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5745_송곡푸드_1" sheetId="1" state="visible" r:id="rId1"/>
    <sheet name="5747_송곡푸드_1" sheetId="2" state="visible" r:id="rId2"/>
    <sheet name="5749_나결_1" sheetId="3" state="visible" r:id="rId3"/>
    <sheet name="5759_다솔이네_1" sheetId="4" state="visible" r:id="rId4"/>
    <sheet name="5777_기운찬푸드_1" sheetId="5" state="visible" r:id="rId5"/>
    <sheet name="5777_기운찬푸드_2" sheetId="6" state="visible" r:id="rId6"/>
    <sheet name="5777_기운찬푸드_3" sheetId="7" state="visible" r:id="rId7"/>
    <sheet name="5777_기운찬푸드_4" sheetId="8" state="visible" r:id="rId8"/>
    <sheet name="5777_기운찬푸드_5" sheetId="9" state="visible" r:id="rId9"/>
    <sheet name="5777_기운찬푸드_6" sheetId="10" state="visible" r:id="rId10"/>
    <sheet name="5786_우리선두_1" sheetId="11" state="visible" r:id="rId11"/>
    <sheet name="5787_호남푸드_1" sheetId="12" state="visible" r:id="rId12"/>
    <sheet name="5787_호남푸드_2" sheetId="13" state="visible" r:id="rId13"/>
    <sheet name="5787_호남푸드_3" sheetId="14" state="visible" r:id="rId14"/>
    <sheet name="5787_호남푸드_4" sheetId="15" state="visible" r:id="rId15"/>
    <sheet name="5787_호남푸드_5" sheetId="16" state="visible" r:id="rId16"/>
    <sheet name="5787_호남푸드_6" sheetId="17" state="visible" r:id="rId17"/>
    <sheet name="5791_SFC푸드맘_1" sheetId="18" state="visible" r:id="rId18"/>
    <sheet name="5795_SFC푸드맘_1" sheetId="19" state="visible" r:id="rId19"/>
    <sheet name="5795_SFC푸드맘_2" sheetId="20" state="visible" r:id="rId20"/>
    <sheet name="5797_SFC푸드맘_1" sheetId="21" state="visible" r:id="rId21"/>
    <sheet name="5806_한아름_1" sheetId="22" state="visible" r:id="rId22"/>
    <sheet name="5807_한아름_1" sheetId="23" state="visible" r:id="rId23"/>
    <sheet name="5808_SFC푸드맘_1" sheetId="24" state="visible" r:id="rId24"/>
    <sheet name="5811_새싹_1" sheetId="25" state="visible" r:id="rId25"/>
    <sheet name="5812_다솔이네_1" sheetId="26" state="visible" r:id="rId26"/>
    <sheet name="5815_다솔이네_1" sheetId="27" state="visible" r:id="rId27"/>
    <sheet name="5816_나물사랑_1" sheetId="28" state="visible" r:id="rId28"/>
    <sheet name="5822_맑은유통_1" sheetId="29" state="visible" r:id="rId29"/>
    <sheet name="5850_바다내음_1" sheetId="30" state="visible" r:id="rId30"/>
    <sheet name="5851_바다내음_1" sheetId="31" state="visible" r:id="rId31"/>
    <sheet name="5852_킹콩푸드_1" sheetId="32" state="visible" r:id="rId32"/>
    <sheet name="5857_풀무원푸드머스_1" sheetId="33" state="visible" r:id="rId33"/>
    <sheet name="5858_한아름_1" sheetId="34" state="visible" r:id="rId34"/>
    <sheet name="5859_한아름_1" sheetId="35" state="visible" r:id="rId35"/>
    <sheet name="5860_고추마을_1" sheetId="36" state="visible" r:id="rId36"/>
    <sheet name="5862_한맥푸드_1" sheetId="37" state="visible" r:id="rId37"/>
    <sheet name="5869_도래샘_1" sheetId="38" state="visible" r:id="rId38"/>
    <sheet name="5872_올바른푸드_1" sheetId="39" state="visible" r:id="rId39"/>
    <sheet name="5872_올바른푸드_2" sheetId="40" state="visible" r:id="rId40"/>
    <sheet name="5872_올바른푸드_3" sheetId="41" state="visible" r:id="rId41"/>
    <sheet name="5872_올바른푸드_4" sheetId="42" state="visible" r:id="rId42"/>
    <sheet name="5874_올바른푸드_2" sheetId="43" state="visible" r:id="rId43"/>
    <sheet name="5874_올바른푸드_3" sheetId="44" state="visible" r:id="rId44"/>
    <sheet name="5874_올바른푸드_4" sheetId="45" state="visible" r:id="rId45"/>
    <sheet name="5881_호남푸드_1" sheetId="46" state="visible" r:id="rId46"/>
    <sheet name="5882_호남푸드_1" sheetId="47" state="visible" r:id="rId47"/>
    <sheet name="5882_호남푸드_2" sheetId="48" state="visible" r:id="rId48"/>
    <sheet name="5885_호남푸드_1" sheetId="49" state="visible" r:id="rId49"/>
    <sheet name="5888_세호_1" sheetId="50" state="visible" r:id="rId50"/>
    <sheet name="5890_세호_1" sheetId="51" state="visible" r:id="rId51"/>
    <sheet name="5890_세호_2" sheetId="52" state="visible" r:id="rId52"/>
    <sheet name="5891_세호_1" sheetId="53" state="visible" r:id="rId53"/>
    <sheet name="5892_세호_1" sheetId="54" state="visible" r:id="rId54"/>
    <sheet name="5896_고추마을_1" sheetId="55" state="visible" r:id="rId55"/>
    <sheet name="5897_호남푸드_1" sheetId="56" state="visible" r:id="rId56"/>
    <sheet name="5922_SFC푸드맘_1" sheetId="57" state="visible" r:id="rId57"/>
    <sheet name="5923_SFC푸드맘_1" sheetId="58" state="visible" r:id="rId58"/>
    <sheet name="5924_SFC푸드맘_1" sheetId="59" state="visible" r:id="rId59"/>
    <sheet name="5932_나결_1" sheetId="60" state="visible" r:id="rId60"/>
    <sheet name="5935_한아름_1" sheetId="61" state="visible" r:id="rId61"/>
    <sheet name="5936_한아름_1" sheetId="62" state="visible" r:id="rId62"/>
    <sheet name="5947_시원스쿨FOOD_1" sheetId="63" state="visible" r:id="rId63"/>
    <sheet name="5953_송곡푸드_1" sheetId="64" state="visible" r:id="rId64"/>
    <sheet name="5956_송곡푸드_1" sheetId="65" state="visible" r:id="rId65"/>
    <sheet name="5957_한맥푸드_1" sheetId="66" state="visible" r:id="rId66"/>
    <sheet name="5964_풀무원푸드머스_1" sheetId="67" state="visible" r:id="rId67"/>
    <sheet name="5965_호남푸드_1" sheetId="68" state="visible" r:id="rId68"/>
    <sheet name="5965_호남푸드_2" sheetId="69" state="visible" r:id="rId69"/>
    <sheet name="5965_호남푸드_3" sheetId="70" state="visible" r:id="rId70"/>
    <sheet name="5976_다솔이네_1" sheetId="71" state="visible" r:id="rId71"/>
    <sheet name="5978_맑은유통_1" sheetId="72" state="visible" r:id="rId72"/>
    <sheet name="5980_나물사랑_1" sheetId="73" state="visible" r:id="rId73"/>
    <sheet name="5983_한맥푸드_1" sheetId="74" state="visible" r:id="rId74"/>
    <sheet name="5983_한맥푸드_2" sheetId="75" state="visible" r:id="rId75"/>
    <sheet name="5983_한맥푸드_3" sheetId="76" state="visible" r:id="rId76"/>
    <sheet name="5986_킹콩푸드_1" sheetId="77" state="visible" r:id="rId77"/>
    <sheet name="5997_한아름_1" sheetId="78" state="visible" r:id="rId78"/>
    <sheet name="5998_한아름_1" sheetId="79" state="visible" r:id="rId79"/>
    <sheet name="6002_새싹_1" sheetId="80" state="visible" r:id="rId80"/>
    <sheet name="6005_호남푸드_1" sheetId="81" state="visible" r:id="rId81"/>
    <sheet name="6008_바다내음_1" sheetId="82" state="visible" r:id="rId82"/>
    <sheet name="6009_바다내음_1" sheetId="83" state="visible" r:id="rId83"/>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styles" Target="styles.xml" Id="rId84" /><Relationship Type="http://schemas.openxmlformats.org/officeDocument/2006/relationships/theme" Target="theme/theme1.xml" Id="rId85"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574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5747"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5749"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5759"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577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5777"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5777"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5777"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5777"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5777"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5786"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5787"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5787"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5787"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5787"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5787"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5787"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5791"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5795"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5795"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5797"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5806"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5807"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5808"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5811"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5812"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5815"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5816"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5822"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5850"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5851"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5852"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5857"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5858"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5859"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5860"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5862"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5869"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5872"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5872"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5872"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5872"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5874"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5874"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5874"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5881"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5882"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5882"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5885"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5888"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5890"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5890"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5891"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589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5896"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5897"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5922"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5923"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5924"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5932"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5935"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5936"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5947"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5953"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5956"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5957"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5964"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5965"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5965"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5965"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5976"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5978"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5980"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5983"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5983"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5983"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5986"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5997"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5998"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002"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005"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008"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009"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5745_송곡푸드_고춧가루단가표.xlsx</t>
        </is>
      </c>
    </row>
    <row r="2">
      <c r="A2" t="inlineStr">
        <is>
          <t>https://school062.com/bbs/board.php?bo_table=product_02&amp;wr_id=5745</t>
        </is>
      </c>
    </row>
    <row r="3">
      <c r="A3" s="1" t="inlineStr"/>
      <c r="B3" s="1" t="inlineStr">
        <is>
          <t>송곡푸드  정탑고춧가루</t>
        </is>
      </c>
      <c r="C3" s="1" t="inlineStr"/>
      <c r="D3" s="1" t="inlineStr"/>
      <c r="E3" s="1" t="inlineStr"/>
      <c r="F3" s="1" t="inlineStr"/>
    </row>
    <row r="4">
      <c r="A4" t="inlineStr"/>
      <c r="B4" t="inlineStr">
        <is>
          <t>제품문의: 010-6728-0472  사무실: 062)263-5429    FAX: 062)265-0314</t>
        </is>
      </c>
      <c r="C4" t="inlineStr"/>
      <c r="D4" t="inlineStr"/>
      <c r="E4" t="inlineStr"/>
      <c r="F4" t="inlineStr"/>
    </row>
    <row r="5">
      <c r="A5" t="inlineStr">
        <is>
          <t xml:space="preserve">      제 품 사 진</t>
        </is>
      </c>
      <c r="B5" t="inlineStr">
        <is>
          <t>상품명</t>
        </is>
      </c>
      <c r="C5" t="inlineStr">
        <is>
          <t>단위</t>
        </is>
      </c>
      <c r="D5" t="inlineStr">
        <is>
          <t>학교단가</t>
        </is>
      </c>
      <c r="E5" t="inlineStr">
        <is>
          <t>성분</t>
        </is>
      </c>
      <c r="F5" t="inlineStr">
        <is>
          <t>HACCP</t>
        </is>
      </c>
    </row>
    <row r="6">
      <c r="A6" t="inlineStr"/>
      <c r="B6" t="inlineStr">
        <is>
          <t>정탑
아내가탐낸고춧가루(김치용)</t>
        </is>
      </c>
      <c r="C6" t="inlineStr">
        <is>
          <t>KG</t>
        </is>
      </c>
      <c r="D6" t="n">
        <v>27300</v>
      </c>
      <c r="E6" t="inlineStr">
        <is>
          <t xml:space="preserve">
국내산 건고추 100%
자외선살균및항균동건조
3차에걸친 쇳가루(금속이물질)제거
에어세척
전통식품인증
인증번호제967호
</t>
        </is>
      </c>
      <c r="F6" t="inlineStr"/>
    </row>
    <row r="7">
      <c r="A7" t="inlineStr"/>
      <c r="B7" t="inlineStr">
        <is>
          <t>정탑
아내가탐낸고춧가루(보통맛)</t>
        </is>
      </c>
      <c r="C7" t="inlineStr">
        <is>
          <t>KG</t>
        </is>
      </c>
      <c r="D7" t="n">
        <v>28000</v>
      </c>
      <c r="E7" t="inlineStr"/>
      <c r="F7" t="inlineStr"/>
    </row>
    <row r="8">
      <c r="A8" t="inlineStr"/>
      <c r="B8" t="inlineStr">
        <is>
          <t>정탑
아내가탐낸고춧가루(순한맛)</t>
        </is>
      </c>
      <c r="C8" t="inlineStr">
        <is>
          <t>KG</t>
        </is>
      </c>
      <c r="D8" t="inlineStr">
        <is>
          <t>30,000
 28,500</t>
        </is>
      </c>
      <c r="E8" t="inlineStr"/>
      <c r="F8" t="inlineStr"/>
    </row>
    <row r="9">
      <c r="A9" t="inlineStr"/>
      <c r="B9" t="inlineStr">
        <is>
          <t>정탑
아내가탐낸고춧가루(장용,고운가루)</t>
        </is>
      </c>
      <c r="C9" t="inlineStr">
        <is>
          <t>KG</t>
        </is>
      </c>
      <c r="D9" t="n">
        <v>28000</v>
      </c>
      <c r="E9" t="inlineStr"/>
      <c r="F9"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5747_송곡푸드_유씨네단가표.xlsx</t>
        </is>
      </c>
    </row>
    <row r="2">
      <c r="A2" t="inlineStr">
        <is>
          <t>https://school062.com/bbs/board.php?bo_table=product_02&amp;wr_id=5747</t>
        </is>
      </c>
    </row>
    <row r="3">
      <c r="A3" s="1" t="inlineStr">
        <is>
          <t>송곡푸드-유씨네 (참기름,참깨)</t>
        </is>
      </c>
      <c r="B3" s="1" t="inlineStr"/>
      <c r="C3" s="1" t="inlineStr"/>
      <c r="D3" s="1" t="inlineStr"/>
      <c r="E3" s="1" t="inlineStr"/>
      <c r="F3" s="1" t="inlineStr"/>
    </row>
    <row r="4">
      <c r="A4" t="inlineStr">
        <is>
          <t xml:space="preserve"> 유씨네는 국내산과 중국산의 생산시설을 이원화하여 2개동(국내산, 중국산시설)으로 나눠 생산,관리합니다.</t>
        </is>
      </c>
      <c r="B4" t="inlineStr"/>
      <c r="C4" t="inlineStr"/>
      <c r="D4" t="inlineStr"/>
      <c r="E4" t="inlineStr"/>
      <c r="F4" t="inlineStr"/>
    </row>
    <row r="5">
      <c r="A5" t="inlineStr">
        <is>
          <t>㈜송곡푸드  사무실: 062)263-5429  팩스:062)265-0314  문의전화:010-6728-0472</t>
        </is>
      </c>
      <c r="B5" t="inlineStr"/>
      <c r="C5" t="inlineStr"/>
      <c r="D5" t="inlineStr"/>
      <c r="E5" t="inlineStr"/>
      <c r="F5" t="inlineStr"/>
    </row>
    <row r="6">
      <c r="A6" t="inlineStr">
        <is>
          <t xml:space="preserve">      제 품 사 진</t>
        </is>
      </c>
      <c r="B6" t="inlineStr">
        <is>
          <t>상품명</t>
        </is>
      </c>
      <c r="C6" t="inlineStr">
        <is>
          <t>단위</t>
        </is>
      </c>
      <c r="D6" t="inlineStr">
        <is>
          <t>학교단가(개)
개별포장</t>
        </is>
      </c>
      <c r="E6" t="inlineStr">
        <is>
          <t>HACCP</t>
        </is>
      </c>
      <c r="F6" t="inlineStr">
        <is>
          <t>성분</t>
        </is>
      </c>
    </row>
    <row r="7">
      <c r="A7" t="inlineStr"/>
      <c r="B7" t="inlineStr">
        <is>
          <t>국내산
거피볶음참깨</t>
        </is>
      </c>
      <c r="C7" t="inlineStr">
        <is>
          <t>KG</t>
        </is>
      </c>
      <c r="D7" t="n">
        <v>77250</v>
      </c>
      <c r="E7" t="inlineStr">
        <is>
          <t>O</t>
        </is>
      </c>
      <c r="F7" t="inlineStr">
        <is>
          <t xml:space="preserve">국산통깨100%
전통식품인증(1121호)
</t>
        </is>
      </c>
    </row>
    <row r="8">
      <c r="A8" t="inlineStr"/>
      <c r="B8" t="inlineStr">
        <is>
          <t>국내산
거피볶음참깨</t>
        </is>
      </c>
      <c r="C8" t="inlineStr">
        <is>
          <t>500G</t>
        </is>
      </c>
      <c r="D8" t="n">
        <v>38630</v>
      </c>
      <c r="E8" t="inlineStr">
        <is>
          <t>O</t>
        </is>
      </c>
      <c r="F8" t="inlineStr"/>
    </row>
    <row r="9">
      <c r="A9" t="inlineStr"/>
      <c r="B9" t="inlineStr">
        <is>
          <t>국내산
볶음참깨</t>
        </is>
      </c>
      <c r="C9" t="inlineStr">
        <is>
          <t>KG</t>
        </is>
      </c>
      <c r="D9" t="n">
        <v>67890</v>
      </c>
      <c r="E9" t="inlineStr">
        <is>
          <t>O</t>
        </is>
      </c>
      <c r="F9" t="inlineStr">
        <is>
          <t xml:space="preserve">국산통깨100%
전통식품인증(1121호)
</t>
        </is>
      </c>
    </row>
    <row r="10">
      <c r="A10" t="inlineStr"/>
      <c r="B10" t="inlineStr">
        <is>
          <t>국내산
볶음참깨</t>
        </is>
      </c>
      <c r="C10" t="inlineStr">
        <is>
          <t>500G</t>
        </is>
      </c>
      <c r="D10" t="n">
        <v>33950</v>
      </c>
      <c r="E10" t="inlineStr">
        <is>
          <t>O</t>
        </is>
      </c>
      <c r="F10" t="inlineStr"/>
    </row>
    <row r="11">
      <c r="A11" t="inlineStr"/>
      <c r="B11" t="inlineStr">
        <is>
          <t>국내산
참기름</t>
        </is>
      </c>
      <c r="C11" t="inlineStr">
        <is>
          <t>1L</t>
        </is>
      </c>
      <c r="D11" t="n">
        <v>116140</v>
      </c>
      <c r="E11" t="inlineStr">
        <is>
          <t>O</t>
        </is>
      </c>
      <c r="F11" t="inlineStr">
        <is>
          <t xml:space="preserve">국산통깨100%
전통식품인증(1121호)
압착착유공정
자연그대로 침전여과
하기때문에 맛과향이좋습니다.
</t>
        </is>
      </c>
    </row>
    <row r="12">
      <c r="A12" t="inlineStr"/>
      <c r="B12" t="inlineStr">
        <is>
          <t>국내산
참기름</t>
        </is>
      </c>
      <c r="C12" t="inlineStr">
        <is>
          <t>500ML</t>
        </is>
      </c>
      <c r="D12" t="n">
        <v>58070</v>
      </c>
      <c r="E12" t="inlineStr">
        <is>
          <t>O</t>
        </is>
      </c>
      <c r="F12" t="inlineStr"/>
    </row>
    <row r="13">
      <c r="A13" t="inlineStr"/>
      <c r="B13" t="inlineStr">
        <is>
          <t>국내산
들기름</t>
        </is>
      </c>
      <c r="C13" t="inlineStr">
        <is>
          <t>500ML</t>
        </is>
      </c>
      <c r="D13" t="n">
        <v>41280</v>
      </c>
      <c r="E13" t="inlineStr">
        <is>
          <t>O</t>
        </is>
      </c>
      <c r="F13" t="inlineStr">
        <is>
          <t>국산들깨100%
국내산들깨를 재래식 압착으로 한번만짠 들기름입니다</t>
        </is>
      </c>
    </row>
    <row r="14">
      <c r="A14" t="inlineStr"/>
      <c r="B14" t="inlineStr">
        <is>
          <t>중국산
거피볶음참깨</t>
        </is>
      </c>
      <c r="C14" t="inlineStr">
        <is>
          <t>KG</t>
        </is>
      </c>
      <c r="D14" t="n">
        <v>21490</v>
      </c>
      <c r="E14" t="inlineStr">
        <is>
          <t>O</t>
        </is>
      </c>
      <c r="F14" t="inlineStr">
        <is>
          <t>중국산참깨 100%</t>
        </is>
      </c>
    </row>
    <row r="15">
      <c r="A15" t="inlineStr"/>
      <c r="B15" t="inlineStr">
        <is>
          <t>중국산
거피볶음참깨</t>
        </is>
      </c>
      <c r="C15" t="inlineStr">
        <is>
          <t>500G</t>
        </is>
      </c>
      <c r="D15" t="n">
        <v>12030</v>
      </c>
      <c r="E15" t="inlineStr">
        <is>
          <t>O</t>
        </is>
      </c>
      <c r="F15" t="inlineStr">
        <is>
          <t>중국산참깨 100%</t>
        </is>
      </c>
    </row>
    <row r="16">
      <c r="A16" t="inlineStr"/>
      <c r="B16" t="inlineStr">
        <is>
          <t>중국산
볶음참깨</t>
        </is>
      </c>
      <c r="C16" t="inlineStr">
        <is>
          <t>KG</t>
        </is>
      </c>
      <c r="D16" t="n">
        <v>21490</v>
      </c>
      <c r="E16" t="inlineStr">
        <is>
          <t>O</t>
        </is>
      </c>
      <c r="F16" t="inlineStr">
        <is>
          <t>중국산참깨 100%</t>
        </is>
      </c>
    </row>
    <row r="17">
      <c r="A17" t="inlineStr"/>
      <c r="B17" t="inlineStr">
        <is>
          <t>중국산
볶음참깨</t>
        </is>
      </c>
      <c r="C17" t="inlineStr">
        <is>
          <t>500G</t>
        </is>
      </c>
      <c r="D17" t="n">
        <v>12080</v>
      </c>
      <c r="E17" t="inlineStr">
        <is>
          <t>O</t>
        </is>
      </c>
      <c r="F17" t="inlineStr">
        <is>
          <t>중국산참깨 100%</t>
        </is>
      </c>
    </row>
    <row r="18">
      <c r="A18" t="inlineStr"/>
      <c r="B18" t="inlineStr">
        <is>
          <t>중국산
참기름</t>
        </is>
      </c>
      <c r="C18" t="inlineStr">
        <is>
          <t>1L</t>
        </is>
      </c>
      <c r="D18" t="n">
        <v>35720</v>
      </c>
      <c r="E18" t="inlineStr">
        <is>
          <t>O</t>
        </is>
      </c>
      <c r="F18" t="inlineStr">
        <is>
          <t>중국산참깨 100%</t>
        </is>
      </c>
    </row>
    <row r="19">
      <c r="A19" t="inlineStr"/>
      <c r="B19" t="inlineStr">
        <is>
          <t>중국산
참기름</t>
        </is>
      </c>
      <c r="C19" t="inlineStr">
        <is>
          <t>500ML</t>
        </is>
      </c>
      <c r="D19" t="n">
        <v>18590</v>
      </c>
      <c r="E19" t="inlineStr">
        <is>
          <t>O</t>
        </is>
      </c>
      <c r="F19" t="inlineStr">
        <is>
          <t>중국산참깨 100%</t>
        </is>
      </c>
    </row>
    <row r="20">
      <c r="A20" t="inlineStr"/>
      <c r="B20" t="inlineStr">
        <is>
          <t>중국산
들기름</t>
        </is>
      </c>
      <c r="C20" t="inlineStr">
        <is>
          <t>500ML</t>
        </is>
      </c>
      <c r="D20" t="n">
        <v>25410</v>
      </c>
      <c r="E20" t="inlineStr">
        <is>
          <t>O</t>
        </is>
      </c>
      <c r="F20" t="inlineStr">
        <is>
          <t>중국산들깨100%</t>
        </is>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257"/>
  <sheetViews>
    <sheetView workbookViewId="0">
      <selection activeCell="A1" sqref="A1"/>
    </sheetView>
  </sheetViews>
  <sheetFormatPr baseColWidth="8" defaultRowHeight="15"/>
  <sheetData>
    <row r="1">
      <c r="A1" t="inlineStr">
        <is>
          <t>5749_나결_2024년+6월+싱싱플러스+농산+단가표.xlsx</t>
        </is>
      </c>
    </row>
    <row r="2">
      <c r="A2" t="inlineStr">
        <is>
          <t>https://school062.com/bbs/board.php?bo_table=product_02&amp;wr_id=5749</t>
        </is>
      </c>
    </row>
    <row r="3">
      <c r="A3" s="1" t="inlineStr">
        <is>
          <t>제품명</t>
        </is>
      </c>
      <c r="B3" s="1" t="inlineStr">
        <is>
          <t>규격
(포장단위)</t>
        </is>
      </c>
      <c r="C3" s="1" t="inlineStr">
        <is>
          <t>학교가</t>
        </is>
      </c>
      <c r="D3" s="1" t="inlineStr"/>
      <c r="E3" s="1" t="inlineStr">
        <is>
          <t>제품설명</t>
        </is>
      </c>
      <c r="F3" s="1" t="inlineStr">
        <is>
          <t>알레
르기</t>
        </is>
      </c>
      <c r="G3" s="1" t="inlineStr">
        <is>
          <t>HACCP
인증</t>
        </is>
      </c>
      <c r="H3" s="1" t="inlineStr">
        <is>
          <t>보관
유통기한</t>
        </is>
      </c>
    </row>
    <row r="4">
      <c r="A4" t="inlineStr"/>
      <c r="B4" t="inlineStr"/>
      <c r="C4" t="inlineStr">
        <is>
          <t>개단가</t>
        </is>
      </c>
      <c r="D4" t="inlineStr">
        <is>
          <t>규격단가</t>
        </is>
      </c>
      <c r="E4" t="inlineStr"/>
      <c r="F4" t="inlineStr"/>
      <c r="G4" t="inlineStr"/>
      <c r="H4" t="inlineStr"/>
    </row>
    <row r="5">
      <c r="A5" t="inlineStr">
        <is>
          <t>5 無 : 아질산나트륨, 소르빈산칼륨, 에리소르빈산나트륨,합성색소,전분
6 無 : 아질산나트륨, 소르빈산칼륨, 에리소르빈산나트륨,합성색소,전분,아질산나트륨
9 無 :  아질산나트륨, 소르빈산칼륨, 에리소르빈산나트륨,합성색소,전분,아질산나트륨,합성스모크향,카제인나트륨,L-글루타민나트륨</t>
        </is>
      </c>
      <c r="B5" t="inlineStr"/>
      <c r="C5" t="inlineStr"/>
      <c r="D5" t="inlineStr"/>
      <c r="E5" t="inlineStr"/>
      <c r="F5" t="inlineStr"/>
      <c r="G5" t="inlineStr"/>
      <c r="H5" t="inlineStr"/>
    </row>
    <row r="6">
      <c r="A6" t="inlineStr">
        <is>
          <t>[싱싱] 냉동완두콩 1kg</t>
        </is>
      </c>
      <c r="B6" t="inlineStr">
        <is>
          <t>1kg</t>
        </is>
      </c>
      <c r="C6" t="inlineStr"/>
      <c r="D6" t="n">
        <v>25000</v>
      </c>
      <c r="E6" t="inlineStr">
        <is>
          <t xml:space="preserve">국내산 생 완두콩 </t>
        </is>
      </c>
      <c r="F6" t="inlineStr"/>
      <c r="G6" t="inlineStr"/>
      <c r="H6" t="inlineStr">
        <is>
          <t>냉동
1년</t>
        </is>
      </c>
    </row>
    <row r="7">
      <c r="A7" t="inlineStr">
        <is>
          <t>[싱싱] 찰옥수수알 1kg</t>
        </is>
      </c>
      <c r="B7" t="inlineStr">
        <is>
          <t>1kg</t>
        </is>
      </c>
      <c r="C7" t="inlineStr"/>
      <c r="D7" t="n">
        <v>14850</v>
      </c>
      <c r="E7" t="inlineStr">
        <is>
          <t>찰옥수수(국내산),첨가물無</t>
        </is>
      </c>
      <c r="F7" t="inlineStr"/>
      <c r="G7" t="inlineStr"/>
      <c r="H7" t="inlineStr">
        <is>
          <t>냉동
1년</t>
        </is>
      </c>
    </row>
    <row r="8">
      <c r="A8" t="inlineStr">
        <is>
          <t>[싱싱] 냉동옥수수바 40g</t>
        </is>
      </c>
      <c r="B8" t="inlineStr">
        <is>
          <t>약40g</t>
        </is>
      </c>
      <c r="C8" t="inlineStr"/>
      <c r="D8" t="inlineStr">
        <is>
          <t>공급중단</t>
        </is>
      </c>
      <c r="E8" t="inlineStr">
        <is>
          <t>찰옥수수(국내산),첨가물無</t>
        </is>
      </c>
      <c r="F8" t="inlineStr"/>
      <c r="G8" t="inlineStr"/>
      <c r="H8" t="inlineStr">
        <is>
          <t>냉동
1년</t>
        </is>
      </c>
    </row>
    <row r="9">
      <c r="A9" t="inlineStr">
        <is>
          <t>[싱싱] 냉동옥수수바 50g</t>
        </is>
      </c>
      <c r="B9" t="inlineStr">
        <is>
          <t>약50g</t>
        </is>
      </c>
      <c r="C9" t="inlineStr"/>
      <c r="D9" t="inlineStr">
        <is>
          <t>공급중단</t>
        </is>
      </c>
      <c r="E9" t="inlineStr">
        <is>
          <t>찰옥수수(국내산),첨가물無</t>
        </is>
      </c>
      <c r="F9" t="inlineStr"/>
      <c r="G9" t="inlineStr"/>
      <c r="H9" t="inlineStr"/>
    </row>
    <row r="10">
      <c r="A10" t="inlineStr">
        <is>
          <t>[친환경]스위트콘(파우치) 1kg</t>
        </is>
      </c>
      <c r="B10" t="inlineStr">
        <is>
          <t>1kg</t>
        </is>
      </c>
      <c r="C10" t="inlineStr"/>
      <c r="D10" t="inlineStr">
        <is>
          <t>15780
14,700</t>
        </is>
      </c>
      <c r="E10" t="inlineStr">
        <is>
          <t xml:space="preserve">옥수수(국산,무농약)60.8%,
유기농설탕3.7%,정제수,
정제염(마하탑)-(고형량608g)-
무농약,보존료,첨가물무첨가      </t>
        </is>
      </c>
      <c r="F10" t="inlineStr"/>
      <c r="G10" t="inlineStr">
        <is>
          <t>O</t>
        </is>
      </c>
      <c r="H10" t="inlineStr">
        <is>
          <t>실온
1년</t>
        </is>
      </c>
    </row>
    <row r="11">
      <c r="A11" t="inlineStr">
        <is>
          <t>샐러드용 1kg(6종)</t>
        </is>
      </c>
      <c r="B11" t="inlineStr">
        <is>
          <t>kg</t>
        </is>
      </c>
      <c r="C11" t="inlineStr"/>
      <c r="D11" t="n">
        <v>26520</v>
      </c>
      <c r="E11" t="inlineStr">
        <is>
          <t>볶음땅콩(중국산)30%
볶음해바라기(미국산)10%
볶음호박씨(중국산)10%
아몬드S/L(미국산)25%,
호두15%
크랜베리 10%</t>
        </is>
      </c>
      <c r="F11" t="inlineStr"/>
      <c r="G11" t="inlineStr"/>
      <c r="H11" t="inlineStr"/>
    </row>
    <row r="12">
      <c r="A12" t="inlineStr">
        <is>
          <t>샐러드용 500g(6종)</t>
        </is>
      </c>
      <c r="B12" t="inlineStr">
        <is>
          <t>봉</t>
        </is>
      </c>
      <c r="C12" t="inlineStr"/>
      <c r="D12" t="n">
        <v>14200</v>
      </c>
      <c r="E12" t="inlineStr"/>
      <c r="F12" t="inlineStr"/>
      <c r="G12" t="inlineStr"/>
      <c r="H12" t="inlineStr"/>
    </row>
    <row r="13">
      <c r="A13" t="inlineStr">
        <is>
          <t>샐러드용(땅콩제외)1kg(5종)</t>
        </is>
      </c>
      <c r="B13" t="inlineStr">
        <is>
          <t>kg</t>
        </is>
      </c>
      <c r="C13" t="inlineStr"/>
      <c r="D13" t="n">
        <v>26520</v>
      </c>
      <c r="E13" t="inlineStr">
        <is>
          <t xml:space="preserve">
볶음해바라기(미국산)15%
볶음호박씨(중국산)15%
아몬드S/L(미국산)35%,
호두21%
크랜베리 14%</t>
        </is>
      </c>
      <c r="F13" t="inlineStr"/>
      <c r="G13" t="inlineStr"/>
      <c r="H13" t="inlineStr"/>
    </row>
    <row r="14">
      <c r="A14" t="inlineStr">
        <is>
          <t>샐러드용(땅콩제외)500g(5종)</t>
        </is>
      </c>
      <c r="B14" t="inlineStr">
        <is>
          <t>봉</t>
        </is>
      </c>
      <c r="C14" t="inlineStr"/>
      <c r="D14" t="n">
        <v>14200</v>
      </c>
      <c r="E14" t="inlineStr"/>
      <c r="F14" t="inlineStr"/>
      <c r="G14" t="inlineStr"/>
      <c r="H14" t="inlineStr"/>
    </row>
    <row r="15">
      <c r="A15" t="inlineStr">
        <is>
          <t>조림용 1kg(6종)</t>
        </is>
      </c>
      <c r="B15" t="inlineStr">
        <is>
          <t>kg</t>
        </is>
      </c>
      <c r="C15" t="inlineStr"/>
      <c r="D15" t="n">
        <v>26520</v>
      </c>
      <c r="E15" t="inlineStr">
        <is>
          <t>볶음땅콩(중국산)25%
해바라기(미국산)15 %
호박씨(중국산)15%
통아몬드(미국산)20%,
호두 15%
볶음케쉬넛 10%</t>
        </is>
      </c>
      <c r="F15" t="inlineStr"/>
      <c r="G15" t="inlineStr"/>
      <c r="H15" t="inlineStr"/>
    </row>
    <row r="16">
      <c r="A16" t="inlineStr">
        <is>
          <t>조림용 500g(6종)</t>
        </is>
      </c>
      <c r="B16" t="inlineStr">
        <is>
          <t>봉</t>
        </is>
      </c>
      <c r="C16" t="inlineStr"/>
      <c r="D16" t="n">
        <v>14200</v>
      </c>
      <c r="E16" t="inlineStr"/>
      <c r="F16" t="inlineStr"/>
      <c r="G16" t="inlineStr"/>
      <c r="H16" t="inlineStr"/>
    </row>
    <row r="17">
      <c r="A17" t="inlineStr">
        <is>
          <t>조림용(땅콩 제외)1kg(5종)</t>
        </is>
      </c>
      <c r="B17" t="inlineStr">
        <is>
          <t>kg</t>
        </is>
      </c>
      <c r="C17" t="inlineStr"/>
      <c r="D17" t="n">
        <v>26520</v>
      </c>
      <c r="E17" t="inlineStr">
        <is>
          <t xml:space="preserve">
해바라기(미국산)21 %
호박씨(중국산)20%
통아몬드(미국산)26%,
호두 20%
볶음케쉬넛 13%</t>
        </is>
      </c>
      <c r="F17" t="inlineStr"/>
      <c r="G17" t="inlineStr"/>
      <c r="H17" t="inlineStr"/>
    </row>
    <row r="18">
      <c r="A18" t="inlineStr">
        <is>
          <t>조림용(땅콩 제외)500g(5종)</t>
        </is>
      </c>
      <c r="B18" t="inlineStr">
        <is>
          <t>봉</t>
        </is>
      </c>
      <c r="C18" t="inlineStr"/>
      <c r="D18" t="n">
        <v>14200</v>
      </c>
      <c r="E18" t="inlineStr"/>
      <c r="F18" t="inlineStr"/>
      <c r="G18" t="inlineStr"/>
      <c r="H18" t="inlineStr"/>
    </row>
    <row r="19">
      <c r="A19" t="inlineStr">
        <is>
          <t>아몬드(생)</t>
        </is>
      </c>
      <c r="B19" t="inlineStr">
        <is>
          <t>kg</t>
        </is>
      </c>
      <c r="C19" t="inlineStr"/>
      <c r="D19" t="n">
        <v>20830</v>
      </c>
      <c r="E19" t="inlineStr">
        <is>
          <t>미국</t>
        </is>
      </c>
      <c r="F19" t="inlineStr"/>
      <c r="G19" t="inlineStr"/>
      <c r="H19" t="inlineStr"/>
    </row>
    <row r="20">
      <c r="A20" t="inlineStr">
        <is>
          <t>아몬드(볶은)</t>
        </is>
      </c>
      <c r="B20" t="inlineStr">
        <is>
          <t>kg</t>
        </is>
      </c>
      <c r="C20" t="inlineStr"/>
      <c r="D20" t="n">
        <v>28410</v>
      </c>
      <c r="E20" t="inlineStr"/>
      <c r="F20" t="inlineStr"/>
      <c r="G20" t="inlineStr"/>
      <c r="H20" t="inlineStr"/>
    </row>
    <row r="21">
      <c r="A21" t="inlineStr">
        <is>
          <t>아몬드(조미)</t>
        </is>
      </c>
      <c r="B21" t="inlineStr">
        <is>
          <t>kg</t>
        </is>
      </c>
      <c r="C21" t="inlineStr"/>
      <c r="D21" t="n">
        <v>28410</v>
      </c>
      <c r="E21" t="inlineStr"/>
      <c r="F21" t="inlineStr"/>
      <c r="G21" t="inlineStr"/>
      <c r="H21" t="inlineStr"/>
    </row>
    <row r="22">
      <c r="A22" t="inlineStr">
        <is>
          <t>아몬드(슬라이스)</t>
        </is>
      </c>
      <c r="B22" t="inlineStr">
        <is>
          <t>kg</t>
        </is>
      </c>
      <c r="C22" t="inlineStr"/>
      <c r="D22" t="n">
        <v>24620</v>
      </c>
      <c r="E22" t="inlineStr"/>
      <c r="F22" t="inlineStr"/>
      <c r="G22" t="inlineStr"/>
      <c r="H22" t="inlineStr"/>
    </row>
    <row r="23">
      <c r="A23" t="inlineStr">
        <is>
          <t>아몬드(분말)</t>
        </is>
      </c>
      <c r="B23" t="inlineStr">
        <is>
          <t>kg</t>
        </is>
      </c>
      <c r="C23" t="inlineStr"/>
      <c r="D23" t="n">
        <v>28410</v>
      </c>
      <c r="E23" t="inlineStr"/>
      <c r="F23" t="inlineStr"/>
      <c r="G23" t="inlineStr"/>
      <c r="H23" t="inlineStr"/>
    </row>
    <row r="24">
      <c r="A24" t="inlineStr">
        <is>
          <t>생땅콩</t>
        </is>
      </c>
      <c r="B24" t="inlineStr">
        <is>
          <t>kg</t>
        </is>
      </c>
      <c r="C24" t="inlineStr"/>
      <c r="D24" t="n">
        <v>45450</v>
      </c>
      <c r="E24" t="inlineStr">
        <is>
          <t>국산</t>
        </is>
      </c>
      <c r="F24" t="inlineStr"/>
      <c r="G24" t="inlineStr"/>
      <c r="H24" t="inlineStr"/>
    </row>
    <row r="25">
      <c r="A25" t="inlineStr">
        <is>
          <t>반태(반알볶은)</t>
        </is>
      </c>
      <c r="B25" t="inlineStr">
        <is>
          <t>kg</t>
        </is>
      </c>
      <c r="C25" t="inlineStr"/>
      <c r="D25" t="n">
        <v>58710</v>
      </c>
      <c r="E25" t="inlineStr"/>
      <c r="F25" t="inlineStr"/>
      <c r="G25" t="inlineStr"/>
      <c r="H25" t="inlineStr"/>
    </row>
    <row r="26">
      <c r="A26" t="inlineStr">
        <is>
          <t>분태(조각볶은)</t>
        </is>
      </c>
      <c r="B26" t="inlineStr">
        <is>
          <t>kg</t>
        </is>
      </c>
      <c r="C26" t="inlineStr"/>
      <c r="D26" t="n">
        <v>27460</v>
      </c>
      <c r="E26" t="inlineStr"/>
      <c r="F26" t="inlineStr"/>
      <c r="G26" t="inlineStr"/>
      <c r="H26" t="inlineStr"/>
    </row>
    <row r="27">
      <c r="A27" t="inlineStr">
        <is>
          <t>분말</t>
        </is>
      </c>
      <c r="B27" t="inlineStr">
        <is>
          <t>kg</t>
        </is>
      </c>
      <c r="C27" t="inlineStr"/>
      <c r="D27" t="n">
        <v>27460</v>
      </c>
      <c r="E27" t="inlineStr"/>
      <c r="F27" t="inlineStr"/>
      <c r="G27" t="inlineStr"/>
      <c r="H27" t="inlineStr"/>
    </row>
    <row r="28">
      <c r="A28" t="inlineStr">
        <is>
          <t>반태(반알볶은)</t>
        </is>
      </c>
      <c r="B28" t="inlineStr">
        <is>
          <t>kg</t>
        </is>
      </c>
      <c r="C28" t="inlineStr"/>
      <c r="D28" t="n">
        <v>11360</v>
      </c>
      <c r="E28" t="inlineStr">
        <is>
          <t>수입산</t>
        </is>
      </c>
      <c r="F28" t="inlineStr"/>
      <c r="G28" t="inlineStr"/>
      <c r="H28" t="inlineStr"/>
    </row>
    <row r="29">
      <c r="A29" t="inlineStr">
        <is>
          <t>분태(조각볶은)</t>
        </is>
      </c>
      <c r="B29" t="inlineStr">
        <is>
          <t>kg</t>
        </is>
      </c>
      <c r="C29" t="inlineStr"/>
      <c r="D29" t="n">
        <v>11360</v>
      </c>
      <c r="E29" t="inlineStr"/>
      <c r="F29" t="inlineStr"/>
      <c r="G29" t="inlineStr"/>
      <c r="H29" t="inlineStr"/>
    </row>
    <row r="30">
      <c r="A30" t="inlineStr">
        <is>
          <t>깐호두(동자)</t>
        </is>
      </c>
      <c r="B30" t="inlineStr">
        <is>
          <t>kg</t>
        </is>
      </c>
      <c r="C30" t="inlineStr"/>
      <c r="D30" t="n">
        <v>198860</v>
      </c>
      <c r="E30" t="inlineStr">
        <is>
          <t>국산/영동</t>
        </is>
      </c>
      <c r="F30" t="inlineStr"/>
      <c r="G30" t="inlineStr"/>
      <c r="H30" t="inlineStr"/>
    </row>
    <row r="31">
      <c r="A31" t="inlineStr">
        <is>
          <t>깐호두(반태,1/2조각)</t>
        </is>
      </c>
      <c r="B31" t="inlineStr">
        <is>
          <t>kg</t>
        </is>
      </c>
      <c r="C31" t="inlineStr"/>
      <c r="D31" t="n">
        <v>217800</v>
      </c>
      <c r="E31" t="inlineStr"/>
      <c r="F31" t="inlineStr"/>
      <c r="G31" t="inlineStr"/>
      <c r="H31" t="inlineStr"/>
    </row>
    <row r="32">
      <c r="A32" t="inlineStr">
        <is>
          <t>깐호두(1/4~1/16조각,분태)</t>
        </is>
      </c>
      <c r="B32" t="inlineStr">
        <is>
          <t>kg</t>
        </is>
      </c>
      <c r="C32" t="inlineStr"/>
      <c r="D32" t="n">
        <v>160980</v>
      </c>
      <c r="E32" t="inlineStr"/>
      <c r="F32" t="inlineStr"/>
      <c r="G32" t="inlineStr"/>
      <c r="H32" t="inlineStr"/>
    </row>
    <row r="33">
      <c r="A33" t="inlineStr">
        <is>
          <t>깐호두(반태,1/2조각)</t>
        </is>
      </c>
      <c r="B33" t="inlineStr">
        <is>
          <t>kg</t>
        </is>
      </c>
      <c r="C33" t="inlineStr"/>
      <c r="D33" t="n">
        <v>28410</v>
      </c>
      <c r="E33" t="inlineStr">
        <is>
          <t>미국</t>
        </is>
      </c>
      <c r="F33" t="inlineStr"/>
      <c r="G33" t="inlineStr"/>
      <c r="H33" t="inlineStr"/>
    </row>
    <row r="34">
      <c r="A34" t="inlineStr">
        <is>
          <t>깐호두(분태,1/4조각)</t>
        </is>
      </c>
      <c r="B34" t="inlineStr">
        <is>
          <t>kg</t>
        </is>
      </c>
      <c r="C34" t="inlineStr"/>
      <c r="D34" t="n">
        <v>26520</v>
      </c>
      <c r="E34" t="inlineStr"/>
      <c r="F34" t="inlineStr"/>
      <c r="G34" t="inlineStr"/>
      <c r="H34" t="inlineStr"/>
    </row>
    <row r="35">
      <c r="A35" t="inlineStr">
        <is>
          <t>깐호두(분태,1/16조각)</t>
        </is>
      </c>
      <c r="B35" t="inlineStr">
        <is>
          <t>kg</t>
        </is>
      </c>
      <c r="C35" t="inlineStr"/>
      <c r="D35" t="n">
        <v>22730</v>
      </c>
      <c r="E35" t="inlineStr"/>
      <c r="F35" t="inlineStr"/>
      <c r="G35" t="inlineStr"/>
      <c r="H35" t="inlineStr"/>
    </row>
    <row r="36">
      <c r="A36" t="inlineStr">
        <is>
          <t xml:space="preserve">볶음호두( 1/4 조각) </t>
        </is>
      </c>
      <c r="B36" t="inlineStr">
        <is>
          <t>kg</t>
        </is>
      </c>
      <c r="C36" t="inlineStr"/>
      <c r="D36" t="n">
        <v>26520</v>
      </c>
      <c r="E36" t="inlineStr"/>
      <c r="F36" t="inlineStr"/>
      <c r="G36" t="inlineStr"/>
      <c r="H36" t="inlineStr"/>
    </row>
    <row r="37">
      <c r="A37" t="inlineStr">
        <is>
          <t>대추(별초)</t>
        </is>
      </c>
      <c r="B37" t="inlineStr">
        <is>
          <t>kg</t>
        </is>
      </c>
      <c r="C37" t="inlineStr"/>
      <c r="D37" t="n">
        <v>49240</v>
      </c>
      <c r="E37" t="inlineStr">
        <is>
          <t>국산</t>
        </is>
      </c>
      <c r="F37" t="inlineStr"/>
      <c r="G37" t="inlineStr"/>
      <c r="H37" t="inlineStr"/>
    </row>
    <row r="38">
      <c r="A38" t="inlineStr">
        <is>
          <t>대추(특초)</t>
        </is>
      </c>
      <c r="B38" t="inlineStr">
        <is>
          <t>kg</t>
        </is>
      </c>
      <c r="C38" t="inlineStr"/>
      <c r="D38" t="n">
        <v>37880</v>
      </c>
      <c r="E38" t="inlineStr"/>
      <c r="F38" t="inlineStr"/>
      <c r="G38" t="inlineStr"/>
      <c r="H38" t="inlineStr"/>
    </row>
    <row r="39">
      <c r="A39" t="inlineStr">
        <is>
          <t>대추(상초)</t>
        </is>
      </c>
      <c r="B39" t="inlineStr">
        <is>
          <t>kg</t>
        </is>
      </c>
      <c r="C39" t="inlineStr"/>
      <c r="D39" t="n">
        <v>30300</v>
      </c>
      <c r="E39" t="inlineStr"/>
      <c r="F39" t="inlineStr"/>
      <c r="G39" t="inlineStr"/>
      <c r="H39" t="inlineStr"/>
    </row>
    <row r="40">
      <c r="A40" t="inlineStr">
        <is>
          <t>대추(씨제거 통대추)</t>
        </is>
      </c>
      <c r="B40" t="inlineStr">
        <is>
          <t>kg</t>
        </is>
      </c>
      <c r="C40" t="inlineStr"/>
      <c r="D40" t="n">
        <v>56820</v>
      </c>
      <c r="E40" t="inlineStr"/>
      <c r="F40" t="inlineStr"/>
      <c r="G40" t="inlineStr"/>
      <c r="H40" t="inlineStr"/>
    </row>
    <row r="41">
      <c r="A41" t="inlineStr">
        <is>
          <t>대추채(슬라이스)</t>
        </is>
      </c>
      <c r="B41" t="inlineStr">
        <is>
          <t>kg</t>
        </is>
      </c>
      <c r="C41" t="inlineStr"/>
      <c r="D41" t="n">
        <v>56820</v>
      </c>
      <c r="E41" t="inlineStr"/>
      <c r="F41" t="inlineStr"/>
      <c r="G41" t="inlineStr"/>
      <c r="H41" t="inlineStr"/>
    </row>
    <row r="42">
      <c r="A42" t="inlineStr">
        <is>
          <t>해바라기씨</t>
        </is>
      </c>
      <c r="B42" t="inlineStr">
        <is>
          <t>kg</t>
        </is>
      </c>
      <c r="C42" t="inlineStr"/>
      <c r="D42" t="n">
        <v>9470</v>
      </c>
      <c r="E42" t="inlineStr">
        <is>
          <t>미국산</t>
        </is>
      </c>
      <c r="F42" t="inlineStr"/>
      <c r="G42" t="inlineStr"/>
      <c r="H42" t="inlineStr"/>
    </row>
    <row r="43">
      <c r="A43" t="inlineStr">
        <is>
          <t>해바라기씨(볶은)</t>
        </is>
      </c>
      <c r="B43" t="inlineStr">
        <is>
          <t>kg</t>
        </is>
      </c>
      <c r="C43" t="inlineStr"/>
      <c r="D43" t="n">
        <v>11360</v>
      </c>
      <c r="E43" t="inlineStr"/>
      <c r="F43" t="inlineStr"/>
      <c r="G43" t="inlineStr"/>
      <c r="H43" t="inlineStr"/>
    </row>
    <row r="44">
      <c r="A44" t="inlineStr">
        <is>
          <t>호박씨</t>
        </is>
      </c>
      <c r="B44" t="inlineStr">
        <is>
          <t>kg</t>
        </is>
      </c>
      <c r="C44" t="inlineStr"/>
      <c r="D44" t="n">
        <v>14200</v>
      </c>
      <c r="E44" t="inlineStr">
        <is>
          <t>중국산</t>
        </is>
      </c>
      <c r="F44" t="inlineStr"/>
      <c r="G44" t="inlineStr"/>
      <c r="H44" t="inlineStr"/>
    </row>
    <row r="45">
      <c r="A45" t="inlineStr">
        <is>
          <t>호박씨(볶은)</t>
        </is>
      </c>
      <c r="B45" t="inlineStr">
        <is>
          <t>kg</t>
        </is>
      </c>
      <c r="C45" t="inlineStr"/>
      <c r="D45" t="n">
        <v>16100</v>
      </c>
      <c r="E45" t="inlineStr"/>
      <c r="F45" t="inlineStr"/>
      <c r="G45" t="inlineStr"/>
      <c r="H45" t="inlineStr"/>
    </row>
    <row r="46">
      <c r="A46" t="inlineStr">
        <is>
          <t>친환경 생율(유기농)</t>
        </is>
      </c>
      <c r="B46" t="inlineStr">
        <is>
          <t>kg</t>
        </is>
      </c>
      <c r="C46" t="inlineStr"/>
      <c r="D46" t="n">
        <v>43560</v>
      </c>
      <c r="E46" t="inlineStr">
        <is>
          <t>국산/청양</t>
        </is>
      </c>
      <c r="F46" t="inlineStr"/>
      <c r="G46" t="inlineStr">
        <is>
          <t>O</t>
        </is>
      </c>
      <c r="H46" t="inlineStr"/>
    </row>
    <row r="47">
      <c r="A47" t="inlineStr">
        <is>
          <t>친환경 생율(유기농) 깍뚝</t>
        </is>
      </c>
      <c r="B47" t="inlineStr">
        <is>
          <t>kg</t>
        </is>
      </c>
      <c r="C47" t="inlineStr"/>
      <c r="D47" t="n">
        <v>47350</v>
      </c>
      <c r="E47" t="inlineStr"/>
      <c r="F47" t="inlineStr"/>
      <c r="G47" t="inlineStr">
        <is>
          <t>O</t>
        </is>
      </c>
      <c r="H47" t="inlineStr"/>
    </row>
    <row r="48">
      <c r="A48" t="inlineStr">
        <is>
          <t>생율</t>
        </is>
      </c>
      <c r="B48" t="inlineStr">
        <is>
          <t>kg</t>
        </is>
      </c>
      <c r="C48" t="inlineStr"/>
      <c r="D48" t="n">
        <v>39770</v>
      </c>
      <c r="E48" t="inlineStr"/>
      <c r="F48" t="inlineStr"/>
      <c r="G48" t="inlineStr">
        <is>
          <t>O</t>
        </is>
      </c>
      <c r="H48" t="inlineStr"/>
    </row>
    <row r="49">
      <c r="A49" t="inlineStr">
        <is>
          <t>생율 깍뚝</t>
        </is>
      </c>
      <c r="B49" t="inlineStr">
        <is>
          <t>kg</t>
        </is>
      </c>
      <c r="C49" t="inlineStr"/>
      <c r="D49" t="n">
        <v>43560</v>
      </c>
      <c r="E49" t="inlineStr"/>
      <c r="F49" t="inlineStr"/>
      <c r="G49" t="inlineStr">
        <is>
          <t>O</t>
        </is>
      </c>
      <c r="H49" t="inlineStr"/>
    </row>
    <row r="50">
      <c r="A50" t="inlineStr">
        <is>
          <t>잣/유기농</t>
        </is>
      </c>
      <c r="B50" t="inlineStr">
        <is>
          <t>kg</t>
        </is>
      </c>
      <c r="C50" t="inlineStr"/>
      <c r="D50" t="n">
        <v>321970</v>
      </c>
      <c r="E50" t="inlineStr">
        <is>
          <t>국산/가평</t>
        </is>
      </c>
      <c r="F50" t="inlineStr"/>
      <c r="G50" t="inlineStr"/>
      <c r="H50" t="inlineStr"/>
    </row>
    <row r="51">
      <c r="A51" t="inlineStr">
        <is>
          <t>잣</t>
        </is>
      </c>
      <c r="B51" t="inlineStr">
        <is>
          <t>kg</t>
        </is>
      </c>
      <c r="C51" t="inlineStr"/>
      <c r="D51" t="n">
        <v>284090</v>
      </c>
      <c r="E51" t="inlineStr"/>
      <c r="F51" t="inlineStr"/>
      <c r="G51" t="inlineStr"/>
      <c r="H51" t="inlineStr"/>
    </row>
    <row r="52">
      <c r="A52" t="inlineStr">
        <is>
          <t>잣가루</t>
        </is>
      </c>
      <c r="B52" t="inlineStr">
        <is>
          <t>kg</t>
        </is>
      </c>
      <c r="C52" t="inlineStr"/>
      <c r="D52" t="n">
        <v>303030</v>
      </c>
      <c r="E52" t="inlineStr"/>
      <c r="F52" t="inlineStr"/>
      <c r="G52" t="inlineStr"/>
      <c r="H52" t="inlineStr"/>
    </row>
    <row r="53">
      <c r="A53" t="inlineStr">
        <is>
          <t>누드은행(속껍질제거)냉동</t>
        </is>
      </c>
      <c r="B53" t="inlineStr">
        <is>
          <t>kg</t>
        </is>
      </c>
      <c r="C53" t="inlineStr"/>
      <c r="D53" t="n">
        <v>27460</v>
      </c>
      <c r="E53" t="inlineStr">
        <is>
          <t>국산</t>
        </is>
      </c>
      <c r="F53" t="inlineStr"/>
      <c r="G53" t="inlineStr"/>
      <c r="H53" t="inlineStr"/>
    </row>
    <row r="54">
      <c r="A54" t="inlineStr">
        <is>
          <t>수삼(3년근)</t>
        </is>
      </c>
      <c r="B54" t="inlineStr">
        <is>
          <t>kg</t>
        </is>
      </c>
      <c r="C54" t="inlineStr"/>
      <c r="D54" t="n">
        <v>87120</v>
      </c>
      <c r="E54" t="inlineStr">
        <is>
          <t>금산</t>
        </is>
      </c>
      <c r="F54" t="inlineStr"/>
      <c r="G54" t="inlineStr"/>
      <c r="H54" t="inlineStr"/>
    </row>
    <row r="55">
      <c r="A55" t="inlineStr">
        <is>
          <t>수삼(세척,3년근)</t>
        </is>
      </c>
      <c r="B55" t="inlineStr">
        <is>
          <t>kg</t>
        </is>
      </c>
      <c r="C55" t="inlineStr"/>
      <c r="D55" t="n">
        <v>98480</v>
      </c>
      <c r="E55" t="inlineStr"/>
      <c r="F55" t="inlineStr"/>
      <c r="G55" t="inlineStr"/>
      <c r="H55" t="inlineStr"/>
    </row>
    <row r="56">
      <c r="A56" t="inlineStr">
        <is>
          <t>수삼(4년근)</t>
        </is>
      </c>
      <c r="B56" t="inlineStr">
        <is>
          <t>kg</t>
        </is>
      </c>
      <c r="C56" t="inlineStr"/>
      <c r="D56" t="n">
        <v>100380</v>
      </c>
      <c r="E56" t="inlineStr"/>
      <c r="F56" t="inlineStr"/>
      <c r="G56" t="inlineStr"/>
      <c r="H56" t="inlineStr"/>
    </row>
    <row r="57">
      <c r="A57" t="inlineStr">
        <is>
          <t>수삼(세척,4년근)</t>
        </is>
      </c>
      <c r="B57" t="inlineStr">
        <is>
          <t>kg</t>
        </is>
      </c>
      <c r="C57" t="inlineStr"/>
      <c r="D57" t="n">
        <v>109850</v>
      </c>
      <c r="E57" t="inlineStr"/>
      <c r="F57" t="inlineStr"/>
      <c r="G57" t="inlineStr"/>
      <c r="H57" t="inlineStr"/>
    </row>
    <row r="58">
      <c r="A58" t="inlineStr">
        <is>
          <t>수삼(5년근)</t>
        </is>
      </c>
      <c r="B58" t="inlineStr">
        <is>
          <t>kg</t>
        </is>
      </c>
      <c r="C58" t="inlineStr"/>
      <c r="D58" t="n">
        <v>115530</v>
      </c>
      <c r="E58" t="inlineStr"/>
      <c r="F58" t="inlineStr"/>
      <c r="G58" t="inlineStr"/>
      <c r="H58" t="inlineStr"/>
    </row>
    <row r="59">
      <c r="A59" t="inlineStr">
        <is>
          <t>수삼(세척,5년근)</t>
        </is>
      </c>
      <c r="B59" t="inlineStr">
        <is>
          <t>kg</t>
        </is>
      </c>
      <c r="C59" t="inlineStr"/>
      <c r="D59" t="n">
        <v>125000</v>
      </c>
      <c r="E59" t="inlineStr"/>
      <c r="F59" t="inlineStr"/>
      <c r="G59" t="inlineStr"/>
      <c r="H59" t="inlineStr"/>
    </row>
    <row r="60">
      <c r="A60" t="inlineStr">
        <is>
          <t>수삼채(잘게 채쳐진) 탕용</t>
        </is>
      </c>
      <c r="B60" t="inlineStr">
        <is>
          <t>kg</t>
        </is>
      </c>
      <c r="C60" t="inlineStr"/>
      <c r="D60" t="n">
        <v>104170</v>
      </c>
      <c r="E60" t="inlineStr"/>
      <c r="F60" t="inlineStr"/>
      <c r="G60" t="inlineStr"/>
      <c r="H60" t="inlineStr"/>
    </row>
    <row r="61">
      <c r="A61" t="inlineStr">
        <is>
          <t>건표고버섯(깍뚝)친환경</t>
        </is>
      </c>
      <c r="B61" t="inlineStr">
        <is>
          <t>kg</t>
        </is>
      </c>
      <c r="C61" t="inlineStr"/>
      <c r="D61" t="n">
        <v>113640</v>
      </c>
      <c r="E61" t="inlineStr">
        <is>
          <t>국산</t>
        </is>
      </c>
      <c r="F61" t="inlineStr"/>
      <c r="G61" t="inlineStr"/>
      <c r="H61" t="inlineStr"/>
    </row>
    <row r="62">
      <c r="A62" t="inlineStr">
        <is>
          <t>건표고버섯(슬라이스)친환경</t>
        </is>
      </c>
      <c r="B62" t="inlineStr">
        <is>
          <t>kg</t>
        </is>
      </c>
      <c r="C62" t="inlineStr"/>
      <c r="D62" t="n">
        <v>100380</v>
      </c>
      <c r="E62" t="inlineStr"/>
      <c r="F62" t="inlineStr"/>
      <c r="G62" t="inlineStr"/>
      <c r="H62" t="inlineStr"/>
    </row>
    <row r="63">
      <c r="A63" t="inlineStr">
        <is>
          <t>건표고싸레기(밥용)친환경</t>
        </is>
      </c>
      <c r="B63" t="inlineStr">
        <is>
          <t>kg</t>
        </is>
      </c>
      <c r="C63" t="inlineStr"/>
      <c r="D63" t="n">
        <v>123110</v>
      </c>
      <c r="E63" t="inlineStr"/>
      <c r="F63" t="inlineStr"/>
      <c r="G63" t="inlineStr"/>
      <c r="H63" t="inlineStr"/>
    </row>
    <row r="64">
      <c r="A64" t="inlineStr">
        <is>
          <t>건표고버섯(동고)</t>
        </is>
      </c>
      <c r="B64" t="inlineStr">
        <is>
          <t>kg</t>
        </is>
      </c>
      <c r="C64" t="inlineStr"/>
      <c r="D64" t="n">
        <v>94700</v>
      </c>
      <c r="E64" t="inlineStr">
        <is>
          <t>국산</t>
        </is>
      </c>
      <c r="F64" t="inlineStr"/>
      <c r="G64" t="inlineStr"/>
      <c r="H64" t="inlineStr"/>
    </row>
    <row r="65">
      <c r="A65" t="inlineStr">
        <is>
          <t>건표고버섯(향고)</t>
        </is>
      </c>
      <c r="B65" t="inlineStr">
        <is>
          <t>kg</t>
        </is>
      </c>
      <c r="C65" t="inlineStr"/>
      <c r="D65" t="n">
        <v>85230</v>
      </c>
      <c r="E65" t="inlineStr">
        <is>
          <t>국산</t>
        </is>
      </c>
      <c r="F65" t="inlineStr"/>
      <c r="G65" t="inlineStr"/>
      <c r="H65" t="inlineStr"/>
    </row>
    <row r="66">
      <c r="A66" t="inlineStr">
        <is>
          <t>건표고버섯(향신)</t>
        </is>
      </c>
      <c r="B66" t="inlineStr">
        <is>
          <t>kg</t>
        </is>
      </c>
      <c r="C66" t="inlineStr"/>
      <c r="D66" t="n">
        <v>81440</v>
      </c>
      <c r="E66" t="inlineStr"/>
      <c r="F66" t="inlineStr"/>
      <c r="G66" t="inlineStr"/>
      <c r="H66" t="inlineStr"/>
    </row>
    <row r="67">
      <c r="A67" t="inlineStr">
        <is>
          <t>건표고버섯(깍뚝)</t>
        </is>
      </c>
      <c r="B67" t="inlineStr">
        <is>
          <t>kg</t>
        </is>
      </c>
      <c r="C67" t="inlineStr"/>
      <c r="D67" t="n">
        <v>96590</v>
      </c>
      <c r="E67" t="inlineStr"/>
      <c r="F67" t="inlineStr"/>
      <c r="G67" t="inlineStr"/>
      <c r="H67" t="inlineStr"/>
    </row>
    <row r="68">
      <c r="A68" t="inlineStr">
        <is>
          <t>건표고버섯(슬라이스)</t>
        </is>
      </c>
      <c r="B68" t="inlineStr">
        <is>
          <t>kg</t>
        </is>
      </c>
      <c r="C68" t="inlineStr"/>
      <c r="D68" t="n">
        <v>79550</v>
      </c>
      <c r="E68" t="inlineStr"/>
      <c r="F68" t="inlineStr"/>
      <c r="G68" t="inlineStr"/>
      <c r="H68" t="inlineStr"/>
    </row>
    <row r="69">
      <c r="A69" t="inlineStr">
        <is>
          <t>건표고버섯(분말)</t>
        </is>
      </c>
      <c r="B69" t="inlineStr">
        <is>
          <t>kg</t>
        </is>
      </c>
      <c r="C69" t="inlineStr"/>
      <c r="D69" t="n">
        <v>85230</v>
      </c>
      <c r="E69" t="inlineStr"/>
      <c r="F69" t="inlineStr"/>
      <c r="G69" t="inlineStr"/>
      <c r="H69" t="inlineStr"/>
    </row>
    <row r="70">
      <c r="A70" t="inlineStr">
        <is>
          <t>건표고싸레기(밥용)</t>
        </is>
      </c>
      <c r="B70" t="inlineStr">
        <is>
          <t>kg</t>
        </is>
      </c>
      <c r="C70" t="inlineStr"/>
      <c r="D70" t="n">
        <v>100380</v>
      </c>
      <c r="E70" t="inlineStr"/>
      <c r="F70" t="inlineStr"/>
      <c r="G70" t="inlineStr"/>
      <c r="H70" t="inlineStr"/>
    </row>
    <row r="71">
      <c r="A71" t="inlineStr">
        <is>
          <t>건표고</t>
        </is>
      </c>
      <c r="B71" t="inlineStr">
        <is>
          <t>kg</t>
        </is>
      </c>
      <c r="C71" t="inlineStr"/>
      <c r="D71" t="n">
        <v>49240</v>
      </c>
      <c r="E71" t="inlineStr">
        <is>
          <t>중국산</t>
        </is>
      </c>
      <c r="F71" t="inlineStr"/>
      <c r="G71" t="inlineStr"/>
      <c r="H71" t="inlineStr"/>
    </row>
    <row r="72">
      <c r="A72" t="inlineStr">
        <is>
          <t>건표고(쵸핑),깍뚝</t>
        </is>
      </c>
      <c r="B72" t="inlineStr">
        <is>
          <t>kg</t>
        </is>
      </c>
      <c r="C72" t="inlineStr"/>
      <c r="D72" t="n">
        <v>49240</v>
      </c>
      <c r="E72" t="inlineStr"/>
      <c r="F72" t="inlineStr"/>
      <c r="G72" t="inlineStr"/>
      <c r="H72" t="inlineStr"/>
    </row>
    <row r="73">
      <c r="A73" t="inlineStr">
        <is>
          <t>건표고슬라이스</t>
        </is>
      </c>
      <c r="B73" t="inlineStr">
        <is>
          <t>kg</t>
        </is>
      </c>
      <c r="C73" t="inlineStr"/>
      <c r="D73" t="n">
        <v>49240</v>
      </c>
      <c r="E73" t="inlineStr"/>
      <c r="F73" t="inlineStr"/>
      <c r="G73" t="inlineStr"/>
      <c r="H73" t="inlineStr"/>
    </row>
    <row r="74">
      <c r="A74" t="inlineStr">
        <is>
          <t>건목이버섯(친환경)</t>
        </is>
      </c>
      <c r="B74" t="inlineStr">
        <is>
          <t>kg</t>
        </is>
      </c>
      <c r="C74" t="inlineStr"/>
      <c r="D74" t="n">
        <v>179920</v>
      </c>
      <c r="E74" t="inlineStr">
        <is>
          <t>국산</t>
        </is>
      </c>
      <c r="F74" t="inlineStr"/>
      <c r="G74" t="inlineStr"/>
      <c r="H74" t="inlineStr"/>
    </row>
    <row r="75">
      <c r="A75" t="inlineStr">
        <is>
          <t>건목이버섯</t>
        </is>
      </c>
      <c r="B75" t="inlineStr">
        <is>
          <t>kg</t>
        </is>
      </c>
      <c r="C75" t="inlineStr"/>
      <c r="D75" t="n">
        <v>56820</v>
      </c>
      <c r="E75" t="inlineStr">
        <is>
          <t>중국산</t>
        </is>
      </c>
      <c r="F75" t="inlineStr"/>
      <c r="G75" t="inlineStr"/>
      <c r="H75" t="inlineStr"/>
    </row>
    <row r="76">
      <c r="A76" t="inlineStr">
        <is>
          <t>흰목이버섯</t>
        </is>
      </c>
      <c r="B76" t="inlineStr">
        <is>
          <t>kg</t>
        </is>
      </c>
      <c r="C76" t="inlineStr"/>
      <c r="D76" t="n">
        <v>56820</v>
      </c>
      <c r="E76" t="inlineStr">
        <is>
          <t>중국산</t>
        </is>
      </c>
      <c r="F76" t="inlineStr"/>
      <c r="G76" t="inlineStr"/>
      <c r="H76" t="inlineStr"/>
    </row>
    <row r="77">
      <c r="A77" t="inlineStr">
        <is>
          <t>케쉬넛(볶음)</t>
        </is>
      </c>
      <c r="B77" t="inlineStr">
        <is>
          <t>kg</t>
        </is>
      </c>
      <c r="C77" t="inlineStr"/>
      <c r="D77" t="n">
        <v>32200</v>
      </c>
      <c r="E77" t="inlineStr">
        <is>
          <t>인도</t>
        </is>
      </c>
      <c r="F77" t="inlineStr"/>
      <c r="G77" t="inlineStr"/>
      <c r="H77" t="inlineStr"/>
    </row>
    <row r="78">
      <c r="A78" t="inlineStr">
        <is>
          <t>파스타치오(탈각)</t>
        </is>
      </c>
      <c r="B78" t="inlineStr">
        <is>
          <t>kg</t>
        </is>
      </c>
      <c r="C78" t="inlineStr"/>
      <c r="D78" t="n">
        <v>68180</v>
      </c>
      <c r="E78" t="inlineStr">
        <is>
          <t>미국</t>
        </is>
      </c>
      <c r="F78" t="inlineStr"/>
      <c r="G78" t="inlineStr"/>
      <c r="H78" t="inlineStr"/>
    </row>
    <row r="79">
      <c r="A79" t="inlineStr">
        <is>
          <t>헤이즐넛/볶음</t>
        </is>
      </c>
      <c r="B79" t="inlineStr">
        <is>
          <t>kg</t>
        </is>
      </c>
      <c r="C79" t="inlineStr"/>
      <c r="D79" t="n">
        <v>28410</v>
      </c>
      <c r="E79" t="inlineStr">
        <is>
          <t>터키</t>
        </is>
      </c>
      <c r="F79" t="inlineStr"/>
      <c r="G79" t="inlineStr"/>
      <c r="H79" t="inlineStr"/>
    </row>
    <row r="80">
      <c r="A80" t="inlineStr">
        <is>
          <t>피칸</t>
        </is>
      </c>
      <c r="B80" t="inlineStr">
        <is>
          <t>kg</t>
        </is>
      </c>
      <c r="C80" t="inlineStr"/>
      <c r="D80" t="n">
        <v>43560</v>
      </c>
      <c r="E80" t="inlineStr">
        <is>
          <t>미국</t>
        </is>
      </c>
      <c r="F80" t="inlineStr"/>
      <c r="G80" t="inlineStr"/>
      <c r="H80" t="inlineStr"/>
    </row>
    <row r="81">
      <c r="A81" t="inlineStr">
        <is>
          <t>마카다미아</t>
        </is>
      </c>
      <c r="B81" t="inlineStr">
        <is>
          <t>kg</t>
        </is>
      </c>
      <c r="C81" t="inlineStr"/>
      <c r="D81" t="n">
        <v>66290</v>
      </c>
      <c r="E81" t="inlineStr">
        <is>
          <t>호주</t>
        </is>
      </c>
      <c r="F81" t="inlineStr"/>
      <c r="G81" t="inlineStr"/>
      <c r="H81" t="inlineStr"/>
    </row>
    <row r="82">
      <c r="A82" t="inlineStr">
        <is>
          <t>오미자</t>
        </is>
      </c>
      <c r="B82" t="inlineStr">
        <is>
          <t>kg</t>
        </is>
      </c>
      <c r="C82" t="inlineStr"/>
      <c r="D82" t="n">
        <v>123110</v>
      </c>
      <c r="E82" t="inlineStr">
        <is>
          <t>국산</t>
        </is>
      </c>
      <c r="F82" t="inlineStr"/>
      <c r="G82" t="inlineStr"/>
      <c r="H82" t="inlineStr"/>
    </row>
    <row r="83">
      <c r="A83" t="inlineStr">
        <is>
          <t>오미자</t>
        </is>
      </c>
      <c r="B83" t="inlineStr">
        <is>
          <t>kg</t>
        </is>
      </c>
      <c r="C83" t="inlineStr"/>
      <c r="D83" t="n">
        <v>56820</v>
      </c>
      <c r="E83" t="inlineStr">
        <is>
          <t>중국산</t>
        </is>
      </c>
      <c r="F83" t="inlineStr"/>
      <c r="G83" t="inlineStr"/>
      <c r="H83" t="inlineStr"/>
    </row>
    <row r="84">
      <c r="A84" t="inlineStr">
        <is>
          <t>구기자</t>
        </is>
      </c>
      <c r="B84" t="inlineStr">
        <is>
          <t>kg</t>
        </is>
      </c>
      <c r="C84" t="inlineStr"/>
      <c r="D84" t="n">
        <v>151520</v>
      </c>
      <c r="E84" t="inlineStr">
        <is>
          <t>국산</t>
        </is>
      </c>
      <c r="F84" t="inlineStr"/>
      <c r="G84" t="inlineStr"/>
      <c r="H84" t="inlineStr"/>
    </row>
    <row r="85">
      <c r="A85" t="inlineStr">
        <is>
          <t>구기자</t>
        </is>
      </c>
      <c r="B85" t="inlineStr">
        <is>
          <t>kg</t>
        </is>
      </c>
      <c r="C85" t="inlineStr"/>
      <c r="D85" t="n">
        <v>54920</v>
      </c>
      <c r="E85" t="inlineStr">
        <is>
          <t>중국</t>
        </is>
      </c>
      <c r="F85" t="inlineStr"/>
      <c r="G85" t="inlineStr"/>
      <c r="H85" t="inlineStr"/>
    </row>
    <row r="86">
      <c r="A86" t="inlineStr">
        <is>
          <t>건홍고추(꼭지제거)</t>
        </is>
      </c>
      <c r="B86" t="inlineStr">
        <is>
          <t>kg</t>
        </is>
      </c>
      <c r="C86" t="inlineStr"/>
      <c r="D86" t="n">
        <v>75760</v>
      </c>
      <c r="E86" t="inlineStr">
        <is>
          <t>국산,2023년산</t>
        </is>
      </c>
      <c r="F86" t="inlineStr"/>
      <c r="G86" t="inlineStr"/>
      <c r="H86" t="inlineStr"/>
    </row>
    <row r="87">
      <c r="A87" t="inlineStr">
        <is>
          <t>건청양고추((꼭지 있음)</t>
        </is>
      </c>
      <c r="B87" t="inlineStr">
        <is>
          <t>kg</t>
        </is>
      </c>
      <c r="C87" t="inlineStr"/>
      <c r="D87" t="n">
        <v>75760</v>
      </c>
      <c r="E87" t="inlineStr">
        <is>
          <t>국산,2023년산</t>
        </is>
      </c>
      <c r="F87" t="inlineStr"/>
      <c r="G87" t="inlineStr"/>
      <c r="H87" t="inlineStr"/>
    </row>
    <row r="88">
      <c r="A88" t="inlineStr">
        <is>
          <t>실고추</t>
        </is>
      </c>
      <c r="B88" t="inlineStr">
        <is>
          <t>kg</t>
        </is>
      </c>
      <c r="C88" t="inlineStr"/>
      <c r="D88" t="n">
        <v>160980</v>
      </c>
      <c r="E88" t="inlineStr">
        <is>
          <t>국산,2023년산</t>
        </is>
      </c>
      <c r="F88" t="inlineStr"/>
      <c r="G88" t="inlineStr"/>
      <c r="H88" t="inlineStr"/>
    </row>
    <row r="89">
      <c r="A89" t="inlineStr">
        <is>
          <t>산초가루</t>
        </is>
      </c>
      <c r="B89" t="inlineStr">
        <is>
          <t>kg</t>
        </is>
      </c>
      <c r="C89" t="inlineStr"/>
      <c r="D89" t="n">
        <v>85230</v>
      </c>
      <c r="E89" t="inlineStr">
        <is>
          <t>수입산,2023년산</t>
        </is>
      </c>
      <c r="F89" t="inlineStr"/>
      <c r="G89" t="inlineStr"/>
      <c r="H89" t="inlineStr"/>
    </row>
    <row r="90">
      <c r="A90" t="inlineStr">
        <is>
          <t>둥글레(볶음)</t>
        </is>
      </c>
      <c r="B90" t="inlineStr">
        <is>
          <t>kg</t>
        </is>
      </c>
      <c r="C90" t="inlineStr"/>
      <c r="D90" t="n">
        <v>47350</v>
      </c>
      <c r="E90" t="inlineStr">
        <is>
          <t>국산</t>
        </is>
      </c>
      <c r="F90" t="inlineStr"/>
      <c r="G90" t="inlineStr"/>
      <c r="H90" t="inlineStr"/>
    </row>
    <row r="91">
      <c r="A91" t="inlineStr">
        <is>
          <t>엄나무(가시)</t>
        </is>
      </c>
      <c r="B91" t="inlineStr">
        <is>
          <t>kg</t>
        </is>
      </c>
      <c r="C91" t="inlineStr"/>
      <c r="D91" t="n">
        <v>12690</v>
      </c>
      <c r="E91" t="inlineStr">
        <is>
          <t>국산</t>
        </is>
      </c>
      <c r="F91" t="inlineStr"/>
      <c r="G91" t="inlineStr"/>
      <c r="H91" t="inlineStr"/>
    </row>
    <row r="92">
      <c r="A92" t="inlineStr">
        <is>
          <t>황기</t>
        </is>
      </c>
      <c r="B92" t="inlineStr">
        <is>
          <t>kg</t>
        </is>
      </c>
      <c r="C92" t="inlineStr"/>
      <c r="D92" t="n">
        <v>104170</v>
      </c>
      <c r="E92" t="inlineStr">
        <is>
          <t>국산</t>
        </is>
      </c>
      <c r="F92" t="inlineStr"/>
      <c r="G92" t="inlineStr"/>
      <c r="H92" t="inlineStr"/>
    </row>
    <row r="93">
      <c r="A93" t="inlineStr">
        <is>
          <t>당귀</t>
        </is>
      </c>
      <c r="B93" t="inlineStr">
        <is>
          <t>kg</t>
        </is>
      </c>
      <c r="C93" t="inlineStr"/>
      <c r="D93" t="n">
        <v>85230</v>
      </c>
      <c r="E93" t="inlineStr">
        <is>
          <t>국산</t>
        </is>
      </c>
      <c r="F93" t="inlineStr"/>
      <c r="G93" t="inlineStr"/>
      <c r="H93" t="inlineStr"/>
    </row>
    <row r="94">
      <c r="A94" t="inlineStr">
        <is>
          <t>양장피</t>
        </is>
      </c>
      <c r="B94" t="inlineStr">
        <is>
          <t>kg</t>
        </is>
      </c>
      <c r="C94" t="inlineStr"/>
      <c r="D94" t="n">
        <v>20830</v>
      </c>
      <c r="E94" t="inlineStr">
        <is>
          <t>수입산</t>
        </is>
      </c>
      <c r="F94" t="inlineStr"/>
      <c r="G94" t="inlineStr"/>
      <c r="H94" t="inlineStr"/>
    </row>
    <row r="95">
      <c r="A95" t="inlineStr">
        <is>
          <t>참깨(볶은)</t>
        </is>
      </c>
      <c r="B95" t="inlineStr">
        <is>
          <t>kg</t>
        </is>
      </c>
      <c r="C95" t="inlineStr"/>
      <c r="D95" t="n">
        <v>28410</v>
      </c>
      <c r="E95" t="inlineStr">
        <is>
          <t>중국산</t>
        </is>
      </c>
      <c r="F95" t="inlineStr"/>
      <c r="G95" t="inlineStr"/>
      <c r="H95" t="inlineStr"/>
    </row>
    <row r="96">
      <c r="A96" t="inlineStr">
        <is>
          <t>팔각</t>
        </is>
      </c>
      <c r="B96" t="inlineStr">
        <is>
          <t>kg</t>
        </is>
      </c>
      <c r="C96" t="inlineStr"/>
      <c r="D96" t="n">
        <v>66290</v>
      </c>
      <c r="E96" t="inlineStr">
        <is>
          <t>베트남</t>
        </is>
      </c>
      <c r="F96" t="inlineStr"/>
      <c r="G96" t="inlineStr"/>
      <c r="H96" t="inlineStr"/>
    </row>
    <row r="97">
      <c r="A97" t="inlineStr">
        <is>
          <t>파슬리 후레이크</t>
        </is>
      </c>
      <c r="B97" t="inlineStr">
        <is>
          <t>kg</t>
        </is>
      </c>
      <c r="C97" t="inlineStr"/>
      <c r="D97" t="n">
        <v>104170</v>
      </c>
      <c r="E97" t="inlineStr">
        <is>
          <t>독일</t>
        </is>
      </c>
      <c r="F97" t="inlineStr"/>
      <c r="G97" t="inlineStr"/>
      <c r="H97" t="inlineStr"/>
    </row>
    <row r="98">
      <c r="A98" t="inlineStr">
        <is>
          <t>월계수잎</t>
        </is>
      </c>
      <c r="B98" t="inlineStr">
        <is>
          <t>kg</t>
        </is>
      </c>
      <c r="C98" t="inlineStr"/>
      <c r="D98" t="n">
        <v>47350</v>
      </c>
      <c r="E98" t="inlineStr">
        <is>
          <t>터키</t>
        </is>
      </c>
      <c r="F98" t="inlineStr"/>
      <c r="G98" t="inlineStr"/>
      <c r="H98" t="inlineStr"/>
    </row>
    <row r="99">
      <c r="A99" t="inlineStr">
        <is>
          <t>통후추</t>
        </is>
      </c>
      <c r="B99" t="inlineStr">
        <is>
          <t>kg</t>
        </is>
      </c>
      <c r="C99" t="inlineStr"/>
      <c r="D99" t="n">
        <v>32200</v>
      </c>
      <c r="E99" t="inlineStr">
        <is>
          <t>말레이지아</t>
        </is>
      </c>
      <c r="F99" t="inlineStr"/>
      <c r="G99" t="inlineStr"/>
      <c r="H99" t="inlineStr"/>
    </row>
    <row r="100">
      <c r="A100" t="inlineStr">
        <is>
          <t>감초</t>
        </is>
      </c>
      <c r="B100" t="inlineStr">
        <is>
          <t>kg</t>
        </is>
      </c>
      <c r="C100" t="inlineStr"/>
      <c r="D100" t="n">
        <v>22730</v>
      </c>
      <c r="E100" t="inlineStr">
        <is>
          <t>중국산</t>
        </is>
      </c>
      <c r="F100" t="inlineStr"/>
      <c r="G100" t="inlineStr"/>
      <c r="H100" t="inlineStr"/>
    </row>
    <row r="101">
      <c r="A101" t="inlineStr">
        <is>
          <t>통계피(절단계피)</t>
        </is>
      </c>
      <c r="B101" t="inlineStr">
        <is>
          <t>kg</t>
        </is>
      </c>
      <c r="C101" t="inlineStr"/>
      <c r="D101" t="n">
        <v>22730</v>
      </c>
      <c r="E101" t="inlineStr">
        <is>
          <t>베트남</t>
        </is>
      </c>
      <c r="F101" t="inlineStr"/>
      <c r="G101" t="inlineStr"/>
      <c r="H101" t="inlineStr"/>
    </row>
    <row r="102">
      <c r="A102" t="inlineStr">
        <is>
          <t>계피가루</t>
        </is>
      </c>
      <c r="B102" t="inlineStr">
        <is>
          <t>kg</t>
        </is>
      </c>
      <c r="C102" t="inlineStr"/>
      <c r="D102" t="n">
        <v>20830</v>
      </c>
      <c r="E102" t="inlineStr">
        <is>
          <t>베트남</t>
        </is>
      </c>
      <c r="F102" t="inlineStr"/>
      <c r="G102" t="inlineStr"/>
      <c r="H102" t="inlineStr"/>
    </row>
    <row r="103">
      <c r="A103" t="inlineStr">
        <is>
          <t>정향</t>
        </is>
      </c>
      <c r="B103" t="inlineStr">
        <is>
          <t>kg</t>
        </is>
      </c>
      <c r="C103" t="inlineStr"/>
      <c r="D103" t="n">
        <v>60610</v>
      </c>
      <c r="E103" t="inlineStr">
        <is>
          <t>인도네시아</t>
        </is>
      </c>
      <c r="F103" t="inlineStr"/>
      <c r="G103" t="inlineStr"/>
      <c r="H103" t="inlineStr"/>
    </row>
    <row r="104">
      <c r="A104" t="inlineStr">
        <is>
          <t>정향가루</t>
        </is>
      </c>
      <c r="B104" t="inlineStr">
        <is>
          <t>kg</t>
        </is>
      </c>
      <c r="C104" t="inlineStr"/>
      <c r="D104" t="n">
        <v>70080</v>
      </c>
      <c r="E104" t="inlineStr">
        <is>
          <t>인도네시아</t>
        </is>
      </c>
      <c r="F104" t="inlineStr"/>
      <c r="G104" t="inlineStr"/>
      <c r="H104" t="inlineStr"/>
    </row>
    <row r="105">
      <c r="A105" t="inlineStr">
        <is>
          <t>건블루베리</t>
        </is>
      </c>
      <c r="B105" t="inlineStr">
        <is>
          <t>kg</t>
        </is>
      </c>
      <c r="C105" t="inlineStr"/>
      <c r="D105" t="n">
        <v>43560</v>
      </c>
      <c r="E105" t="inlineStr">
        <is>
          <t>미국</t>
        </is>
      </c>
      <c r="F105" t="inlineStr"/>
      <c r="G105" t="inlineStr"/>
      <c r="H105" t="inlineStr"/>
    </row>
    <row r="106">
      <c r="A106" t="inlineStr">
        <is>
          <t>건크랜베리</t>
        </is>
      </c>
      <c r="B106" t="inlineStr">
        <is>
          <t>kg</t>
        </is>
      </c>
      <c r="C106" t="inlineStr"/>
      <c r="D106" t="n">
        <v>18940</v>
      </c>
      <c r="E106" t="inlineStr">
        <is>
          <t>수입산</t>
        </is>
      </c>
      <c r="F106" t="inlineStr"/>
      <c r="G106" t="inlineStr"/>
      <c r="H106" t="inlineStr"/>
    </row>
    <row r="107">
      <c r="A107" t="inlineStr">
        <is>
          <t>건포도</t>
        </is>
      </c>
      <c r="B107" t="inlineStr">
        <is>
          <t>kg</t>
        </is>
      </c>
      <c r="C107" t="inlineStr"/>
      <c r="D107" t="n">
        <v>13260</v>
      </c>
      <c r="E107" t="inlineStr">
        <is>
          <t>미국</t>
        </is>
      </c>
      <c r="F107" t="inlineStr"/>
      <c r="G107" t="inlineStr"/>
      <c r="H107" t="inlineStr"/>
    </row>
    <row r="108">
      <c r="A108" t="inlineStr">
        <is>
          <t>건살구</t>
        </is>
      </c>
      <c r="B108" t="inlineStr">
        <is>
          <t>kg</t>
        </is>
      </c>
      <c r="C108" t="inlineStr"/>
      <c r="D108" t="n">
        <v>24620</v>
      </c>
      <c r="E108" t="inlineStr">
        <is>
          <t>터키</t>
        </is>
      </c>
      <c r="F108" t="inlineStr"/>
      <c r="G108" t="inlineStr"/>
      <c r="H108" t="inlineStr"/>
    </row>
    <row r="109">
      <c r="A109" t="inlineStr">
        <is>
          <t>건자두</t>
        </is>
      </c>
      <c r="B109" t="inlineStr">
        <is>
          <t>kg</t>
        </is>
      </c>
      <c r="C109" t="inlineStr"/>
      <c r="D109" t="n">
        <v>24620</v>
      </c>
      <c r="E109" t="inlineStr">
        <is>
          <t>미국</t>
        </is>
      </c>
      <c r="F109" t="inlineStr"/>
      <c r="G109" t="inlineStr"/>
      <c r="H109" t="inlineStr"/>
    </row>
    <row r="110">
      <c r="A110" t="inlineStr">
        <is>
          <t>건망고/슬라이스</t>
        </is>
      </c>
      <c r="B110" t="inlineStr">
        <is>
          <t>kg</t>
        </is>
      </c>
      <c r="C110" t="inlineStr"/>
      <c r="D110" t="n">
        <v>28410</v>
      </c>
      <c r="E110" t="inlineStr">
        <is>
          <t>태국,1kg/60~65개</t>
        </is>
      </c>
      <c r="F110" t="inlineStr"/>
      <c r="G110" t="inlineStr"/>
      <c r="H110" t="inlineStr"/>
    </row>
    <row r="111">
      <c r="A111" t="inlineStr">
        <is>
          <t>건무화과</t>
        </is>
      </c>
      <c r="B111" t="inlineStr">
        <is>
          <t>kg</t>
        </is>
      </c>
      <c r="C111" t="inlineStr"/>
      <c r="D111" t="n">
        <v>20830</v>
      </c>
      <c r="E111" t="inlineStr">
        <is>
          <t>이란</t>
        </is>
      </c>
      <c r="F111" t="inlineStr"/>
      <c r="G111" t="inlineStr"/>
      <c r="H111" t="inlineStr"/>
    </row>
    <row r="112">
      <c r="A112" t="inlineStr">
        <is>
          <t>건바나나 칩</t>
        </is>
      </c>
      <c r="B112" t="inlineStr">
        <is>
          <t>kg</t>
        </is>
      </c>
      <c r="C112" t="inlineStr"/>
      <c r="D112" t="n">
        <v>15150</v>
      </c>
      <c r="E112" t="inlineStr">
        <is>
          <t>필리핀</t>
        </is>
      </c>
      <c r="F112" t="inlineStr"/>
      <c r="G112" t="inlineStr"/>
      <c r="H112" t="inlineStr"/>
    </row>
    <row r="113">
      <c r="A113" t="inlineStr">
        <is>
          <t>[싱싱] 삼색 모듬과일1_40g</t>
        </is>
      </c>
      <c r="B113" t="inlineStr">
        <is>
          <t>개</t>
        </is>
      </c>
      <c r="C113" t="inlineStr"/>
      <c r="D113" t="n">
        <v>1200</v>
      </c>
      <c r="E113" t="inlineStr">
        <is>
          <t>파인애플+방울토마토+포도</t>
        </is>
      </c>
      <c r="F113" t="n">
        <v>12</v>
      </c>
      <c r="G113" t="inlineStr">
        <is>
          <t>O</t>
        </is>
      </c>
      <c r="H113" t="inlineStr">
        <is>
          <t>냉장
5일</t>
        </is>
      </c>
    </row>
    <row r="114">
      <c r="A114" t="inlineStr">
        <is>
          <t>[싱싱] 삼색 모듬과일1_60g</t>
        </is>
      </c>
      <c r="B114" t="inlineStr">
        <is>
          <t>개</t>
        </is>
      </c>
      <c r="C114" t="inlineStr"/>
      <c r="D114" t="n">
        <v>1720</v>
      </c>
      <c r="E114" t="inlineStr"/>
      <c r="F114" t="n">
        <v>12</v>
      </c>
      <c r="G114" t="inlineStr">
        <is>
          <t>O</t>
        </is>
      </c>
      <c r="H114" t="inlineStr"/>
    </row>
    <row r="115">
      <c r="A115" t="inlineStr">
        <is>
          <t>[싱싱] 삼색 모듬과일1_80g</t>
        </is>
      </c>
      <c r="B115" t="inlineStr">
        <is>
          <t>개</t>
        </is>
      </c>
      <c r="C115" t="inlineStr"/>
      <c r="D115" t="n">
        <v>2270</v>
      </c>
      <c r="E115" t="inlineStr"/>
      <c r="F115" t="n">
        <v>12</v>
      </c>
      <c r="G115" t="inlineStr">
        <is>
          <t>O</t>
        </is>
      </c>
      <c r="H115" t="inlineStr"/>
    </row>
    <row r="116">
      <c r="A116" t="inlineStr">
        <is>
          <t>[싱싱] 삼색 모듬과일2_40g</t>
        </is>
      </c>
      <c r="B116" t="inlineStr">
        <is>
          <t>개</t>
        </is>
      </c>
      <c r="C116" t="inlineStr"/>
      <c r="D116" t="n">
        <v>1130</v>
      </c>
      <c r="E116" t="inlineStr">
        <is>
          <t>파인애플+방울토마토+그린키위</t>
        </is>
      </c>
      <c r="F116" t="n">
        <v>12</v>
      </c>
      <c r="G116" t="inlineStr">
        <is>
          <t>O</t>
        </is>
      </c>
      <c r="H116" t="inlineStr"/>
    </row>
    <row r="117">
      <c r="A117" t="inlineStr">
        <is>
          <t>[싱싱] 삼색 모듬과일2_60g</t>
        </is>
      </c>
      <c r="B117" t="inlineStr">
        <is>
          <t>개</t>
        </is>
      </c>
      <c r="C117" t="inlineStr"/>
      <c r="D117" t="n">
        <v>1600</v>
      </c>
      <c r="E117" t="inlineStr"/>
      <c r="F117" t="n">
        <v>12</v>
      </c>
      <c r="G117" t="inlineStr">
        <is>
          <t>O</t>
        </is>
      </c>
      <c r="H117" t="inlineStr"/>
    </row>
    <row r="118">
      <c r="A118" t="inlineStr">
        <is>
          <t>[싱싱] 삼색 모듬과일2_80g</t>
        </is>
      </c>
      <c r="B118" t="inlineStr">
        <is>
          <t>개</t>
        </is>
      </c>
      <c r="C118" t="inlineStr"/>
      <c r="D118" t="n">
        <v>2100</v>
      </c>
      <c r="E118" t="inlineStr"/>
      <c r="F118" t="n">
        <v>12</v>
      </c>
      <c r="G118" t="inlineStr">
        <is>
          <t>O</t>
        </is>
      </c>
      <c r="H118" t="inlineStr"/>
    </row>
    <row r="119">
      <c r="A119" t="inlineStr">
        <is>
          <t>[싱싱] 삼색 모듬과일3_40g</t>
        </is>
      </c>
      <c r="B119" t="inlineStr">
        <is>
          <t>개</t>
        </is>
      </c>
      <c r="C119" t="inlineStr"/>
      <c r="D119" t="n">
        <v>1160</v>
      </c>
      <c r="E119" t="inlineStr">
        <is>
          <t>파인애플+포도+그린키위</t>
        </is>
      </c>
      <c r="F119" t="n">
        <v>12</v>
      </c>
      <c r="G119" t="inlineStr">
        <is>
          <t>O</t>
        </is>
      </c>
      <c r="H119" t="inlineStr"/>
    </row>
    <row r="120">
      <c r="A120" t="inlineStr">
        <is>
          <t>[싱싱] 삼색 모듬과일3_60g</t>
        </is>
      </c>
      <c r="B120" t="inlineStr">
        <is>
          <t>개</t>
        </is>
      </c>
      <c r="C120" t="inlineStr"/>
      <c r="D120" t="n">
        <v>1630</v>
      </c>
      <c r="E120" t="inlineStr"/>
      <c r="F120" t="n">
        <v>12</v>
      </c>
      <c r="G120" t="inlineStr">
        <is>
          <t>O</t>
        </is>
      </c>
      <c r="H120" t="inlineStr"/>
    </row>
    <row r="121">
      <c r="A121" t="inlineStr">
        <is>
          <t>[싱싱] 삼색 모듬과일3_80g</t>
        </is>
      </c>
      <c r="B121" t="inlineStr">
        <is>
          <t>개</t>
        </is>
      </c>
      <c r="C121" t="inlineStr"/>
      <c r="D121" t="n">
        <v>2160</v>
      </c>
      <c r="E121" t="inlineStr"/>
      <c r="F121" t="n">
        <v>12</v>
      </c>
      <c r="G121" t="inlineStr">
        <is>
          <t>O</t>
        </is>
      </c>
      <c r="H121" t="inlineStr"/>
    </row>
    <row r="122">
      <c r="A122" t="inlineStr">
        <is>
          <t>[싱싱] 삼색 모듬과일6_40g</t>
        </is>
      </c>
      <c r="B122" t="inlineStr">
        <is>
          <t>개</t>
        </is>
      </c>
      <c r="C122" t="inlineStr"/>
      <c r="D122" t="n">
        <v>1130</v>
      </c>
      <c r="E122" t="inlineStr">
        <is>
          <t>포도+방울+그린키위</t>
        </is>
      </c>
      <c r="F122" t="n">
        <v>12</v>
      </c>
      <c r="G122" t="inlineStr">
        <is>
          <t>O</t>
        </is>
      </c>
      <c r="H122" t="inlineStr"/>
    </row>
    <row r="123">
      <c r="A123" t="inlineStr">
        <is>
          <t>[싱싱] 삼색 모듬과일6_60g</t>
        </is>
      </c>
      <c r="B123" t="inlineStr">
        <is>
          <t>개</t>
        </is>
      </c>
      <c r="C123" t="inlineStr"/>
      <c r="D123" t="n">
        <v>1640</v>
      </c>
      <c r="E123" t="inlineStr">
        <is>
          <t>포도+방울+그린키위</t>
        </is>
      </c>
      <c r="F123" t="n">
        <v>12</v>
      </c>
      <c r="G123" t="inlineStr">
        <is>
          <t>O</t>
        </is>
      </c>
      <c r="H123" t="inlineStr"/>
    </row>
    <row r="124">
      <c r="A124" t="inlineStr">
        <is>
          <t>[싱싱] 삼색 모듬과일6_80g</t>
        </is>
      </c>
      <c r="B124" t="inlineStr">
        <is>
          <t>개</t>
        </is>
      </c>
      <c r="C124" t="inlineStr"/>
      <c r="D124" t="n">
        <v>2090</v>
      </c>
      <c r="E124" t="inlineStr"/>
      <c r="F124" t="n">
        <v>12</v>
      </c>
      <c r="G124" t="inlineStr">
        <is>
          <t>O</t>
        </is>
      </c>
      <c r="H124" t="inlineStr"/>
    </row>
    <row r="125">
      <c r="A125" t="inlineStr">
        <is>
          <t>[싱싱] 삼색 모듬과일 꼬지1_40g</t>
        </is>
      </c>
      <c r="B125" t="inlineStr">
        <is>
          <t>개</t>
        </is>
      </c>
      <c r="C125" t="inlineStr"/>
      <c r="D125" t="e">
        <v>#VALUE!</v>
      </c>
      <c r="E125" t="inlineStr">
        <is>
          <t>파인애플+방울토마토+포도</t>
        </is>
      </c>
      <c r="F125" t="n">
        <v>12</v>
      </c>
      <c r="G125" t="inlineStr">
        <is>
          <t>O</t>
        </is>
      </c>
      <c r="H125" t="inlineStr">
        <is>
          <t>냉장
5일</t>
        </is>
      </c>
    </row>
    <row r="126">
      <c r="A126" t="inlineStr">
        <is>
          <t>[싱싱] 삼색 모듬과일 꼬지1_60g</t>
        </is>
      </c>
      <c r="B126" t="inlineStr">
        <is>
          <t>개</t>
        </is>
      </c>
      <c r="C126" t="inlineStr"/>
      <c r="D126" t="e">
        <v>#VALUE!</v>
      </c>
      <c r="E126" t="inlineStr"/>
      <c r="F126" t="n">
        <v>12</v>
      </c>
      <c r="G126" t="inlineStr">
        <is>
          <t>O</t>
        </is>
      </c>
      <c r="H126" t="inlineStr"/>
    </row>
    <row r="127">
      <c r="A127" t="inlineStr">
        <is>
          <t>[싱싱] 삼색 모듬과일 꼬지1_80g</t>
        </is>
      </c>
      <c r="B127" t="inlineStr">
        <is>
          <t>개</t>
        </is>
      </c>
      <c r="C127" t="inlineStr"/>
      <c r="D127" t="e">
        <v>#VALUE!</v>
      </c>
      <c r="E127" t="inlineStr"/>
      <c r="F127" t="n">
        <v>12</v>
      </c>
      <c r="G127" t="inlineStr">
        <is>
          <t>O</t>
        </is>
      </c>
      <c r="H127" t="inlineStr"/>
    </row>
    <row r="128">
      <c r="A128" t="inlineStr">
        <is>
          <t>[싱싱] 삼색 모듬과일 꼬지2_40g</t>
        </is>
      </c>
      <c r="B128" t="inlineStr">
        <is>
          <t>개</t>
        </is>
      </c>
      <c r="C128" t="inlineStr"/>
      <c r="D128" t="e">
        <v>#VALUE!</v>
      </c>
      <c r="E128" t="inlineStr">
        <is>
          <t>파인애플+방울토마토+그린키위</t>
        </is>
      </c>
      <c r="F128" t="n">
        <v>12</v>
      </c>
      <c r="G128" t="inlineStr">
        <is>
          <t>O</t>
        </is>
      </c>
      <c r="H128" t="inlineStr"/>
    </row>
    <row r="129">
      <c r="A129" t="inlineStr">
        <is>
          <t>[싱싱] 삼색 모듬과일 꼬지2_60g</t>
        </is>
      </c>
      <c r="B129" t="inlineStr">
        <is>
          <t>개</t>
        </is>
      </c>
      <c r="C129" t="inlineStr"/>
      <c r="D129" t="e">
        <v>#VALUE!</v>
      </c>
      <c r="E129" t="inlineStr"/>
      <c r="F129" t="n">
        <v>12</v>
      </c>
      <c r="G129" t="inlineStr">
        <is>
          <t>O</t>
        </is>
      </c>
      <c r="H129" t="inlineStr"/>
    </row>
    <row r="130">
      <c r="A130" t="inlineStr">
        <is>
          <t>[싱싱] 삼색 모듬과일 꼬지2_80g</t>
        </is>
      </c>
      <c r="B130" t="inlineStr">
        <is>
          <t>개</t>
        </is>
      </c>
      <c r="C130" t="inlineStr"/>
      <c r="D130" t="e">
        <v>#VALUE!</v>
      </c>
      <c r="E130" t="inlineStr"/>
      <c r="F130" t="n">
        <v>12</v>
      </c>
      <c r="G130" t="inlineStr">
        <is>
          <t>O</t>
        </is>
      </c>
      <c r="H130" t="inlineStr"/>
    </row>
    <row r="131">
      <c r="A131" t="inlineStr">
        <is>
          <t>[싱싱] 삼색 모듬과일 꼬지3_40g</t>
        </is>
      </c>
      <c r="B131" t="inlineStr">
        <is>
          <t>개</t>
        </is>
      </c>
      <c r="C131" t="inlineStr"/>
      <c r="D131" t="e">
        <v>#VALUE!</v>
      </c>
      <c r="E131" t="inlineStr">
        <is>
          <t>파인애플+포도+그린키위</t>
        </is>
      </c>
      <c r="F131" t="n">
        <v>12</v>
      </c>
      <c r="G131" t="inlineStr">
        <is>
          <t>O</t>
        </is>
      </c>
      <c r="H131" t="inlineStr"/>
    </row>
    <row r="132">
      <c r="A132" t="inlineStr">
        <is>
          <t>[싱싱] 삼색 모듬과일 꼬지3_60g</t>
        </is>
      </c>
      <c r="B132" t="inlineStr">
        <is>
          <t>개</t>
        </is>
      </c>
      <c r="C132" t="inlineStr"/>
      <c r="D132" t="e">
        <v>#VALUE!</v>
      </c>
      <c r="E132" t="inlineStr"/>
      <c r="F132" t="n">
        <v>12</v>
      </c>
      <c r="G132" t="inlineStr">
        <is>
          <t>O</t>
        </is>
      </c>
      <c r="H132" t="inlineStr"/>
    </row>
    <row r="133">
      <c r="A133" t="inlineStr">
        <is>
          <t>[싱싱] 삼색 모듬과일 꼬지3_80g</t>
        </is>
      </c>
      <c r="B133" t="inlineStr">
        <is>
          <t>개</t>
        </is>
      </c>
      <c r="C133" t="inlineStr"/>
      <c r="D133" t="e">
        <v>#VALUE!</v>
      </c>
      <c r="E133" t="inlineStr"/>
      <c r="F133" t="n">
        <v>12</v>
      </c>
      <c r="G133" t="inlineStr">
        <is>
          <t>O</t>
        </is>
      </c>
      <c r="H133" t="inlineStr"/>
    </row>
    <row r="134">
      <c r="A134" t="inlineStr">
        <is>
          <t>[싱싱] 삼색 모듬과일 꼬지6_40g</t>
        </is>
      </c>
      <c r="B134" t="inlineStr">
        <is>
          <t>개</t>
        </is>
      </c>
      <c r="C134" t="inlineStr"/>
      <c r="D134" t="e">
        <v>#VALUE!</v>
      </c>
      <c r="E134" t="inlineStr">
        <is>
          <t>포도+방울토마토+그린키위</t>
        </is>
      </c>
      <c r="F134" t="n">
        <v>12</v>
      </c>
      <c r="G134" t="inlineStr">
        <is>
          <t>O</t>
        </is>
      </c>
      <c r="H134" t="inlineStr"/>
    </row>
    <row r="135">
      <c r="A135" t="inlineStr">
        <is>
          <t>[싱싱] 삼색 모듬과일 꼬지6_60g</t>
        </is>
      </c>
      <c r="B135" t="inlineStr">
        <is>
          <t>개</t>
        </is>
      </c>
      <c r="C135" t="inlineStr"/>
      <c r="D135" t="e">
        <v>#VALUE!</v>
      </c>
      <c r="E135" t="inlineStr"/>
      <c r="F135" t="n">
        <v>12</v>
      </c>
      <c r="G135" t="inlineStr">
        <is>
          <t>O</t>
        </is>
      </c>
      <c r="H135" t="inlineStr"/>
    </row>
    <row r="136">
      <c r="A136" t="inlineStr">
        <is>
          <t>[싱싱] 삼색 모듬과일 꼬지6_80g</t>
        </is>
      </c>
      <c r="B136" t="inlineStr">
        <is>
          <t>개</t>
        </is>
      </c>
      <c r="C136" t="inlineStr"/>
      <c r="D136" t="e">
        <v>#VALUE!</v>
      </c>
      <c r="E136" t="inlineStr"/>
      <c r="F136" t="n">
        <v>12</v>
      </c>
      <c r="G136" t="inlineStr">
        <is>
          <t>O</t>
        </is>
      </c>
      <c r="H136" t="inlineStr"/>
    </row>
    <row r="137">
      <c r="A137" t="inlineStr">
        <is>
          <t>[싱싱] 도시락과일100_A</t>
        </is>
      </c>
      <c r="B137" t="inlineStr">
        <is>
          <t>개</t>
        </is>
      </c>
      <c r="C137" t="inlineStr"/>
      <c r="D137" t="n">
        <v>2750</v>
      </c>
      <c r="E137" t="inlineStr">
        <is>
          <t>파인애플+방울토마토+
포도+그린키위</t>
        </is>
      </c>
      <c r="F137" t="n">
        <v>12</v>
      </c>
      <c r="G137" t="inlineStr">
        <is>
          <t>O</t>
        </is>
      </c>
      <c r="H137" t="inlineStr">
        <is>
          <t>냉장
5일</t>
        </is>
      </c>
    </row>
    <row r="138">
      <c r="A138" t="inlineStr">
        <is>
          <t>[싱싱] 도시락과일100_B</t>
        </is>
      </c>
      <c r="B138" t="inlineStr">
        <is>
          <t>개</t>
        </is>
      </c>
      <c r="C138" t="inlineStr"/>
      <c r="D138" t="n">
        <v>3170</v>
      </c>
      <c r="E138" t="inlineStr">
        <is>
          <t>파인애플+방울토마토+
포도+골드키위</t>
        </is>
      </c>
      <c r="F138" t="n">
        <v>12</v>
      </c>
      <c r="G138" t="inlineStr">
        <is>
          <t>O</t>
        </is>
      </c>
      <c r="H138" t="inlineStr"/>
    </row>
    <row r="139">
      <c r="A139" t="inlineStr">
        <is>
          <t>[싱싱] 도시락과일150_그린</t>
        </is>
      </c>
      <c r="B139" t="inlineStr">
        <is>
          <t>개</t>
        </is>
      </c>
      <c r="C139" t="inlineStr"/>
      <c r="D139" t="n">
        <v>4090</v>
      </c>
      <c r="E139" t="inlineStr">
        <is>
          <t>파인애플+방울토마토+
포도+그린키위or단감</t>
        </is>
      </c>
      <c r="F139" t="n">
        <v>12</v>
      </c>
      <c r="G139" t="inlineStr">
        <is>
          <t>O</t>
        </is>
      </c>
      <c r="H139" t="inlineStr"/>
    </row>
    <row r="140">
      <c r="A140" t="inlineStr">
        <is>
          <t>[싱싱] 도시락과일150_골드</t>
        </is>
      </c>
      <c r="B140" t="inlineStr">
        <is>
          <t>개</t>
        </is>
      </c>
      <c r="C140" t="inlineStr"/>
      <c r="D140" t="n">
        <v>4730</v>
      </c>
      <c r="E140" t="inlineStr">
        <is>
          <t>파인애플+방울토마토+
포도+골드키위</t>
        </is>
      </c>
      <c r="F140" t="n">
        <v>12</v>
      </c>
      <c r="G140" t="inlineStr">
        <is>
          <t>O</t>
        </is>
      </c>
      <c r="H140" t="inlineStr"/>
    </row>
    <row r="141">
      <c r="A141" t="inlineStr">
        <is>
          <t>[싱싱] 도시락과일200_그린</t>
        </is>
      </c>
      <c r="B141" t="inlineStr">
        <is>
          <t>개</t>
        </is>
      </c>
      <c r="C141" t="inlineStr"/>
      <c r="D141" t="n">
        <v>4560</v>
      </c>
      <c r="E141" t="inlineStr">
        <is>
          <t>파인애플+메론+방울토마토+
포도+그린키위or단감</t>
        </is>
      </c>
      <c r="F141" t="n">
        <v>12</v>
      </c>
      <c r="G141" t="inlineStr">
        <is>
          <t>O</t>
        </is>
      </c>
      <c r="H141" t="inlineStr"/>
    </row>
    <row r="142">
      <c r="A142" t="inlineStr">
        <is>
          <t>[싱싱] 도시락과일500_그린</t>
        </is>
      </c>
      <c r="B142" t="inlineStr">
        <is>
          <t>개</t>
        </is>
      </c>
      <c r="C142" t="inlineStr"/>
      <c r="D142" t="n">
        <v>12580</v>
      </c>
      <c r="E142" t="inlineStr">
        <is>
          <t>파인애플+메론+방울토마토+
포도+그린키위or단감</t>
        </is>
      </c>
      <c r="F142" t="n">
        <v>12</v>
      </c>
      <c r="G142" t="inlineStr">
        <is>
          <t>O</t>
        </is>
      </c>
      <c r="H142" t="inlineStr"/>
    </row>
    <row r="143">
      <c r="A143" t="inlineStr">
        <is>
          <t>[싱싱] 오렌지알_30g</t>
        </is>
      </c>
      <c r="B143" t="inlineStr">
        <is>
          <t>개</t>
        </is>
      </c>
      <c r="C143" t="inlineStr"/>
      <c r="D143" t="n">
        <v>700</v>
      </c>
      <c r="E143" t="inlineStr">
        <is>
          <t>깐 오렌지를 중량단위로 분할 / 
시기별 원산지 변동될 수 있음</t>
        </is>
      </c>
      <c r="F143" t="inlineStr"/>
      <c r="G143" t="inlineStr">
        <is>
          <t>O</t>
        </is>
      </c>
      <c r="H143" t="inlineStr">
        <is>
          <t>냉장
5일</t>
        </is>
      </c>
    </row>
    <row r="144">
      <c r="A144" t="inlineStr">
        <is>
          <t>[싱싱] 오렌지알_40g</t>
        </is>
      </c>
      <c r="B144" t="inlineStr">
        <is>
          <t>개</t>
        </is>
      </c>
      <c r="C144" t="inlineStr"/>
      <c r="D144" t="n">
        <v>940</v>
      </c>
      <c r="E144" t="inlineStr"/>
      <c r="F144" t="inlineStr"/>
      <c r="G144" t="inlineStr">
        <is>
          <t>O</t>
        </is>
      </c>
      <c r="H144" t="inlineStr"/>
    </row>
    <row r="145">
      <c r="A145" t="inlineStr">
        <is>
          <t>[싱싱] 오렌지알_50g</t>
        </is>
      </c>
      <c r="B145" t="inlineStr">
        <is>
          <t>개</t>
        </is>
      </c>
      <c r="C145" t="inlineStr"/>
      <c r="D145" t="n">
        <v>1170</v>
      </c>
      <c r="E145" t="inlineStr"/>
      <c r="F145" t="inlineStr"/>
      <c r="G145" t="inlineStr">
        <is>
          <t>O</t>
        </is>
      </c>
      <c r="H145" t="inlineStr"/>
    </row>
    <row r="146">
      <c r="A146" t="inlineStr">
        <is>
          <t>[싱싱] 오렌지알 / 샐러드용</t>
        </is>
      </c>
      <c r="B146" t="inlineStr">
        <is>
          <t>kg</t>
        </is>
      </c>
      <c r="C146" t="inlineStr"/>
      <c r="D146" t="n">
        <v>23440</v>
      </c>
      <c r="E146" t="inlineStr"/>
      <c r="F146" t="inlineStr"/>
      <c r="G146" t="inlineStr">
        <is>
          <t>O</t>
        </is>
      </c>
      <c r="H146" t="inlineStr"/>
    </row>
    <row r="147">
      <c r="A147" t="inlineStr">
        <is>
          <t>[싱싱] 세지메론_30g</t>
        </is>
      </c>
      <c r="B147" t="inlineStr">
        <is>
          <t>개</t>
        </is>
      </c>
      <c r="C147" t="inlineStr"/>
      <c r="D147" t="n">
        <v>1340</v>
      </c>
      <c r="E147" t="inlineStr">
        <is>
          <t>전남 나주산/3~4월 공급</t>
        </is>
      </c>
      <c r="F147" t="inlineStr"/>
      <c r="G147" t="inlineStr">
        <is>
          <t>O</t>
        </is>
      </c>
      <c r="H147" t="inlineStr">
        <is>
          <t>냉장
5일</t>
        </is>
      </c>
    </row>
    <row r="148">
      <c r="A148" t="inlineStr">
        <is>
          <t>[싱싱] 세지메론_40g</t>
        </is>
      </c>
      <c r="B148" t="inlineStr">
        <is>
          <t>개</t>
        </is>
      </c>
      <c r="C148" t="inlineStr"/>
      <c r="D148" t="n">
        <v>1780</v>
      </c>
      <c r="E148" t="inlineStr"/>
      <c r="F148" t="inlineStr"/>
      <c r="G148" t="inlineStr">
        <is>
          <t>O</t>
        </is>
      </c>
      <c r="H148" t="inlineStr"/>
    </row>
    <row r="149">
      <c r="A149" t="inlineStr">
        <is>
          <t>[싱싱] 세지메론_50g</t>
        </is>
      </c>
      <c r="B149" t="inlineStr">
        <is>
          <t>개</t>
        </is>
      </c>
      <c r="C149" t="inlineStr"/>
      <c r="D149" t="n">
        <v>2230</v>
      </c>
      <c r="E149" t="inlineStr"/>
      <c r="F149" t="inlineStr"/>
      <c r="G149" t="inlineStr">
        <is>
          <t>O</t>
        </is>
      </c>
      <c r="H149" t="inlineStr"/>
    </row>
    <row r="150">
      <c r="A150" t="inlineStr">
        <is>
          <t>[싱싱] 세지메론_60g</t>
        </is>
      </c>
      <c r="B150" t="inlineStr">
        <is>
          <t>개</t>
        </is>
      </c>
      <c r="C150" t="inlineStr"/>
      <c r="D150" t="n">
        <v>2670</v>
      </c>
      <c r="E150" t="inlineStr"/>
      <c r="F150" t="inlineStr"/>
      <c r="G150" t="inlineStr">
        <is>
          <t>O</t>
        </is>
      </c>
      <c r="H150" t="inlineStr"/>
    </row>
    <row r="151">
      <c r="A151" t="inlineStr">
        <is>
          <t>[싱싱] 세지메론 / 샐러드용</t>
        </is>
      </c>
      <c r="B151" t="inlineStr">
        <is>
          <t>kg</t>
        </is>
      </c>
      <c r="C151" t="inlineStr"/>
      <c r="D151" t="n">
        <v>44530</v>
      </c>
      <c r="E151" t="inlineStr"/>
      <c r="F151" t="inlineStr"/>
      <c r="G151" t="inlineStr">
        <is>
          <t>O</t>
        </is>
      </c>
      <c r="H151" t="inlineStr"/>
    </row>
    <row r="152">
      <c r="A152" t="inlineStr">
        <is>
          <t>[싱싱] 조각메론_30g</t>
        </is>
      </c>
      <c r="B152" t="inlineStr">
        <is>
          <t>개</t>
        </is>
      </c>
      <c r="C152" t="inlineStr"/>
      <c r="D152" t="n">
        <v>1220</v>
      </c>
      <c r="E152" t="inlineStr">
        <is>
          <t>3~4월 공급</t>
        </is>
      </c>
      <c r="F152" t="inlineStr"/>
      <c r="G152" t="inlineStr">
        <is>
          <t>O</t>
        </is>
      </c>
      <c r="H152" t="inlineStr">
        <is>
          <t>냉장
5일</t>
        </is>
      </c>
    </row>
    <row r="153">
      <c r="A153" t="inlineStr">
        <is>
          <t>[싱싱] 조각메론_40g</t>
        </is>
      </c>
      <c r="B153" t="inlineStr">
        <is>
          <t>개</t>
        </is>
      </c>
      <c r="C153" t="inlineStr"/>
      <c r="D153" t="n">
        <v>1630</v>
      </c>
      <c r="E153" t="inlineStr"/>
      <c r="F153" t="inlineStr"/>
      <c r="G153" t="inlineStr">
        <is>
          <t>O</t>
        </is>
      </c>
      <c r="H153" t="inlineStr"/>
    </row>
    <row r="154">
      <c r="A154" t="inlineStr">
        <is>
          <t>[싱싱] 조각메론_50g</t>
        </is>
      </c>
      <c r="B154" t="inlineStr">
        <is>
          <t>개</t>
        </is>
      </c>
      <c r="C154" t="inlineStr"/>
      <c r="D154" t="n">
        <v>2030</v>
      </c>
      <c r="E154" t="inlineStr"/>
      <c r="F154" t="inlineStr"/>
      <c r="G154" t="inlineStr">
        <is>
          <t>O</t>
        </is>
      </c>
      <c r="H154" t="inlineStr"/>
    </row>
    <row r="155">
      <c r="A155" t="inlineStr">
        <is>
          <t>[싱싱] 조각메론_60g</t>
        </is>
      </c>
      <c r="B155" t="inlineStr">
        <is>
          <t>개</t>
        </is>
      </c>
      <c r="C155" t="inlineStr"/>
      <c r="D155" t="n">
        <v>2440</v>
      </c>
      <c r="E155" t="inlineStr"/>
      <c r="F155" t="inlineStr"/>
      <c r="G155" t="inlineStr">
        <is>
          <t>O</t>
        </is>
      </c>
      <c r="H155" t="inlineStr"/>
    </row>
    <row r="156">
      <c r="A156" t="inlineStr">
        <is>
          <t>[싱싱] 조각메론 / 샐러드용</t>
        </is>
      </c>
      <c r="B156" t="inlineStr">
        <is>
          <t>kg</t>
        </is>
      </c>
      <c r="C156" t="inlineStr"/>
      <c r="D156" t="n">
        <v>40630</v>
      </c>
      <c r="E156" t="inlineStr"/>
      <c r="F156" t="inlineStr"/>
      <c r="G156" t="inlineStr">
        <is>
          <t>O</t>
        </is>
      </c>
      <c r="H156" t="inlineStr"/>
    </row>
    <row r="157">
      <c r="A157" t="inlineStr">
        <is>
          <t>[싱싱] 조각 골드 키위_20g</t>
        </is>
      </c>
      <c r="B157" t="inlineStr">
        <is>
          <t>개</t>
        </is>
      </c>
      <c r="C157" t="inlineStr"/>
      <c r="D157" t="n">
        <v>910</v>
      </c>
      <c r="E157" t="inlineStr">
        <is>
          <t>골드키위/뉴질랜드산/수입산 종료시 국산으로 공급될 수 있습니다.</t>
        </is>
      </c>
      <c r="F157" t="inlineStr"/>
      <c r="G157" t="inlineStr">
        <is>
          <t>O</t>
        </is>
      </c>
      <c r="H157" t="inlineStr">
        <is>
          <t>냉장
5일</t>
        </is>
      </c>
    </row>
    <row r="158">
      <c r="A158" t="inlineStr">
        <is>
          <t>[싱싱] 조각 골드키위_40g</t>
        </is>
      </c>
      <c r="B158" t="inlineStr">
        <is>
          <t>개</t>
        </is>
      </c>
      <c r="C158" t="inlineStr"/>
      <c r="D158" t="n">
        <v>1810</v>
      </c>
      <c r="E158" t="inlineStr"/>
      <c r="F158" t="inlineStr"/>
      <c r="G158" t="inlineStr">
        <is>
          <t>O</t>
        </is>
      </c>
      <c r="H158" t="inlineStr"/>
    </row>
    <row r="159">
      <c r="A159" t="inlineStr">
        <is>
          <t>[싱싱] 조각 골드키위_40g/개별</t>
        </is>
      </c>
      <c r="B159" t="inlineStr">
        <is>
          <t>개</t>
        </is>
      </c>
      <c r="C159" t="inlineStr"/>
      <c r="D159" t="n">
        <v>1880</v>
      </c>
      <c r="E159" t="inlineStr"/>
      <c r="F159" t="inlineStr"/>
      <c r="G159" t="inlineStr">
        <is>
          <t>O</t>
        </is>
      </c>
      <c r="H159" t="inlineStr"/>
    </row>
    <row r="160">
      <c r="A160" t="inlineStr">
        <is>
          <t>[싱싱] 조각 골드키위 / 샐러드용</t>
        </is>
      </c>
      <c r="B160" t="inlineStr">
        <is>
          <t>kg</t>
        </is>
      </c>
      <c r="C160" t="inlineStr"/>
      <c r="D160" t="n">
        <v>45310</v>
      </c>
      <c r="E160" t="inlineStr"/>
      <c r="F160" t="inlineStr"/>
      <c r="G160" t="inlineStr">
        <is>
          <t>O</t>
        </is>
      </c>
      <c r="H160" t="inlineStr"/>
    </row>
    <row r="161">
      <c r="A161" t="inlineStr">
        <is>
          <t xml:space="preserve"> [싱싱] 조각 그린키위 / (20g)</t>
        </is>
      </c>
      <c r="B161" t="inlineStr">
        <is>
          <t>개</t>
        </is>
      </c>
      <c r="C161" t="inlineStr"/>
      <c r="D161" t="n">
        <v>460</v>
      </c>
      <c r="E161" t="inlineStr">
        <is>
          <t>4~11월 (수입:뉴질랜드) 그외 수입또는국산(참다래) 공급
시기에 따라 40g은 35g으로 대체할수있습니다.</t>
        </is>
      </c>
      <c r="F161" t="inlineStr"/>
      <c r="G161" t="inlineStr">
        <is>
          <t>O</t>
        </is>
      </c>
      <c r="H161" t="inlineStr">
        <is>
          <t>냉장
5일</t>
        </is>
      </c>
    </row>
    <row r="162">
      <c r="A162" t="inlineStr">
        <is>
          <t xml:space="preserve"> [싱싱] 조각 그린키위 / (40g)</t>
        </is>
      </c>
      <c r="B162" t="inlineStr">
        <is>
          <t>개</t>
        </is>
      </c>
      <c r="C162" t="inlineStr"/>
      <c r="D162" t="n">
        <v>930</v>
      </c>
      <c r="E162" t="inlineStr"/>
      <c r="F162" t="inlineStr"/>
      <c r="G162" t="inlineStr">
        <is>
          <t>O</t>
        </is>
      </c>
      <c r="H162" t="inlineStr"/>
    </row>
    <row r="163">
      <c r="A163" t="inlineStr">
        <is>
          <t xml:space="preserve"> [싱싱] 조각 그린키위 / (50g)</t>
        </is>
      </c>
      <c r="B163" t="inlineStr">
        <is>
          <t>개</t>
        </is>
      </c>
      <c r="C163" t="inlineStr"/>
      <c r="D163" t="n">
        <v>0</v>
      </c>
      <c r="E163" t="inlineStr"/>
      <c r="F163" t="inlineStr"/>
      <c r="G163" t="inlineStr">
        <is>
          <t>O</t>
        </is>
      </c>
      <c r="H163" t="inlineStr"/>
    </row>
    <row r="164">
      <c r="A164" t="inlineStr">
        <is>
          <t xml:space="preserve"> [싱싱] 조각 그린키위 / 샐러드용</t>
        </is>
      </c>
      <c r="B164" t="inlineStr">
        <is>
          <t>kg</t>
        </is>
      </c>
      <c r="C164" t="inlineStr"/>
      <c r="D164" t="n">
        <v>23130</v>
      </c>
      <c r="E164" t="inlineStr"/>
      <c r="F164" t="inlineStr"/>
      <c r="G164" t="inlineStr">
        <is>
          <t>O</t>
        </is>
      </c>
      <c r="H164" t="inlineStr"/>
    </row>
    <row r="165">
      <c r="A165" t="inlineStr">
        <is>
          <t>[싱싱] 포도알_40g</t>
        </is>
      </c>
      <c r="B165" t="inlineStr">
        <is>
          <t>개</t>
        </is>
      </c>
      <c r="C165" t="inlineStr"/>
      <c r="D165" t="n">
        <v>1310</v>
      </c>
      <c r="E165" t="inlineStr">
        <is>
          <t>세척,줄기제거,씨없는 포도
(일시적으로 거봉사용할 수 있음)</t>
        </is>
      </c>
      <c r="F165" t="inlineStr"/>
      <c r="G165" t="inlineStr">
        <is>
          <t>O</t>
        </is>
      </c>
      <c r="H165" t="inlineStr">
        <is>
          <t>냉장
5일</t>
        </is>
      </c>
    </row>
    <row r="166">
      <c r="A166" t="inlineStr">
        <is>
          <t>[싱싱] 포도알_60g</t>
        </is>
      </c>
      <c r="B166" t="inlineStr">
        <is>
          <t>개</t>
        </is>
      </c>
      <c r="C166" t="inlineStr"/>
      <c r="D166" t="n">
        <v>1970</v>
      </c>
      <c r="E166" t="inlineStr"/>
      <c r="F166" t="inlineStr"/>
      <c r="G166" t="inlineStr">
        <is>
          <t>O</t>
        </is>
      </c>
      <c r="H166" t="inlineStr"/>
    </row>
    <row r="167">
      <c r="A167" t="inlineStr">
        <is>
          <t>[싱싱] 포도알 / 샐러드용</t>
        </is>
      </c>
      <c r="B167" t="inlineStr">
        <is>
          <t>kg</t>
        </is>
      </c>
      <c r="C167" t="inlineStr"/>
      <c r="D167" t="n">
        <v>32810</v>
      </c>
      <c r="E167" t="inlineStr"/>
      <c r="F167" t="inlineStr"/>
      <c r="G167" t="inlineStr">
        <is>
          <t>O</t>
        </is>
      </c>
      <c r="H167" t="inlineStr"/>
    </row>
    <row r="168">
      <c r="A168" t="inlineStr">
        <is>
          <t>[싱싱] 조각배_20g</t>
        </is>
      </c>
      <c r="B168" t="inlineStr">
        <is>
          <t>개</t>
        </is>
      </c>
      <c r="C168" t="inlineStr"/>
      <c r="D168" t="n">
        <v>620</v>
      </c>
      <c r="E168" t="inlineStr">
        <is>
          <t>비타민첨가로 갈변 거의없음/
원물상황에따라 6~9월 공급이 
어려울 수 있음</t>
        </is>
      </c>
      <c r="F168" t="inlineStr"/>
      <c r="G168" t="inlineStr">
        <is>
          <t>O</t>
        </is>
      </c>
      <c r="H168" t="inlineStr">
        <is>
          <t>냉장
5일</t>
        </is>
      </c>
    </row>
    <row r="169">
      <c r="A169" t="inlineStr">
        <is>
          <t>[싱싱] 조각배_25g</t>
        </is>
      </c>
      <c r="B169" t="inlineStr">
        <is>
          <t>개</t>
        </is>
      </c>
      <c r="C169" t="inlineStr"/>
      <c r="D169" t="n">
        <v>770</v>
      </c>
      <c r="E169" t="inlineStr"/>
      <c r="F169" t="inlineStr"/>
      <c r="G169" t="inlineStr">
        <is>
          <t>O</t>
        </is>
      </c>
      <c r="H169" t="inlineStr"/>
    </row>
    <row r="170">
      <c r="A170" t="inlineStr">
        <is>
          <t>[싱싱] 조각배_30g</t>
        </is>
      </c>
      <c r="B170" t="inlineStr">
        <is>
          <t>개</t>
        </is>
      </c>
      <c r="C170" t="inlineStr"/>
      <c r="D170" t="n">
        <v>920</v>
      </c>
      <c r="E170" t="inlineStr"/>
      <c r="F170" t="inlineStr"/>
      <c r="G170" t="inlineStr">
        <is>
          <t>O</t>
        </is>
      </c>
      <c r="H170" t="inlineStr"/>
    </row>
    <row r="171">
      <c r="A171" t="inlineStr">
        <is>
          <t>[싱싱] 조각배_40g</t>
        </is>
      </c>
      <c r="B171" t="inlineStr">
        <is>
          <t>개</t>
        </is>
      </c>
      <c r="C171" t="inlineStr"/>
      <c r="D171" t="n">
        <v>1230</v>
      </c>
      <c r="E171" t="inlineStr"/>
      <c r="F171" t="inlineStr"/>
      <c r="G171" t="inlineStr">
        <is>
          <t>O</t>
        </is>
      </c>
      <c r="H171" t="inlineStr"/>
    </row>
    <row r="172">
      <c r="A172" t="inlineStr">
        <is>
          <t>[싱싱] 조각배_50g</t>
        </is>
      </c>
      <c r="B172" t="inlineStr">
        <is>
          <t>개</t>
        </is>
      </c>
      <c r="C172" t="inlineStr"/>
      <c r="D172" t="n">
        <v>1540</v>
      </c>
      <c r="E172" t="inlineStr"/>
      <c r="F172" t="inlineStr"/>
      <c r="G172" t="inlineStr">
        <is>
          <t>O</t>
        </is>
      </c>
      <c r="H172" t="inlineStr"/>
    </row>
    <row r="173">
      <c r="A173" t="inlineStr">
        <is>
          <t>[싱싱] 조각배 / 샐러드용</t>
        </is>
      </c>
      <c r="B173" t="inlineStr">
        <is>
          <t>kg</t>
        </is>
      </c>
      <c r="C173" t="inlineStr"/>
      <c r="D173" t="n">
        <v>30780</v>
      </c>
      <c r="E173" t="inlineStr"/>
      <c r="F173" t="inlineStr"/>
      <c r="G173" t="inlineStr">
        <is>
          <t>O</t>
        </is>
      </c>
      <c r="H173" t="inlineStr"/>
    </row>
    <row r="174">
      <c r="A174" t="inlineStr">
        <is>
          <t>[싱싱] 조각사과_30g</t>
        </is>
      </c>
      <c r="B174" t="inlineStr">
        <is>
          <t>개</t>
        </is>
      </c>
      <c r="C174" t="inlineStr"/>
      <c r="D174" t="n">
        <v>960</v>
      </c>
      <c r="E174" t="inlineStr">
        <is>
          <t>껍질有/비타민첨가로 갈변 거의없음
8~11월은 부사가 아닌 다른품종으로 공급</t>
        </is>
      </c>
      <c r="F174" t="inlineStr"/>
      <c r="G174" t="inlineStr">
        <is>
          <t>O</t>
        </is>
      </c>
      <c r="H174" t="inlineStr">
        <is>
          <t>냉장
5일</t>
        </is>
      </c>
    </row>
    <row r="175">
      <c r="A175" t="inlineStr">
        <is>
          <t>[싱싱] 조각사과_40g</t>
        </is>
      </c>
      <c r="B175" t="inlineStr">
        <is>
          <t>개</t>
        </is>
      </c>
      <c r="C175" t="inlineStr"/>
      <c r="D175" t="n">
        <v>1280</v>
      </c>
      <c r="E175" t="inlineStr"/>
      <c r="F175" t="inlineStr"/>
      <c r="G175" t="inlineStr">
        <is>
          <t>O</t>
        </is>
      </c>
      <c r="H175" t="inlineStr"/>
    </row>
    <row r="176">
      <c r="A176" t="inlineStr">
        <is>
          <t>[싱싱] 조각사과_50g</t>
        </is>
      </c>
      <c r="B176" t="inlineStr">
        <is>
          <t>개</t>
        </is>
      </c>
      <c r="C176" t="inlineStr"/>
      <c r="D176" t="n">
        <v>1600</v>
      </c>
      <c r="E176" t="inlineStr"/>
      <c r="F176" t="inlineStr"/>
      <c r="G176" t="inlineStr">
        <is>
          <t>O</t>
        </is>
      </c>
      <c r="H176" t="inlineStr"/>
    </row>
    <row r="177">
      <c r="A177" t="inlineStr">
        <is>
          <t>[싱싱] 조각사과 / 샐러드용</t>
        </is>
      </c>
      <c r="B177" t="inlineStr">
        <is>
          <t>kg</t>
        </is>
      </c>
      <c r="C177" t="inlineStr"/>
      <c r="D177" t="n">
        <v>32030</v>
      </c>
      <c r="E177" t="inlineStr"/>
      <c r="F177" t="inlineStr"/>
      <c r="G177" t="inlineStr">
        <is>
          <t>O</t>
        </is>
      </c>
      <c r="H177" t="inlineStr"/>
    </row>
    <row r="178">
      <c r="A178" t="inlineStr">
        <is>
          <t>[싱싱] 조각단감_30g</t>
        </is>
      </c>
      <c r="B178" t="inlineStr">
        <is>
          <t>개</t>
        </is>
      </c>
      <c r="C178" t="inlineStr"/>
      <c r="D178" t="inlineStr"/>
      <c r="E178" t="inlineStr">
        <is>
          <t>3월 공급</t>
        </is>
      </c>
      <c r="F178" t="inlineStr"/>
      <c r="G178" t="inlineStr">
        <is>
          <t>O</t>
        </is>
      </c>
      <c r="H178" t="inlineStr">
        <is>
          <t>냉장
5일</t>
        </is>
      </c>
    </row>
    <row r="179">
      <c r="A179" t="inlineStr">
        <is>
          <t>[싱싱] 조각단감_40g</t>
        </is>
      </c>
      <c r="B179" t="inlineStr">
        <is>
          <t>개</t>
        </is>
      </c>
      <c r="C179" t="inlineStr"/>
      <c r="D179" t="inlineStr"/>
      <c r="E179" t="inlineStr"/>
      <c r="F179" t="inlineStr"/>
      <c r="G179" t="inlineStr">
        <is>
          <t>O</t>
        </is>
      </c>
      <c r="H179" t="inlineStr"/>
    </row>
    <row r="180">
      <c r="A180" t="inlineStr">
        <is>
          <t>[싱싱] 조각단감 / 샐러드용</t>
        </is>
      </c>
      <c r="B180" t="inlineStr">
        <is>
          <t>kg</t>
        </is>
      </c>
      <c r="C180" t="inlineStr"/>
      <c r="D180" t="inlineStr"/>
      <c r="E180" t="inlineStr"/>
      <c r="F180" t="inlineStr"/>
      <c r="G180" t="inlineStr">
        <is>
          <t>O</t>
        </is>
      </c>
      <c r="H180" t="inlineStr"/>
    </row>
    <row r="181">
      <c r="A181" t="inlineStr">
        <is>
          <t>[싱싱] 조각참외_30g</t>
        </is>
      </c>
      <c r="B181" t="inlineStr">
        <is>
          <t>개</t>
        </is>
      </c>
      <c r="C181" t="inlineStr"/>
      <c r="D181" t="n">
        <v>770</v>
      </c>
      <c r="E181" t="inlineStr">
        <is>
          <t>3월 공급</t>
        </is>
      </c>
      <c r="F181" t="inlineStr"/>
      <c r="G181" t="inlineStr">
        <is>
          <t>O</t>
        </is>
      </c>
      <c r="H181" t="inlineStr">
        <is>
          <t>냉장
5일</t>
        </is>
      </c>
    </row>
    <row r="182">
      <c r="A182" t="inlineStr">
        <is>
          <t>[싱싱] 조각참외_40g</t>
        </is>
      </c>
      <c r="B182" t="inlineStr">
        <is>
          <t>개</t>
        </is>
      </c>
      <c r="C182" t="inlineStr"/>
      <c r="D182" t="n">
        <v>1030</v>
      </c>
      <c r="E182" t="inlineStr"/>
      <c r="F182" t="inlineStr"/>
      <c r="G182" t="inlineStr">
        <is>
          <t>O</t>
        </is>
      </c>
      <c r="H182" t="inlineStr"/>
    </row>
    <row r="183">
      <c r="A183" t="inlineStr">
        <is>
          <t>[싱싱] 조각참외_50g</t>
        </is>
      </c>
      <c r="B183" t="inlineStr">
        <is>
          <t>개</t>
        </is>
      </c>
      <c r="C183" t="inlineStr"/>
      <c r="D183" t="n">
        <v>1290</v>
      </c>
      <c r="E183" t="inlineStr"/>
      <c r="F183" t="inlineStr"/>
      <c r="G183" t="inlineStr">
        <is>
          <t>O</t>
        </is>
      </c>
      <c r="H183" t="inlineStr"/>
    </row>
    <row r="184">
      <c r="A184" t="inlineStr">
        <is>
          <t>[싱싱]  조각참외 / 샐러드용</t>
        </is>
      </c>
      <c r="B184" t="inlineStr">
        <is>
          <t>kg</t>
        </is>
      </c>
      <c r="C184" t="inlineStr"/>
      <c r="D184" t="n">
        <v>25780</v>
      </c>
      <c r="E184" t="inlineStr"/>
      <c r="F184" t="inlineStr"/>
      <c r="G184" t="inlineStr">
        <is>
          <t>O</t>
        </is>
      </c>
      <c r="H184" t="inlineStr"/>
    </row>
    <row r="185">
      <c r="A185" t="inlineStr">
        <is>
          <t>[싱싱] 방울토마토</t>
        </is>
      </c>
      <c r="B185" t="inlineStr">
        <is>
          <t>kg</t>
        </is>
      </c>
      <c r="C185" t="inlineStr"/>
      <c r="D185" t="n">
        <v>27340</v>
      </c>
      <c r="E185" t="inlineStr">
        <is>
          <t>벌크포장, 개당 10g내외, 세척&amp;소독</t>
        </is>
      </c>
      <c r="F185" t="inlineStr"/>
      <c r="G185" t="inlineStr">
        <is>
          <t>O</t>
        </is>
      </c>
      <c r="H185" t="inlineStr">
        <is>
          <t>냉장
5일</t>
        </is>
      </c>
    </row>
    <row r="186">
      <c r="A186" t="inlineStr">
        <is>
          <t>[싱싱] 골드파인애플_통</t>
        </is>
      </c>
      <c r="B186" t="inlineStr">
        <is>
          <t>kg</t>
        </is>
      </c>
      <c r="C186" t="inlineStr"/>
      <c r="D186" t="n">
        <v>17190</v>
      </c>
      <c r="E186" t="inlineStr">
        <is>
          <t>필리핀산/
당도가 높고 
신맛이 적습니다
심 확실히 제거</t>
        </is>
      </c>
      <c r="F186" t="inlineStr"/>
      <c r="G186" t="inlineStr">
        <is>
          <t>O</t>
        </is>
      </c>
      <c r="H186" t="inlineStr">
        <is>
          <t>냉장
5일</t>
        </is>
      </c>
    </row>
    <row r="187">
      <c r="A187" t="inlineStr">
        <is>
          <t>[싱싱] 골드파인애플_샐러드용</t>
        </is>
      </c>
      <c r="B187" t="inlineStr">
        <is>
          <t>kg</t>
        </is>
      </c>
      <c r="C187" t="inlineStr"/>
      <c r="D187" t="n">
        <v>16410</v>
      </c>
      <c r="E187" t="inlineStr"/>
      <c r="F187" t="inlineStr"/>
      <c r="G187" t="inlineStr">
        <is>
          <t>O</t>
        </is>
      </c>
      <c r="H187" t="inlineStr"/>
    </row>
    <row r="188">
      <c r="A188" t="inlineStr">
        <is>
          <t>[싱싱] 골드파인애플_35g/링</t>
        </is>
      </c>
      <c r="B188" t="inlineStr">
        <is>
          <t>개</t>
        </is>
      </c>
      <c r="C188" t="inlineStr"/>
      <c r="D188" t="n">
        <v>570</v>
      </c>
      <c r="E188" t="inlineStr"/>
      <c r="F188" t="inlineStr"/>
      <c r="G188" t="inlineStr">
        <is>
          <t>O</t>
        </is>
      </c>
      <c r="H188" t="inlineStr">
        <is>
          <t>냉장
5일</t>
        </is>
      </c>
    </row>
    <row r="189">
      <c r="A189" t="inlineStr">
        <is>
          <t>[싱싱] 골드파인애플_40g/링</t>
        </is>
      </c>
      <c r="B189" t="inlineStr">
        <is>
          <t>개</t>
        </is>
      </c>
      <c r="C189" t="inlineStr"/>
      <c r="D189" t="n">
        <v>660</v>
      </c>
      <c r="E189" t="inlineStr"/>
      <c r="F189" t="inlineStr"/>
      <c r="G189" t="inlineStr">
        <is>
          <t>O</t>
        </is>
      </c>
      <c r="H189" t="inlineStr"/>
    </row>
    <row r="190">
      <c r="A190" t="inlineStr">
        <is>
          <t>[싱싱] 골드파인애플_50g/링</t>
        </is>
      </c>
      <c r="B190" t="inlineStr">
        <is>
          <t>개</t>
        </is>
      </c>
      <c r="C190" t="inlineStr"/>
      <c r="D190" t="n">
        <v>820</v>
      </c>
      <c r="E190" t="inlineStr"/>
      <c r="F190" t="inlineStr"/>
      <c r="G190" t="inlineStr">
        <is>
          <t>O</t>
        </is>
      </c>
      <c r="H190" t="inlineStr"/>
    </row>
    <row r="191">
      <c r="A191" t="inlineStr">
        <is>
          <t>[싱싱] 골드파인애플_60g/링</t>
        </is>
      </c>
      <c r="B191" t="inlineStr">
        <is>
          <t>개</t>
        </is>
      </c>
      <c r="C191" t="inlineStr"/>
      <c r="D191" t="n">
        <v>980</v>
      </c>
      <c r="E191" t="inlineStr"/>
      <c r="F191" t="inlineStr"/>
      <c r="G191" t="inlineStr">
        <is>
          <t>O</t>
        </is>
      </c>
      <c r="H191" t="inlineStr"/>
    </row>
    <row r="192">
      <c r="A192" t="inlineStr">
        <is>
          <t>[싱싱] 골드파인애플_20g/깍뚝</t>
        </is>
      </c>
      <c r="B192" t="inlineStr">
        <is>
          <t>개</t>
        </is>
      </c>
      <c r="C192" t="inlineStr"/>
      <c r="D192" t="n">
        <v>330</v>
      </c>
      <c r="E192" t="inlineStr"/>
      <c r="F192" t="inlineStr"/>
      <c r="G192" t="inlineStr">
        <is>
          <t>O</t>
        </is>
      </c>
      <c r="H192" t="inlineStr">
        <is>
          <t>냉장
5일</t>
        </is>
      </c>
    </row>
    <row r="193">
      <c r="A193" t="inlineStr">
        <is>
          <t>[싱싱] 골드파인애플_25g/깍뚝</t>
        </is>
      </c>
      <c r="B193" t="inlineStr">
        <is>
          <t>개</t>
        </is>
      </c>
      <c r="C193" t="inlineStr"/>
      <c r="D193" t="n">
        <v>410</v>
      </c>
      <c r="E193" t="inlineStr"/>
      <c r="F193" t="inlineStr"/>
      <c r="G193" t="inlineStr">
        <is>
          <t>O</t>
        </is>
      </c>
      <c r="H193" t="inlineStr"/>
    </row>
    <row r="194">
      <c r="A194" t="inlineStr">
        <is>
          <t>[싱싱] 골드파인애플_30g/깍뚝</t>
        </is>
      </c>
      <c r="B194" t="inlineStr">
        <is>
          <t>개</t>
        </is>
      </c>
      <c r="C194" t="inlineStr"/>
      <c r="D194" t="n">
        <v>490</v>
      </c>
      <c r="E194" t="inlineStr"/>
      <c r="F194" t="inlineStr"/>
      <c r="G194" t="inlineStr">
        <is>
          <t>O</t>
        </is>
      </c>
      <c r="H194" t="inlineStr"/>
    </row>
    <row r="195">
      <c r="A195" t="inlineStr">
        <is>
          <t>[싱싱] 골드파인애플_35g/깍뚝</t>
        </is>
      </c>
      <c r="B195" t="inlineStr">
        <is>
          <t>개</t>
        </is>
      </c>
      <c r="C195" t="inlineStr"/>
      <c r="D195" t="n">
        <v>570</v>
      </c>
      <c r="E195" t="inlineStr"/>
      <c r="F195" t="inlineStr"/>
      <c r="G195" t="inlineStr">
        <is>
          <t>O</t>
        </is>
      </c>
      <c r="H195" t="inlineStr"/>
    </row>
    <row r="196">
      <c r="A196" t="inlineStr">
        <is>
          <t>[싱싱] 골드파인애플_40g/스틱</t>
        </is>
      </c>
      <c r="B196" t="inlineStr">
        <is>
          <t>개</t>
        </is>
      </c>
      <c r="C196" t="inlineStr"/>
      <c r="D196" t="n">
        <v>660</v>
      </c>
      <c r="E196" t="inlineStr"/>
      <c r="F196" t="inlineStr"/>
      <c r="G196" t="inlineStr">
        <is>
          <t>O</t>
        </is>
      </c>
      <c r="H196" t="inlineStr">
        <is>
          <t>냉장
5일</t>
        </is>
      </c>
    </row>
    <row r="197">
      <c r="A197" t="inlineStr">
        <is>
          <t>[싱싱] 골드파인애플_50g/스틱</t>
        </is>
      </c>
      <c r="B197" t="inlineStr">
        <is>
          <t>개</t>
        </is>
      </c>
      <c r="C197" t="inlineStr"/>
      <c r="D197" t="n">
        <v>820</v>
      </c>
      <c r="E197" t="inlineStr"/>
      <c r="F197" t="inlineStr"/>
      <c r="G197" t="inlineStr">
        <is>
          <t>O</t>
        </is>
      </c>
      <c r="H197" t="inlineStr"/>
    </row>
    <row r="198">
      <c r="A198" t="inlineStr">
        <is>
          <t>[싱싱] 골드파인애플_60g/스틱</t>
        </is>
      </c>
      <c r="B198" t="inlineStr">
        <is>
          <t>개</t>
        </is>
      </c>
      <c r="C198" t="inlineStr"/>
      <c r="D198" t="n">
        <v>980</v>
      </c>
      <c r="E198" t="inlineStr"/>
      <c r="F198" t="inlineStr"/>
      <c r="G198" t="inlineStr">
        <is>
          <t>O</t>
        </is>
      </c>
      <c r="H198" t="inlineStr"/>
    </row>
    <row r="199">
      <c r="A199" t="inlineStr">
        <is>
          <t>[싱싱] 골드파인애플_80g/스틱</t>
        </is>
      </c>
      <c r="B199" t="inlineStr">
        <is>
          <t>개</t>
        </is>
      </c>
      <c r="C199" t="inlineStr"/>
      <c r="D199" t="n">
        <v>1310</v>
      </c>
      <c r="E199" t="inlineStr"/>
      <c r="F199" t="inlineStr"/>
      <c r="G199" t="inlineStr">
        <is>
          <t>O</t>
        </is>
      </c>
      <c r="H199" t="inlineStr"/>
    </row>
    <row r="200">
      <c r="A200" t="inlineStr">
        <is>
          <t>[싱싱] 골드파인애플_40g/개별용기</t>
        </is>
      </c>
      <c r="B200" t="inlineStr">
        <is>
          <t>개</t>
        </is>
      </c>
      <c r="C200" t="inlineStr"/>
      <c r="D200" t="n">
        <v>780</v>
      </c>
      <c r="E200" t="inlineStr"/>
      <c r="F200" t="inlineStr"/>
      <c r="G200" t="inlineStr">
        <is>
          <t>O</t>
        </is>
      </c>
      <c r="H200" t="inlineStr">
        <is>
          <t>냉장
5일</t>
        </is>
      </c>
    </row>
    <row r="201">
      <c r="A201" t="inlineStr">
        <is>
          <t>[싱싱] 골드파인애플_50g/개별용기</t>
        </is>
      </c>
      <c r="B201" t="inlineStr">
        <is>
          <t>개</t>
        </is>
      </c>
      <c r="C201" t="inlineStr"/>
      <c r="D201" t="n">
        <v>980</v>
      </c>
      <c r="E201" t="inlineStr"/>
      <c r="F201" t="inlineStr"/>
      <c r="G201" t="inlineStr">
        <is>
          <t>O</t>
        </is>
      </c>
      <c r="H201" t="inlineStr"/>
    </row>
    <row r="202">
      <c r="A202" t="inlineStr">
        <is>
          <t>[싱싱] 골드파인애플_60g/개별용기</t>
        </is>
      </c>
      <c r="B202" t="inlineStr">
        <is>
          <t>개</t>
        </is>
      </c>
      <c r="C202" t="inlineStr"/>
      <c r="D202" t="n">
        <v>1170</v>
      </c>
      <c r="E202" t="inlineStr"/>
      <c r="F202" t="inlineStr"/>
      <c r="G202" t="inlineStr">
        <is>
          <t>O</t>
        </is>
      </c>
      <c r="H202" t="inlineStr"/>
    </row>
    <row r="203">
      <c r="A203" t="inlineStr">
        <is>
          <t>[싱싱] 골드파인애플_40g/꼬지</t>
        </is>
      </c>
      <c r="B203" t="inlineStr">
        <is>
          <t>개</t>
        </is>
      </c>
      <c r="C203" t="inlineStr"/>
      <c r="D203" t="n">
        <v>840</v>
      </c>
      <c r="E203" t="inlineStr"/>
      <c r="F203" t="inlineStr"/>
      <c r="G203" t="inlineStr">
        <is>
          <t>O</t>
        </is>
      </c>
      <c r="H203" t="inlineStr">
        <is>
          <t>냉장
5일</t>
        </is>
      </c>
    </row>
    <row r="204">
      <c r="A204" t="inlineStr">
        <is>
          <t>[싱싱] 골드파인애플_50g/꼬지</t>
        </is>
      </c>
      <c r="B204" t="inlineStr">
        <is>
          <t>개</t>
        </is>
      </c>
      <c r="C204" t="inlineStr"/>
      <c r="D204" t="n">
        <v>1050</v>
      </c>
      <c r="E204" t="inlineStr"/>
      <c r="F204" t="inlineStr"/>
      <c r="G204" t="inlineStr">
        <is>
          <t>O</t>
        </is>
      </c>
      <c r="H204" t="inlineStr"/>
    </row>
    <row r="205">
      <c r="A205" t="inlineStr">
        <is>
          <t>[싱싱] 골드파인애플_60g/꼬지</t>
        </is>
      </c>
      <c r="B205" t="inlineStr">
        <is>
          <t>개</t>
        </is>
      </c>
      <c r="C205" t="inlineStr"/>
      <c r="D205" t="n">
        <v>1270</v>
      </c>
      <c r="E205" t="inlineStr"/>
      <c r="F205" t="inlineStr"/>
      <c r="G205" t="inlineStr">
        <is>
          <t>O</t>
        </is>
      </c>
      <c r="H205" t="inlineStr"/>
    </row>
    <row r="206">
      <c r="A206" t="inlineStr">
        <is>
          <t>[싱싱] 아이스홍시(조각) 20g/벌크포장/50</t>
        </is>
      </c>
      <c r="B206" t="inlineStr">
        <is>
          <t>봉</t>
        </is>
      </c>
      <c r="C206" t="inlineStr"/>
      <c r="D206" t="inlineStr">
        <is>
          <t>일시공급중단</t>
        </is>
      </c>
      <c r="E206" t="inlineStr"/>
      <c r="F206" t="inlineStr"/>
      <c r="G206" t="inlineStr"/>
      <c r="H206" t="inlineStr"/>
    </row>
    <row r="207">
      <c r="A207" t="inlineStr">
        <is>
          <t>[싱싱] 아이스홍시(조각)-40g(용기</t>
        </is>
      </c>
      <c r="B207" t="inlineStr">
        <is>
          <t>개</t>
        </is>
      </c>
      <c r="C207" t="inlineStr"/>
      <c r="D207" t="inlineStr">
        <is>
          <t>일시공급중단</t>
        </is>
      </c>
      <c r="E207" t="inlineStr">
        <is>
          <t>개별포장</t>
        </is>
      </c>
      <c r="F207" t="inlineStr"/>
      <c r="G207" t="inlineStr"/>
      <c r="H207" t="inlineStr">
        <is>
          <t>냉동
1년</t>
        </is>
      </c>
    </row>
    <row r="208">
      <c r="A208" t="inlineStr">
        <is>
          <t>[싱싱] 아이스홍시(조각)-45g9용기</t>
        </is>
      </c>
      <c r="B208" t="inlineStr">
        <is>
          <t>개</t>
        </is>
      </c>
      <c r="C208" t="inlineStr"/>
      <c r="D208" t="inlineStr">
        <is>
          <t>일시공급중단</t>
        </is>
      </c>
      <c r="E208" t="inlineStr"/>
      <c r="F208" t="inlineStr"/>
      <c r="G208" t="inlineStr"/>
      <c r="H208" t="inlineStr"/>
    </row>
    <row r="209">
      <c r="A209" t="inlineStr">
        <is>
          <t>[싱싱] 아이스홍시(조각)-50g(용기</t>
        </is>
      </c>
      <c r="B209" t="inlineStr">
        <is>
          <t>개</t>
        </is>
      </c>
      <c r="C209" t="inlineStr"/>
      <c r="D209" t="inlineStr">
        <is>
          <t>일시공급중단</t>
        </is>
      </c>
      <c r="E209" t="inlineStr"/>
      <c r="F209" t="inlineStr"/>
      <c r="G209" t="inlineStr"/>
      <c r="H209" t="inlineStr"/>
    </row>
    <row r="210">
      <c r="A210" t="inlineStr">
        <is>
          <t>[싱싱] 아이스홍시(조각)-60g(용기</t>
        </is>
      </c>
      <c r="B210" t="inlineStr">
        <is>
          <t>개</t>
        </is>
      </c>
      <c r="C210" t="inlineStr"/>
      <c r="D210" t="inlineStr">
        <is>
          <t>일시공급중단</t>
        </is>
      </c>
      <c r="E210" t="inlineStr"/>
      <c r="F210" t="inlineStr"/>
      <c r="G210" t="inlineStr"/>
      <c r="H210" t="inlineStr"/>
    </row>
    <row r="211">
      <c r="A211" t="inlineStr">
        <is>
          <t>[싱싱] 아이스 홍시(조각)-70g(용기</t>
        </is>
      </c>
      <c r="B211" t="inlineStr">
        <is>
          <t>개</t>
        </is>
      </c>
      <c r="C211" t="inlineStr"/>
      <c r="D211" t="inlineStr">
        <is>
          <t>일시공급중단</t>
        </is>
      </c>
      <c r="E211" t="inlineStr"/>
      <c r="F211" t="inlineStr"/>
      <c r="G211" t="inlineStr"/>
      <c r="H211" t="inlineStr"/>
    </row>
    <row r="212">
      <c r="A212" t="inlineStr">
        <is>
          <t>[싱싱] 아이스 망고(다이스)-30g</t>
        </is>
      </c>
      <c r="B212" t="inlineStr">
        <is>
          <t>개</t>
        </is>
      </c>
      <c r="C212" t="inlineStr"/>
      <c r="D212" t="inlineStr">
        <is>
          <t>일시공급중단</t>
        </is>
      </c>
      <c r="E212" t="inlineStr">
        <is>
          <t>개별 용기포장 
망고 100%/
베트남산or태국산
먹기편한 크기로 컷팅</t>
        </is>
      </c>
      <c r="F212" t="inlineStr"/>
      <c r="G212" t="inlineStr"/>
      <c r="H212" t="inlineStr">
        <is>
          <t>냉동
1년</t>
        </is>
      </c>
    </row>
    <row r="213">
      <c r="A213" t="inlineStr">
        <is>
          <t>[싱싱] 아이스 망고(다이스)-35g</t>
        </is>
      </c>
      <c r="B213" t="inlineStr">
        <is>
          <t>개</t>
        </is>
      </c>
      <c r="C213" t="inlineStr"/>
      <c r="D213" t="inlineStr">
        <is>
          <t>일시공급중단</t>
        </is>
      </c>
      <c r="E213" t="inlineStr"/>
      <c r="F213" t="inlineStr"/>
      <c r="G213" t="inlineStr"/>
      <c r="H213" t="inlineStr"/>
    </row>
    <row r="214">
      <c r="A214" t="inlineStr">
        <is>
          <t>[싱싱] 아이스 망고(다이스)-40g</t>
        </is>
      </c>
      <c r="B214" t="inlineStr">
        <is>
          <t>개</t>
        </is>
      </c>
      <c r="C214" t="inlineStr"/>
      <c r="D214" t="inlineStr">
        <is>
          <t>일시공급중단</t>
        </is>
      </c>
      <c r="E214" t="inlineStr"/>
      <c r="F214" t="inlineStr"/>
      <c r="G214" t="inlineStr"/>
      <c r="H214" t="inlineStr"/>
    </row>
    <row r="215">
      <c r="A215" t="inlineStr">
        <is>
          <t>[싱싱] 아이스 망고(다이스)-50g</t>
        </is>
      </c>
      <c r="B215" t="inlineStr">
        <is>
          <t>개</t>
        </is>
      </c>
      <c r="C215" t="inlineStr"/>
      <c r="D215" t="inlineStr">
        <is>
          <t>일시공급중단</t>
        </is>
      </c>
      <c r="E215" t="inlineStr"/>
      <c r="F215" t="inlineStr"/>
      <c r="G215" t="inlineStr"/>
      <c r="H215" t="inlineStr"/>
    </row>
    <row r="216">
      <c r="A216" t="inlineStr">
        <is>
          <t>[싱싱] 아이스 망고(다이스)-60g</t>
        </is>
      </c>
      <c r="B216" t="inlineStr">
        <is>
          <t>개</t>
        </is>
      </c>
      <c r="C216" t="inlineStr"/>
      <c r="D216" t="inlineStr">
        <is>
          <t>일시공급중단</t>
        </is>
      </c>
      <c r="E216" t="inlineStr"/>
      <c r="F216" t="inlineStr"/>
      <c r="G216" t="inlineStr"/>
      <c r="H216" t="inlineStr"/>
    </row>
    <row r="217">
      <c r="A217" t="inlineStr">
        <is>
          <t>[싱싱] 아이스 망고_kg</t>
        </is>
      </c>
      <c r="B217" t="inlineStr">
        <is>
          <t>kg</t>
        </is>
      </c>
      <c r="C217" t="inlineStr"/>
      <c r="D217" t="n">
        <v>12500</v>
      </c>
      <c r="E217" t="inlineStr">
        <is>
          <t>샐러드용 1.5cm*1.5cm</t>
        </is>
      </c>
      <c r="F217" t="inlineStr"/>
      <c r="G217" t="inlineStr"/>
      <c r="H217" t="inlineStr"/>
    </row>
    <row r="218">
      <c r="A218" t="inlineStr">
        <is>
          <t>[싱싱] 아이스 망고(미트)-25g</t>
        </is>
      </c>
      <c r="B218" t="inlineStr">
        <is>
          <t>개</t>
        </is>
      </c>
      <c r="C218" t="inlineStr"/>
      <c r="D218" t="inlineStr">
        <is>
          <t>일시공급중단</t>
        </is>
      </c>
      <c r="E218" t="inlineStr">
        <is>
          <t>망고 100%/
베트남산or태국산
중량별 한조각씩 컷팅</t>
        </is>
      </c>
      <c r="F218" t="inlineStr"/>
      <c r="G218" t="inlineStr"/>
      <c r="H218" t="inlineStr">
        <is>
          <t>냉동
1년</t>
        </is>
      </c>
    </row>
    <row r="219">
      <c r="A219" t="inlineStr">
        <is>
          <t>[싱싱] 아이스 망고(미트)-30g</t>
        </is>
      </c>
      <c r="B219" t="inlineStr">
        <is>
          <t>개</t>
        </is>
      </c>
      <c r="C219" t="inlineStr"/>
      <c r="D219" t="inlineStr">
        <is>
          <t>일시공급중단</t>
        </is>
      </c>
      <c r="E219" t="inlineStr"/>
      <c r="F219" t="inlineStr"/>
      <c r="G219" t="inlineStr"/>
      <c r="H219" t="inlineStr"/>
    </row>
    <row r="220">
      <c r="A220" t="inlineStr">
        <is>
          <t>[싱싱] 아이스 망고(미트)-35g</t>
        </is>
      </c>
      <c r="B220" t="inlineStr">
        <is>
          <t>개</t>
        </is>
      </c>
      <c r="C220" t="inlineStr"/>
      <c r="D220" t="inlineStr">
        <is>
          <t>일시공급중단</t>
        </is>
      </c>
      <c r="E220" t="inlineStr"/>
      <c r="F220" t="inlineStr"/>
      <c r="G220" t="inlineStr"/>
      <c r="H220" t="inlineStr"/>
    </row>
    <row r="221">
      <c r="A221" t="inlineStr">
        <is>
          <t>[싱싱] 아이스 망고(미트)-40g</t>
        </is>
      </c>
      <c r="B221" t="inlineStr">
        <is>
          <t>개</t>
        </is>
      </c>
      <c r="C221" t="inlineStr"/>
      <c r="D221" t="inlineStr">
        <is>
          <t>일시공급중단</t>
        </is>
      </c>
      <c r="E221" t="inlineStr"/>
      <c r="F221" t="inlineStr"/>
      <c r="G221" t="inlineStr"/>
      <c r="H221" t="inlineStr"/>
    </row>
    <row r="222">
      <c r="A222" t="inlineStr">
        <is>
          <t>[싱싱] 아이스 망고(미트)-50g</t>
        </is>
      </c>
      <c r="B222" t="inlineStr">
        <is>
          <t>개</t>
        </is>
      </c>
      <c r="C222" t="inlineStr"/>
      <c r="D222" t="inlineStr">
        <is>
          <t>일시공급중단</t>
        </is>
      </c>
      <c r="E222" t="inlineStr"/>
      <c r="F222" t="inlineStr"/>
      <c r="G222" t="inlineStr"/>
      <c r="H222" t="inlineStr"/>
    </row>
    <row r="223">
      <c r="A223" t="inlineStr">
        <is>
          <t>[싱싱] 아이스 망고(미트)-60g</t>
        </is>
      </c>
      <c r="B223" t="inlineStr">
        <is>
          <t>개</t>
        </is>
      </c>
      <c r="C223" t="inlineStr"/>
      <c r="D223" t="inlineStr">
        <is>
          <t>일시공급중단</t>
        </is>
      </c>
      <c r="E223" t="inlineStr"/>
      <c r="F223" t="inlineStr"/>
      <c r="G223" t="inlineStr"/>
      <c r="H223" t="inlineStr"/>
    </row>
    <row r="224">
      <c r="A224" t="inlineStr">
        <is>
          <t>아이스 망고바-60g/개별포장</t>
        </is>
      </c>
      <c r="B224" t="inlineStr">
        <is>
          <t>개</t>
        </is>
      </c>
      <c r="C224" t="inlineStr"/>
      <c r="D224" t="n">
        <v>840</v>
      </c>
      <c r="E224" t="inlineStr">
        <is>
          <t>망고 100%
베트남산or태국산</t>
        </is>
      </c>
      <c r="F224" t="inlineStr"/>
      <c r="G224" t="inlineStr"/>
      <c r="H224" t="inlineStr"/>
    </row>
    <row r="225">
      <c r="A225" t="inlineStr">
        <is>
          <t>[싱싱] 아이스 애플망고(다이스)-30g</t>
        </is>
      </c>
      <c r="B225" t="inlineStr">
        <is>
          <t>개</t>
        </is>
      </c>
      <c r="C225" t="inlineStr"/>
      <c r="D225" t="n">
        <v>560</v>
      </c>
      <c r="E225" t="inlineStr">
        <is>
          <t>페루산/애플망고 100% / 높은 당도와 부드러운 식감으로 인기상품</t>
        </is>
      </c>
      <c r="F225" t="inlineStr"/>
      <c r="G225" t="inlineStr"/>
      <c r="H225" t="inlineStr">
        <is>
          <t>냉동
1년</t>
        </is>
      </c>
    </row>
    <row r="226">
      <c r="A226" t="inlineStr">
        <is>
          <t>[싱싱] 아이스 애플망고(다이스)-40g</t>
        </is>
      </c>
      <c r="B226" t="inlineStr">
        <is>
          <t>개</t>
        </is>
      </c>
      <c r="C226" t="inlineStr"/>
      <c r="D226" t="n">
        <v>750</v>
      </c>
      <c r="E226" t="inlineStr"/>
      <c r="F226" t="inlineStr"/>
      <c r="G226" t="inlineStr"/>
      <c r="H226" t="inlineStr"/>
    </row>
    <row r="227">
      <c r="A227" t="inlineStr">
        <is>
          <t>[싱싱] 아이스 애플망고(다이스)-50g</t>
        </is>
      </c>
      <c r="B227" t="inlineStr">
        <is>
          <t>개</t>
        </is>
      </c>
      <c r="C227" t="inlineStr"/>
      <c r="D227" t="n">
        <v>890</v>
      </c>
      <c r="E227" t="inlineStr"/>
      <c r="F227" t="inlineStr"/>
      <c r="G227" t="inlineStr"/>
      <c r="H227" t="inlineStr"/>
    </row>
    <row r="228">
      <c r="A228" t="inlineStr">
        <is>
          <t>[싱싱] 아이스 애플망고(다이스)-60g</t>
        </is>
      </c>
      <c r="B228" t="inlineStr">
        <is>
          <t>개</t>
        </is>
      </c>
      <c r="C228" t="inlineStr"/>
      <c r="D228" t="n">
        <v>1050</v>
      </c>
      <c r="E228" t="inlineStr"/>
      <c r="F228" t="inlineStr"/>
      <c r="G228" t="inlineStr"/>
      <c r="H228" t="inlineStr"/>
    </row>
    <row r="229">
      <c r="A229" t="inlineStr">
        <is>
          <t>[싱싱] 아이스 애플망고_kg</t>
        </is>
      </c>
      <c r="B229" t="inlineStr">
        <is>
          <t>kg</t>
        </is>
      </c>
      <c r="C229" t="inlineStr"/>
      <c r="D229" t="n">
        <v>11880</v>
      </c>
      <c r="E229" t="inlineStr">
        <is>
          <t>샐러드용 1.5cm*1.5cm</t>
        </is>
      </c>
      <c r="F229" t="inlineStr"/>
      <c r="G229" t="inlineStr"/>
      <c r="H229" t="inlineStr"/>
    </row>
    <row r="230">
      <c r="A230" t="inlineStr">
        <is>
          <t>[싱싱] 아이스 애플망고(미트)-30g</t>
        </is>
      </c>
      <c r="B230" t="inlineStr">
        <is>
          <t>개</t>
        </is>
      </c>
      <c r="C230" t="inlineStr"/>
      <c r="D230" t="e">
        <v>#VALUE!</v>
      </c>
      <c r="E230" t="inlineStr"/>
      <c r="F230" t="inlineStr"/>
      <c r="G230" t="inlineStr"/>
      <c r="H230" t="inlineStr">
        <is>
          <t>냉동
1년</t>
        </is>
      </c>
    </row>
    <row r="231">
      <c r="A231" t="inlineStr">
        <is>
          <t>[싱싱] 아이스 애플망고(미트)-40g</t>
        </is>
      </c>
      <c r="B231" t="inlineStr">
        <is>
          <t>개</t>
        </is>
      </c>
      <c r="C231" t="inlineStr"/>
      <c r="D231" t="e">
        <v>#VALUE!</v>
      </c>
      <c r="E231" t="inlineStr"/>
      <c r="F231" t="inlineStr"/>
      <c r="G231" t="inlineStr"/>
      <c r="H231" t="inlineStr"/>
    </row>
    <row r="232">
      <c r="A232" t="inlineStr">
        <is>
          <t>[싱싱] 아이스 블루베리_20g</t>
        </is>
      </c>
      <c r="B232" t="inlineStr">
        <is>
          <t>개</t>
        </is>
      </c>
      <c r="C232" t="inlineStr"/>
      <c r="D232" t="inlineStr">
        <is>
          <t>일시공급중단</t>
        </is>
      </c>
      <c r="E232" t="inlineStr">
        <is>
          <t>미국산/블루베리 100%</t>
        </is>
      </c>
      <c r="F232" t="inlineStr"/>
      <c r="G232" t="inlineStr"/>
      <c r="H232" t="inlineStr">
        <is>
          <t>냉동
1년</t>
        </is>
      </c>
    </row>
    <row r="233">
      <c r="A233" t="inlineStr">
        <is>
          <t>[싱싱] 아이스 블루베리_30g</t>
        </is>
      </c>
      <c r="B233" t="inlineStr">
        <is>
          <t>개</t>
        </is>
      </c>
      <c r="C233" t="inlineStr"/>
      <c r="D233" t="inlineStr">
        <is>
          <t>일시공급중단</t>
        </is>
      </c>
      <c r="E233" t="inlineStr"/>
      <c r="F233" t="inlineStr"/>
      <c r="G233" t="inlineStr"/>
      <c r="H233" t="inlineStr"/>
    </row>
    <row r="234">
      <c r="A234" t="inlineStr">
        <is>
          <t>[싱싱] 아이스 블루베리_40g</t>
        </is>
      </c>
      <c r="B234" t="inlineStr">
        <is>
          <t>개</t>
        </is>
      </c>
      <c r="C234" t="inlineStr"/>
      <c r="D234" t="inlineStr">
        <is>
          <t>일시공급중단</t>
        </is>
      </c>
      <c r="E234" t="inlineStr"/>
      <c r="F234" t="inlineStr"/>
      <c r="G234" t="inlineStr"/>
      <c r="H234" t="inlineStr"/>
    </row>
    <row r="235">
      <c r="A235" t="inlineStr">
        <is>
          <t>[싱싱] 아이스 블루베리_50g</t>
        </is>
      </c>
      <c r="B235" t="inlineStr">
        <is>
          <t>개</t>
        </is>
      </c>
      <c r="C235" t="inlineStr"/>
      <c r="D235" t="inlineStr">
        <is>
          <t>일시공급중단</t>
        </is>
      </c>
      <c r="E235" t="inlineStr"/>
      <c r="F235" t="inlineStr"/>
      <c r="G235" t="inlineStr"/>
      <c r="H235" t="inlineStr"/>
    </row>
    <row r="236">
      <c r="A236" t="inlineStr">
        <is>
          <t>[싱싱] 아이스 블루베리_벌크</t>
        </is>
      </c>
      <c r="B236" t="inlineStr">
        <is>
          <t>kg</t>
        </is>
      </c>
      <c r="C236" t="inlineStr"/>
      <c r="D236" t="n">
        <v>16720</v>
      </c>
      <c r="E236" t="inlineStr">
        <is>
          <t>미국산/블루베리 100%</t>
        </is>
      </c>
      <c r="F236" t="inlineStr"/>
      <c r="G236" t="inlineStr"/>
      <c r="H236" t="inlineStr"/>
    </row>
    <row r="237">
      <c r="A237" t="inlineStr">
        <is>
          <t>[싱싱] 감말랭이_개별 20g</t>
        </is>
      </c>
      <c r="B237" t="inlineStr">
        <is>
          <t>개</t>
        </is>
      </c>
      <c r="C237" t="inlineStr"/>
      <c r="D237" t="n">
        <v>840</v>
      </c>
      <c r="E237" t="inlineStr">
        <is>
          <t>국내 청도지역에서 생산된 씨없는감
차별화된 건조방법으로 속까지 쫀득쫀득한 식감</t>
        </is>
      </c>
      <c r="F237" t="inlineStr"/>
      <c r="G237" t="inlineStr"/>
      <c r="H237" t="inlineStr">
        <is>
          <t>냉동
1년</t>
        </is>
      </c>
    </row>
    <row r="238">
      <c r="A238" t="inlineStr">
        <is>
          <t>[싱싱] 감말랭이_개별 30g</t>
        </is>
      </c>
      <c r="B238" t="inlineStr">
        <is>
          <t>개</t>
        </is>
      </c>
      <c r="C238" t="inlineStr"/>
      <c r="D238" t="n">
        <v>1270</v>
      </c>
      <c r="E238" t="inlineStr"/>
      <c r="F238" t="inlineStr"/>
      <c r="G238" t="inlineStr"/>
      <c r="H238" t="inlineStr"/>
    </row>
    <row r="239">
      <c r="A239" t="inlineStr">
        <is>
          <t>[싱싱] 감말랭이_개별 40g</t>
        </is>
      </c>
      <c r="B239" t="inlineStr">
        <is>
          <t>개</t>
        </is>
      </c>
      <c r="C239" t="inlineStr"/>
      <c r="D239" t="n">
        <v>1690</v>
      </c>
      <c r="E239" t="inlineStr"/>
      <c r="F239" t="inlineStr"/>
      <c r="G239" t="inlineStr"/>
      <c r="H239" t="inlineStr"/>
    </row>
    <row r="240">
      <c r="A240" t="inlineStr">
        <is>
          <t>[싱싱] 감말랭이_개별 50g</t>
        </is>
      </c>
      <c r="B240" t="inlineStr">
        <is>
          <t>개</t>
        </is>
      </c>
      <c r="C240" t="inlineStr"/>
      <c r="D240" t="n">
        <v>2110</v>
      </c>
      <c r="E240" t="inlineStr"/>
      <c r="F240" t="inlineStr"/>
      <c r="G240" t="inlineStr"/>
      <c r="H240" t="inlineStr"/>
    </row>
    <row r="241">
      <c r="A241" t="inlineStr">
        <is>
          <t>[싱싱] 감말랭이_개별 60g</t>
        </is>
      </c>
      <c r="B241" t="inlineStr">
        <is>
          <t>개</t>
        </is>
      </c>
      <c r="C241" t="inlineStr"/>
      <c r="D241" t="n">
        <v>2530</v>
      </c>
      <c r="E241" t="inlineStr"/>
      <c r="F241" t="inlineStr"/>
      <c r="G241" t="inlineStr"/>
      <c r="H241" t="inlineStr"/>
    </row>
    <row r="242">
      <c r="A242" t="inlineStr">
        <is>
          <t>[싱싱] 감말랭이_kg</t>
        </is>
      </c>
      <c r="B242" t="inlineStr">
        <is>
          <t>kg</t>
        </is>
      </c>
      <c r="C242" t="inlineStr"/>
      <c r="D242" t="n">
        <v>39060</v>
      </c>
      <c r="E242" t="inlineStr">
        <is>
          <t>kg당 약90~100개(시기,원물에 따라 개수의 차이는 있을 수 있습니다)</t>
        </is>
      </c>
      <c r="F242" t="inlineStr"/>
      <c r="G242" t="inlineStr"/>
      <c r="H242" t="inlineStr"/>
    </row>
    <row r="243">
      <c r="A243" t="inlineStr">
        <is>
          <t>[싱싱] 반건시(냉동) 40g / 일시중지</t>
        </is>
      </c>
      <c r="B243" t="inlineStr">
        <is>
          <t>개</t>
        </is>
      </c>
      <c r="C243" t="inlineStr"/>
      <c r="D243" t="n">
        <v>0</v>
      </c>
      <c r="E243" t="inlineStr">
        <is>
          <t xml:space="preserve">국내 청도지역에서 생산된 씨없는 감 </t>
        </is>
      </c>
      <c r="F243" t="inlineStr"/>
      <c r="G243" t="inlineStr"/>
      <c r="H243" t="inlineStr">
        <is>
          <t>냉동
1년</t>
        </is>
      </c>
    </row>
    <row r="244">
      <c r="A244" t="inlineStr">
        <is>
          <t>[싱싱] 반건시(냉동) 45g</t>
        </is>
      </c>
      <c r="B244" t="inlineStr">
        <is>
          <t>개</t>
        </is>
      </c>
      <c r="C244" t="inlineStr"/>
      <c r="D244" t="n">
        <v>1140</v>
      </c>
      <c r="E244" t="inlineStr">
        <is>
          <t xml:space="preserve">국내 청도지역에서 생산된 씨없는 감 </t>
        </is>
      </c>
      <c r="F244" t="inlineStr"/>
      <c r="G244" t="inlineStr"/>
      <c r="H244" t="inlineStr"/>
    </row>
    <row r="245">
      <c r="A245" t="inlineStr">
        <is>
          <t>[싱싱] 반건시(냉동) 55g / 일시중지</t>
        </is>
      </c>
      <c r="B245" t="inlineStr">
        <is>
          <t>개</t>
        </is>
      </c>
      <c r="C245" t="inlineStr"/>
      <c r="D245" t="n">
        <v>0</v>
      </c>
      <c r="E245" t="inlineStr">
        <is>
          <t xml:space="preserve">국내 청도지역에서 생산된 씨없는 감 </t>
        </is>
      </c>
      <c r="F245" t="inlineStr"/>
      <c r="G245" t="inlineStr"/>
      <c r="H245" t="inlineStr"/>
    </row>
    <row r="246">
      <c r="A246" t="inlineStr">
        <is>
          <t>[싱싱] 골드아이스파인_벌크</t>
        </is>
      </c>
      <c r="B246" t="inlineStr">
        <is>
          <t>kg</t>
        </is>
      </c>
      <c r="C246" t="inlineStr"/>
      <c r="D246" t="n">
        <v>8130</v>
      </c>
      <c r="E246" t="inlineStr">
        <is>
          <t>샐러드용 1.5cm*1.5cm</t>
        </is>
      </c>
      <c r="F246" t="inlineStr"/>
      <c r="G246" t="inlineStr"/>
      <c r="H246" t="inlineStr">
        <is>
          <t>냉동
1년</t>
        </is>
      </c>
    </row>
    <row r="247">
      <c r="A247" t="inlineStr">
        <is>
          <t>[싱싱] 냉동 3종 혼합과일</t>
        </is>
      </c>
      <c r="B247" t="inlineStr">
        <is>
          <t>kg</t>
        </is>
      </c>
      <c r="C247" t="inlineStr"/>
      <c r="D247" t="n">
        <v>8910</v>
      </c>
      <c r="E247" t="inlineStr">
        <is>
          <t>망고, 용과, 파파야 / 1:1:1비율로 혼합</t>
        </is>
      </c>
      <c r="F247" t="inlineStr"/>
      <c r="G247" t="inlineStr"/>
      <c r="H247" t="inlineStr">
        <is>
          <t>냉동
1년</t>
        </is>
      </c>
    </row>
    <row r="248">
      <c r="A248" t="inlineStr">
        <is>
          <t>[싱싱] 냉동 용과_벌크</t>
        </is>
      </c>
      <c r="B248" t="inlineStr">
        <is>
          <t>kg</t>
        </is>
      </c>
      <c r="C248" t="inlineStr"/>
      <c r="D248" t="n">
        <v>0</v>
      </c>
      <c r="E248" t="inlineStr">
        <is>
          <t>베트남산/샐러드용, 깍뚝모양
식이섬유와 각종미네랄이 풍부
시력과 기억력향상에 도음</t>
        </is>
      </c>
      <c r="F248" t="inlineStr"/>
      <c r="G248" t="inlineStr"/>
      <c r="H248" t="inlineStr"/>
    </row>
    <row r="249">
      <c r="A249" t="inlineStr">
        <is>
          <t>[싱싱] 냉동 딸기_벌크</t>
        </is>
      </c>
      <c r="B249" t="inlineStr">
        <is>
          <t>kg</t>
        </is>
      </c>
      <c r="C249" t="inlineStr"/>
      <c r="D249" t="n">
        <v>12810</v>
      </c>
      <c r="E249" t="inlineStr">
        <is>
          <t>딸기 100%</t>
        </is>
      </c>
      <c r="F249" t="inlineStr"/>
      <c r="G249" t="inlineStr"/>
      <c r="H249" t="inlineStr"/>
    </row>
    <row r="250">
      <c r="A250" t="inlineStr">
        <is>
          <t>[싱싱] 냉동 키위_벌크</t>
        </is>
      </c>
      <c r="B250" t="inlineStr">
        <is>
          <t>kg</t>
        </is>
      </c>
      <c r="C250" t="inlineStr"/>
      <c r="D250" t="n">
        <v>10160</v>
      </c>
      <c r="E250" t="inlineStr">
        <is>
          <t>키위 100%</t>
        </is>
      </c>
      <c r="F250" t="inlineStr"/>
      <c r="G250" t="inlineStr"/>
      <c r="H250" t="inlineStr"/>
    </row>
    <row r="251">
      <c r="A251" t="inlineStr">
        <is>
          <t>[싱싱] 모아샐러드1</t>
        </is>
      </c>
      <c r="B251" t="inlineStr">
        <is>
          <t>kg</t>
        </is>
      </c>
      <c r="C251" t="inlineStr"/>
      <c r="D251" t="n">
        <v>11560</v>
      </c>
      <c r="E251" t="inlineStr">
        <is>
          <t>파인애플30%, 망고30%, 
딸기(국산)30%, 블루베리10% /
 과일별로 각각 벌크포장됩니다.</t>
        </is>
      </c>
      <c r="F251" t="inlineStr"/>
      <c r="G251" t="inlineStr"/>
      <c r="H251" t="inlineStr">
        <is>
          <t>냉동
1년</t>
        </is>
      </c>
    </row>
    <row r="252">
      <c r="A252" t="inlineStr">
        <is>
          <t>[싱싱] 모아샐러드2</t>
        </is>
      </c>
      <c r="B252" t="inlineStr">
        <is>
          <t>kg</t>
        </is>
      </c>
      <c r="C252" t="inlineStr"/>
      <c r="D252" t="n">
        <v>12970</v>
      </c>
      <c r="E252" t="inlineStr">
        <is>
          <t>망고40%, 블루베리30%, 
키위20%, 딸기10% / 
과일별로 각각 벌크포장됩니다.</t>
        </is>
      </c>
      <c r="F252" t="inlineStr"/>
      <c r="G252" t="inlineStr"/>
      <c r="H252" t="inlineStr"/>
    </row>
    <row r="253">
      <c r="A253" t="inlineStr">
        <is>
          <t>[싱싱] 아이스 체리_25g</t>
        </is>
      </c>
      <c r="B253" t="inlineStr">
        <is>
          <t>개</t>
        </is>
      </c>
      <c r="C253" t="inlineStr"/>
      <c r="D253" t="inlineStr">
        <is>
          <t>일시공급중단</t>
        </is>
      </c>
      <c r="E253" t="inlineStr">
        <is>
          <t>수입</t>
        </is>
      </c>
      <c r="F253" t="inlineStr"/>
      <c r="G253" t="inlineStr"/>
      <c r="H253" t="inlineStr"/>
    </row>
    <row r="254">
      <c r="A254" t="inlineStr">
        <is>
          <t>[싱싱] 아이스 체리_30g</t>
        </is>
      </c>
      <c r="B254" t="inlineStr">
        <is>
          <t>개</t>
        </is>
      </c>
      <c r="C254" t="inlineStr"/>
      <c r="D254" t="inlineStr">
        <is>
          <t>일시공급중단</t>
        </is>
      </c>
      <c r="E254" t="inlineStr">
        <is>
          <t>수입</t>
        </is>
      </c>
      <c r="F254" t="inlineStr"/>
      <c r="G254" t="inlineStr"/>
      <c r="H254" t="inlineStr"/>
    </row>
    <row r="255">
      <c r="A255" t="inlineStr">
        <is>
          <t>[싱싱] 아이스 체리_40g</t>
        </is>
      </c>
      <c r="B255" t="inlineStr">
        <is>
          <t>개</t>
        </is>
      </c>
      <c r="C255" t="inlineStr"/>
      <c r="D255" t="inlineStr">
        <is>
          <t>일시공급중단</t>
        </is>
      </c>
      <c r="E255" t="inlineStr">
        <is>
          <t>수입</t>
        </is>
      </c>
      <c r="F255" t="inlineStr"/>
      <c r="G255" t="inlineStr"/>
      <c r="H255" t="inlineStr"/>
    </row>
    <row r="256">
      <c r="A256" t="inlineStr">
        <is>
          <t>[싱싱] 아이스 체리_50g</t>
        </is>
      </c>
      <c r="B256" t="inlineStr">
        <is>
          <t>개</t>
        </is>
      </c>
      <c r="C256" t="inlineStr"/>
      <c r="D256" t="inlineStr">
        <is>
          <t>일시공급중단</t>
        </is>
      </c>
      <c r="E256" t="inlineStr">
        <is>
          <t>수입</t>
        </is>
      </c>
      <c r="F256" t="inlineStr"/>
      <c r="G256" t="inlineStr"/>
      <c r="H256" t="inlineStr"/>
    </row>
    <row r="257">
      <c r="A257" t="inlineStr">
        <is>
          <t>[싱싱] 아이스 체리_kg</t>
        </is>
      </c>
      <c r="B257" t="inlineStr">
        <is>
          <t>kg</t>
        </is>
      </c>
      <c r="C257" t="inlineStr"/>
      <c r="D257" t="n">
        <v>19840</v>
      </c>
      <c r="E257" t="inlineStr">
        <is>
          <t>수입</t>
        </is>
      </c>
      <c r="F257" t="inlineStr"/>
      <c r="G257" t="inlineStr"/>
      <c r="H257"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I10"/>
  <sheetViews>
    <sheetView workbookViewId="0">
      <selection activeCell="A1" sqref="A1"/>
    </sheetView>
  </sheetViews>
  <sheetFormatPr baseColWidth="8" defaultRowHeight="15"/>
  <sheetData>
    <row r="1">
      <c r="A1" t="inlineStr">
        <is>
          <t>5759_다솔이네_2024년+6월+가을미소고춧가루.xlsx</t>
        </is>
      </c>
    </row>
    <row r="2">
      <c r="A2" t="inlineStr">
        <is>
          <t>https://school062.com/bbs/board.php?bo_table=product_02&amp;wr_id=5759</t>
        </is>
      </c>
    </row>
    <row r="3">
      <c r="A3" s="1" t="inlineStr"/>
      <c r="B3" s="1" t="inlineStr">
        <is>
          <t>농업회사법인 ㈜다원에프에스</t>
        </is>
      </c>
      <c r="C3" s="1" t="inlineStr"/>
      <c r="D3" s="1" t="inlineStr"/>
      <c r="E3" s="1" t="inlineStr"/>
      <c r="F3" s="1" t="inlineStr"/>
      <c r="G3" s="1" t="inlineStr"/>
      <c r="H3" s="1" t="inlineStr"/>
      <c r="I3" s="1" t="inlineStr"/>
    </row>
    <row r="4">
      <c r="A4" t="inlineStr">
        <is>
          <t>햇빛단풍이 아름다운 내장산 맑은 물 정읍의 가을미소 고춧가루</t>
        </is>
      </c>
      <c r="B4" t="inlineStr"/>
      <c r="C4" t="inlineStr"/>
      <c r="D4" t="inlineStr"/>
      <c r="E4" t="inlineStr"/>
      <c r="F4" t="inlineStr"/>
      <c r="G4" t="inlineStr">
        <is>
          <t> </t>
        </is>
      </c>
      <c r="H4" t="inlineStr"/>
      <c r="I4" t="inlineStr"/>
    </row>
    <row r="5">
      <c r="A5" t="inlineStr">
        <is>
          <t>제 품 명</t>
        </is>
      </c>
      <c r="B5" t="inlineStr">
        <is>
          <t>제품 사진</t>
        </is>
      </c>
      <c r="C5" t="inlineStr">
        <is>
          <t>원 산 지</t>
        </is>
      </c>
      <c r="D5" t="inlineStr">
        <is>
          <t>단위</t>
        </is>
      </c>
      <c r="E5" t="inlineStr">
        <is>
          <t>인증</t>
        </is>
      </c>
      <c r="F5" t="inlineStr">
        <is>
          <t>5월
학교가</t>
        </is>
      </c>
      <c r="G5" t="inlineStr">
        <is>
          <t>제 품 특 징</t>
        </is>
      </c>
      <c r="H5" t="inlineStr">
        <is>
          <t>과세
구분</t>
        </is>
      </c>
      <c r="I5" t="inlineStr">
        <is>
          <t>비고</t>
        </is>
      </c>
    </row>
    <row r="6">
      <c r="A6" t="inlineStr">
        <is>
          <t>가을미소 고춧가루 김치용(매운맛,보통맛)</t>
        </is>
      </c>
      <c r="B6" t="inlineStr"/>
      <c r="C6" t="inlineStr">
        <is>
          <t>국내산</t>
        </is>
      </c>
      <c r="D6" t="inlineStr">
        <is>
          <t>kg/봉</t>
        </is>
      </c>
      <c r="E6" t="inlineStr">
        <is>
          <t>HACCP</t>
        </is>
      </c>
      <c r="F6" t="n">
        <v>30000</v>
      </c>
      <c r="G6" t="inlineStr">
        <is>
          <t xml:space="preserve"> 입자가 굵어 김치용으로 사용하기 좋은 제품입니다.            </t>
        </is>
      </c>
      <c r="H6" t="inlineStr">
        <is>
          <t>면세</t>
        </is>
      </c>
      <c r="I6" t="inlineStr">
        <is>
          <t>#10</t>
        </is>
      </c>
    </row>
    <row r="7">
      <c r="A7" t="inlineStr"/>
      <c r="B7" t="inlineStr"/>
      <c r="C7" t="inlineStr"/>
      <c r="D7" t="inlineStr"/>
      <c r="E7" t="inlineStr"/>
      <c r="F7" t="inlineStr"/>
      <c r="G7" t="inlineStr">
        <is>
          <t>매운맛과 보통맛이 있습니다.</t>
        </is>
      </c>
      <c r="H7" t="inlineStr"/>
      <c r="I7" t="inlineStr"/>
    </row>
    <row r="8">
      <c r="A8" t="inlineStr">
        <is>
          <t>가을미소 고춧가루 조미용(매운맛,보통맛)</t>
        </is>
      </c>
      <c r="B8" t="inlineStr"/>
      <c r="C8" t="inlineStr">
        <is>
          <t>국내산</t>
        </is>
      </c>
      <c r="D8" t="inlineStr">
        <is>
          <t>kg/봉</t>
        </is>
      </c>
      <c r="E8" t="inlineStr">
        <is>
          <t>HACCP</t>
        </is>
      </c>
      <c r="F8" t="n">
        <v>30000</v>
      </c>
      <c r="G8" t="inlineStr">
        <is>
          <t>입자가 고와 조미용(찌개,양념)으로 사용하기 좋은 제품입니다.</t>
        </is>
      </c>
      <c r="H8" t="inlineStr">
        <is>
          <t>면세</t>
        </is>
      </c>
      <c r="I8" t="inlineStr">
        <is>
          <t>#22</t>
        </is>
      </c>
    </row>
    <row r="9">
      <c r="A9" t="inlineStr"/>
      <c r="B9" t="inlineStr"/>
      <c r="C9" t="inlineStr"/>
      <c r="D9" t="inlineStr"/>
      <c r="E9" t="inlineStr"/>
      <c r="F9" t="inlineStr"/>
      <c r="G9" t="inlineStr">
        <is>
          <t>매운맛과 보통맛이 있습니다.</t>
        </is>
      </c>
      <c r="H9" t="inlineStr"/>
      <c r="I9" t="inlineStr"/>
    </row>
    <row r="10">
      <c r="A10" t="inlineStr">
        <is>
          <t xml:space="preserve"> 다솔유통 603-4800 팩스 603-4801  샘플및 발주담당 010-3852-0618</t>
        </is>
      </c>
      <c r="B10" t="inlineStr"/>
      <c r="C10" t="inlineStr"/>
      <c r="D10" t="inlineStr"/>
      <c r="E10" t="inlineStr"/>
      <c r="F10" t="inlineStr"/>
      <c r="G10" t="inlineStr"/>
      <c r="H10" t="inlineStr"/>
      <c r="I10"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R1136"/>
  <sheetViews>
    <sheetView workbookViewId="0">
      <selection activeCell="A1" sqref="A1"/>
    </sheetView>
  </sheetViews>
  <sheetFormatPr baseColWidth="8" defaultRowHeight="15"/>
  <sheetData>
    <row r="1">
      <c r="A1" t="inlineStr">
        <is>
          <t>5777_기운찬푸드_24년5월초록나무총단가표0405.xlsx</t>
        </is>
      </c>
    </row>
    <row r="2">
      <c r="A2" t="inlineStr">
        <is>
          <t>https://school062.com/bbs/board.php?bo_table=product_02&amp;wr_id=5777</t>
        </is>
      </c>
    </row>
    <row r="3">
      <c r="A3" s="1" t="inlineStr">
        <is>
          <t>구분</t>
        </is>
      </c>
      <c r="B3" s="1" t="inlineStr">
        <is>
          <t>제품사진</t>
        </is>
      </c>
      <c r="C3" s="1" t="inlineStr">
        <is>
          <t>품명</t>
        </is>
      </c>
      <c r="D3" s="1" t="inlineStr">
        <is>
          <t>배송
형태</t>
        </is>
      </c>
      <c r="E3" s="1" t="inlineStr">
        <is>
          <t>총 규격
(kg)</t>
        </is>
      </c>
      <c r="F3" s="1" t="inlineStr">
        <is>
          <t>규격</t>
        </is>
      </c>
      <c r="G3" s="1" t="inlineStr">
        <is>
          <t>발주단위</t>
        </is>
      </c>
      <c r="H3" s="1" t="inlineStr">
        <is>
          <t>학교가</t>
        </is>
      </c>
      <c r="I3" s="1" t="inlineStr">
        <is>
          <t>개당단가</t>
        </is>
      </c>
      <c r="J3" s="1" t="inlineStr">
        <is>
          <t>함량 및 제원
(품목제조보고서기준)</t>
        </is>
      </c>
      <c r="K3" s="1" t="inlineStr">
        <is>
          <t>특이사항</t>
        </is>
      </c>
      <c r="L3" s="1" t="inlineStr">
        <is>
          <t>조리법</t>
        </is>
      </c>
      <c r="M3" s="1" t="inlineStr">
        <is>
          <t>알레르기</t>
        </is>
      </c>
      <c r="N3" s="1" t="inlineStr">
        <is>
          <t>인증</t>
        </is>
      </c>
      <c r="O3" s="1" t="inlineStr">
        <is>
          <t>과세
/면세</t>
        </is>
      </c>
      <c r="P3" s="1" t="inlineStr">
        <is>
          <t>박스
입수량</t>
        </is>
      </c>
      <c r="Q3" s="1" t="inlineStr">
        <is>
          <t>소비기한</t>
        </is>
      </c>
      <c r="R3" s="1" t="inlineStr">
        <is>
          <t>보관</t>
        </is>
      </c>
    </row>
    <row r="4">
      <c r="A4" t="inlineStr">
        <is>
          <t>신제품</t>
        </is>
      </c>
      <c r="B4" t="inlineStr"/>
      <c r="C4" t="inlineStr">
        <is>
          <t>우리학교 빙수파티(국산팥100%)
-★초록나무 ONLY ONE★
-(4월~9월까지 공급 계절제품)</t>
        </is>
      </c>
      <c r="D4" t="inlineStr"/>
      <c r="E4" t="inlineStr">
        <is>
          <t>100ml</t>
        </is>
      </c>
      <c r="F4" t="inlineStr">
        <is>
          <t>100ml</t>
        </is>
      </c>
      <c r="G4" t="inlineStr">
        <is>
          <t>개</t>
        </is>
      </c>
      <c r="H4" t="inlineStr"/>
      <c r="I4" t="n">
        <v>1200</v>
      </c>
      <c r="J4"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4" t="inlineStr"/>
      <c r="L4" t="inlineStr"/>
      <c r="M4" t="n">
        <v>2</v>
      </c>
      <c r="N4" t="inlineStr">
        <is>
          <t>O</t>
        </is>
      </c>
      <c r="O4" t="inlineStr">
        <is>
          <t>과세</t>
        </is>
      </c>
      <c r="P4" t="n">
        <v>40</v>
      </c>
      <c r="Q4" t="inlineStr">
        <is>
          <t>없음
(제조일)</t>
        </is>
      </c>
      <c r="R4" t="inlineStr">
        <is>
          <t>-18℃ 이하
에서 
냉동 보관</t>
        </is>
      </c>
    </row>
    <row r="5">
      <c r="A5" t="inlineStr">
        <is>
          <t>신제품</t>
        </is>
      </c>
      <c r="B5" t="inlineStr"/>
      <c r="C5" t="inlineStr">
        <is>
          <t>레드용과 리프레셔
-★초록나무 ONLY ONE★</t>
        </is>
      </c>
      <c r="D5" t="inlineStr"/>
      <c r="E5" t="inlineStr">
        <is>
          <t>100ml</t>
        </is>
      </c>
      <c r="F5" t="inlineStr">
        <is>
          <t>100ml</t>
        </is>
      </c>
      <c r="G5" t="inlineStr">
        <is>
          <t>개</t>
        </is>
      </c>
      <c r="H5" t="inlineStr"/>
      <c r="I5" t="n">
        <v>600</v>
      </c>
      <c r="J5"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5" t="inlineStr"/>
      <c r="L5" t="inlineStr"/>
      <c r="M5" t="inlineStr">
        <is>
          <t>X</t>
        </is>
      </c>
      <c r="N5" t="inlineStr">
        <is>
          <t>O</t>
        </is>
      </c>
      <c r="O5" t="inlineStr">
        <is>
          <t>과세</t>
        </is>
      </c>
      <c r="P5" t="n">
        <v>40</v>
      </c>
      <c r="Q5" t="inlineStr">
        <is>
          <t>6개월</t>
        </is>
      </c>
      <c r="R5" t="inlineStr">
        <is>
          <t>냉장보관</t>
        </is>
      </c>
    </row>
    <row r="6">
      <c r="A6" t="inlineStr">
        <is>
          <t>신제품</t>
        </is>
      </c>
      <c r="B6" t="inlineStr"/>
      <c r="C6" t="inlineStr">
        <is>
          <t>리얼자몽허니블랙티
-★초록나무 ONLY ONE★</t>
        </is>
      </c>
      <c r="D6" t="inlineStr"/>
      <c r="E6" t="inlineStr">
        <is>
          <t>1kg</t>
        </is>
      </c>
      <c r="F6" t="inlineStr">
        <is>
          <t>1kg</t>
        </is>
      </c>
      <c r="G6" t="inlineStr">
        <is>
          <t>봉</t>
        </is>
      </c>
      <c r="H6" t="n">
        <v>14000</v>
      </c>
      <c r="I6" t="inlineStr"/>
      <c r="J6"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6" t="inlineStr"/>
      <c r="L6" t="inlineStr"/>
      <c r="M6" t="inlineStr">
        <is>
          <t>X</t>
        </is>
      </c>
      <c r="N6" t="inlineStr">
        <is>
          <t>O</t>
        </is>
      </c>
      <c r="O6" t="inlineStr">
        <is>
          <t>과세</t>
        </is>
      </c>
      <c r="P6" t="n">
        <v>10</v>
      </c>
      <c r="Q6" t="inlineStr">
        <is>
          <t>24개월</t>
        </is>
      </c>
      <c r="R6" t="inlineStr">
        <is>
          <t>실온보관</t>
        </is>
      </c>
    </row>
    <row r="7">
      <c r="A7" t="inlineStr">
        <is>
          <t>신제품</t>
        </is>
      </c>
      <c r="B7" t="inlineStr"/>
      <c r="C7" t="inlineStr">
        <is>
          <t>[50인분SET]아이스자몽허니블랙티컵세트
(자몽2+컵1)
-★초록나무 ONLY ONE★</t>
        </is>
      </c>
      <c r="D7" t="inlineStr"/>
      <c r="E7" t="inlineStr">
        <is>
          <t>2kg</t>
        </is>
      </c>
      <c r="F7" t="inlineStr">
        <is>
          <t>2kg</t>
        </is>
      </c>
      <c r="G7" t="inlineStr">
        <is>
          <t>SET</t>
        </is>
      </c>
      <c r="H7" t="n">
        <v>35100</v>
      </c>
      <c r="I7" t="n">
        <v>702</v>
      </c>
      <c r="J7"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7" t="inlineStr"/>
      <c r="L7" t="inlineStr"/>
      <c r="M7" t="inlineStr">
        <is>
          <t>X</t>
        </is>
      </c>
      <c r="N7" t="inlineStr">
        <is>
          <t>O</t>
        </is>
      </c>
      <c r="O7" t="inlineStr">
        <is>
          <t>과세</t>
        </is>
      </c>
      <c r="P7" t="inlineStr"/>
      <c r="Q7" t="inlineStr">
        <is>
          <t>24개월</t>
        </is>
      </c>
      <c r="R7" t="inlineStr">
        <is>
          <t>실온보관</t>
        </is>
      </c>
    </row>
    <row r="8">
      <c r="A8" t="inlineStr">
        <is>
          <t>신제품</t>
        </is>
      </c>
      <c r="B8" t="inlineStr"/>
      <c r="C8" t="inlineStr">
        <is>
          <t>[국내산]제주감귤 탕후루(개별포장) (아이스박스포장)</t>
        </is>
      </c>
      <c r="D8" t="inlineStr"/>
      <c r="E8" t="inlineStr">
        <is>
          <t>60g</t>
        </is>
      </c>
      <c r="F8" t="inlineStr">
        <is>
          <t>60g(3입)</t>
        </is>
      </c>
      <c r="G8" t="inlineStr">
        <is>
          <t>개</t>
        </is>
      </c>
      <c r="H8" t="inlineStr"/>
      <c r="I8" t="n">
        <v>2200</v>
      </c>
      <c r="J8" t="inlineStr">
        <is>
          <t>감귤(국내산)86%, 정제수, 설탕 외
【제품의특징 및 차별성】
1. 신선 제철과일만 사용 2. 이에 달라 붙지 않음 
3. 잘녹지 않으며, 형태를 그대로유지함</t>
        </is>
      </c>
      <c r="K8" t="inlineStr">
        <is>
          <t>【제품의특징 및 차별성】
1. 신선 제철과일만 사용 2. 이에 달라 붙지 않음 
3. 잘녹지 않으며, 형태를 그대로유지함</t>
        </is>
      </c>
      <c r="L8" t="inlineStr"/>
      <c r="M8" t="inlineStr">
        <is>
          <t>X</t>
        </is>
      </c>
      <c r="N8" t="inlineStr">
        <is>
          <t>심사
진행중
(3월중
완료)</t>
        </is>
      </c>
      <c r="O8" t="inlineStr">
        <is>
          <t>과세</t>
        </is>
      </c>
      <c r="P8" t="n">
        <v>50</v>
      </c>
      <c r="Q8" t="inlineStr">
        <is>
          <t>6개월</t>
        </is>
      </c>
      <c r="R8" t="inlineStr">
        <is>
          <t>-18℃ 이하
에서 
냉동 보관</t>
        </is>
      </c>
    </row>
    <row r="9">
      <c r="A9" t="inlineStr">
        <is>
          <t>신제품</t>
        </is>
      </c>
      <c r="B9" t="inlineStr"/>
      <c r="C9" t="inlineStr">
        <is>
          <t>[국내산]샤인머스켓 탕후루(개별포장) (아이스박스포장)</t>
        </is>
      </c>
      <c r="D9" t="inlineStr"/>
      <c r="E9" t="inlineStr">
        <is>
          <t>60g</t>
        </is>
      </c>
      <c r="F9" t="inlineStr">
        <is>
          <t>60g(3입)</t>
        </is>
      </c>
      <c r="G9" t="inlineStr">
        <is>
          <t>개</t>
        </is>
      </c>
      <c r="H9" t="inlineStr"/>
      <c r="I9" t="n">
        <v>2200</v>
      </c>
      <c r="J9" t="inlineStr">
        <is>
          <t>샤인머스켓(국내산)86%, 정제수, 설탕 외
【제품의특징 및 차별성】
1. 신선 제철과일만 사용 2. 이에 달라 붙지 않음 
3. 잘녹지 않으며, 형태를 그대로유지함</t>
        </is>
      </c>
      <c r="K9" t="inlineStr">
        <is>
          <t>【제품의특징 및 차별성】
1. 신선 제철과일만 사용 2. 이에 달라 붙지 않음 
3. 잘녹지 않으며, 형태를 그대로유지함</t>
        </is>
      </c>
      <c r="L9" t="inlineStr"/>
      <c r="M9" t="inlineStr">
        <is>
          <t>X</t>
        </is>
      </c>
      <c r="N9" t="inlineStr">
        <is>
          <t>심사
진행중
(3월중
완료)</t>
        </is>
      </c>
      <c r="O9" t="inlineStr">
        <is>
          <t>과세</t>
        </is>
      </c>
      <c r="P9" t="n">
        <v>50</v>
      </c>
      <c r="Q9" t="inlineStr">
        <is>
          <t>6개월</t>
        </is>
      </c>
      <c r="R9" t="inlineStr">
        <is>
          <t>-18℃ 이하
에서 
냉동 보관</t>
        </is>
      </c>
    </row>
    <row r="10">
      <c r="A10" t="inlineStr">
        <is>
          <t>신제품</t>
        </is>
      </c>
      <c r="B10" t="inlineStr"/>
      <c r="C10" t="inlineStr">
        <is>
          <t>[국내산]딸기 탕후루(개별포장) (아이스박스포장)</t>
        </is>
      </c>
      <c r="D10" t="inlineStr"/>
      <c r="E10" t="inlineStr">
        <is>
          <t>60g</t>
        </is>
      </c>
      <c r="F10" t="inlineStr">
        <is>
          <t>60g(3입)</t>
        </is>
      </c>
      <c r="G10" t="inlineStr">
        <is>
          <t>개</t>
        </is>
      </c>
      <c r="H10" t="inlineStr"/>
      <c r="I10" t="n">
        <v>2200</v>
      </c>
      <c r="J10" t="inlineStr">
        <is>
          <t>딸기(국내산)86%, 정제수, 설탕 외
【제품의특징 및 차별성】
1. 신선 제철과일만 사용 2. 이에 달라 붙지 않음 
3. 잘녹지 않으며, 형태를 그대로유지함</t>
        </is>
      </c>
      <c r="K10" t="inlineStr">
        <is>
          <t>【제품의특징 및 차별성】
1. 신선 제철과일만 사용 2. 이에 달라 붙지 않음 
3. 잘녹지 않으며, 형태를 그대로유지함</t>
        </is>
      </c>
      <c r="L10" t="inlineStr"/>
      <c r="M10" t="inlineStr">
        <is>
          <t>X</t>
        </is>
      </c>
      <c r="N10" t="inlineStr">
        <is>
          <t>심사
진행중
(3월중
완료)</t>
        </is>
      </c>
      <c r="O10" t="inlineStr">
        <is>
          <t>과세</t>
        </is>
      </c>
      <c r="P10" t="n">
        <v>50</v>
      </c>
      <c r="Q10" t="inlineStr">
        <is>
          <t>6개월</t>
        </is>
      </c>
      <c r="R10" t="inlineStr">
        <is>
          <t>-18℃ 이하
에서 
냉동 보관</t>
        </is>
      </c>
    </row>
    <row r="11">
      <c r="A11" t="inlineStr">
        <is>
          <t>신제품</t>
        </is>
      </c>
      <c r="B11" t="inlineStr"/>
      <c r="C11" t="inlineStr">
        <is>
          <t>[국내산]귤샤딸 탕후루(개별포장) (아이스박스포장)</t>
        </is>
      </c>
      <c r="D11" t="inlineStr"/>
      <c r="E11" t="inlineStr">
        <is>
          <t>60g</t>
        </is>
      </c>
      <c r="F11" t="inlineStr">
        <is>
          <t>60g(3입)</t>
        </is>
      </c>
      <c r="G11" t="inlineStr">
        <is>
          <t>개</t>
        </is>
      </c>
      <c r="H11" t="inlineStr"/>
      <c r="I11" t="n">
        <v>2200</v>
      </c>
      <c r="J11" t="inlineStr">
        <is>
          <t>감귤(국내산)30%, 샤인머스켓(국내산)25%, 딸기(국내산)29%, 설탕 외
【제품의특징 및 차별성】
1. 신선 제철과일만 사용 2. 이에 달라 붙지 않음 
3. 잘녹지 않으며, 형태를 그대로유지함</t>
        </is>
      </c>
      <c r="K11" t="inlineStr">
        <is>
          <t>【제품의특징 및 차별성】
1. 신선 제철과일만 사용 2. 이에 달라 붙지 않음 
3. 잘녹지 않으며, 형태를 그대로유지함</t>
        </is>
      </c>
      <c r="L11" t="inlineStr"/>
      <c r="M11" t="inlineStr">
        <is>
          <t>X</t>
        </is>
      </c>
      <c r="N11" t="inlineStr">
        <is>
          <t>심사
진행중
(3월중
완료)</t>
        </is>
      </c>
      <c r="O11" t="inlineStr">
        <is>
          <t>과세</t>
        </is>
      </c>
      <c r="P11" t="n">
        <v>50</v>
      </c>
      <c r="Q11" t="inlineStr">
        <is>
          <t>6개월</t>
        </is>
      </c>
      <c r="R11" t="inlineStr">
        <is>
          <t>-18℃ 이하
에서 
냉동 보관</t>
        </is>
      </c>
    </row>
    <row r="12">
      <c r="A12" t="inlineStr">
        <is>
          <t>신제품</t>
        </is>
      </c>
      <c r="B12" t="inlineStr"/>
      <c r="C12" t="inlineStr">
        <is>
          <t>[수입산]아이스망고바100％(개별포장)</t>
        </is>
      </c>
      <c r="D12" t="inlineStr"/>
      <c r="E12" t="inlineStr">
        <is>
          <t>40g</t>
        </is>
      </c>
      <c r="F12" t="inlineStr">
        <is>
          <t>40g</t>
        </is>
      </c>
      <c r="G12" t="inlineStr">
        <is>
          <t>개</t>
        </is>
      </c>
      <c r="H12" t="inlineStr"/>
      <c r="I12" t="n">
        <v>800</v>
      </c>
      <c r="J12" t="inlineStr">
        <is>
          <t>망고(베트남) 100% (無향,無설탕,無방부제,無색소,無합성첨가물)</t>
        </is>
      </c>
      <c r="K12" t="inlineStr"/>
      <c r="L12" t="inlineStr"/>
      <c r="M12" t="inlineStr">
        <is>
          <t>X</t>
        </is>
      </c>
      <c r="N12" t="inlineStr"/>
      <c r="O12" t="inlineStr">
        <is>
          <t>면세</t>
        </is>
      </c>
      <c r="P12" t="n">
        <v>160</v>
      </c>
      <c r="Q12" t="inlineStr">
        <is>
          <t>24개월</t>
        </is>
      </c>
      <c r="R12" t="inlineStr">
        <is>
          <t>-18℃ 이하
에서 
냉동 보관</t>
        </is>
      </c>
    </row>
    <row r="13">
      <c r="A13" t="inlineStr">
        <is>
          <t>신제품</t>
        </is>
      </c>
      <c r="B13" t="inlineStr"/>
      <c r="C13" t="inlineStr">
        <is>
          <t>[제주]감귤찰바</t>
        </is>
      </c>
      <c r="D13" t="inlineStr"/>
      <c r="E13" t="inlineStr">
        <is>
          <t>0.05kg</t>
        </is>
      </c>
      <c r="F13" t="inlineStr">
        <is>
          <t>50g</t>
        </is>
      </c>
      <c r="G13" t="inlineStr">
        <is>
          <t>개</t>
        </is>
      </c>
      <c r="H13" t="inlineStr"/>
      <c r="I13" t="n">
        <v>1130</v>
      </c>
      <c r="J13" t="inlineStr">
        <is>
          <t>찹쌀(국산)53%,제주감귤농축액0.3%,당류가공품(감귤필링),설탕,정제소금,기타가공품(카스테라가루),당류가공품(트레할로스),식품첨가물혼합제제</t>
        </is>
      </c>
      <c r="K13" t="inlineStr"/>
      <c r="L13" t="inlineStr"/>
      <c r="M13" t="inlineStr">
        <is>
          <t>1,2,5,6</t>
        </is>
      </c>
      <c r="N13" t="inlineStr">
        <is>
          <t>O</t>
        </is>
      </c>
      <c r="O13" t="inlineStr">
        <is>
          <t>과세</t>
        </is>
      </c>
      <c r="P13" t="inlineStr"/>
      <c r="Q13" t="inlineStr">
        <is>
          <t>12개월</t>
        </is>
      </c>
      <c r="R13" t="inlineStr"/>
    </row>
    <row r="14">
      <c r="A14" t="inlineStr">
        <is>
          <t>신제품</t>
        </is>
      </c>
      <c r="B14" t="inlineStr"/>
      <c r="C14" t="inlineStr">
        <is>
          <t>[제주]바나나찰바</t>
        </is>
      </c>
      <c r="D14" t="inlineStr"/>
      <c r="E14" t="inlineStr">
        <is>
          <t>0.05kg</t>
        </is>
      </c>
      <c r="F14" t="inlineStr">
        <is>
          <t>50g</t>
        </is>
      </c>
      <c r="G14" t="inlineStr">
        <is>
          <t>개</t>
        </is>
      </c>
      <c r="H14" t="inlineStr"/>
      <c r="I14" t="n">
        <v>1130</v>
      </c>
      <c r="J14" t="inlineStr">
        <is>
          <t>찹쌀(국산)51%,제주애플망고농축퓌레1.61%,당류가공품(애플망고필링),설탕,정제소금,기타가공품(카스테라가루),당류가공품(트레할로스),식품첨가물혼합제제</t>
        </is>
      </c>
      <c r="K14" t="inlineStr"/>
      <c r="L14" t="inlineStr"/>
      <c r="M14" t="inlineStr">
        <is>
          <t>1,2,5,6</t>
        </is>
      </c>
      <c r="N14" t="inlineStr">
        <is>
          <t>O</t>
        </is>
      </c>
      <c r="O14" t="inlineStr">
        <is>
          <t>과세</t>
        </is>
      </c>
      <c r="P14" t="inlineStr"/>
      <c r="Q14" t="inlineStr">
        <is>
          <t>12개월</t>
        </is>
      </c>
      <c r="R14" t="inlineStr"/>
    </row>
    <row r="15">
      <c r="A15" t="inlineStr">
        <is>
          <t>신제품</t>
        </is>
      </c>
      <c r="B15" t="inlineStr"/>
      <c r="C15" t="inlineStr">
        <is>
          <t>[제주]애플망고찰바</t>
        </is>
      </c>
      <c r="D15" t="inlineStr"/>
      <c r="E15" t="inlineStr">
        <is>
          <t>0.05kg</t>
        </is>
      </c>
      <c r="F15" t="inlineStr">
        <is>
          <t>50g</t>
        </is>
      </c>
      <c r="G15" t="inlineStr">
        <is>
          <t>개</t>
        </is>
      </c>
      <c r="H15" t="inlineStr"/>
      <c r="I15" t="n">
        <v>1130</v>
      </c>
      <c r="J15" t="inlineStr">
        <is>
          <t>찹쌀(국산)53%,제주바나나퓌레1.08%,당류가공품(바나나필링),설탕,정제소금,기타가공품(카스테라가루),당류가공품(트레할로스),식품첨가물혼합제제</t>
        </is>
      </c>
      <c r="K15" t="inlineStr"/>
      <c r="L15" t="inlineStr"/>
      <c r="M15" t="inlineStr">
        <is>
          <t>1,2,5,6</t>
        </is>
      </c>
      <c r="N15" t="inlineStr">
        <is>
          <t>O</t>
        </is>
      </c>
      <c r="O15" t="inlineStr">
        <is>
          <t>과세</t>
        </is>
      </c>
      <c r="P15" t="inlineStr"/>
      <c r="Q15" t="inlineStr">
        <is>
          <t>12개월</t>
        </is>
      </c>
      <c r="R15" t="inlineStr"/>
    </row>
    <row r="16">
      <c r="A16" t="inlineStr">
        <is>
          <t>신제품</t>
        </is>
      </c>
      <c r="B16" t="inlineStr"/>
      <c r="C16" t="inlineStr">
        <is>
          <t>13가지 레인보우 마카롱(개별포장)
-★초록나무 ONLY ONE★</t>
        </is>
      </c>
      <c r="D16" t="inlineStr"/>
      <c r="E16" t="inlineStr">
        <is>
          <t>800g</t>
        </is>
      </c>
      <c r="F16" t="inlineStr">
        <is>
          <t>20g x 40개</t>
        </is>
      </c>
      <c r="G16" t="inlineStr">
        <is>
          <t>박스</t>
        </is>
      </c>
      <c r="H16" t="n">
        <v>43600</v>
      </c>
      <c r="I16" t="n">
        <v>1090</v>
      </c>
      <c r="J16"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16" t="inlineStr"/>
      <c r="L16" t="inlineStr"/>
      <c r="M16" t="inlineStr">
        <is>
          <t>①②⑤⑥</t>
        </is>
      </c>
      <c r="N16" t="inlineStr">
        <is>
          <t>O</t>
        </is>
      </c>
      <c r="O16" t="inlineStr">
        <is>
          <t>과세</t>
        </is>
      </c>
      <c r="P16" t="n">
        <v>1</v>
      </c>
      <c r="Q16" t="inlineStr">
        <is>
          <t>12개월</t>
        </is>
      </c>
      <c r="R16" t="inlineStr">
        <is>
          <t>-18℃ 이하
에서 
냉동 보관</t>
        </is>
      </c>
    </row>
    <row r="17">
      <c r="A17" t="inlineStr">
        <is>
          <t>신제품</t>
        </is>
      </c>
      <c r="B17" t="inlineStr"/>
      <c r="C17" t="inlineStr">
        <is>
          <t>팥하나 슈하나</t>
        </is>
      </c>
      <c r="D17" t="inlineStr"/>
      <c r="E17" t="inlineStr">
        <is>
          <t>800g</t>
        </is>
      </c>
      <c r="F17" t="inlineStr">
        <is>
          <t>20g x 40개</t>
        </is>
      </c>
      <c r="G17" t="inlineStr">
        <is>
          <t>박스</t>
        </is>
      </c>
      <c r="H17" t="n">
        <v>43600</v>
      </c>
      <c r="I17" t="n">
        <v>1090</v>
      </c>
      <c r="J17" t="inlineStr">
        <is>
          <t>아몬드가루 20%, 설탕 18%, 난백액 18%, 밀5%, 정제수 1%,동결진공건조 가당적앙금 10%, 천연향료,포도당,버터,생크림
팜올레인유,식물성크림,혼합분유,식용색소</t>
        </is>
      </c>
      <c r="K17" t="inlineStr"/>
      <c r="L17" t="inlineStr"/>
      <c r="M17" t="inlineStr">
        <is>
          <t>①②⑤⑥</t>
        </is>
      </c>
      <c r="N17" t="inlineStr">
        <is>
          <t>O</t>
        </is>
      </c>
      <c r="O17" t="inlineStr">
        <is>
          <t>과세</t>
        </is>
      </c>
      <c r="P17" t="n">
        <v>1</v>
      </c>
      <c r="Q17" t="inlineStr">
        <is>
          <t>12개월</t>
        </is>
      </c>
      <c r="R17" t="inlineStr">
        <is>
          <t>-18℃ 이하
에서 
냉동 보관</t>
        </is>
      </c>
    </row>
    <row r="18">
      <c r="A18" t="inlineStr">
        <is>
          <t>신제품</t>
        </is>
      </c>
      <c r="B18" t="inlineStr"/>
      <c r="C18" t="inlineStr">
        <is>
          <t>화이트케이크</t>
        </is>
      </c>
      <c r="D18" t="inlineStr"/>
      <c r="E18" t="inlineStr">
        <is>
          <t>800g</t>
        </is>
      </c>
      <c r="F18" t="inlineStr">
        <is>
          <t>20g x 40개</t>
        </is>
      </c>
      <c r="G18" t="inlineStr">
        <is>
          <t>박스</t>
        </is>
      </c>
      <c r="H18" t="n">
        <v>43600</v>
      </c>
      <c r="I18" t="n">
        <v>1090</v>
      </c>
      <c r="J18" t="inlineStr">
        <is>
          <t>아몬드가루 20%, 설탕 18%, 난백액 18%, 밀5%, 정제수 1%,천연향료,포도당,팜올레인유,식물성크림,혼합분유,버터,생크림,바닐라빈페이스트,카스테라분말,식용색소</t>
        </is>
      </c>
      <c r="K18" t="inlineStr"/>
      <c r="L18" t="inlineStr"/>
      <c r="M18" t="inlineStr">
        <is>
          <t>①②⑤⑥</t>
        </is>
      </c>
      <c r="N18" t="inlineStr">
        <is>
          <t>O</t>
        </is>
      </c>
      <c r="O18" t="inlineStr">
        <is>
          <t>과세</t>
        </is>
      </c>
      <c r="P18" t="n">
        <v>1</v>
      </c>
      <c r="Q18" t="inlineStr">
        <is>
          <t>12개월</t>
        </is>
      </c>
      <c r="R18" t="inlineStr">
        <is>
          <t>-18℃ 이하
에서 
냉동 보관</t>
        </is>
      </c>
    </row>
    <row r="19">
      <c r="A19" t="inlineStr">
        <is>
          <t>신제품</t>
        </is>
      </c>
      <c r="B19" t="inlineStr"/>
      <c r="C19" t="inlineStr">
        <is>
          <t>목장우유초코볼</t>
        </is>
      </c>
      <c r="D19" t="inlineStr"/>
      <c r="E19" t="inlineStr">
        <is>
          <t>800g</t>
        </is>
      </c>
      <c r="F19" t="inlineStr">
        <is>
          <t>20g x 40개</t>
        </is>
      </c>
      <c r="G19" t="inlineStr">
        <is>
          <t>박스</t>
        </is>
      </c>
      <c r="H19" t="n">
        <v>43600</v>
      </c>
      <c r="I19" t="n">
        <v>1090</v>
      </c>
      <c r="J19" t="inlineStr">
        <is>
          <t>아몬드가루 20%, 설탕 18%, 난백액 18%, 밀5%, 정제수 1%,천연향료,포도당,팜올레인유,식물성크림,식용색소,혼합분유,버터,생크림,우유분말,다크초코볼</t>
        </is>
      </c>
      <c r="K19" t="inlineStr"/>
      <c r="L19" t="inlineStr"/>
      <c r="M19" t="inlineStr">
        <is>
          <t>①②⑤⑥</t>
        </is>
      </c>
      <c r="N19" t="inlineStr">
        <is>
          <t>O</t>
        </is>
      </c>
      <c r="O19" t="inlineStr">
        <is>
          <t>과세</t>
        </is>
      </c>
      <c r="P19" t="n">
        <v>1</v>
      </c>
      <c r="Q19" t="inlineStr">
        <is>
          <t>12개월</t>
        </is>
      </c>
      <c r="R19" t="inlineStr">
        <is>
          <t>-18℃ 이하
에서 
냉동 보관</t>
        </is>
      </c>
    </row>
    <row r="20">
      <c r="A20" t="inlineStr">
        <is>
          <t>신제품</t>
        </is>
      </c>
      <c r="B20" t="inlineStr"/>
      <c r="C20" t="inlineStr">
        <is>
          <t>스트로베리쿠키쉐이크</t>
        </is>
      </c>
      <c r="D20" t="inlineStr"/>
      <c r="E20" t="inlineStr">
        <is>
          <t>800g</t>
        </is>
      </c>
      <c r="F20" t="inlineStr">
        <is>
          <t>20g x 40개</t>
        </is>
      </c>
      <c r="G20" t="inlineStr">
        <is>
          <t>박스</t>
        </is>
      </c>
      <c r="H20" t="n">
        <v>43600</v>
      </c>
      <c r="I20" t="n">
        <v>1090</v>
      </c>
      <c r="J20" t="inlineStr">
        <is>
          <t>아몬드가루 20%, 설탕 18%, 난백액 18%, 밀5%, 정제수 1%,천연향료,포도당,팜올레인유,식물성크림,식용색소,딸기농축분말,쿠키분말,딸기향 파우더</t>
        </is>
      </c>
      <c r="K20" t="inlineStr"/>
      <c r="L20" t="inlineStr"/>
      <c r="M20" t="inlineStr">
        <is>
          <t>①②⑤⑥</t>
        </is>
      </c>
      <c r="N20" t="inlineStr">
        <is>
          <t>O</t>
        </is>
      </c>
      <c r="O20" t="inlineStr">
        <is>
          <t>과세</t>
        </is>
      </c>
      <c r="P20" t="n">
        <v>1</v>
      </c>
      <c r="Q20" t="inlineStr">
        <is>
          <t>12개월</t>
        </is>
      </c>
      <c r="R20" t="inlineStr">
        <is>
          <t>-18℃ 이하
에서 
냉동 보관</t>
        </is>
      </c>
    </row>
    <row r="21">
      <c r="A21" t="inlineStr">
        <is>
          <t>신제품</t>
        </is>
      </c>
      <c r="B21" t="inlineStr"/>
      <c r="C21" t="inlineStr">
        <is>
          <t>밀크쿠키쉐이크</t>
        </is>
      </c>
      <c r="D21" t="inlineStr"/>
      <c r="E21" t="inlineStr">
        <is>
          <t>800g</t>
        </is>
      </c>
      <c r="F21" t="inlineStr">
        <is>
          <t>20g x 40개</t>
        </is>
      </c>
      <c r="G21" t="inlineStr">
        <is>
          <t>박스</t>
        </is>
      </c>
      <c r="H21" t="n">
        <v>43600</v>
      </c>
      <c r="I21" t="n">
        <v>1090</v>
      </c>
      <c r="J21" t="inlineStr">
        <is>
          <t>아몬드가루 20%, 설탕 18%, 난백액 18%, 밀5%, 정제수 1%,천연향료,포도당,팜올레인유,식물성크림,식용색소,쿠키분말,우유분말</t>
        </is>
      </c>
      <c r="K21" t="inlineStr"/>
      <c r="L21" t="inlineStr"/>
      <c r="M21" t="inlineStr">
        <is>
          <t>①②⑤⑥</t>
        </is>
      </c>
      <c r="N21" t="inlineStr">
        <is>
          <t>O</t>
        </is>
      </c>
      <c r="O21" t="inlineStr">
        <is>
          <t>과세</t>
        </is>
      </c>
      <c r="P21" t="n">
        <v>1</v>
      </c>
      <c r="Q21" t="inlineStr">
        <is>
          <t>12개월</t>
        </is>
      </c>
      <c r="R21" t="inlineStr">
        <is>
          <t>-18℃ 이하
에서 
냉동 보관</t>
        </is>
      </c>
    </row>
    <row r="22">
      <c r="A22" t="inlineStr">
        <is>
          <t>신제품</t>
        </is>
      </c>
      <c r="B22" t="inlineStr"/>
      <c r="C22" t="inlineStr">
        <is>
          <t>단짠치즈크래커</t>
        </is>
      </c>
      <c r="D22" t="inlineStr"/>
      <c r="E22" t="inlineStr">
        <is>
          <t>800g</t>
        </is>
      </c>
      <c r="F22" t="inlineStr">
        <is>
          <t>20g x 40개</t>
        </is>
      </c>
      <c r="G22" t="inlineStr">
        <is>
          <t>박스</t>
        </is>
      </c>
      <c r="H22" t="n">
        <v>43600</v>
      </c>
      <c r="I22" t="n">
        <v>1090</v>
      </c>
      <c r="J22" t="inlineStr">
        <is>
          <t>아몬드가루 20%, 설탕 18%, 난백액 18%, 밀5%, 정제수 1%,천연향료,포도당,팜올레인유,식물성크림,혼합분유,버터,생크림,황치즈분말,크림치즈,감자분말,식용색소</t>
        </is>
      </c>
      <c r="K22" t="inlineStr"/>
      <c r="L22" t="inlineStr"/>
      <c r="M22" t="inlineStr">
        <is>
          <t>①②⑤⑥</t>
        </is>
      </c>
      <c r="N22" t="inlineStr">
        <is>
          <t>O</t>
        </is>
      </c>
      <c r="O22" t="inlineStr">
        <is>
          <t>과세</t>
        </is>
      </c>
      <c r="P22" t="n">
        <v>1</v>
      </c>
      <c r="Q22" t="inlineStr">
        <is>
          <t>12개월</t>
        </is>
      </c>
      <c r="R22" t="inlineStr">
        <is>
          <t>-18℃ 이하
에서 
냉동 보관</t>
        </is>
      </c>
    </row>
    <row r="23">
      <c r="A23" t="inlineStr">
        <is>
          <t>신제품</t>
        </is>
      </c>
      <c r="B23" t="inlineStr"/>
      <c r="C23" t="inlineStr">
        <is>
          <t>밤가득 몽블랑</t>
        </is>
      </c>
      <c r="D23" t="inlineStr"/>
      <c r="E23" t="inlineStr">
        <is>
          <t>800g</t>
        </is>
      </c>
      <c r="F23" t="inlineStr">
        <is>
          <t>20g x 40개</t>
        </is>
      </c>
      <c r="G23" t="inlineStr">
        <is>
          <t>박스</t>
        </is>
      </c>
      <c r="H23" t="n">
        <v>43600</v>
      </c>
      <c r="I23" t="n">
        <v>1090</v>
      </c>
      <c r="J23" t="inlineStr">
        <is>
          <t>아몬드가루 20%, 설탕 18%, 난백액 18%, 밀5%, 정제수 1%,천연향료,포도당,식용색소,팜올레인유,식물성크림,혼합분유,버터,생크림,밤페이스트,캬라멜크런치</t>
        </is>
      </c>
      <c r="K23" t="inlineStr"/>
      <c r="L23" t="inlineStr"/>
      <c r="M23" t="inlineStr">
        <is>
          <t>①②⑤⑥</t>
        </is>
      </c>
      <c r="N23" t="inlineStr">
        <is>
          <t>O</t>
        </is>
      </c>
      <c r="O23" t="inlineStr">
        <is>
          <t>과세</t>
        </is>
      </c>
      <c r="P23" t="n">
        <v>1</v>
      </c>
      <c r="Q23" t="inlineStr">
        <is>
          <t>12개월</t>
        </is>
      </c>
      <c r="R23" t="inlineStr">
        <is>
          <t>-18℃ 이하
에서 
냉동 보관</t>
        </is>
      </c>
    </row>
    <row r="24">
      <c r="A24" t="inlineStr">
        <is>
          <t>신제품</t>
        </is>
      </c>
      <c r="B24" t="inlineStr"/>
      <c r="C24" t="inlineStr">
        <is>
          <t>몽키퐁 바나퐁</t>
        </is>
      </c>
      <c r="D24" t="inlineStr"/>
      <c r="E24" t="inlineStr">
        <is>
          <t>800g</t>
        </is>
      </c>
      <c r="F24" t="inlineStr">
        <is>
          <t>20g x 40개</t>
        </is>
      </c>
      <c r="G24" t="inlineStr">
        <is>
          <t>박스</t>
        </is>
      </c>
      <c r="H24" t="n">
        <v>43600</v>
      </c>
      <c r="I24" t="n">
        <v>1090</v>
      </c>
      <c r="J24" t="inlineStr">
        <is>
          <t>아몬드가루 20%, 설탕 18%, 난백액 18%, 밀5%, 정제수 1%,천연향료,포도당,팜올레인유,식물성크림,식용색소,바나나농축분말,밀쌀</t>
        </is>
      </c>
      <c r="K24" t="inlineStr"/>
      <c r="L24" t="inlineStr"/>
      <c r="M24" t="inlineStr">
        <is>
          <t>①②⑤⑥</t>
        </is>
      </c>
      <c r="N24" t="inlineStr">
        <is>
          <t>O</t>
        </is>
      </c>
      <c r="O24" t="inlineStr">
        <is>
          <t>과세</t>
        </is>
      </c>
      <c r="P24" t="n">
        <v>1</v>
      </c>
      <c r="Q24" t="inlineStr">
        <is>
          <t>12개월</t>
        </is>
      </c>
      <c r="R24" t="inlineStr">
        <is>
          <t>-18℃ 이하
에서 
냉동 보관</t>
        </is>
      </c>
    </row>
    <row r="25">
      <c r="A25" t="inlineStr">
        <is>
          <t>신제품</t>
        </is>
      </c>
      <c r="B25" t="inlineStr"/>
      <c r="C25" t="inlineStr">
        <is>
          <t>차갑게먹는 아이스멜롱</t>
        </is>
      </c>
      <c r="D25" t="inlineStr"/>
      <c r="E25" t="inlineStr">
        <is>
          <t>800g</t>
        </is>
      </c>
      <c r="F25" t="inlineStr">
        <is>
          <t>20g x 40개</t>
        </is>
      </c>
      <c r="G25" t="inlineStr">
        <is>
          <t>박스</t>
        </is>
      </c>
      <c r="H25" t="n">
        <v>43600</v>
      </c>
      <c r="I25" t="n">
        <v>1090</v>
      </c>
      <c r="J25" t="inlineStr">
        <is>
          <t>아몬드가루 20%, 설탕 18%, 난백액 18%, 밀5%, 정제수 1%,천연향료,포도당,팜올레인유,식물성크림,식용색소,멜론농축분말, 멜론향파우더,슈가파우더</t>
        </is>
      </c>
      <c r="K25" t="inlineStr"/>
      <c r="L25" t="inlineStr"/>
      <c r="M25" t="inlineStr">
        <is>
          <t>①②⑤⑥</t>
        </is>
      </c>
      <c r="N25" t="inlineStr">
        <is>
          <t>O</t>
        </is>
      </c>
      <c r="O25" t="inlineStr">
        <is>
          <t>과세</t>
        </is>
      </c>
      <c r="P25" t="n">
        <v>1</v>
      </c>
      <c r="Q25" t="inlineStr">
        <is>
          <t>12개월</t>
        </is>
      </c>
      <c r="R25" t="inlineStr">
        <is>
          <t>-18℃ 이하
에서 
냉동 보관</t>
        </is>
      </c>
    </row>
    <row r="26">
      <c r="A26" t="inlineStr">
        <is>
          <t>신제품</t>
        </is>
      </c>
      <c r="B26" t="inlineStr"/>
      <c r="C26" t="inlineStr">
        <is>
          <t>프랑스산 초콜렛</t>
        </is>
      </c>
      <c r="D26" t="inlineStr"/>
      <c r="E26" t="inlineStr">
        <is>
          <t>800g</t>
        </is>
      </c>
      <c r="F26" t="inlineStr">
        <is>
          <t>20g x 40개</t>
        </is>
      </c>
      <c r="G26" t="inlineStr">
        <is>
          <t>박스</t>
        </is>
      </c>
      <c r="H26" t="n">
        <v>43600</v>
      </c>
      <c r="I26" t="n">
        <v>1090</v>
      </c>
      <c r="J26" t="inlineStr">
        <is>
          <t>아몬드가루 20%, 설탕 18%, 난백액 18%, 밀5%, 정제수 1%,천연향료,포도당,팜올레인유,식물성크림,혼합분유,버터,생크림,다크초콜릿,식용색소,코코아파우더</t>
        </is>
      </c>
      <c r="K26" t="inlineStr"/>
      <c r="L26" t="inlineStr"/>
      <c r="M26" t="inlineStr">
        <is>
          <t>①②⑤⑥</t>
        </is>
      </c>
      <c r="N26" t="inlineStr">
        <is>
          <t>O</t>
        </is>
      </c>
      <c r="O26" t="inlineStr">
        <is>
          <t>과세</t>
        </is>
      </c>
      <c r="P26" t="n">
        <v>1</v>
      </c>
      <c r="Q26" t="inlineStr">
        <is>
          <t>12개월</t>
        </is>
      </c>
      <c r="R26" t="inlineStr">
        <is>
          <t>-18℃ 이하
에서 
냉동 보관</t>
        </is>
      </c>
    </row>
    <row r="27">
      <c r="A27" t="inlineStr">
        <is>
          <t>신제품</t>
        </is>
      </c>
      <c r="B27" t="inlineStr"/>
      <c r="C27" t="inlineStr">
        <is>
          <t>그린티를 품은 바닐라</t>
        </is>
      </c>
      <c r="D27" t="inlineStr"/>
      <c r="E27" t="inlineStr">
        <is>
          <t>800g</t>
        </is>
      </c>
      <c r="F27" t="inlineStr">
        <is>
          <t>20g x 40개</t>
        </is>
      </c>
      <c r="G27" t="inlineStr">
        <is>
          <t>박스</t>
        </is>
      </c>
      <c r="H27" t="n">
        <v>43600</v>
      </c>
      <c r="I27" t="n">
        <v>1090</v>
      </c>
      <c r="J27" t="inlineStr">
        <is>
          <t>아몬드가루 20%, 설탕 18%, 난백액 18%, 밀5%, 정제수 1%,천연향료,포도당,팜올레인유,식물성크림,혼합분유,버터,생크림,녹차분말,바닐라페이스트,식용색소</t>
        </is>
      </c>
      <c r="K27" t="inlineStr"/>
      <c r="L27" t="inlineStr"/>
      <c r="M27" t="inlineStr">
        <is>
          <t>①②⑤⑥</t>
        </is>
      </c>
      <c r="N27" t="inlineStr">
        <is>
          <t>O</t>
        </is>
      </c>
      <c r="O27" t="inlineStr">
        <is>
          <t>과세</t>
        </is>
      </c>
      <c r="P27" t="n">
        <v>1</v>
      </c>
      <c r="Q27" t="inlineStr">
        <is>
          <t>12개월</t>
        </is>
      </c>
      <c r="R27" t="inlineStr">
        <is>
          <t>-18℃ 이하
에서 
냉동 보관</t>
        </is>
      </c>
    </row>
    <row r="28">
      <c r="A28" t="inlineStr">
        <is>
          <t>신제품</t>
        </is>
      </c>
      <c r="B28" t="inlineStr"/>
      <c r="C28" t="inlineStr">
        <is>
          <t>캬라멜 마끼야또</t>
        </is>
      </c>
      <c r="D28" t="inlineStr"/>
      <c r="E28" t="inlineStr">
        <is>
          <t>800g</t>
        </is>
      </c>
      <c r="F28" t="inlineStr">
        <is>
          <t>20g x 40개</t>
        </is>
      </c>
      <c r="G28" t="inlineStr">
        <is>
          <t>박스</t>
        </is>
      </c>
      <c r="H28" t="n">
        <v>43600</v>
      </c>
      <c r="I28" t="n">
        <v>1090</v>
      </c>
      <c r="J28" t="inlineStr">
        <is>
          <t>아몬드가루 20%, 설탕 18%, 난백액 18%, 밀5%, 정제수 1%,천연향료,포도당,팜올레인유,식물성크림,식용색소,캬라멜페이스트</t>
        </is>
      </c>
      <c r="K28" t="inlineStr"/>
      <c r="L28" t="inlineStr"/>
      <c r="M28" t="inlineStr">
        <is>
          <t>①②⑤⑥</t>
        </is>
      </c>
      <c r="N28" t="inlineStr">
        <is>
          <t>O</t>
        </is>
      </c>
      <c r="O28" t="inlineStr">
        <is>
          <t>과세</t>
        </is>
      </c>
      <c r="P28" t="n">
        <v>1</v>
      </c>
      <c r="Q28" t="inlineStr">
        <is>
          <t>12개월</t>
        </is>
      </c>
      <c r="R28" t="inlineStr">
        <is>
          <t>-18℃ 이하
에서 
냉동 보관</t>
        </is>
      </c>
    </row>
    <row r="29">
      <c r="A29" t="inlineStr">
        <is>
          <t>신제품</t>
        </is>
      </c>
      <c r="B29" t="inlineStr"/>
      <c r="C29" t="inlineStr">
        <is>
          <t>레드벨벳</t>
        </is>
      </c>
      <c r="D29" t="inlineStr"/>
      <c r="E29" t="inlineStr">
        <is>
          <t>800g</t>
        </is>
      </c>
      <c r="F29" t="inlineStr">
        <is>
          <t>20g x 40개</t>
        </is>
      </c>
      <c r="G29" t="inlineStr">
        <is>
          <t>박스</t>
        </is>
      </c>
      <c r="H29" t="n">
        <v>43600</v>
      </c>
      <c r="I29" t="n">
        <v>1090</v>
      </c>
      <c r="J29" t="inlineStr">
        <is>
          <t>아몬드가루 20%, 설탕 18%, 난백액 18%, 밀5%, 정제수 1%,천연향료,포도당,팜올레인유,식물성크림,혼합분유,버터,생크림,코코아파우더,크림치즈</t>
        </is>
      </c>
      <c r="K29" t="inlineStr"/>
      <c r="L29" t="inlineStr"/>
      <c r="M29" t="inlineStr">
        <is>
          <t>①②⑤⑥</t>
        </is>
      </c>
      <c r="N29" t="inlineStr">
        <is>
          <t>O</t>
        </is>
      </c>
      <c r="O29" t="inlineStr">
        <is>
          <t>과세</t>
        </is>
      </c>
      <c r="P29" t="n">
        <v>1</v>
      </c>
      <c r="Q29" t="inlineStr">
        <is>
          <t>12개월</t>
        </is>
      </c>
      <c r="R29" t="inlineStr">
        <is>
          <t>-18℃ 이하
에서 
냉동 보관</t>
        </is>
      </c>
    </row>
    <row r="30">
      <c r="A30" t="inlineStr">
        <is>
          <t>신제품</t>
        </is>
      </c>
      <c r="B30" t="inlineStr"/>
      <c r="C30" t="inlineStr">
        <is>
          <t>친구야 사랑해(빨간하트마카롱)(개별포장)
-★초록나무 ONLY ONE★</t>
        </is>
      </c>
      <c r="D30" t="inlineStr"/>
      <c r="E30" t="inlineStr">
        <is>
          <t>900g</t>
        </is>
      </c>
      <c r="F30" t="inlineStr">
        <is>
          <t>30gX30개</t>
        </is>
      </c>
      <c r="G30" t="inlineStr">
        <is>
          <t>박스</t>
        </is>
      </c>
      <c r="H30" t="n">
        <v>46300</v>
      </c>
      <c r="I30" t="n">
        <v>1543</v>
      </c>
      <c r="J30" t="inlineStr">
        <is>
          <t>아몬드가루 20%, 설탕 18%, 난백액 18%, 밀5%, 정제수 1%,천연향료,포도당,팜올레인유,식물성크림,식용색소,초콜릿
-공급시기 : 상시판매</t>
        </is>
      </c>
      <c r="K30" t="inlineStr"/>
      <c r="L30" t="inlineStr"/>
      <c r="M30" t="inlineStr">
        <is>
          <t>①②⑤⑥</t>
        </is>
      </c>
      <c r="N30" t="inlineStr">
        <is>
          <t>O</t>
        </is>
      </c>
      <c r="O30" t="inlineStr">
        <is>
          <t>과세</t>
        </is>
      </c>
      <c r="P30" t="n">
        <v>1</v>
      </c>
      <c r="Q30" t="inlineStr">
        <is>
          <t>12개월</t>
        </is>
      </c>
      <c r="R30" t="inlineStr">
        <is>
          <t>-18℃ 이하
에서 
냉동 보관</t>
        </is>
      </c>
    </row>
    <row r="31">
      <c r="A31" t="inlineStr">
        <is>
          <t>신제품</t>
        </is>
      </c>
      <c r="B31" t="inlineStr"/>
      <c r="C31" t="inlineStr">
        <is>
          <t>쫀득꾸덕 꿀약과바닐라(개별포장)
-★초록나무 ONLY ONE★</t>
        </is>
      </c>
      <c r="D31" t="inlineStr"/>
      <c r="E31" t="inlineStr">
        <is>
          <t>900g</t>
        </is>
      </c>
      <c r="F31" t="inlineStr">
        <is>
          <t>30gX30개</t>
        </is>
      </c>
      <c r="G31" t="inlineStr">
        <is>
          <t>박스</t>
        </is>
      </c>
      <c r="H31" t="n">
        <v>46300</v>
      </c>
      <c r="I31" t="n">
        <v>1543</v>
      </c>
      <c r="J31" t="inlineStr">
        <is>
          <t>아몬드가루 20%, 설탕 18%, 난백액 18%, 밀5%, 정제수 1%,천연향료,포도당,팜올레인유,식물성크림,식용색소,바닐라페이스트,물엿
-공급시기 : 상시판매</t>
        </is>
      </c>
      <c r="K31" t="inlineStr"/>
      <c r="L31" t="inlineStr"/>
      <c r="M31" t="inlineStr">
        <is>
          <t>①②⑤⑥</t>
        </is>
      </c>
      <c r="N31" t="inlineStr">
        <is>
          <t>O</t>
        </is>
      </c>
      <c r="O31" t="inlineStr">
        <is>
          <t>과세</t>
        </is>
      </c>
      <c r="P31" t="n">
        <v>1</v>
      </c>
      <c r="Q31" t="inlineStr">
        <is>
          <t>12개월</t>
        </is>
      </c>
      <c r="R31" t="inlineStr">
        <is>
          <t>-18℃ 이하
에서 
냉동 보관</t>
        </is>
      </c>
    </row>
    <row r="32">
      <c r="A32" t="inlineStr">
        <is>
          <t>신제품</t>
        </is>
      </c>
      <c r="B32" t="inlineStr"/>
      <c r="C32" t="inlineStr">
        <is>
          <t>봄가득 벚꽃라떼(개별포장)-이벤트(봄)
-★초록나무 ONLY ONE★</t>
        </is>
      </c>
      <c r="D32" t="inlineStr"/>
      <c r="E32" t="inlineStr">
        <is>
          <t>900g</t>
        </is>
      </c>
      <c r="F32" t="inlineStr">
        <is>
          <t>30gX30개</t>
        </is>
      </c>
      <c r="G32" t="inlineStr">
        <is>
          <t>박스</t>
        </is>
      </c>
      <c r="H32" t="inlineStr">
        <is>
          <t>51400=&gt;48,400</t>
        </is>
      </c>
      <c r="I32" t="inlineStr">
        <is>
          <t>1,714=&gt;1,613</t>
        </is>
      </c>
      <c r="J32" t="inlineStr">
        <is>
          <t>아몬드가루 20%, 설탕 18%, 난백액 18%, 밀5%, 정제수 1%,천연향료,포도당,팜올레인유,식물성크림,식용색소,딸기농축분말,딸기향파우더
-공급시기 : 3월~4월</t>
        </is>
      </c>
      <c r="K32" t="inlineStr"/>
      <c r="L32" t="inlineStr"/>
      <c r="M32" t="inlineStr">
        <is>
          <t>①②⑤⑥</t>
        </is>
      </c>
      <c r="N32" t="inlineStr">
        <is>
          <t>O</t>
        </is>
      </c>
      <c r="O32" t="inlineStr">
        <is>
          <t>과세</t>
        </is>
      </c>
      <c r="P32" t="n">
        <v>1</v>
      </c>
      <c r="Q32" t="inlineStr">
        <is>
          <t>12개월</t>
        </is>
      </c>
      <c r="R32" t="inlineStr">
        <is>
          <t>-18℃ 이하
에서 
냉동 보관</t>
        </is>
      </c>
    </row>
    <row r="33">
      <c r="A33" t="inlineStr">
        <is>
          <t>신제품</t>
        </is>
      </c>
      <c r="B33" t="inlineStr"/>
      <c r="C33" t="inlineStr">
        <is>
          <t>딸기쿠키쉐이크마카롱(개별포장)-이벤트(새학기)
-★초록나무 ONLY ONE★</t>
        </is>
      </c>
      <c r="D33" t="inlineStr"/>
      <c r="E33" t="inlineStr">
        <is>
          <t>900g</t>
        </is>
      </c>
      <c r="F33" t="inlineStr">
        <is>
          <t>30gX30개</t>
        </is>
      </c>
      <c r="G33" t="inlineStr">
        <is>
          <t>박스</t>
        </is>
      </c>
      <c r="H33" t="inlineStr">
        <is>
          <t>52,600=&gt;50,300</t>
        </is>
      </c>
      <c r="I33" t="inlineStr">
        <is>
          <t>1,753=&gt;1,677</t>
        </is>
      </c>
      <c r="J33" t="inlineStr">
        <is>
          <t>아몬드가루 20%, 설탕 18%, 난백액 18%, 밀5%, 정제수 1%,천연향료,포도당,팜올레인유,식물성크림,식용색소,딸기농축분말,쿠키분말,딸기향 파우더
-공급시기 : 3월</t>
        </is>
      </c>
      <c r="K33" t="inlineStr"/>
      <c r="L33" t="inlineStr"/>
      <c r="M33" t="inlineStr">
        <is>
          <t>①②⑤⑥</t>
        </is>
      </c>
      <c r="N33" t="inlineStr">
        <is>
          <t>O</t>
        </is>
      </c>
      <c r="O33" t="inlineStr">
        <is>
          <t>과세</t>
        </is>
      </c>
      <c r="P33" t="n">
        <v>1</v>
      </c>
      <c r="Q33" t="inlineStr">
        <is>
          <t>12개월</t>
        </is>
      </c>
      <c r="R33" t="inlineStr">
        <is>
          <t>-18℃ 이하
에서 
냉동 보관</t>
        </is>
      </c>
    </row>
    <row r="34">
      <c r="A34" t="inlineStr">
        <is>
          <t>신제품</t>
        </is>
      </c>
      <c r="B34" t="inlineStr"/>
      <c r="C34" t="inlineStr">
        <is>
          <t>뻥이지롱(개별포장)-이벤트(만우절)
-★초록나무 ONLY ONE★</t>
        </is>
      </c>
      <c r="D34" t="inlineStr"/>
      <c r="E34" t="inlineStr">
        <is>
          <t>720g</t>
        </is>
      </c>
      <c r="F34" t="inlineStr">
        <is>
          <t>24gX30개</t>
        </is>
      </c>
      <c r="G34" t="inlineStr">
        <is>
          <t>박스</t>
        </is>
      </c>
      <c r="H34" t="inlineStr">
        <is>
          <t>48,600=&gt;45,700</t>
        </is>
      </c>
      <c r="I34" t="inlineStr">
        <is>
          <t>1,620=&gt;1,523</t>
        </is>
      </c>
      <c r="J34" t="inlineStr">
        <is>
          <t>아몬드가루 20%, 설탕 18%, 난백액 18%, 밀5%, 정제수 1%,천연향료,포도당,팜올레인유,식물성크림,식용색소,옥수수분말,우유분말,쌀라떼파우더(강냉이 토핑)
-공급시기 : 4월</t>
        </is>
      </c>
      <c r="K34" t="inlineStr"/>
      <c r="L34" t="inlineStr"/>
      <c r="M34" t="inlineStr">
        <is>
          <t>①②⑤⑥</t>
        </is>
      </c>
      <c r="N34" t="inlineStr">
        <is>
          <t>O</t>
        </is>
      </c>
      <c r="O34" t="inlineStr">
        <is>
          <t>과세</t>
        </is>
      </c>
      <c r="P34" t="n">
        <v>1</v>
      </c>
      <c r="Q34" t="inlineStr">
        <is>
          <t>12개월</t>
        </is>
      </c>
      <c r="R34" t="inlineStr">
        <is>
          <t>-18℃ 이하
에서 
냉동 보관</t>
        </is>
      </c>
    </row>
    <row r="35">
      <c r="A35" t="inlineStr">
        <is>
          <t>신제품</t>
        </is>
      </c>
      <c r="B35" t="inlineStr"/>
      <c r="C35" t="inlineStr">
        <is>
          <t>초록한그루마카롱(개별포장)-이벤트(식목일)
-★초록나무 ONLY ONE★</t>
        </is>
      </c>
      <c r="D35" t="inlineStr"/>
      <c r="E35" t="inlineStr">
        <is>
          <t>900g</t>
        </is>
      </c>
      <c r="F35" t="inlineStr">
        <is>
          <t>30gX30개</t>
        </is>
      </c>
      <c r="G35" t="inlineStr">
        <is>
          <t>박스</t>
        </is>
      </c>
      <c r="H35" t="inlineStr">
        <is>
          <t>51,400=&gt;4,8400</t>
        </is>
      </c>
      <c r="I35" t="inlineStr">
        <is>
          <t>1,713=&gt;1,613</t>
        </is>
      </c>
      <c r="J35" t="inlineStr">
        <is>
          <t>아몬드가루 20%, 설탕 18%, 난백액 18%, 밀5%, 정제수 1%,천연향료,포도당,팜올레인유,식물성크림,식용색소,멜론향파우더,비스킷
-공급시기 : 4월</t>
        </is>
      </c>
      <c r="K35" t="inlineStr"/>
      <c r="L35" t="inlineStr"/>
      <c r="M35" t="inlineStr">
        <is>
          <t>①②⑤⑥</t>
        </is>
      </c>
      <c r="N35" t="inlineStr">
        <is>
          <t>O</t>
        </is>
      </c>
      <c r="O35" t="inlineStr">
        <is>
          <t>과세</t>
        </is>
      </c>
      <c r="P35" t="n">
        <v>1</v>
      </c>
      <c r="Q35" t="inlineStr">
        <is>
          <t>12개월</t>
        </is>
      </c>
      <c r="R35" t="inlineStr">
        <is>
          <t>-18℃ 이하
에서 
냉동 보관</t>
        </is>
      </c>
    </row>
    <row r="36">
      <c r="A36" t="inlineStr">
        <is>
          <t>신제품</t>
        </is>
      </c>
      <c r="B36" t="inlineStr"/>
      <c r="C36" t="inlineStr">
        <is>
          <t>짜장마카롱(개별포장)-이벤트(블랙데이)
-★초록나무 ONLY ONE★</t>
        </is>
      </c>
      <c r="D36" t="inlineStr"/>
      <c r="E36" t="inlineStr">
        <is>
          <t>900g</t>
        </is>
      </c>
      <c r="F36" t="inlineStr">
        <is>
          <t>30gX30개</t>
        </is>
      </c>
      <c r="G36" t="inlineStr">
        <is>
          <t>박스</t>
        </is>
      </c>
      <c r="H36" t="inlineStr">
        <is>
          <t>54,700=&gt;52,300</t>
        </is>
      </c>
      <c r="I36" t="inlineStr">
        <is>
          <t>1,824=&gt;1,743</t>
        </is>
      </c>
      <c r="J36" t="inlineStr">
        <is>
          <t>아몬드가루 20%, 설탕 18%, 난백액 18%, 밀5%, 정제수 1%,천연향료,포도당,팜올레인유,식물성크림,식용색소,전통 짜장분말(짜장맛 마카롱)
-공급시기 : 4월</t>
        </is>
      </c>
      <c r="K36" t="inlineStr"/>
      <c r="L36" t="inlineStr"/>
      <c r="M36" t="inlineStr">
        <is>
          <t>①②⑤⑥</t>
        </is>
      </c>
      <c r="N36" t="inlineStr">
        <is>
          <t>O</t>
        </is>
      </c>
      <c r="O36" t="inlineStr">
        <is>
          <t>과세</t>
        </is>
      </c>
      <c r="P36" t="n">
        <v>1</v>
      </c>
      <c r="Q36" t="inlineStr">
        <is>
          <t>12개월</t>
        </is>
      </c>
      <c r="R36" t="inlineStr">
        <is>
          <t>-18℃ 이하
에서 
냉동 보관</t>
        </is>
      </c>
    </row>
    <row r="37">
      <c r="A37" t="inlineStr">
        <is>
          <t>신제품</t>
        </is>
      </c>
      <c r="B37" t="inlineStr"/>
      <c r="C37" t="inlineStr">
        <is>
          <t>카네이션마카롱(개별포장)-이벤트(어버이날,스승의날)
-★초록나무 ONLY ONE★</t>
        </is>
      </c>
      <c r="D37" t="inlineStr"/>
      <c r="E37" t="inlineStr">
        <is>
          <t>900g</t>
        </is>
      </c>
      <c r="F37" t="inlineStr">
        <is>
          <t>30gX30개</t>
        </is>
      </c>
      <c r="G37" t="inlineStr">
        <is>
          <t>박스</t>
        </is>
      </c>
      <c r="H37" t="n">
        <v>58600</v>
      </c>
      <c r="I37" t="n">
        <v>1953</v>
      </c>
      <c r="J37" t="inlineStr">
        <is>
          <t>아몬드가루 20%, 설탕 18%, 난백액 18%, 밀5%, 정제수 1%,천연향료,포도당,팜올레인유,식물성크림,식용색소,바닐라페이스트,초콜릿
-공급시기 : 5월</t>
        </is>
      </c>
      <c r="K37" t="inlineStr"/>
      <c r="L37" t="inlineStr"/>
      <c r="M37" t="inlineStr">
        <is>
          <t>①②⑤⑥</t>
        </is>
      </c>
      <c r="N37" t="inlineStr">
        <is>
          <t>O</t>
        </is>
      </c>
      <c r="O37" t="inlineStr">
        <is>
          <t>과세</t>
        </is>
      </c>
      <c r="P37" t="n">
        <v>1</v>
      </c>
      <c r="Q37" t="inlineStr">
        <is>
          <t>12개월</t>
        </is>
      </c>
      <c r="R37" t="inlineStr">
        <is>
          <t>-18℃ 이하
에서 
냉동 보관</t>
        </is>
      </c>
    </row>
    <row r="38">
      <c r="A38" t="inlineStr">
        <is>
          <t>신제품</t>
        </is>
      </c>
      <c r="B38" t="inlineStr"/>
      <c r="C38" t="inlineStr">
        <is>
          <t>초당옥수수바마카롱(개별포장)-이벤트(6.25기념일)
-★초록나무 ONLY ONE★</t>
        </is>
      </c>
      <c r="D38" t="inlineStr"/>
      <c r="E38" t="inlineStr">
        <is>
          <t>1.05g</t>
        </is>
      </c>
      <c r="F38" t="inlineStr">
        <is>
          <t>35gX30개</t>
        </is>
      </c>
      <c r="G38" t="inlineStr">
        <is>
          <t>박스</t>
        </is>
      </c>
      <c r="H38" t="n">
        <v>49400</v>
      </c>
      <c r="I38" t="n">
        <v>1646</v>
      </c>
      <c r="J38" t="inlineStr">
        <is>
          <t>아몬드가루 20%, 설탕 18%, 난백액 18%, 밀5%, 정제수 1%,천연향료,포도당,팜올레인유,식물성크림,식용색소,옥수수향파우더,콘소메시즈닝
-공급시기 : 6월</t>
        </is>
      </c>
      <c r="K38" t="inlineStr"/>
      <c r="L38" t="inlineStr"/>
      <c r="M38" t="inlineStr">
        <is>
          <t>①②⑤⑥</t>
        </is>
      </c>
      <c r="N38" t="inlineStr">
        <is>
          <t>O</t>
        </is>
      </c>
      <c r="O38" t="inlineStr">
        <is>
          <t>과세</t>
        </is>
      </c>
      <c r="P38" t="n">
        <v>1</v>
      </c>
      <c r="Q38" t="inlineStr">
        <is>
          <t>12개월</t>
        </is>
      </c>
      <c r="R38" t="inlineStr">
        <is>
          <t>-18℃ 이하
에서 
냉동 보관</t>
        </is>
      </c>
    </row>
    <row r="39">
      <c r="A39" t="inlineStr">
        <is>
          <t>신제품</t>
        </is>
      </c>
      <c r="B39" t="inlineStr"/>
      <c r="C39" t="inlineStr">
        <is>
          <t>리얼수박바마카롱(개별포장)-이벤트(복날)
-★초록나무 ONLY ONE★</t>
        </is>
      </c>
      <c r="D39" t="inlineStr"/>
      <c r="E39" t="inlineStr">
        <is>
          <t>1.05g</t>
        </is>
      </c>
      <c r="F39" t="inlineStr">
        <is>
          <t>35gX30개</t>
        </is>
      </c>
      <c r="G39" t="inlineStr">
        <is>
          <t>박스</t>
        </is>
      </c>
      <c r="H39" t="n">
        <v>52500</v>
      </c>
      <c r="I39" t="n">
        <v>1750</v>
      </c>
      <c r="J39" t="inlineStr">
        <is>
          <t>아몬드가루 20%, 설탕 18%, 난백액 18%, 밀5%, 정제수 1%,천연향료,포도당,팜올레인유,식물성크림,혼합분유,버터,생크림,수박향 파우더
-공급시기 : 7~8월</t>
        </is>
      </c>
      <c r="K39" t="inlineStr"/>
      <c r="L39" t="inlineStr"/>
      <c r="M39" t="inlineStr">
        <is>
          <t>①②⑤⑥</t>
        </is>
      </c>
      <c r="N39" t="inlineStr">
        <is>
          <t>O</t>
        </is>
      </c>
      <c r="O39" t="inlineStr">
        <is>
          <t>과세</t>
        </is>
      </c>
      <c r="P39" t="n">
        <v>1</v>
      </c>
      <c r="Q39" t="inlineStr">
        <is>
          <t>12개월</t>
        </is>
      </c>
      <c r="R39" t="inlineStr">
        <is>
          <t>-18℃ 이하
에서 
냉동 보관</t>
        </is>
      </c>
    </row>
    <row r="40">
      <c r="A40" t="inlineStr">
        <is>
          <t>신제품</t>
        </is>
      </c>
      <c r="B40" t="inlineStr"/>
      <c r="C40" t="inlineStr">
        <is>
          <t>[우리밀]골드바(팥앙금)
-★초록나무 ONLY ONE★</t>
        </is>
      </c>
      <c r="D40" t="inlineStr"/>
      <c r="E40" t="inlineStr">
        <is>
          <t>1kg</t>
        </is>
      </c>
      <c r="F40" t="inlineStr">
        <is>
          <t>1kg
(38개이상)</t>
        </is>
      </c>
      <c r="G40" t="inlineStr">
        <is>
          <t>봉</t>
        </is>
      </c>
      <c r="H40" t="n">
        <v>21500</v>
      </c>
      <c r="I40" t="n">
        <v>565</v>
      </c>
      <c r="J40" t="inlineStr">
        <is>
          <t>반죽(프리믹스&lt;우리밀58%,정백당, 마가린 ,대두유, 베이킹파우더, 정제염,바닐라향-1&gt;, 계란(국산), 우유, 고운팥앙금
【조리방법】오븐조리 : 180℃로 예열된 오븐에 3분 조리
가로/세로/두께 : 3cm/5.5cm/2.5cm</t>
        </is>
      </c>
      <c r="K40" t="inlineStr"/>
      <c r="L40" t="inlineStr">
        <is>
          <t xml:space="preserve">
【조리방법】오븐조리 : 180℃로 예열된 오븐에 3분 조리</t>
        </is>
      </c>
      <c r="M40" t="inlineStr">
        <is>
          <t>①②⑤⑥</t>
        </is>
      </c>
      <c r="N40" t="inlineStr">
        <is>
          <t>O</t>
        </is>
      </c>
      <c r="O40" t="inlineStr">
        <is>
          <t>과세</t>
        </is>
      </c>
      <c r="P40" t="n">
        <v>10</v>
      </c>
      <c r="Q40" t="inlineStr">
        <is>
          <t>12개월</t>
        </is>
      </c>
      <c r="R40" t="inlineStr">
        <is>
          <t>-18℃ 이하
에서 
냉동 보관</t>
        </is>
      </c>
    </row>
    <row r="41">
      <c r="A41" t="inlineStr">
        <is>
          <t>신제품</t>
        </is>
      </c>
      <c r="B41" t="inlineStr"/>
      <c r="C41" t="inlineStr">
        <is>
          <t>[우리밀]골드바(슈크림)
-★초록나무 ONLY ONE★</t>
        </is>
      </c>
      <c r="D41" t="inlineStr"/>
      <c r="E41" t="inlineStr">
        <is>
          <t>1kg</t>
        </is>
      </c>
      <c r="F41" t="inlineStr">
        <is>
          <t>1kg
(38개이상)</t>
        </is>
      </c>
      <c r="G41" t="inlineStr">
        <is>
          <t>봉</t>
        </is>
      </c>
      <c r="H41" t="n">
        <v>21500</v>
      </c>
      <c r="I41" t="n">
        <v>565</v>
      </c>
      <c r="J41" t="inlineStr">
        <is>
          <t>반죽(프리믹스&lt;우리밀58%,정백당,마가린, 대두유, 베이킹파우더, 정제염,바닐라향-1&gt;, 계란(국산), 우유, 커스타드크림
【조리방법】오븐조리 : 180℃로 예열된 오븐에 3분 조리
가로/세로/두께 : 3cm/5.5cm/2.5cm</t>
        </is>
      </c>
      <c r="K41" t="inlineStr"/>
      <c r="L41" t="inlineStr">
        <is>
          <t>【조리방법】오븐조리 : 180℃로 예열된 오븐에 3분 조리</t>
        </is>
      </c>
      <c r="M41" t="inlineStr">
        <is>
          <t>①②⑤⑥</t>
        </is>
      </c>
      <c r="N41" t="inlineStr">
        <is>
          <t>O</t>
        </is>
      </c>
      <c r="O41" t="inlineStr">
        <is>
          <t>과세</t>
        </is>
      </c>
      <c r="P41" t="n">
        <v>10</v>
      </c>
      <c r="Q41" t="inlineStr">
        <is>
          <t>12개월</t>
        </is>
      </c>
      <c r="R41" t="inlineStr">
        <is>
          <t>-18℃ 이하
에서 
냉동 보관</t>
        </is>
      </c>
    </row>
    <row r="42">
      <c r="A42" t="inlineStr">
        <is>
          <t>신제품</t>
        </is>
      </c>
      <c r="B42" t="inlineStr"/>
      <c r="C42" t="inlineStr">
        <is>
          <t>달콤한 크리스피 어니언 토스트</t>
        </is>
      </c>
      <c r="D42" t="inlineStr"/>
      <c r="E42" t="inlineStr">
        <is>
          <t>240g</t>
        </is>
      </c>
      <c r="F42" t="inlineStr">
        <is>
          <t>약40gX6개</t>
        </is>
      </c>
      <c r="G42" t="inlineStr">
        <is>
          <t>개</t>
        </is>
      </c>
      <c r="H42" t="n">
        <v>5900</v>
      </c>
      <c r="I42" t="n">
        <v>984</v>
      </c>
      <c r="J42" t="inlineStr">
        <is>
          <t>식빵53%, 백설탕13%, 마가린14%, 잡화청3%, 마요네즈2%, 파슬리1%, 튀긴양파9.1%, 어니언가루4.9%
[조리방법]오븐 180도 7분 조리 (관찰조리 및 냉동상태 조리)
가로/세로/대각선 : 10cm/10cm/15cm</t>
        </is>
      </c>
      <c r="K42" t="inlineStr"/>
      <c r="L42" t="inlineStr">
        <is>
          <t>[조리방법]오븐 180도 7분 조리 (관찰조리 및 냉동상태 조리)</t>
        </is>
      </c>
      <c r="M42" t="inlineStr">
        <is>
          <t>①②⑤⑥</t>
        </is>
      </c>
      <c r="N42" t="inlineStr">
        <is>
          <t>O</t>
        </is>
      </c>
      <c r="O42" t="inlineStr">
        <is>
          <t>과세</t>
        </is>
      </c>
      <c r="P42" t="n">
        <v>10</v>
      </c>
      <c r="Q42" t="inlineStr">
        <is>
          <t>9개월</t>
        </is>
      </c>
      <c r="R42" t="inlineStr">
        <is>
          <t>-18℃ 이하
에서 
냉동 보관</t>
        </is>
      </c>
    </row>
    <row r="43">
      <c r="A43" t="inlineStr">
        <is>
          <t>신제품</t>
        </is>
      </c>
      <c r="B43" t="inlineStr"/>
      <c r="C43" t="inlineStr">
        <is>
          <t>[초록나무]초코&amp;마쉬멜로 샌드위치토스트(냉동)
-★초록나무 ONLY ONE★</t>
        </is>
      </c>
      <c r="D43" t="inlineStr"/>
      <c r="E43" t="inlineStr">
        <is>
          <t>1,080kg</t>
        </is>
      </c>
      <c r="F43" t="inlineStr">
        <is>
          <t>약36gX30개</t>
        </is>
      </c>
      <c r="G43" t="inlineStr">
        <is>
          <t>봉</t>
        </is>
      </c>
      <c r="H43" t="n">
        <v>27800</v>
      </c>
      <c r="I43" t="n">
        <v>927</v>
      </c>
      <c r="J43" t="inlineStr">
        <is>
          <t>식빵68%(밀:외국산), 초코소스 14%, 마쉬멜로 18% 
【조리방법】오븐조리 : 180℃로 예열된 오븐에 3분 조리(앞뒤로 바삭해 질 수 있도록 1분 30초 후 뒤집어줌 )
▶제품 특성상 해동후 섭취를 추천함</t>
        </is>
      </c>
      <c r="K43" t="inlineStr"/>
      <c r="L43" t="inlineStr">
        <is>
          <t>【조리방법】오븐조리 : 180℃로 예열된 오븐에 3분 조리(앞뒤로 바삭해 질 수 있도록 1분 30초 후 뒤집어줌 )</t>
        </is>
      </c>
      <c r="M43" t="inlineStr">
        <is>
          <t>①②⑤⑥⑩
⑫⑮⑯⑱</t>
        </is>
      </c>
      <c r="N43" t="inlineStr">
        <is>
          <t>O</t>
        </is>
      </c>
      <c r="O43" t="inlineStr">
        <is>
          <t>과세</t>
        </is>
      </c>
      <c r="P43" t="n">
        <v>2</v>
      </c>
      <c r="Q43" t="inlineStr">
        <is>
          <t>12개월</t>
        </is>
      </c>
      <c r="R43" t="inlineStr">
        <is>
          <t>-18℃ 이하
에서 
냉동 보관</t>
        </is>
      </c>
    </row>
    <row r="44">
      <c r="A44" t="inlineStr">
        <is>
          <t>신제품</t>
        </is>
      </c>
      <c r="B44" t="inlineStr"/>
      <c r="C44" t="inlineStr">
        <is>
          <t>[초록나무]팥&amp;인절미 샌드위치토스트(냉동)
-★초록나무 ONLY ONE★</t>
        </is>
      </c>
      <c r="D44" t="inlineStr"/>
      <c r="E44" t="inlineStr">
        <is>
          <t>1.5kg</t>
        </is>
      </c>
      <c r="F44" t="inlineStr">
        <is>
          <t>약50gX30개</t>
        </is>
      </c>
      <c r="G44" t="inlineStr">
        <is>
          <t>봉</t>
        </is>
      </c>
      <c r="H44" t="n">
        <v>27800</v>
      </c>
      <c r="I44" t="n">
        <v>930</v>
      </c>
      <c r="J44" t="inlineStr">
        <is>
          <t>식빵50%(밀:외국산), 떡류(인절미) 35%, 팥앙금 15%(팥:중국산)
【조리방법】오븐조리 : 180℃로 예열된 오븐에 3분 조리(앞뒤로 바삭해 질 수 있도록 1분 30초 후 뒤집어줌 )</t>
        </is>
      </c>
      <c r="K44" t="inlineStr"/>
      <c r="L44" t="inlineStr">
        <is>
          <t>【조리방법】오븐조리 : 180℃로 예열된 오븐에 3분 조리(앞뒤로 바삭해 질 수 있도록 1분 30초 후 뒤집어줌 )</t>
        </is>
      </c>
      <c r="M44" t="inlineStr">
        <is>
          <t>①②⑤⑥⑩
⑫⑮⑯⑱</t>
        </is>
      </c>
      <c r="N44" t="inlineStr">
        <is>
          <t>O</t>
        </is>
      </c>
      <c r="O44" t="inlineStr">
        <is>
          <t>과세</t>
        </is>
      </c>
      <c r="P44" t="n">
        <v>2</v>
      </c>
      <c r="Q44" t="inlineStr">
        <is>
          <t>12개월</t>
        </is>
      </c>
      <c r="R44" t="inlineStr">
        <is>
          <t>-18℃ 이하
에서 
냉동 보관</t>
        </is>
      </c>
    </row>
    <row r="45">
      <c r="A45" t="inlineStr">
        <is>
          <t>신제품</t>
        </is>
      </c>
      <c r="B45" t="inlineStr"/>
      <c r="C45" t="inlineStr">
        <is>
          <t>[초록나무]햄치즈 샌드위치토스트(냉동)
-★초록나무 ONLY ONE★</t>
        </is>
      </c>
      <c r="D45" t="inlineStr"/>
      <c r="E45" t="inlineStr">
        <is>
          <t>1.5kg</t>
        </is>
      </c>
      <c r="F45" t="inlineStr">
        <is>
          <t>약50gX30개</t>
        </is>
      </c>
      <c r="G45" t="inlineStr">
        <is>
          <t>봉</t>
        </is>
      </c>
      <c r="H45" t="n">
        <v>31500</v>
      </c>
      <c r="I45" t="n">
        <v>1050</v>
      </c>
      <c r="J45" t="inlineStr">
        <is>
          <t>식빵50%(밀:외국산), 스모크햄슬라이스20%, 버터소스15%, 체다치즈12%, 케찹3%
【조리방법】오븐조리 : 180℃로 예열된 오븐에 3분 조리 (앞뒤로 바삭해 질 수 있도록 1분 30초 후 뒤집어줌 )</t>
        </is>
      </c>
      <c r="K45" t="inlineStr"/>
      <c r="L45" t="inlineStr">
        <is>
          <t>【조리방법】오븐조리 : 180℃로 예열된 오븐에 3분 조리 (앞뒤로 바삭해 질 수 있도록 1분 30초 후 뒤집어줌 )</t>
        </is>
      </c>
      <c r="M45" t="inlineStr">
        <is>
          <t>①②⑤⑥⑩
⑫⑮⑯⑱</t>
        </is>
      </c>
      <c r="N45" t="inlineStr">
        <is>
          <t>O</t>
        </is>
      </c>
      <c r="O45" t="inlineStr">
        <is>
          <t>과세</t>
        </is>
      </c>
      <c r="P45" t="n">
        <v>2</v>
      </c>
      <c r="Q45" t="inlineStr">
        <is>
          <t>12개월</t>
        </is>
      </c>
      <c r="R45" t="inlineStr">
        <is>
          <t>-18℃ 이하
에서 
냉동 보관</t>
        </is>
      </c>
    </row>
    <row r="46">
      <c r="A46" t="inlineStr">
        <is>
          <t>신제품</t>
        </is>
      </c>
      <c r="B46" t="inlineStr"/>
      <c r="C46" t="inlineStr">
        <is>
          <t>[초록나무]숯불불고기 샌드위치토스트(냉동)
-★초록나무 ONLY ONE★</t>
        </is>
      </c>
      <c r="D46" t="inlineStr"/>
      <c r="E46" t="inlineStr">
        <is>
          <t>1.95kg</t>
        </is>
      </c>
      <c r="F46" t="inlineStr">
        <is>
          <t>약65gX30개</t>
        </is>
      </c>
      <c r="G46" t="inlineStr">
        <is>
          <t>봉</t>
        </is>
      </c>
      <c r="H46" t="n">
        <v>45200</v>
      </c>
      <c r="I46" t="n">
        <v>1506</v>
      </c>
      <c r="J46"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46" t="inlineStr"/>
      <c r="L46" t="inlineStr">
        <is>
          <t>【조리방법】오븐조리 : 180℃로 예열된 오븐에 3분 조리 (앞뒤로 바삭해 질 수 있도록 1분 30초 후 뒤집어줌 )</t>
        </is>
      </c>
      <c r="M46" t="inlineStr">
        <is>
          <t>①②⑤⑥⑩
⑫⑬⑮⑯⑱</t>
        </is>
      </c>
      <c r="N46" t="inlineStr">
        <is>
          <t>O</t>
        </is>
      </c>
      <c r="O46" t="inlineStr">
        <is>
          <t>과세</t>
        </is>
      </c>
      <c r="P46" t="n">
        <v>2</v>
      </c>
      <c r="Q46" t="inlineStr">
        <is>
          <t>12개월</t>
        </is>
      </c>
      <c r="R46" t="inlineStr">
        <is>
          <t>-18℃ 이하
에서 
냉동 보관</t>
        </is>
      </c>
    </row>
    <row r="47">
      <c r="A47" t="inlineStr">
        <is>
          <t>신제품</t>
        </is>
      </c>
      <c r="B47" t="inlineStr"/>
      <c r="C47" t="inlineStr">
        <is>
          <t>[초록나무]피자 샌드위치토스트(냉동)
-★초록나무 ONLY ONE★</t>
        </is>
      </c>
      <c r="D47" t="inlineStr"/>
      <c r="E47" t="inlineStr">
        <is>
          <t>1.95kg</t>
        </is>
      </c>
      <c r="F47" t="inlineStr">
        <is>
          <t>약65gX30개</t>
        </is>
      </c>
      <c r="G47" t="inlineStr">
        <is>
          <t>봉</t>
        </is>
      </c>
      <c r="H47" t="n">
        <v>42900</v>
      </c>
      <c r="I47" t="n">
        <v>1430</v>
      </c>
      <c r="J47"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47" t="inlineStr"/>
      <c r="L47" t="inlineStr">
        <is>
          <t>【조리방법】오븐조리 : 180℃로 예열된 오븐에 3분 조리 (앞뒤로 바삭해 질 수 있도록 1분 30초 후 뒤집어줌 )</t>
        </is>
      </c>
      <c r="M47" t="inlineStr">
        <is>
          <t>①②⑤⑥⑩
⑫⑬⑮⑯⑱</t>
        </is>
      </c>
      <c r="N47" t="inlineStr">
        <is>
          <t>O</t>
        </is>
      </c>
      <c r="O47" t="inlineStr">
        <is>
          <t>과세</t>
        </is>
      </c>
      <c r="P47" t="n">
        <v>2</v>
      </c>
      <c r="Q47" t="inlineStr">
        <is>
          <t>12개월</t>
        </is>
      </c>
      <c r="R47" t="inlineStr">
        <is>
          <t>-18℃ 이하
에서 
냉동 보관</t>
        </is>
      </c>
    </row>
    <row r="48">
      <c r="A48" t="inlineStr">
        <is>
          <t>신제품</t>
        </is>
      </c>
      <c r="B48" t="inlineStr"/>
      <c r="C48" t="inlineStr">
        <is>
          <t>[국내산]한돈한우 미트볼스테이크(소스포함)</t>
        </is>
      </c>
      <c r="D48" t="inlineStr"/>
      <c r="E48" t="inlineStr">
        <is>
          <t>1.5kg</t>
        </is>
      </c>
      <c r="F48" t="inlineStr">
        <is>
          <t>1kg
(약25gX40개)
+소스500g</t>
        </is>
      </c>
      <c r="G48" t="inlineStr">
        <is>
          <t>봉</t>
        </is>
      </c>
      <c r="H48" t="n">
        <v>31300</v>
      </c>
      <c r="I48" t="inlineStr"/>
      <c r="J48" t="inlineStr">
        <is>
          <t xml:space="preserve">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t>
        </is>
      </c>
      <c r="K48" t="inlineStr">
        <is>
          <t>,미트볼사이즈 :35mm*35mm국내산 돼지와 국내산 한우사용(육함량42.1%),  미트볼 파스타,미트볼 핫도그,미트볼 리조또 등</t>
        </is>
      </c>
      <c r="L48"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M48" t="inlineStr">
        <is>
          <t>①②⑤⑥⑩
⑫⑮⑯⑱</t>
        </is>
      </c>
      <c r="N48" t="inlineStr">
        <is>
          <t>O</t>
        </is>
      </c>
      <c r="O48" t="inlineStr">
        <is>
          <t>과세</t>
        </is>
      </c>
      <c r="P48" t="n">
        <v>8</v>
      </c>
      <c r="Q48" t="inlineStr">
        <is>
          <t>12개월</t>
        </is>
      </c>
      <c r="R48" t="inlineStr">
        <is>
          <t>-18℃ 이하
에서 
냉동 보관</t>
        </is>
      </c>
    </row>
    <row r="49">
      <c r="A49" t="inlineStr">
        <is>
          <t>신제품</t>
        </is>
      </c>
      <c r="B49" t="inlineStr"/>
      <c r="C49" t="inlineStr">
        <is>
          <t>[초록나무]찰순대(통)</t>
        </is>
      </c>
      <c r="D49" t="inlineStr"/>
      <c r="E49" t="inlineStr">
        <is>
          <t>1kg</t>
        </is>
      </c>
      <c r="F49" t="inlineStr">
        <is>
          <t>1kg</t>
        </is>
      </c>
      <c r="G49" t="inlineStr">
        <is>
          <t>봉</t>
        </is>
      </c>
      <c r="H49" t="n">
        <v>8800</v>
      </c>
      <c r="I49" t="inlineStr"/>
      <c r="J49" t="inlineStr">
        <is>
          <t>당면(중국산)55%, 돈소창(국내산)20%, 돈혈(국내산)3.75%, 돈지방(국내산)3.75%, 양파(국내산),다시다,소금(국내산), 마늘(국내산), 생강(국내산),파(국내산),당근(중국산),전분,L-글루타민산나트륨,후추가루,떡류,복합조미식품</t>
        </is>
      </c>
      <c r="K49" t="inlineStr"/>
      <c r="L49" t="inlineStr"/>
      <c r="M49" t="inlineStr">
        <is>
          <t>②⑤⑥⑩⑯</t>
        </is>
      </c>
      <c r="N49" t="inlineStr">
        <is>
          <t>O</t>
        </is>
      </c>
      <c r="O49" t="inlineStr">
        <is>
          <t>과세</t>
        </is>
      </c>
      <c r="P49" t="n">
        <v>10</v>
      </c>
      <c r="Q49" t="inlineStr">
        <is>
          <t>30일</t>
        </is>
      </c>
      <c r="R49" t="inlineStr">
        <is>
          <t>냉장보관</t>
        </is>
      </c>
    </row>
    <row r="50">
      <c r="A50" t="inlineStr">
        <is>
          <t>신제품</t>
        </is>
      </c>
      <c r="B50" t="inlineStr"/>
      <c r="C50" t="inlineStr">
        <is>
          <t>[초록나무]찰순대(슬라이스)</t>
        </is>
      </c>
      <c r="D50" t="inlineStr"/>
      <c r="E50" t="inlineStr">
        <is>
          <t>1kg</t>
        </is>
      </c>
      <c r="F50" t="inlineStr">
        <is>
          <t>1kg</t>
        </is>
      </c>
      <c r="G50" t="inlineStr">
        <is>
          <t>봉</t>
        </is>
      </c>
      <c r="H50" t="n">
        <v>8800</v>
      </c>
      <c r="I50" t="inlineStr"/>
      <c r="J50" t="inlineStr">
        <is>
          <t>당면(중국산)55%, 돈소창(국내산)20%, 돈혈(국내산)3.75%, 돈지방(국내산)3.75%, 양파(국내산),다시다,소금(국내산), 마늘(국내산), 생강(국내산),파(국내산),당근(중국산),전분,L-글루타민산나트륨,후추가루,떡류,복합조미식품</t>
        </is>
      </c>
      <c r="K50" t="inlineStr"/>
      <c r="L50" t="inlineStr"/>
      <c r="M50" t="inlineStr">
        <is>
          <t>②⑤⑥⑩⑯</t>
        </is>
      </c>
      <c r="N50" t="inlineStr">
        <is>
          <t>O</t>
        </is>
      </c>
      <c r="O50" t="inlineStr">
        <is>
          <t>과세</t>
        </is>
      </c>
      <c r="P50" t="n">
        <v>10</v>
      </c>
      <c r="Q50" t="inlineStr">
        <is>
          <t>30일</t>
        </is>
      </c>
      <c r="R50" t="inlineStr">
        <is>
          <t>냉장보관</t>
        </is>
      </c>
    </row>
    <row r="51">
      <c r="A51" t="inlineStr">
        <is>
          <t>신제품</t>
        </is>
      </c>
      <c r="B51" t="inlineStr"/>
      <c r="C51" t="inlineStr">
        <is>
          <t>[초록나무]누드순대(슬라이스)</t>
        </is>
      </c>
      <c r="D51" t="inlineStr"/>
      <c r="E51" t="inlineStr">
        <is>
          <t>1kg</t>
        </is>
      </c>
      <c r="F51" t="inlineStr">
        <is>
          <t>1kg</t>
        </is>
      </c>
      <c r="G51" t="inlineStr">
        <is>
          <t>봉</t>
        </is>
      </c>
      <c r="H51" t="n">
        <v>9000</v>
      </c>
      <c r="I51" t="inlineStr"/>
      <c r="J51" t="inlineStr">
        <is>
          <t>당면60%(중국산),돼지피15%(국내산),돼지지방7.5%(국내산), 전분류4%(외국산), 다시다, 떡류,양파,정제소금,당근,마늘,L-글루타민산나트륨,생강,후추가루</t>
        </is>
      </c>
      <c r="K51" t="inlineStr"/>
      <c r="L51" t="inlineStr"/>
      <c r="M51" t="inlineStr">
        <is>
          <t>⑤⑩</t>
        </is>
      </c>
      <c r="N51" t="inlineStr">
        <is>
          <t>O</t>
        </is>
      </c>
      <c r="O51" t="inlineStr">
        <is>
          <t>과세</t>
        </is>
      </c>
      <c r="P51" t="n">
        <v>10</v>
      </c>
      <c r="Q51" t="inlineStr">
        <is>
          <t>30일</t>
        </is>
      </c>
      <c r="R51" t="inlineStr">
        <is>
          <t>냉장보관</t>
        </is>
      </c>
    </row>
    <row r="52">
      <c r="A52" t="inlineStr"/>
      <c r="B52" t="inlineStr"/>
      <c r="C52" t="inlineStr">
        <is>
          <t>김현철쉐프의우리밀크리스피통지파이80</t>
        </is>
      </c>
      <c r="D52" t="inlineStr">
        <is>
          <t>재고</t>
        </is>
      </c>
      <c r="E52" t="n">
        <v>0.8</v>
      </c>
      <c r="F52" t="inlineStr">
        <is>
          <t>80g*10개</t>
        </is>
      </c>
      <c r="G52" t="inlineStr">
        <is>
          <t>봉</t>
        </is>
      </c>
      <c r="H52" t="n">
        <v>15600</v>
      </c>
      <c r="I52" t="n">
        <v>1560</v>
      </c>
      <c r="J52" t="inlineStr">
        <is>
          <t>닭고기(가슴살:국내산)73%,우리밀3%,DH까스용배터믹스,라이스볼(국내산),혼합조미분말,고소한빵가루,라이스브레더크럼k</t>
        </is>
      </c>
      <c r="K52" t="inlineStr">
        <is>
          <t>라이스볼 함유제품
-바삭함
size: 13~15cm*9~10cm
두께: 0.7~1.2cm
(통가슴살이라 조금씩 차이가 있음)</t>
        </is>
      </c>
      <c r="L52" t="inlineStr">
        <is>
          <t>튀김조리
-175~180°C 에서 3~4분간 관찰조리</t>
        </is>
      </c>
      <c r="M52" t="inlineStr">
        <is>
          <t>1,2,5,6,15</t>
        </is>
      </c>
      <c r="N52" t="inlineStr">
        <is>
          <t>haccp</t>
        </is>
      </c>
      <c r="O52" t="inlineStr">
        <is>
          <t>과세</t>
        </is>
      </c>
      <c r="P52" t="n">
        <v>10</v>
      </c>
      <c r="Q52" t="inlineStr">
        <is>
          <t>9개월</t>
        </is>
      </c>
      <c r="R52" t="inlineStr">
        <is>
          <t>냉동</t>
        </is>
      </c>
    </row>
    <row r="53">
      <c r="A53" t="inlineStr"/>
      <c r="B53" t="inlineStr"/>
      <c r="C53" t="inlineStr">
        <is>
          <t>김현철쉐프의우리밀크리스피통지파이100</t>
        </is>
      </c>
      <c r="D53" t="inlineStr">
        <is>
          <t>재고</t>
        </is>
      </c>
      <c r="E53" t="n">
        <v>1</v>
      </c>
      <c r="F53" t="inlineStr">
        <is>
          <t>100g*10개</t>
        </is>
      </c>
      <c r="G53" t="inlineStr">
        <is>
          <t>봉</t>
        </is>
      </c>
      <c r="H53" t="n">
        <v>19400</v>
      </c>
      <c r="I53" t="n">
        <v>1940</v>
      </c>
      <c r="J53" t="inlineStr">
        <is>
          <t>닭고기(가슴살:국내산)73%,우리밀3%,DH까스용배터믹스,라이스볼(국내산),혼합조미분말,고소한빵가루,라이스브레더크럼k</t>
        </is>
      </c>
      <c r="K53" t="inlineStr">
        <is>
          <t>라이스볼 함유제품
-바삭함
size: 16.5cm*12.5cm
두께: 1~1.5cm
(통가슴살이라 조금씩 차이가 잇음</t>
        </is>
      </c>
      <c r="L53" t="inlineStr">
        <is>
          <t>튀김조리
-175~180°C 에서 3~4분간 관찰조리</t>
        </is>
      </c>
      <c r="M53" t="inlineStr">
        <is>
          <t>1,2,5,6,15</t>
        </is>
      </c>
      <c r="N53" t="inlineStr">
        <is>
          <t>haccp</t>
        </is>
      </c>
      <c r="O53" t="inlineStr">
        <is>
          <t>과세</t>
        </is>
      </c>
      <c r="P53" t="n">
        <v>10</v>
      </c>
      <c r="Q53" t="inlineStr">
        <is>
          <t>9개월</t>
        </is>
      </c>
      <c r="R53" t="inlineStr">
        <is>
          <t>냉동</t>
        </is>
      </c>
    </row>
    <row r="54">
      <c r="A54" t="inlineStr"/>
      <c r="B54" t="inlineStr"/>
      <c r="C54" t="inlineStr">
        <is>
          <t>김현철쉐프의우리밀숙성돈등심찹쌀꿔바로우</t>
        </is>
      </c>
      <c r="D54" t="inlineStr">
        <is>
          <t>재고</t>
        </is>
      </c>
      <c r="E54" t="n">
        <v>1</v>
      </c>
      <c r="F54" t="inlineStr">
        <is>
          <t>1kg</t>
        </is>
      </c>
      <c r="G54" t="inlineStr">
        <is>
          <t>봉</t>
        </is>
      </c>
      <c r="H54" t="n">
        <v>19700</v>
      </c>
      <c r="I54" t="inlineStr"/>
      <c r="J54" t="inlineStr">
        <is>
          <t>돼지고기(등심:국내산)52%,우리밀3%,찹쌀가루(국내산),DH믹스2,DH염지제2,디에이치배터믹스</t>
        </is>
      </c>
      <c r="K54" t="inlineStr">
        <is>
          <t>약18~24g
X43~53개</t>
        </is>
      </c>
      <c r="L54" t="inlineStr">
        <is>
          <t>튀김조리
-175~180°C 에서 3~4분간 관찰조리</t>
        </is>
      </c>
      <c r="M54" t="inlineStr">
        <is>
          <t>5,6,10,12,16</t>
        </is>
      </c>
      <c r="N54" t="inlineStr">
        <is>
          <t>haccp</t>
        </is>
      </c>
      <c r="O54" t="inlineStr">
        <is>
          <t>과세</t>
        </is>
      </c>
      <c r="P54" t="n">
        <v>10</v>
      </c>
      <c r="Q54" t="inlineStr">
        <is>
          <t>9개월</t>
        </is>
      </c>
      <c r="R54" t="inlineStr">
        <is>
          <t>냉동</t>
        </is>
      </c>
    </row>
    <row r="55">
      <c r="A55" t="inlineStr"/>
      <c r="B55" t="inlineStr"/>
      <c r="C55" t="inlineStr">
        <is>
          <t>[소스SET]김현철쉐프의우리밀숙성돈등심찹쌀꿔바로우
(5봉이상 발주가능)</t>
        </is>
      </c>
      <c r="D55" t="inlineStr"/>
      <c r="E55" t="n">
        <v>1</v>
      </c>
      <c r="F55" t="inlineStr">
        <is>
          <t>약 18 ~ 24g *43 ~ 53개</t>
        </is>
      </c>
      <c r="G55" t="inlineStr">
        <is>
          <t>봉</t>
        </is>
      </c>
      <c r="H55" t="n">
        <v>23800</v>
      </c>
      <c r="I55" t="n">
        <v>528</v>
      </c>
      <c r="J55" t="inlineStr">
        <is>
          <t>김현철쉐프의우리밀숙성돈등심찹쌀꿔바로우 : 돼지고기(등심:국내산)52%,우리밀3%,찹쌀가루(국내산) 외</t>
        </is>
      </c>
      <c r="K55" t="inlineStr">
        <is>
          <t xml:space="preserve">★ SET 구성 : 돈등심찹쌀꿔바로우(1kgX5봉) 주문시 
+THE건강한5無리얼스윗시트론소스1kg 제공 (봉당 소스200g)
입수량 : kg 당 약 18 ~ 24g , 43 ~ 53개 </t>
        </is>
      </c>
      <c r="L55" t="inlineStr">
        <is>
          <t xml:space="preserve">[튀김조리]
175 ~ 180 ℃ 에서 3~4분간 관찰 조리 </t>
        </is>
      </c>
      <c r="M55" t="inlineStr">
        <is>
          <t>5,6,10,12,16</t>
        </is>
      </c>
      <c r="N55" t="inlineStr"/>
      <c r="O55" t="inlineStr">
        <is>
          <t>과세</t>
        </is>
      </c>
      <c r="P55" t="n">
        <v>10</v>
      </c>
      <c r="Q55" t="inlineStr">
        <is>
          <t>9개월</t>
        </is>
      </c>
      <c r="R55" t="inlineStr">
        <is>
          <t>냉동</t>
        </is>
      </c>
    </row>
    <row r="56">
      <c r="A56" t="inlineStr"/>
      <c r="B56" t="inlineStr"/>
      <c r="C56" t="inlineStr">
        <is>
          <t>김현철쉐프의우리밀쫄깃구름숙성통등심탕수육</t>
        </is>
      </c>
      <c r="D56" t="inlineStr">
        <is>
          <t>재고</t>
        </is>
      </c>
      <c r="E56" t="n">
        <v>1</v>
      </c>
      <c r="F56" t="inlineStr">
        <is>
          <t>1kg</t>
        </is>
      </c>
      <c r="G56" t="inlineStr">
        <is>
          <t>봉</t>
        </is>
      </c>
      <c r="H56" t="n">
        <v>18800</v>
      </c>
      <c r="I56" t="inlineStr"/>
      <c r="J56" t="inlineStr">
        <is>
          <t>돼지고기(등심:국내산)52%,우리밀3%,DH믹스2,DH염지제2,디에이치배터믹스</t>
        </is>
      </c>
      <c r="K56" t="inlineStr">
        <is>
          <t>약13~16g
X60~75개</t>
        </is>
      </c>
      <c r="L56" t="inlineStr">
        <is>
          <t>튀김조리
-175~180°C 에서 3~4분간 관찰조리</t>
        </is>
      </c>
      <c r="M56" t="inlineStr">
        <is>
          <t>5,6,10,12,16</t>
        </is>
      </c>
      <c r="N56" t="inlineStr">
        <is>
          <t>haccp</t>
        </is>
      </c>
      <c r="O56" t="inlineStr">
        <is>
          <t>과세</t>
        </is>
      </c>
      <c r="P56" t="n">
        <v>10</v>
      </c>
      <c r="Q56" t="inlineStr">
        <is>
          <t>9개월</t>
        </is>
      </c>
      <c r="R56" t="inlineStr">
        <is>
          <t>냉동</t>
        </is>
      </c>
    </row>
    <row r="57">
      <c r="A57" t="inlineStr"/>
      <c r="B57" t="inlineStr"/>
      <c r="C57" t="inlineStr">
        <is>
          <t>[소스SET]김현철쉐프의우리밀쫄깃구름숙성통등심탕수육
(5봉이상 발주가능)</t>
        </is>
      </c>
      <c r="D57" t="inlineStr"/>
      <c r="E57" t="inlineStr">
        <is>
          <t>1kg</t>
        </is>
      </c>
      <c r="F57" t="inlineStr">
        <is>
          <t xml:space="preserve">개당 약 13~16g* 60~75개 </t>
        </is>
      </c>
      <c r="G57" t="inlineStr">
        <is>
          <t>봉</t>
        </is>
      </c>
      <c r="H57" t="n">
        <v>22900</v>
      </c>
      <c r="I57" t="n">
        <v>381</v>
      </c>
      <c r="J57" t="inlineStr">
        <is>
          <t>김현철쉐프의우리밀숙성돈등심찹쌀탕수육 : 돼지고기(등심:국내산)52%,우리밀3%,찹쌀가루(국내산) 외</t>
        </is>
      </c>
      <c r="K57" t="inlineStr">
        <is>
          <t xml:space="preserve">★ SET 구성 : 쫄깃구름숙성통등심탕수육(1kgX5봉) 주문시
+THE건강한5無리얼스윗시트론소스1kg 제공 (봉당 소스200g)
입수량 : 개당 약 13~16g, kg 당 60~75개 </t>
        </is>
      </c>
      <c r="L57" t="inlineStr">
        <is>
          <t xml:space="preserve">[튀김조리]
175 ~ 180 ℃ 에서 3~4분간 관찰 조리 </t>
        </is>
      </c>
      <c r="M57" t="inlineStr">
        <is>
          <t>5,6,10,12,16</t>
        </is>
      </c>
      <c r="N57" t="inlineStr"/>
      <c r="O57" t="inlineStr">
        <is>
          <t>과세</t>
        </is>
      </c>
      <c r="P57" t="n">
        <v>10</v>
      </c>
      <c r="Q57" t="inlineStr">
        <is>
          <t>9개월</t>
        </is>
      </c>
      <c r="R57" t="inlineStr">
        <is>
          <t>냉동</t>
        </is>
      </c>
    </row>
    <row r="58">
      <c r="A58" t="inlineStr"/>
      <c r="B58" t="inlineStr"/>
      <c r="C58" t="inlineStr">
        <is>
          <t>[우리밀]리얼미트볼(오븐용)</t>
        </is>
      </c>
      <c r="D58" t="inlineStr">
        <is>
          <t>재고</t>
        </is>
      </c>
      <c r="E58" t="n">
        <v>1</v>
      </c>
      <c r="F58" t="inlineStr">
        <is>
          <t>약10gX103±5개</t>
        </is>
      </c>
      <c r="G58" t="inlineStr">
        <is>
          <t>봉</t>
        </is>
      </c>
      <c r="H58" t="n">
        <v>11900</v>
      </c>
      <c r="I58" t="inlineStr"/>
      <c r="J58" t="inlineStr">
        <is>
          <t xml:space="preserve">돼지고기(국내산)66.22%,우리밀가루10%,두부,빵가루,불고기양념,양파,마늘,생강,당근 외
</t>
        </is>
      </c>
      <c r="K58" t="inlineStr"/>
      <c r="L58" t="inlineStr">
        <is>
          <t xml:space="preserve">오븐조리 200℃ 예열 후 180℃ 5~10분 관찰조리 </t>
        </is>
      </c>
      <c r="M58" t="inlineStr">
        <is>
          <t>5,6,10,16</t>
        </is>
      </c>
      <c r="N58" t="inlineStr">
        <is>
          <t>haccp</t>
        </is>
      </c>
      <c r="O58" t="inlineStr">
        <is>
          <t>과세</t>
        </is>
      </c>
      <c r="P58" t="n">
        <v>10</v>
      </c>
      <c r="Q58" t="inlineStr">
        <is>
          <t>12개월</t>
        </is>
      </c>
      <c r="R58" t="inlineStr">
        <is>
          <t>냉동</t>
        </is>
      </c>
    </row>
    <row r="59">
      <c r="A59" t="inlineStr"/>
      <c r="B59" t="inlineStr"/>
      <c r="C59" t="inlineStr">
        <is>
          <t>[우리밀]리얼통통순살치킨</t>
        </is>
      </c>
      <c r="D59" t="inlineStr">
        <is>
          <t>재고</t>
        </is>
      </c>
      <c r="E59" t="n">
        <v>1</v>
      </c>
      <c r="F59" t="inlineStr">
        <is>
          <t>약33gX32±2개</t>
        </is>
      </c>
      <c r="G59" t="inlineStr">
        <is>
          <t>봉</t>
        </is>
      </c>
      <c r="H59" t="n">
        <v>17900</v>
      </c>
      <c r="I59" t="inlineStr"/>
      <c r="J59" t="inlineStr">
        <is>
          <t xml:space="preserve">닭고기(국내산/안심) 60.4%, 우리밀 9.52%, 정제수 외
</t>
        </is>
      </c>
      <c r="K59" t="inlineStr"/>
      <c r="L59" t="inlineStr">
        <is>
          <t>170~180°C예열 후 약 3~4분간 유탕관찰조리</t>
        </is>
      </c>
      <c r="M59" t="inlineStr">
        <is>
          <t>2,5,6,15,16</t>
        </is>
      </c>
      <c r="N59" t="inlineStr">
        <is>
          <t>haccp</t>
        </is>
      </c>
      <c r="O59" t="inlineStr">
        <is>
          <t>과세</t>
        </is>
      </c>
      <c r="P59" t="n">
        <v>10</v>
      </c>
      <c r="Q59" t="inlineStr">
        <is>
          <t>12개월</t>
        </is>
      </c>
      <c r="R59" t="inlineStr">
        <is>
          <t>냉동</t>
        </is>
      </c>
    </row>
    <row r="60">
      <c r="A60" t="inlineStr"/>
      <c r="B60" t="inlineStr"/>
      <c r="C60" t="inlineStr">
        <is>
          <t>[우리밀]리얼깐풍기</t>
        </is>
      </c>
      <c r="D60" t="inlineStr">
        <is>
          <t>재고</t>
        </is>
      </c>
      <c r="E60" t="n">
        <v>1</v>
      </c>
      <c r="F60" t="inlineStr">
        <is>
          <t>약18gX55±3개</t>
        </is>
      </c>
      <c r="G60" t="inlineStr">
        <is>
          <t>봉</t>
        </is>
      </c>
      <c r="H60" t="n">
        <v>17900</v>
      </c>
      <c r="I60" t="inlineStr"/>
      <c r="J60" t="inlineStr">
        <is>
          <t xml:space="preserve">닭고기(국내산/안심) 60.4%, 우리밀 9.52%, 정제수 외
</t>
        </is>
      </c>
      <c r="K60" t="inlineStr">
        <is>
          <t>★추천소스 : THE건강한5無리얼스윗시트론소스★</t>
        </is>
      </c>
      <c r="L60" t="inlineStr">
        <is>
          <t>170~180°C예열 후 약 3~4분간 유탕관찰조리</t>
        </is>
      </c>
      <c r="M60" t="inlineStr">
        <is>
          <t>2,5,6,15,16</t>
        </is>
      </c>
      <c r="N60" t="inlineStr">
        <is>
          <t>haccp</t>
        </is>
      </c>
      <c r="O60" t="inlineStr">
        <is>
          <t>과세</t>
        </is>
      </c>
      <c r="P60" t="n">
        <v>10</v>
      </c>
      <c r="Q60" t="inlineStr">
        <is>
          <t>12개월</t>
        </is>
      </c>
      <c r="R60" t="inlineStr">
        <is>
          <t>냉동</t>
        </is>
      </c>
    </row>
    <row r="61">
      <c r="A61" t="inlineStr"/>
      <c r="B61" t="inlineStr"/>
      <c r="C61" t="inlineStr">
        <is>
          <t>[소스SET]우리밀리얼깐풍기(5봉이상 발주가능)</t>
        </is>
      </c>
      <c r="D61" t="inlineStr">
        <is>
          <t>SET</t>
        </is>
      </c>
      <c r="E61" t="n">
        <v>1</v>
      </c>
      <c r="F61" t="n">
        <v>1</v>
      </c>
      <c r="G61" t="inlineStr">
        <is>
          <t>봉</t>
        </is>
      </c>
      <c r="H61" t="n">
        <v>22500</v>
      </c>
      <c r="I61" t="n">
        <v>375</v>
      </c>
      <c r="J61" t="inlineStr">
        <is>
          <t>[우리밀]리얼깐풍기 : 닭고기(국내산/안심) 60.4%, 우리밀 9.52%, 정제수 외
THE건강한5無리얼스윗시트론소스1kg : 유기농설탕23.01%,유자청(국내산100%)7.67%,간마늘(국내산) 외</t>
        </is>
      </c>
      <c r="K61" t="inlineStr">
        <is>
          <t>★ SET구성 : [우리밀]리얼깐풍기 (1kgX5봉) 주문시+ THE건강한5無리얼스윗시트론소스 1kg 제공 (봉당 소스200g)
입수량 : kg 당 약18gX55±3개</t>
        </is>
      </c>
      <c r="L61" t="inlineStr">
        <is>
          <t xml:space="preserve">[튀김조리]
175 ~ 180 ℃ 에서 3~4분간 관찰 조리 </t>
        </is>
      </c>
      <c r="M61" t="inlineStr">
        <is>
          <t>2,5,6,15,16</t>
        </is>
      </c>
      <c r="N61" t="inlineStr"/>
      <c r="O61" t="inlineStr">
        <is>
          <t>과세</t>
        </is>
      </c>
      <c r="P61" t="inlineStr"/>
      <c r="Q61" t="inlineStr"/>
      <c r="R61" t="inlineStr"/>
    </row>
    <row r="62">
      <c r="A62" t="inlineStr"/>
      <c r="B62" t="inlineStr"/>
      <c r="C62" t="inlineStr">
        <is>
          <t>[우리쌀]리얼갈릭떡갈비(사각모양)</t>
        </is>
      </c>
      <c r="D62" t="inlineStr">
        <is>
          <t>재고</t>
        </is>
      </c>
      <c r="E62" t="n">
        <v>1</v>
      </c>
      <c r="F62" t="inlineStr">
        <is>
          <t>약20gX50개</t>
        </is>
      </c>
      <c r="G62" t="inlineStr">
        <is>
          <t>봉</t>
        </is>
      </c>
      <c r="H62" t="n">
        <v>15700</v>
      </c>
      <c r="I62" t="inlineStr"/>
      <c r="J62" t="inlineStr">
        <is>
          <t>돼지고기갈비살(국내산)33.95%, 돼지고기정육(국내산)29.33%, 돼지고기지방(국내산)8.06%, 떡(국내산쌀99%)4.14%, 마늘2.99% 외</t>
        </is>
      </c>
      <c r="K62" t="inlineStr"/>
      <c r="L62" t="inlineStr">
        <is>
          <t>냉동상태로 식용유 두르고 중불 4~6분 팬조리</t>
        </is>
      </c>
      <c r="M62" t="inlineStr">
        <is>
          <t>2,5,6,10,16,18</t>
        </is>
      </c>
      <c r="N62" t="inlineStr">
        <is>
          <t>haccp</t>
        </is>
      </c>
      <c r="O62" t="inlineStr">
        <is>
          <t>과세</t>
        </is>
      </c>
      <c r="P62" t="n">
        <v>10</v>
      </c>
      <c r="Q62" t="inlineStr">
        <is>
          <t>9개월</t>
        </is>
      </c>
      <c r="R62" t="inlineStr">
        <is>
          <t>냉동</t>
        </is>
      </c>
    </row>
    <row r="63">
      <c r="A63" t="inlineStr"/>
      <c r="B63" t="inlineStr"/>
      <c r="C63" t="inlineStr">
        <is>
          <t>리얼비건함박스테이크(소스포함) 
-★초록나무 ONLY ONE★</t>
        </is>
      </c>
      <c r="D63" t="inlineStr">
        <is>
          <t>재고</t>
        </is>
      </c>
      <c r="E63" t="n">
        <v>1</v>
      </c>
      <c r="F63" t="inlineStr">
        <is>
          <t>1kg</t>
        </is>
      </c>
      <c r="G63" t="inlineStr">
        <is>
          <t>봉</t>
        </is>
      </c>
      <c r="H63" t="n">
        <v>29500</v>
      </c>
      <c r="I63" t="inlineStr"/>
      <c r="J63" t="inlineStr">
        <is>
          <t xml:space="preserve">올가니카비건함박패티[두류가공품A,채종유,양파,야자유,두류가공품B]올가니카비건함박소스[레벤우스타소스,레드와인,정백당,토마토페이스트,고과당]
</t>
        </is>
      </c>
      <c r="K63" t="inlineStr">
        <is>
          <t>[비건함박패티80gX10개+비건함박소스200g]</t>
        </is>
      </c>
      <c r="L63" t="inlineStr">
        <is>
          <t xml:space="preserve">【조리방법】오븐조리 : 180℃에서 3~4분 조리한 뒤, 뒤집어서 다시 3~4분간조리(중탕가능) </t>
        </is>
      </c>
      <c r="M63" t="inlineStr">
        <is>
          <t>5,6,12,13</t>
        </is>
      </c>
      <c r="N63" t="inlineStr">
        <is>
          <t>haccp</t>
        </is>
      </c>
      <c r="O63" t="inlineStr">
        <is>
          <t>과세</t>
        </is>
      </c>
      <c r="P63" t="n">
        <v>20</v>
      </c>
      <c r="Q63" t="inlineStr">
        <is>
          <t>12개월</t>
        </is>
      </c>
      <c r="R63" t="inlineStr">
        <is>
          <t>냉동</t>
        </is>
      </c>
    </row>
    <row r="64">
      <c r="A64" t="inlineStr"/>
      <c r="B64" t="inlineStr"/>
      <c r="C64" t="inlineStr">
        <is>
          <t>리얼비건미트볼(소스포함)
-★초록나무 ONLY ONE★</t>
        </is>
      </c>
      <c r="D64" t="inlineStr">
        <is>
          <t>재고</t>
        </is>
      </c>
      <c r="E64" t="n">
        <v>1</v>
      </c>
      <c r="F64" t="inlineStr">
        <is>
          <t>1kg</t>
        </is>
      </c>
      <c r="G64" t="inlineStr">
        <is>
          <t>봉</t>
        </is>
      </c>
      <c r="H64" t="n">
        <v>29500</v>
      </c>
      <c r="I64" t="inlineStr"/>
      <c r="J64" t="inlineStr">
        <is>
          <t xml:space="preserve">올가니카브라잇벨리플랜트볼[두류가공품1,채종유,양파,야자유,두류가공품2],올가니카비건토마토소스[토마토다이스,토마토페이스트,양파,당근,샐러리]
</t>
        </is>
      </c>
      <c r="K64" t="inlineStr">
        <is>
          <t>[비건미트볼약12gX약60개+비건토마토소스300g]</t>
        </is>
      </c>
      <c r="L64" t="inlineStr">
        <is>
          <t>【조리방법】오븐조리 : 180℃에서 3~4분 관찰조리(중탕가능)</t>
        </is>
      </c>
      <c r="M64" t="inlineStr">
        <is>
          <t>5,12</t>
        </is>
      </c>
      <c r="N64" t="inlineStr">
        <is>
          <t>haccp</t>
        </is>
      </c>
      <c r="O64" t="inlineStr">
        <is>
          <t>과세</t>
        </is>
      </c>
      <c r="P64" t="n">
        <v>20</v>
      </c>
      <c r="Q64" t="inlineStr">
        <is>
          <t>12개월</t>
        </is>
      </c>
      <c r="R64" t="inlineStr">
        <is>
          <t>냉동</t>
        </is>
      </c>
    </row>
    <row r="65">
      <c r="A65" t="inlineStr"/>
      <c r="B65" t="inlineStr"/>
      <c r="C65" t="inlineStr">
        <is>
          <t>[국내산]수제통등심돈까스(냉장)
-(행사가적용3월~8월까지)</t>
        </is>
      </c>
      <c r="D65" t="inlineStr">
        <is>
          <t>일배</t>
        </is>
      </c>
      <c r="E65" t="n">
        <v>0.08</v>
      </c>
      <c r="F65" t="inlineStr">
        <is>
          <t>80g</t>
        </is>
      </c>
      <c r="G65" t="inlineStr">
        <is>
          <t>개</t>
        </is>
      </c>
      <c r="H65" t="inlineStr"/>
      <c r="I65" t="n">
        <v>2000</v>
      </c>
      <c r="J65" t="inlineStr">
        <is>
          <t xml:space="preserve">돼지고기62%[(통등심.국내산)],빵가루20%,베타믹스18%
</t>
        </is>
      </c>
      <c r="K65" t="inlineStr"/>
      <c r="L65" t="inlineStr">
        <is>
          <t>【조리방법】튀김조리 : 약 180℃에서 3~4분 노릇하게 튀겨서 조리</t>
        </is>
      </c>
      <c r="M65" t="inlineStr">
        <is>
          <t>2,5,6,10</t>
        </is>
      </c>
      <c r="N65" t="inlineStr">
        <is>
          <t>haccp</t>
        </is>
      </c>
      <c r="O65" t="inlineStr">
        <is>
          <t>과세</t>
        </is>
      </c>
      <c r="P65" t="n">
        <v>48</v>
      </c>
      <c r="Q65" t="inlineStr">
        <is>
          <t>7일</t>
        </is>
      </c>
      <c r="R65" t="inlineStr">
        <is>
          <t>냉장</t>
        </is>
      </c>
    </row>
    <row r="66">
      <c r="A66" t="inlineStr"/>
      <c r="B66" t="inlineStr"/>
      <c r="C66" t="inlineStr">
        <is>
          <t>[국내산]수제통등심돈까스(냉장)
-(행사가적용3월~8월까지)</t>
        </is>
      </c>
      <c r="D66" t="inlineStr">
        <is>
          <t>일배</t>
        </is>
      </c>
      <c r="E66" t="n">
        <v>0.1</v>
      </c>
      <c r="F66" t="inlineStr">
        <is>
          <t>100g</t>
        </is>
      </c>
      <c r="G66" t="inlineStr">
        <is>
          <t>개</t>
        </is>
      </c>
      <c r="H66" t="inlineStr"/>
      <c r="I66" t="n">
        <v>2300</v>
      </c>
      <c r="J66" t="inlineStr">
        <is>
          <t xml:space="preserve">돼지고기62%[(통등심.국내산)],빵가루20%,베타믹스18%
</t>
        </is>
      </c>
      <c r="K66" t="inlineStr"/>
      <c r="L66" t="inlineStr">
        <is>
          <t>【조리방법】튀김조리 : 약 180℃에서 3~4분 노릇하게 튀겨서 조리</t>
        </is>
      </c>
      <c r="M66" t="inlineStr">
        <is>
          <t>2,5,6,10</t>
        </is>
      </c>
      <c r="N66" t="inlineStr">
        <is>
          <t>haccp</t>
        </is>
      </c>
      <c r="O66" t="inlineStr">
        <is>
          <t>과세</t>
        </is>
      </c>
      <c r="P66" t="n">
        <v>48</v>
      </c>
      <c r="Q66" t="inlineStr">
        <is>
          <t>7일</t>
        </is>
      </c>
      <c r="R66" t="inlineStr">
        <is>
          <t>냉장</t>
        </is>
      </c>
    </row>
    <row r="67">
      <c r="A67" t="inlineStr"/>
      <c r="B67" t="inlineStr"/>
      <c r="C67" t="inlineStr">
        <is>
          <t>[국내산]수제치즈돈까스(냉장)
-(행사가적용3월~8월까지)</t>
        </is>
      </c>
      <c r="D67" t="inlineStr">
        <is>
          <t>일배</t>
        </is>
      </c>
      <c r="E67" t="n">
        <v>0.08</v>
      </c>
      <c r="F67" t="inlineStr">
        <is>
          <t>80g</t>
        </is>
      </c>
      <c r="G67" t="inlineStr">
        <is>
          <t>개</t>
        </is>
      </c>
      <c r="H67" t="inlineStr"/>
      <c r="I67" t="n">
        <v>2400</v>
      </c>
      <c r="J67" t="inlineStr">
        <is>
          <t xml:space="preserve">돼지고기53%[(통등심.국내산)],빵가루18%,자연치즈14%,베타믹스15%
</t>
        </is>
      </c>
      <c r="K67" t="inlineStr"/>
      <c r="L67" t="inlineStr">
        <is>
          <t>【조리방법】튀김조리 : 약 180℃에서 3~4분 노릇하게 튀겨서 조리</t>
        </is>
      </c>
      <c r="M67" t="inlineStr">
        <is>
          <t>2,5,6,10</t>
        </is>
      </c>
      <c r="N67" t="inlineStr">
        <is>
          <t>haccp</t>
        </is>
      </c>
      <c r="O67" t="inlineStr">
        <is>
          <t>과세</t>
        </is>
      </c>
      <c r="P67" t="n">
        <v>48</v>
      </c>
      <c r="Q67" t="inlineStr">
        <is>
          <t>7일</t>
        </is>
      </c>
      <c r="R67" t="inlineStr">
        <is>
          <t>냉장</t>
        </is>
      </c>
    </row>
    <row r="68">
      <c r="A68" t="inlineStr"/>
      <c r="B68" t="inlineStr"/>
      <c r="C68" t="inlineStr">
        <is>
          <t>[국내산]수제치즈돈까스(냉장)
-(행사가적용3월~8월까지)</t>
        </is>
      </c>
      <c r="D68" t="inlineStr">
        <is>
          <t>일배</t>
        </is>
      </c>
      <c r="E68" t="n">
        <v>0.11</v>
      </c>
      <c r="F68" t="inlineStr">
        <is>
          <t>110g</t>
        </is>
      </c>
      <c r="G68" t="inlineStr">
        <is>
          <t>개</t>
        </is>
      </c>
      <c r="H68" t="inlineStr"/>
      <c r="I68" t="n">
        <v>2600</v>
      </c>
      <c r="J68" t="inlineStr">
        <is>
          <t xml:space="preserve">돼지고기53%[(통등심.국내산)],빵가루18%,자연치즈14%,베타믹스15%
</t>
        </is>
      </c>
      <c r="K68" t="inlineStr"/>
      <c r="L68" t="inlineStr">
        <is>
          <t>【조리방법】튀김조리 : 약 180℃에서 3~4분 노릇하게 튀겨서 조리</t>
        </is>
      </c>
      <c r="M68" t="inlineStr">
        <is>
          <t>2,5,6,10</t>
        </is>
      </c>
      <c r="N68" t="inlineStr">
        <is>
          <t>haccp</t>
        </is>
      </c>
      <c r="O68" t="inlineStr">
        <is>
          <t>과세</t>
        </is>
      </c>
      <c r="P68" t="n">
        <v>48</v>
      </c>
      <c r="Q68" t="inlineStr">
        <is>
          <t>7일</t>
        </is>
      </c>
      <c r="R68" t="inlineStr">
        <is>
          <t>냉장</t>
        </is>
      </c>
    </row>
    <row r="69">
      <c r="A69" t="inlineStr"/>
      <c r="B69" t="inlineStr"/>
      <c r="C69" t="inlineStr">
        <is>
          <t>[국내산]수제통등심돈까스(냉장)(소스30%지원)
[48개 이상 발주시 지원]-(행사가적용3월~8월까지)</t>
        </is>
      </c>
      <c r="D69" t="inlineStr">
        <is>
          <t>일배</t>
        </is>
      </c>
      <c r="E69" t="n">
        <v>0.08</v>
      </c>
      <c r="F69" t="inlineStr">
        <is>
          <t>80g</t>
        </is>
      </c>
      <c r="G69" t="inlineStr">
        <is>
          <t>개</t>
        </is>
      </c>
      <c r="H69" t="inlineStr"/>
      <c r="I69" t="n">
        <v>2200</v>
      </c>
      <c r="J69" t="inlineStr">
        <is>
          <t xml:space="preserve">돼지고기62%[(통등심.국내산)],빵가루20%,베타믹스18%
(소스30%지원) : 통깨돈까스소스(토마토케찹32.4%,우스타소스4.46%,설탕,통깨 외)
</t>
        </is>
      </c>
      <c r="K69" t="inlineStr">
        <is>
          <t>(소스30%지원) : 통깨돈까스소스(토마토케찹32.4%,우스타소스4.46%,설탕,통깨 외)</t>
        </is>
      </c>
      <c r="L69" t="inlineStr">
        <is>
          <t>【조리방법】튀김조리 : 약 180℃에서 3~4분 노릇하게 튀겨서 조리</t>
        </is>
      </c>
      <c r="M69" t="inlineStr">
        <is>
          <t>2,4,5,6,10,12,13,15,16,18</t>
        </is>
      </c>
      <c r="N69" t="inlineStr">
        <is>
          <t>haccp</t>
        </is>
      </c>
      <c r="O69" t="inlineStr">
        <is>
          <t>과세</t>
        </is>
      </c>
      <c r="P69" t="n">
        <v>48</v>
      </c>
      <c r="Q69" t="inlineStr">
        <is>
          <t>7일</t>
        </is>
      </c>
      <c r="R69" t="inlineStr">
        <is>
          <t>냉장</t>
        </is>
      </c>
    </row>
    <row r="70">
      <c r="A70" t="inlineStr"/>
      <c r="B70" t="inlineStr"/>
      <c r="C70" t="inlineStr">
        <is>
          <t>[국내산]수제통등심돈까스(냉장)(소스30%지원)
[48개 이상 발주시 지원]-(행사가적용3월~8월까지)</t>
        </is>
      </c>
      <c r="D70" t="inlineStr">
        <is>
          <t>일배</t>
        </is>
      </c>
      <c r="E70" t="n">
        <v>0.1</v>
      </c>
      <c r="F70" t="inlineStr">
        <is>
          <t>100g</t>
        </is>
      </c>
      <c r="G70" t="inlineStr">
        <is>
          <t>개</t>
        </is>
      </c>
      <c r="H70" t="inlineStr"/>
      <c r="I70" t="n">
        <v>2500</v>
      </c>
      <c r="J70" t="inlineStr">
        <is>
          <t xml:space="preserve">돼지고기62%[(통등심.국내산)],빵가루20%,베타믹스18%
(소스30%지원) : 통깨돈까스소스(토마토케찹32.4%,우스타소스4.46%,설탕,통깨 외)
</t>
        </is>
      </c>
      <c r="K70" t="inlineStr">
        <is>
          <t>(소스30%지원) : 통깨돈까스소스(토마토케찹32.4%,우스타소스4.46%,설탕,통깨 외)</t>
        </is>
      </c>
      <c r="L70" t="inlineStr">
        <is>
          <t>【조리방법】튀김조리 : 약 180℃에서 3~4분 노릇하게 튀겨서 조리</t>
        </is>
      </c>
      <c r="M70" t="inlineStr">
        <is>
          <t>2,4,5,6,10,12,13,15,16,18</t>
        </is>
      </c>
      <c r="N70" t="inlineStr">
        <is>
          <t>haccp</t>
        </is>
      </c>
      <c r="O70" t="inlineStr">
        <is>
          <t>과세</t>
        </is>
      </c>
      <c r="P70" t="n">
        <v>48</v>
      </c>
      <c r="Q70" t="inlineStr">
        <is>
          <t>7일</t>
        </is>
      </c>
      <c r="R70" t="inlineStr">
        <is>
          <t>냉장</t>
        </is>
      </c>
    </row>
    <row r="71">
      <c r="A71" t="inlineStr"/>
      <c r="B71" t="inlineStr"/>
      <c r="C71" t="inlineStr">
        <is>
          <t>[국내산]수제치즈돈까스(냉장)(소스30%지원)
[48개 이상 발주시 지원]-(행사가적용3월~8월까지)</t>
        </is>
      </c>
      <c r="D71" t="inlineStr">
        <is>
          <t>일배</t>
        </is>
      </c>
      <c r="E71" t="n">
        <v>0.08</v>
      </c>
      <c r="F71" t="inlineStr">
        <is>
          <t>80g</t>
        </is>
      </c>
      <c r="G71" t="inlineStr">
        <is>
          <t>개</t>
        </is>
      </c>
      <c r="H71" t="inlineStr"/>
      <c r="I71" t="n">
        <v>2500</v>
      </c>
      <c r="J71" t="inlineStr">
        <is>
          <t xml:space="preserve">돼지고기53%[(통등심.국내산)],빵가루18%,자연치즈14%,베타믹스15%
(소스30%지원) : 통깨돈까스소스(토마토케찹32.4%,우스타소스4.46%,설탕,통깨 외)
</t>
        </is>
      </c>
      <c r="K71" t="inlineStr">
        <is>
          <t>(소스30%지원) : 통깨돈까스소스(토마토케찹32.4%,우스타소스4.46%,설탕,통깨 외)</t>
        </is>
      </c>
      <c r="L71" t="inlineStr">
        <is>
          <t>【조리방법】튀김조리 : 약 180℃에서 3~4분 노릇하게 튀겨서 조리</t>
        </is>
      </c>
      <c r="M71" t="inlineStr">
        <is>
          <t>2,4,5,6,10,12,13,15,16,18</t>
        </is>
      </c>
      <c r="N71" t="inlineStr">
        <is>
          <t>haccp</t>
        </is>
      </c>
      <c r="O71" t="inlineStr">
        <is>
          <t>과세</t>
        </is>
      </c>
      <c r="P71" t="n">
        <v>48</v>
      </c>
      <c r="Q71" t="inlineStr">
        <is>
          <t>7일</t>
        </is>
      </c>
      <c r="R71" t="inlineStr">
        <is>
          <t>냉장</t>
        </is>
      </c>
    </row>
    <row r="72">
      <c r="A72" t="inlineStr"/>
      <c r="B72" t="inlineStr"/>
      <c r="C72" t="inlineStr">
        <is>
          <t>[국내산]수제치즈돈까스(냉장)(소스30%지원)
[48개 이상 발주시 지원]-(행사가적용3월~8월까지)</t>
        </is>
      </c>
      <c r="D72" t="inlineStr">
        <is>
          <t>일배</t>
        </is>
      </c>
      <c r="E72" t="n">
        <v>0.11</v>
      </c>
      <c r="F72" t="inlineStr">
        <is>
          <t>110g</t>
        </is>
      </c>
      <c r="G72" t="inlineStr">
        <is>
          <t>개</t>
        </is>
      </c>
      <c r="H72" t="inlineStr"/>
      <c r="I72" t="n">
        <v>2700</v>
      </c>
      <c r="J72" t="inlineStr">
        <is>
          <t xml:space="preserve">돼지고기53%[(통등심.국내산)],빵가루18%,자연치즈14%,베타믹스15%
(소스30%지원) : 통깨돈까스소스(토마토케찹32.4%,우스타소스4.46%,설탕,통깨 외)
</t>
        </is>
      </c>
      <c r="K72" t="inlineStr">
        <is>
          <t>(소스30%지원) : 통깨돈까스소스(토마토케찹32.4%,우스타소스4.46%,설탕,통깨 외)</t>
        </is>
      </c>
      <c r="L72" t="inlineStr">
        <is>
          <t>【조리방법】튀김조리 : 약 180℃에서 3~4분 노릇하게 튀겨서 조리</t>
        </is>
      </c>
      <c r="M72" t="inlineStr">
        <is>
          <t>2,4,5,6,10,12,13,15,16,18</t>
        </is>
      </c>
      <c r="N72" t="inlineStr">
        <is>
          <t>haccp</t>
        </is>
      </c>
      <c r="O72" t="inlineStr">
        <is>
          <t>과세</t>
        </is>
      </c>
      <c r="P72" t="n">
        <v>48</v>
      </c>
      <c r="Q72" t="inlineStr">
        <is>
          <t>7일</t>
        </is>
      </c>
      <c r="R72" t="inlineStr">
        <is>
          <t>냉장</t>
        </is>
      </c>
    </row>
    <row r="73">
      <c r="A73" t="inlineStr"/>
      <c r="B73" t="inlineStr"/>
      <c r="C73" t="inlineStr">
        <is>
          <t>[우리밀]두부까스</t>
        </is>
      </c>
      <c r="D73" t="inlineStr">
        <is>
          <t>재고</t>
        </is>
      </c>
      <c r="E73" t="n">
        <v>1</v>
      </c>
      <c r="F73" t="inlineStr">
        <is>
          <t>100gX10개</t>
        </is>
      </c>
      <c r="G73" t="inlineStr">
        <is>
          <t>봉</t>
        </is>
      </c>
      <c r="H73" t="n">
        <v>13400</v>
      </c>
      <c r="I73" t="n">
        <v>1340</v>
      </c>
      <c r="J73" t="inlineStr">
        <is>
          <t xml:space="preserve">두부58.44%,우리밀생빵가루17%,베타믹스,분리대두단백,정제수
</t>
        </is>
      </c>
      <c r="K73" t="inlineStr">
        <is>
          <t>두부콩 미국,캐나다,호주산</t>
        </is>
      </c>
      <c r="L73" t="inlineStr">
        <is>
          <t>【조리방법】튀김조리 : 180℃에서 냉동상태의 제품을 넣고 뒤집어가며 충분히 조리 후 섭취</t>
        </is>
      </c>
      <c r="M73" t="inlineStr">
        <is>
          <t>5,6</t>
        </is>
      </c>
      <c r="N73" t="inlineStr">
        <is>
          <t>haccp</t>
        </is>
      </c>
      <c r="O73" t="inlineStr">
        <is>
          <t>과세</t>
        </is>
      </c>
      <c r="P73" t="n">
        <v>9</v>
      </c>
      <c r="Q73" t="inlineStr">
        <is>
          <t>9개월</t>
        </is>
      </c>
      <c r="R73" t="inlineStr">
        <is>
          <t>냉동</t>
        </is>
      </c>
    </row>
    <row r="74">
      <c r="A74" t="inlineStr"/>
      <c r="B74" t="inlineStr"/>
      <c r="C74" t="inlineStr">
        <is>
          <t>[무항생제]냉장돈육7無궁중수제떡갈비(반죽)</t>
        </is>
      </c>
      <c r="D74" t="inlineStr">
        <is>
          <t>일배</t>
        </is>
      </c>
      <c r="E74" t="n">
        <v>1</v>
      </c>
      <c r="F74" t="inlineStr">
        <is>
          <t>kg(벌크)</t>
        </is>
      </c>
      <c r="G74" t="inlineStr">
        <is>
          <t>kg</t>
        </is>
      </c>
      <c r="H74" t="n">
        <v>18900</v>
      </c>
      <c r="I74" t="inlineStr"/>
      <c r="J74" t="inlineStr">
        <is>
          <t xml:space="preserve">무항생제냉장돈육(국내산)84.5%,무항생제냉장돼지갈비(국내산)2.3%,양파(국산)3.1%,대파(국산),마늘(국산)  [7無 : 유화제 ,아질산나트륨, 항생제, 합성산화방지제, 합성보존료, 합성착색료,MSG]
</t>
        </is>
      </c>
      <c r="K74" t="inlineStr">
        <is>
          <t>1개당 고등(80g), 초등(60g)정도 사용/ 벌크5kg단위 포장</t>
        </is>
      </c>
      <c r="L74" t="inlineStr">
        <is>
          <t>팬조리-
반죽을 성형하여 팬을 가열한 뒤 중약불로 조리/육안관찰필수</t>
        </is>
      </c>
      <c r="M74" t="inlineStr">
        <is>
          <t>5,6,10,15,16</t>
        </is>
      </c>
      <c r="N74" t="inlineStr">
        <is>
          <t>haccp
/무항생제</t>
        </is>
      </c>
      <c r="O74" t="inlineStr">
        <is>
          <t>과세</t>
        </is>
      </c>
      <c r="P74" t="n">
        <v>20</v>
      </c>
      <c r="Q74" t="inlineStr">
        <is>
          <t>15일</t>
        </is>
      </c>
      <c r="R74" t="inlineStr">
        <is>
          <t>냉장</t>
        </is>
      </c>
    </row>
    <row r="75">
      <c r="A75" t="inlineStr"/>
      <c r="B75" t="inlineStr"/>
      <c r="C75" t="inlineStr">
        <is>
          <t>[무항생제]냉장돈육7無연잎수제떡갈비(반죽)</t>
        </is>
      </c>
      <c r="D75" t="inlineStr">
        <is>
          <t>일배</t>
        </is>
      </c>
      <c r="E75" t="n">
        <v>1</v>
      </c>
      <c r="F75" t="inlineStr">
        <is>
          <t>kg(벌크)</t>
        </is>
      </c>
      <c r="G75" t="inlineStr">
        <is>
          <t>kg</t>
        </is>
      </c>
      <c r="H75" t="n">
        <v>20600</v>
      </c>
      <c r="I75" t="inlineStr"/>
      <c r="J75" t="inlineStr">
        <is>
          <t>무항생제냉장돈육(국내산)81.8%,무항생제냉장돼지갈비(국내산)2.3%,연잎가루(국산)5%,양파(국산),대파(국산),마늘(국산)  [7無 : 유화제 ,아질산나트륨, 항생제, 합성산화방지제, 합성보존료, 합성착색료,MSG]</t>
        </is>
      </c>
      <c r="K75" t="inlineStr">
        <is>
          <t>1개당 고등(80g), 초등(60g)정도 사용/ 벌크5kg단위 포장</t>
        </is>
      </c>
      <c r="L75" t="inlineStr">
        <is>
          <t>팬조리-
반죽을 성형하여 팬을 가열한 뒤 중약불로 조리/육안관찰필수</t>
        </is>
      </c>
      <c r="M75" t="inlineStr">
        <is>
          <t>5,6,10,15,16</t>
        </is>
      </c>
      <c r="N75" t="inlineStr">
        <is>
          <t>haccp
/무항생제</t>
        </is>
      </c>
      <c r="O75" t="inlineStr">
        <is>
          <t>과세</t>
        </is>
      </c>
      <c r="P75" t="n">
        <v>20</v>
      </c>
      <c r="Q75" t="inlineStr">
        <is>
          <t>15일</t>
        </is>
      </c>
      <c r="R75" t="inlineStr">
        <is>
          <t>냉장</t>
        </is>
      </c>
    </row>
    <row r="76">
      <c r="A76" t="inlineStr"/>
      <c r="B76" t="inlineStr"/>
      <c r="C76" t="inlineStr">
        <is>
          <t>[무항생제]냉장돈육7無한우수제떡갈비(반죽)</t>
        </is>
      </c>
      <c r="D76" t="inlineStr">
        <is>
          <t>일배</t>
        </is>
      </c>
      <c r="E76" t="n">
        <v>1</v>
      </c>
      <c r="F76" t="inlineStr">
        <is>
          <t>kg(벌크)</t>
        </is>
      </c>
      <c r="G76" t="inlineStr">
        <is>
          <t>kg</t>
        </is>
      </c>
      <c r="H76" t="n">
        <v>24700</v>
      </c>
      <c r="I76" t="inlineStr"/>
      <c r="J76" t="inlineStr">
        <is>
          <t>한우(국내산)11%,무항생제냉장돈육(국내산)73.4%,무항생제냉장돼지갈비(국내)2.3%,양파(국산)3.16%,대파(국산),마늘(국산)  [7無 : 유화제 ,아질산나트륨, 항생제, 합성산화방지제, 합성보존료, 합성착색료,MSG]</t>
        </is>
      </c>
      <c r="K76" t="inlineStr">
        <is>
          <t>1개당 고등(80g), 초등(60g)정도 사용/ 벌크5kg단위 포장</t>
        </is>
      </c>
      <c r="L76" t="inlineStr">
        <is>
          <t>팬조리-
반죽을 성형하여 팬을 가열한 뒤 중약불로 조리/육안관찰필수</t>
        </is>
      </c>
      <c r="M76" t="inlineStr">
        <is>
          <t>5,6,10,15,16</t>
        </is>
      </c>
      <c r="N76" t="inlineStr">
        <is>
          <t>haccp
/무항생제</t>
        </is>
      </c>
      <c r="O76" t="inlineStr">
        <is>
          <t>과세</t>
        </is>
      </c>
      <c r="P76" t="n">
        <v>20</v>
      </c>
      <c r="Q76" t="inlineStr">
        <is>
          <t>15일</t>
        </is>
      </c>
      <c r="R76" t="inlineStr">
        <is>
          <t>냉장</t>
        </is>
      </c>
    </row>
    <row r="77">
      <c r="A77" t="inlineStr"/>
      <c r="B77" t="inlineStr"/>
      <c r="C77" t="inlineStr">
        <is>
          <t>[무항생제]냉장돈육7無청양맛수제떡갈비(반죽)</t>
        </is>
      </c>
      <c r="D77" t="inlineStr">
        <is>
          <t>일배</t>
        </is>
      </c>
      <c r="E77" t="n">
        <v>1</v>
      </c>
      <c r="F77" t="inlineStr">
        <is>
          <t>kg(벌크)</t>
        </is>
      </c>
      <c r="G77" t="inlineStr">
        <is>
          <t>kg</t>
        </is>
      </c>
      <c r="H77" t="n">
        <v>18900</v>
      </c>
      <c r="I77" t="inlineStr"/>
      <c r="J77" t="inlineStr">
        <is>
          <t>무항생제냉장돈육(국내산)83.3%,무항생제냉장돼지갈비(국내산)2.3%,청양고추(국산)3%,양파(국산)1.47%,대파(국산),마늘(국산)  [7無 : 유화제 ,아질산나트륨, 항생제, 합성산화방지제, 합성보존료, 합성착색료,MSG]</t>
        </is>
      </c>
      <c r="K77" t="inlineStr">
        <is>
          <t>1개당 고등(80g), 초등(60g)정도 사용/ 벌크5kg단위 포장</t>
        </is>
      </c>
      <c r="L77" t="inlineStr">
        <is>
          <t>팬조리-
반죽을 성형하여 팬을 가열한 뒤 중약불로 조리/육안관찰필수</t>
        </is>
      </c>
      <c r="M77" t="inlineStr">
        <is>
          <t>5,6,10,15,16</t>
        </is>
      </c>
      <c r="N77" t="inlineStr">
        <is>
          <t>haccp
/무항생제</t>
        </is>
      </c>
      <c r="O77" t="inlineStr">
        <is>
          <t>과세</t>
        </is>
      </c>
      <c r="P77" t="n">
        <v>20</v>
      </c>
      <c r="Q77" t="inlineStr">
        <is>
          <t>15일</t>
        </is>
      </c>
      <c r="R77" t="inlineStr">
        <is>
          <t>냉장</t>
        </is>
      </c>
    </row>
    <row r="78">
      <c r="A78" t="inlineStr"/>
      <c r="B78" t="inlineStr"/>
      <c r="C78" t="inlineStr">
        <is>
          <t>[무항생제]김현철쉐프의돈육7無연잎수제떡갈비</t>
        </is>
      </c>
      <c r="D78" t="inlineStr">
        <is>
          <t>일배</t>
        </is>
      </c>
      <c r="E78" t="n">
        <v>1</v>
      </c>
      <c r="F78" t="inlineStr">
        <is>
          <t>100g*10개</t>
        </is>
      </c>
      <c r="G78" t="inlineStr">
        <is>
          <t>봉</t>
        </is>
      </c>
      <c r="H78" t="n">
        <v>24600</v>
      </c>
      <c r="I78" t="inlineStr"/>
      <c r="J78" t="inlineStr">
        <is>
          <t>무항생제냉장돈육(국내산)81.8%,무항생제냉장돼지갈비(국내산)2.3%,연잎가루(국산)5%,양파(국산),대파(국산),마늘(국산)  [7無 : 유화제 ,아질산나트륨, 항생제, 합성산화방지제, 합성보존료, 합성착색료,MSG]</t>
        </is>
      </c>
      <c r="K78" t="inlineStr"/>
      <c r="L78" t="inlineStr">
        <is>
          <t>팬조리-
팬을 가열한뒤 중약불에서 3~4분간 조리/관찰조리필수</t>
        </is>
      </c>
      <c r="M78" t="inlineStr">
        <is>
          <t>5,6,10,15,16</t>
        </is>
      </c>
      <c r="N78" t="inlineStr">
        <is>
          <t>haccp
/무항생제</t>
        </is>
      </c>
      <c r="O78" t="inlineStr">
        <is>
          <t>과세</t>
        </is>
      </c>
      <c r="P78" t="n">
        <v>10</v>
      </c>
      <c r="Q78" t="inlineStr">
        <is>
          <t>12개월</t>
        </is>
      </c>
      <c r="R78" t="inlineStr">
        <is>
          <t>냉동</t>
        </is>
      </c>
    </row>
    <row r="79">
      <c r="A79" t="inlineStr"/>
      <c r="B79" t="inlineStr"/>
      <c r="C79" t="inlineStr">
        <is>
          <t>[무항생제]수제숙성통등심돈까스(냉장)</t>
        </is>
      </c>
      <c r="D79" t="inlineStr">
        <is>
          <t>일배</t>
        </is>
      </c>
      <c r="E79" t="n">
        <v>0.11</v>
      </c>
      <c r="F79" t="inlineStr">
        <is>
          <t>110g</t>
        </is>
      </c>
      <c r="G79" t="inlineStr">
        <is>
          <t>개</t>
        </is>
      </c>
      <c r="H79" t="inlineStr"/>
      <c r="I79" t="n">
        <v>3500</v>
      </c>
      <c r="J79" t="inlineStr">
        <is>
          <t>무항생제냉장돈등심(국내산)78.3%,습식빵가루,무항생제계란(국내산),튀김가루,우유,육수,정제소금
(돈육중량 약88g)</t>
        </is>
      </c>
      <c r="K79" t="inlineStr"/>
      <c r="L79" t="inlineStr">
        <is>
          <t>약 180℃에서 3~4분 노릇하게 튀겨서 조리</t>
        </is>
      </c>
      <c r="M79" t="inlineStr">
        <is>
          <t>2,3,6,10</t>
        </is>
      </c>
      <c r="N79" t="inlineStr">
        <is>
          <t>haccp
/무항생제</t>
        </is>
      </c>
      <c r="O79" t="inlineStr">
        <is>
          <t>과세</t>
        </is>
      </c>
      <c r="P79" t="n">
        <v>80</v>
      </c>
      <c r="Q79" t="inlineStr">
        <is>
          <t>7일</t>
        </is>
      </c>
      <c r="R79" t="inlineStr">
        <is>
          <t>냉장</t>
        </is>
      </c>
    </row>
    <row r="80">
      <c r="A80" t="inlineStr"/>
      <c r="B80" t="inlineStr"/>
      <c r="C80" t="inlineStr">
        <is>
          <t>[무항생제]수제숙성통등심돈까스(냉장)</t>
        </is>
      </c>
      <c r="D80" t="inlineStr">
        <is>
          <t>일배</t>
        </is>
      </c>
      <c r="E80" t="n">
        <v>0.13</v>
      </c>
      <c r="F80" t="inlineStr">
        <is>
          <t>130g</t>
        </is>
      </c>
      <c r="G80" t="inlineStr">
        <is>
          <t>개</t>
        </is>
      </c>
      <c r="H80" t="inlineStr"/>
      <c r="I80" t="n">
        <v>4200</v>
      </c>
      <c r="J80" t="inlineStr">
        <is>
          <t>무항생제냉장돈등심(국내산)78.3%,습식빵가루,무항생제계란(국내산),튀김가루,우유,육수,정제소금
(돈육중량 약105g)</t>
        </is>
      </c>
      <c r="K80" t="inlineStr"/>
      <c r="L80" t="inlineStr">
        <is>
          <t>약 180℃에서 3~4분 노릇하게 튀겨서 조리</t>
        </is>
      </c>
      <c r="M80" t="inlineStr">
        <is>
          <t>2,3,6,10</t>
        </is>
      </c>
      <c r="N80" t="inlineStr">
        <is>
          <t>haccp
/무항생제</t>
        </is>
      </c>
      <c r="O80" t="inlineStr">
        <is>
          <t>과세</t>
        </is>
      </c>
      <c r="P80" t="n">
        <v>80</v>
      </c>
      <c r="Q80" t="inlineStr">
        <is>
          <t>7일</t>
        </is>
      </c>
      <c r="R80" t="inlineStr">
        <is>
          <t>냉장</t>
        </is>
      </c>
    </row>
    <row r="81">
      <c r="A81" t="inlineStr"/>
      <c r="B81" t="inlineStr"/>
      <c r="C81" t="inlineStr">
        <is>
          <t>[무항생제]수제숙성통안심돈까스(냉장)</t>
        </is>
      </c>
      <c r="D81" t="inlineStr">
        <is>
          <t>일배</t>
        </is>
      </c>
      <c r="E81" t="n">
        <v>0.11</v>
      </c>
      <c r="F81" t="inlineStr">
        <is>
          <t>110g</t>
        </is>
      </c>
      <c r="G81" t="inlineStr">
        <is>
          <t>개</t>
        </is>
      </c>
      <c r="H81" t="inlineStr"/>
      <c r="I81" t="n">
        <v>3500</v>
      </c>
      <c r="J81" t="inlineStr">
        <is>
          <t>무항생제냉장돈안심(국내산)78.3%,습식빵가루,무항생제계란(국내산),튀김가루,우유,육수,정제소금</t>
        </is>
      </c>
      <c r="K81" t="inlineStr">
        <is>
          <t>(돈육중량 약88g)</t>
        </is>
      </c>
      <c r="L81" t="inlineStr">
        <is>
          <t>약 180℃에서 3~4분 노릇하게 튀겨서 조리</t>
        </is>
      </c>
      <c r="M81" t="inlineStr">
        <is>
          <t>①②⑥⑩</t>
        </is>
      </c>
      <c r="N81" t="inlineStr">
        <is>
          <t>haccp
/무항생제</t>
        </is>
      </c>
      <c r="O81" t="inlineStr">
        <is>
          <t>과세</t>
        </is>
      </c>
      <c r="P81" t="n">
        <v>80</v>
      </c>
      <c r="Q81" t="inlineStr">
        <is>
          <t>7일</t>
        </is>
      </c>
      <c r="R81" t="inlineStr">
        <is>
          <t>냉장</t>
        </is>
      </c>
    </row>
    <row r="82">
      <c r="A82" t="inlineStr"/>
      <c r="B82" t="inlineStr"/>
      <c r="C82" t="inlineStr">
        <is>
          <t>[국내산]데리야끼바베큐폭립(슬라이스)-단순매입</t>
        </is>
      </c>
      <c r="D82" t="inlineStr">
        <is>
          <t>일배</t>
        </is>
      </c>
      <c r="E82" t="n">
        <v>1</v>
      </c>
      <c r="F82" t="inlineStr">
        <is>
          <t>약50g*20개</t>
        </is>
      </c>
      <c r="G82" t="inlineStr">
        <is>
          <t>봉</t>
        </is>
      </c>
      <c r="H82" t="n">
        <v>57800</v>
      </c>
      <c r="I82" t="n">
        <v>2890</v>
      </c>
      <c r="J82" t="inlineStr">
        <is>
          <t>돼지갈비(국내산)81%,데리야끼소스,바베큐소스,핫소스,정제소금,설탕</t>
        </is>
      </c>
      <c r="K82" t="inlineStr">
        <is>
          <t>*중탕가능/진공포장아님</t>
        </is>
      </c>
      <c r="L82" t="inlineStr">
        <is>
          <t>오븐조리-
200 ℃ 예열 한 뒤 10 ~ 15분 조리</t>
        </is>
      </c>
      <c r="M82" t="inlineStr">
        <is>
          <t>5,6,10,12,15,18</t>
        </is>
      </c>
      <c r="N82" t="inlineStr">
        <is>
          <t>haccp</t>
        </is>
      </c>
      <c r="O82" t="inlineStr">
        <is>
          <t>과세</t>
        </is>
      </c>
      <c r="P82" t="n">
        <v>10</v>
      </c>
      <c r="Q82" t="inlineStr">
        <is>
          <t>9개월</t>
        </is>
      </c>
      <c r="R82" t="inlineStr">
        <is>
          <t>냉동</t>
        </is>
      </c>
    </row>
    <row r="83">
      <c r="A83" t="inlineStr"/>
      <c r="B83" t="inlineStr"/>
      <c r="C83" t="inlineStr">
        <is>
          <t>[수입산]데리야끼바베큐폭립(슬라이스)-단순매입</t>
        </is>
      </c>
      <c r="D83" t="inlineStr">
        <is>
          <t>일배</t>
        </is>
      </c>
      <c r="E83" t="n">
        <v>1</v>
      </c>
      <c r="F83" t="inlineStr">
        <is>
          <t>약50g*20개</t>
        </is>
      </c>
      <c r="G83" t="inlineStr">
        <is>
          <t>봉</t>
        </is>
      </c>
      <c r="H83" t="n">
        <v>35500</v>
      </c>
      <c r="I83" t="n">
        <v>1780</v>
      </c>
      <c r="J83" t="inlineStr">
        <is>
          <t>돼지갈비(수입산)81%,데리야끼소스,바베큐소스,핫소스,정제소금,설탕</t>
        </is>
      </c>
      <c r="K83" t="inlineStr">
        <is>
          <t>*중탕가능/진공포장아님</t>
        </is>
      </c>
      <c r="L83" t="inlineStr">
        <is>
          <t>오븐조리-
200 ℃ 예열 한 뒤 10 ~ 15분 조리</t>
        </is>
      </c>
      <c r="M83" t="inlineStr">
        <is>
          <t>5,6,10,12,15,18</t>
        </is>
      </c>
      <c r="N83" t="inlineStr">
        <is>
          <t>haccp</t>
        </is>
      </c>
      <c r="O83" t="inlineStr">
        <is>
          <t>과세</t>
        </is>
      </c>
      <c r="P83" t="n">
        <v>10</v>
      </c>
      <c r="Q83" t="inlineStr">
        <is>
          <t>9개월</t>
        </is>
      </c>
      <c r="R83" t="inlineStr">
        <is>
          <t>냉동</t>
        </is>
      </c>
    </row>
    <row r="84">
      <c r="A84" t="inlineStr"/>
      <c r="B84" t="inlineStr"/>
      <c r="C84" t="inlineStr">
        <is>
          <t>[무항생제]냉장돈육6無수제소시지(불갈비맛)</t>
        </is>
      </c>
      <c r="D84" t="inlineStr">
        <is>
          <t>일배</t>
        </is>
      </c>
      <c r="E84" t="n">
        <v>1</v>
      </c>
      <c r="F84" t="inlineStr">
        <is>
          <t>1kg</t>
        </is>
      </c>
      <c r="G84" t="inlineStr">
        <is>
          <t>봉</t>
        </is>
      </c>
      <c r="H84" t="n">
        <v>23700</v>
      </c>
      <c r="I84" t="inlineStr"/>
      <c r="J84" t="inlineStr">
        <is>
          <t>무항생제냉장돈육(국내산)91%,간마늘(국산)0.7%,간양파(국산),정제염,정백당,소불고기양념장 [6無 : 아질산나트륨, 항생제, 합성산화방지제, 합성보존료, 합성착색료,MSG]</t>
        </is>
      </c>
      <c r="K84" t="inlineStr">
        <is>
          <t>약60g* 17개
길이 12cm, 두께 2cm
수비드방식제조</t>
        </is>
      </c>
      <c r="L84" t="inlineStr">
        <is>
          <t>오븐조리-타공팬
스팀(습열),컨벡션(건열)
예열 120°C 10~15분/200°C 15분
조리 100°C 10~15분/150°C 10분</t>
        </is>
      </c>
      <c r="M84" t="inlineStr">
        <is>
          <t>1,2,5,6,10,15,16</t>
        </is>
      </c>
      <c r="N84" t="inlineStr">
        <is>
          <t>haccp
/무항생제</t>
        </is>
      </c>
      <c r="O84" t="inlineStr">
        <is>
          <t>과세</t>
        </is>
      </c>
      <c r="P84" t="n">
        <v>16</v>
      </c>
      <c r="Q84" t="inlineStr">
        <is>
          <t>15일</t>
        </is>
      </c>
      <c r="R84" t="inlineStr">
        <is>
          <t>냉장</t>
        </is>
      </c>
    </row>
    <row r="85">
      <c r="A85" t="inlineStr"/>
      <c r="B85" t="inlineStr"/>
      <c r="C85" t="inlineStr">
        <is>
          <t>[무항생제]냉장돈육6無수제소시지(불갈비맛)(S/L)</t>
        </is>
      </c>
      <c r="D85" t="inlineStr">
        <is>
          <t>일배</t>
        </is>
      </c>
      <c r="E85" t="n">
        <v>1</v>
      </c>
      <c r="F85" t="inlineStr">
        <is>
          <t>1kg</t>
        </is>
      </c>
      <c r="G85" t="inlineStr">
        <is>
          <t>봉</t>
        </is>
      </c>
      <c r="H85" t="n">
        <v>23700</v>
      </c>
      <c r="I85" t="inlineStr"/>
      <c r="J85" t="inlineStr">
        <is>
          <t>무항생제냉장돈육(국내산)91%,간마늘(국산)0.7%,간양파(국산),정제염,정백당,소불고기양념장[6無 : 아질산나트륨, 항생제, 합성산화방지제, 합성보존료, 합성착색료,MSG]</t>
        </is>
      </c>
      <c r="K85" t="inlineStr">
        <is>
          <t>약6g*190±20
깍둑썰기
수비드방식제조</t>
        </is>
      </c>
      <c r="L85" t="inlineStr">
        <is>
          <t>오븐조리-타공팬
스팀(습열),컨벡션(건열)
예열 120°C 10~15분/200°C 15분
조리 100°C 10~15분/150°C 10분</t>
        </is>
      </c>
      <c r="M85" t="inlineStr">
        <is>
          <t>1,2,5,6,10,15,16</t>
        </is>
      </c>
      <c r="N85" t="inlineStr">
        <is>
          <t>haccp
/무항생제</t>
        </is>
      </c>
      <c r="O85" t="inlineStr">
        <is>
          <t>과세</t>
        </is>
      </c>
      <c r="P85" t="n">
        <v>16</v>
      </c>
      <c r="Q85" t="inlineStr">
        <is>
          <t>15일</t>
        </is>
      </c>
      <c r="R85" t="inlineStr">
        <is>
          <t>냉장</t>
        </is>
      </c>
    </row>
    <row r="86">
      <c r="A86" t="inlineStr"/>
      <c r="B86" t="inlineStr"/>
      <c r="C86" t="inlineStr">
        <is>
          <t>[무항생제]냉장돈육6無수제소시지(연잎)</t>
        </is>
      </c>
      <c r="D86" t="inlineStr">
        <is>
          <t>일배</t>
        </is>
      </c>
      <c r="E86" t="n">
        <v>1</v>
      </c>
      <c r="F86" t="inlineStr">
        <is>
          <t>1kg</t>
        </is>
      </c>
      <c r="G86" t="inlineStr">
        <is>
          <t>봉</t>
        </is>
      </c>
      <c r="H86" t="n">
        <v>25300</v>
      </c>
      <c r="I86" t="inlineStr"/>
      <c r="J86" t="inlineStr">
        <is>
          <t>무항생제냉장돈육(국내산)90.4%,연잎(국내산)3%,간마늘(국산),간양파(국산),정제염,정백당,소불고기양념장 [6無 : 아질산나트륨, 항생제, 합성산화방지제, 합성보존료, 합성착색료,MSG]</t>
        </is>
      </c>
      <c r="K86" t="inlineStr">
        <is>
          <t>약60g* 17개
길이 12cm, 두께 2cm
수비드방식제조</t>
        </is>
      </c>
      <c r="L86" t="inlineStr">
        <is>
          <t>오븐조리-타공팬
스팀(습열),컨벡션(건열)
예열 120°C 10~15분/200°C 15분
조리 100°C 10~15분/150°C 10분</t>
        </is>
      </c>
      <c r="M86" t="inlineStr">
        <is>
          <t>1,2,5,6,10,15,16</t>
        </is>
      </c>
      <c r="N86" t="inlineStr">
        <is>
          <t>haccp
/무항생제</t>
        </is>
      </c>
      <c r="O86" t="inlineStr">
        <is>
          <t>과세</t>
        </is>
      </c>
      <c r="P86" t="n">
        <v>16</v>
      </c>
      <c r="Q86" t="inlineStr">
        <is>
          <t>15일</t>
        </is>
      </c>
      <c r="R86" t="inlineStr">
        <is>
          <t>냉장</t>
        </is>
      </c>
    </row>
    <row r="87">
      <c r="A87" t="inlineStr"/>
      <c r="B87" t="inlineStr"/>
      <c r="C87" t="inlineStr">
        <is>
          <t>[무항생제]냉장돈육6無수제소시지(연잎)(S/L)</t>
        </is>
      </c>
      <c r="D87" t="inlineStr">
        <is>
          <t>일배</t>
        </is>
      </c>
      <c r="E87" t="n">
        <v>1</v>
      </c>
      <c r="F87" t="inlineStr">
        <is>
          <t>1kg</t>
        </is>
      </c>
      <c r="G87" t="inlineStr">
        <is>
          <t>봉</t>
        </is>
      </c>
      <c r="H87" t="n">
        <v>25300</v>
      </c>
      <c r="I87" t="inlineStr"/>
      <c r="J87" t="inlineStr">
        <is>
          <t>무항생제냉장돈육(국내산)90.4%,연잎(국내산)3%,간마늘(국산),간양파(국산),정제염,정백당,소불고기양념장 [6無 : 아질산나트륨, 항생제, 합성산화방지제, 합성보존료, 합성착색료,MSG]</t>
        </is>
      </c>
      <c r="K87" t="inlineStr">
        <is>
          <t>약6g*190±20
깍둑썰기
수비드방식제조</t>
        </is>
      </c>
      <c r="L87" t="inlineStr">
        <is>
          <t>오븐조리-타공팬
스팀(습열),컨벡션(건열)
예열 120°C 10~15분/200°C 15분
조리 100°C 10~15분/150°C 10분</t>
        </is>
      </c>
      <c r="M87" t="inlineStr">
        <is>
          <t>1,2,5,6,10,15,16</t>
        </is>
      </c>
      <c r="N87" t="inlineStr">
        <is>
          <t>haccp
/무항생제</t>
        </is>
      </c>
      <c r="O87" t="inlineStr">
        <is>
          <t>과세</t>
        </is>
      </c>
      <c r="P87" t="n">
        <v>16</v>
      </c>
      <c r="Q87" t="inlineStr">
        <is>
          <t>15일</t>
        </is>
      </c>
      <c r="R87" t="inlineStr">
        <is>
          <t>냉장</t>
        </is>
      </c>
    </row>
    <row r="88">
      <c r="A88" t="inlineStr"/>
      <c r="B88" t="inlineStr"/>
      <c r="C88" t="inlineStr">
        <is>
          <t>[무항생제]냉장돈육6無수제소시지(파프리카)</t>
        </is>
      </c>
      <c r="D88" t="inlineStr">
        <is>
          <t>일배</t>
        </is>
      </c>
      <c r="E88" t="n">
        <v>1</v>
      </c>
      <c r="F88" t="inlineStr">
        <is>
          <t>1kg</t>
        </is>
      </c>
      <c r="G88" t="inlineStr">
        <is>
          <t>봉</t>
        </is>
      </c>
      <c r="H88" t="n">
        <v>23700</v>
      </c>
      <c r="I88" t="inlineStr"/>
      <c r="J88" t="inlineStr">
        <is>
          <t>무항생제냉장돈육(국내산)91.1%,파프리카(국내산)5.5%,간마늘(국산),간양파(국산),정제염,정백당 [6無 : 아질산나트륨, 항생제, 합성산화방지제, 합성보존료, 합성착색료,MSG]</t>
        </is>
      </c>
      <c r="K88" t="inlineStr">
        <is>
          <t>약60g* 17개
길이 12cm, 두께 2cm
수비드방식제조</t>
        </is>
      </c>
      <c r="L88" t="inlineStr">
        <is>
          <t>오븐조리-타공팬
스팀(습열),컨벡션(건열)
예열 120°C 10~15분/200°C 15분
조리 100°C 10~15분/150°C 10분</t>
        </is>
      </c>
      <c r="M88" t="inlineStr">
        <is>
          <t>1,2,5,6,10,15,16</t>
        </is>
      </c>
      <c r="N88" t="inlineStr">
        <is>
          <t>haccp
/무항생제</t>
        </is>
      </c>
      <c r="O88" t="inlineStr">
        <is>
          <t>과세</t>
        </is>
      </c>
      <c r="P88" t="n">
        <v>16</v>
      </c>
      <c r="Q88" t="inlineStr">
        <is>
          <t>15일</t>
        </is>
      </c>
      <c r="R88" t="inlineStr">
        <is>
          <t>냉장</t>
        </is>
      </c>
    </row>
    <row r="89">
      <c r="A89" t="inlineStr"/>
      <c r="B89" t="inlineStr"/>
      <c r="C89" t="inlineStr">
        <is>
          <t>[무항생제]냉장돈육6無수제소시지(파프리카)(S/L)</t>
        </is>
      </c>
      <c r="D89" t="inlineStr">
        <is>
          <t>일배</t>
        </is>
      </c>
      <c r="E89" t="n">
        <v>1</v>
      </c>
      <c r="F89" t="inlineStr">
        <is>
          <t>1kg</t>
        </is>
      </c>
      <c r="G89" t="inlineStr">
        <is>
          <t>봉</t>
        </is>
      </c>
      <c r="H89" t="n">
        <v>23700</v>
      </c>
      <c r="I89" t="inlineStr"/>
      <c r="J89" t="inlineStr">
        <is>
          <t>무항생제냉장돈육(국내산)91.1%,파프리카(국내산)5.5%,간마늘(국산),간양파(국산),정제염,정백당 [6無 : 아질산나트륨, 항생제, 합성산화방지제, 합성보존료, 합성착색료,MSG]</t>
        </is>
      </c>
      <c r="K89" t="inlineStr">
        <is>
          <t>약6g*190±20
깍둑썰기
수비드방식제조</t>
        </is>
      </c>
      <c r="L89" t="inlineStr">
        <is>
          <t>오븐조리-타공팬
스팀(습열),컨벡션(건열)
예열 120°C 10~15분/200°C 15분
조리 100°C 10~15분/150°C 10분</t>
        </is>
      </c>
      <c r="M89" t="inlineStr">
        <is>
          <t>1,2,5,6,10,15,16</t>
        </is>
      </c>
      <c r="N89" t="inlineStr">
        <is>
          <t>haccp
/무항생제</t>
        </is>
      </c>
      <c r="O89" t="inlineStr">
        <is>
          <t>과세</t>
        </is>
      </c>
      <c r="P89" t="n">
        <v>16</v>
      </c>
      <c r="Q89" t="inlineStr">
        <is>
          <t>15일</t>
        </is>
      </c>
      <c r="R89" t="inlineStr">
        <is>
          <t>냉장</t>
        </is>
      </c>
    </row>
    <row r="90">
      <c r="A90" t="inlineStr"/>
      <c r="B90" t="inlineStr"/>
      <c r="C90" t="inlineStr">
        <is>
          <t>[무항생제]냉장돈육6無수제소시지(치즈)</t>
        </is>
      </c>
      <c r="D90" t="inlineStr">
        <is>
          <t>일배</t>
        </is>
      </c>
      <c r="E90" t="n">
        <v>1</v>
      </c>
      <c r="F90" t="inlineStr">
        <is>
          <t>1kg</t>
        </is>
      </c>
      <c r="G90" t="inlineStr">
        <is>
          <t>봉</t>
        </is>
      </c>
      <c r="H90" t="n">
        <v>24100</v>
      </c>
      <c r="I90" t="inlineStr"/>
      <c r="J90" t="inlineStr">
        <is>
          <t>무항생제냉장돈육(국내산)91.5%,내열성치즈5%,간마늘(국산),간양파(국산),치즈향오일,정제염,정백당 [6無 : 아질산나트륨, 항생제, 합성산화방지제, 합성보존료, 합성착색료,MSG]</t>
        </is>
      </c>
      <c r="K90" t="inlineStr">
        <is>
          <t>약60g* 17개
길이 12cm, 두께 2cm
수비드방식제조</t>
        </is>
      </c>
      <c r="L90" t="inlineStr">
        <is>
          <t>오븐조리-타공팬
스팀(습열),컨벡션(건열)
예열 120°C 10~15분/200°C 15분
조리 100°C 10~15분/150°C 10분</t>
        </is>
      </c>
      <c r="M90" t="inlineStr">
        <is>
          <t>1,2,5,6,10,15,16</t>
        </is>
      </c>
      <c r="N90" t="inlineStr">
        <is>
          <t>haccp
/무항생제</t>
        </is>
      </c>
      <c r="O90" t="inlineStr">
        <is>
          <t>과세</t>
        </is>
      </c>
      <c r="P90" t="n">
        <v>16</v>
      </c>
      <c r="Q90" t="inlineStr">
        <is>
          <t>15일</t>
        </is>
      </c>
      <c r="R90" t="inlineStr">
        <is>
          <t>냉장</t>
        </is>
      </c>
    </row>
    <row r="91">
      <c r="A91" t="inlineStr"/>
      <c r="B91" t="inlineStr"/>
      <c r="C91" t="inlineStr">
        <is>
          <t>[무항생제]냉장돈육6無수제소시지(치즈)(S/L)</t>
        </is>
      </c>
      <c r="D91" t="inlineStr">
        <is>
          <t>일배</t>
        </is>
      </c>
      <c r="E91" t="n">
        <v>1</v>
      </c>
      <c r="F91" t="inlineStr">
        <is>
          <t>1kg</t>
        </is>
      </c>
      <c r="G91" t="inlineStr">
        <is>
          <t>봉</t>
        </is>
      </c>
      <c r="H91" t="n">
        <v>24100</v>
      </c>
      <c r="I91" t="inlineStr"/>
      <c r="J91" t="inlineStr">
        <is>
          <t>무항생제냉장돈육(국내산)91.5%,내열성치즈5%,간마늘(국산),간양파(국산),치즈향오일,정제염,정백당 [6無 : 아질산나트륨, 항생제, 합성산화방지제, 합성보존료, 합성착색료,MSG]</t>
        </is>
      </c>
      <c r="K91" t="inlineStr">
        <is>
          <t>약6g*190±20
깍둑썰기
수비드방식제조</t>
        </is>
      </c>
      <c r="L91" t="inlineStr">
        <is>
          <t>오븐조리-타공팬
스팀(습열),컨벡션(건열)
예열 120°C 10~15분/200°C 15분
조리 100°C 10~15분/150°C 10분</t>
        </is>
      </c>
      <c r="M91" t="inlineStr">
        <is>
          <t>1,2,5,6,10,15,16</t>
        </is>
      </c>
      <c r="N91" t="inlineStr">
        <is>
          <t>haccp
/무항생제</t>
        </is>
      </c>
      <c r="O91" t="inlineStr">
        <is>
          <t>과세</t>
        </is>
      </c>
      <c r="P91" t="n">
        <v>16</v>
      </c>
      <c r="Q91" t="inlineStr">
        <is>
          <t>15일</t>
        </is>
      </c>
      <c r="R91" t="inlineStr">
        <is>
          <t>냉장</t>
        </is>
      </c>
    </row>
    <row r="92">
      <c r="A92" t="inlineStr"/>
      <c r="B92" t="inlineStr"/>
      <c r="C92" t="inlineStr">
        <is>
          <t>[무항생제]냉장돈육6無수제소시지(카레)</t>
        </is>
      </c>
      <c r="D92" t="inlineStr">
        <is>
          <t>일배</t>
        </is>
      </c>
      <c r="E92" t="n">
        <v>1</v>
      </c>
      <c r="F92" t="inlineStr">
        <is>
          <t>1kg</t>
        </is>
      </c>
      <c r="G92" t="inlineStr">
        <is>
          <t>봉</t>
        </is>
      </c>
      <c r="H92" t="n">
        <v>23700</v>
      </c>
      <c r="I92" t="inlineStr"/>
      <c r="J92" t="inlineStr">
        <is>
          <t>무항생제냉장돈육(국내산)93.7%,카레(강황)분2.6%,간마늘(국산),간양파(국산),정제염,정백당 [6無 : 아질산나트륨, 항생제, 합성산화방지제, 합성보존료, 합성착색료,MSG]</t>
        </is>
      </c>
      <c r="K92" t="inlineStr">
        <is>
          <t>약60g* 17개
길이 12cm, 두께 2cm
수비드방식제조</t>
        </is>
      </c>
      <c r="L92" t="inlineStr">
        <is>
          <t>오븐조리-타공팬
스팀(습열),컨벡션(건열)
예열 120°C 10~15분/200°C 15분
조리 100°C 10~15분/150°C 10분</t>
        </is>
      </c>
      <c r="M92" t="inlineStr">
        <is>
          <t>1,2,5,6,10,15,16</t>
        </is>
      </c>
      <c r="N92" t="inlineStr">
        <is>
          <t>haccp
/무항생제</t>
        </is>
      </c>
      <c r="O92" t="inlineStr">
        <is>
          <t>과세</t>
        </is>
      </c>
      <c r="P92" t="n">
        <v>16</v>
      </c>
      <c r="Q92" t="inlineStr">
        <is>
          <t>15일</t>
        </is>
      </c>
      <c r="R92" t="inlineStr">
        <is>
          <t>냉장</t>
        </is>
      </c>
    </row>
    <row r="93">
      <c r="A93" t="inlineStr"/>
      <c r="B93" t="inlineStr"/>
      <c r="C93" t="inlineStr">
        <is>
          <t>[무항생제]냉장돈육6無수제소시지(카레)(S/L)</t>
        </is>
      </c>
      <c r="D93" t="inlineStr">
        <is>
          <t>일배</t>
        </is>
      </c>
      <c r="E93" t="n">
        <v>1</v>
      </c>
      <c r="F93" t="inlineStr">
        <is>
          <t>1kg</t>
        </is>
      </c>
      <c r="G93" t="inlineStr">
        <is>
          <t>봉</t>
        </is>
      </c>
      <c r="H93" t="n">
        <v>23700</v>
      </c>
      <c r="I93" t="inlineStr"/>
      <c r="J93" t="inlineStr">
        <is>
          <t>무항생제냉장돈육(국내산)93.7%,카레(강황)분2.6%,간마늘(국산),간양파(국산),정제염,정백당 [6無 : 아질산나트륨, 항생제, 합성산화방지제, 합성보존료, 합성착색료,MSG]</t>
        </is>
      </c>
      <c r="K93" t="inlineStr">
        <is>
          <t>약6g*190±20
깍둑썰기
수비드방식제조</t>
        </is>
      </c>
      <c r="L93" t="inlineStr">
        <is>
          <t>오븐조리-타공팬
스팀(습열),컨벡션(건열)
예열 120°C 10~15분/200°C 15분
조리 100°C 10~15분/150°C 10분</t>
        </is>
      </c>
      <c r="M93" t="inlineStr">
        <is>
          <t>1,2,5,6,10,15,16</t>
        </is>
      </c>
      <c r="N93" t="inlineStr">
        <is>
          <t>haccp
/무항생제</t>
        </is>
      </c>
      <c r="O93" t="inlineStr">
        <is>
          <t>과세</t>
        </is>
      </c>
      <c r="P93" t="n">
        <v>16</v>
      </c>
      <c r="Q93" t="inlineStr">
        <is>
          <t>15일</t>
        </is>
      </c>
      <c r="R93" t="inlineStr">
        <is>
          <t>냉장</t>
        </is>
      </c>
    </row>
    <row r="94">
      <c r="A94" t="inlineStr"/>
      <c r="B94" t="inlineStr"/>
      <c r="C94" t="inlineStr">
        <is>
          <t>[무항생제]냉장돈육6無수제소시지(매운맛)</t>
        </is>
      </c>
      <c r="D94" t="inlineStr">
        <is>
          <t>일배</t>
        </is>
      </c>
      <c r="E94" t="n">
        <v>1</v>
      </c>
      <c r="F94" t="inlineStr">
        <is>
          <t>1kg</t>
        </is>
      </c>
      <c r="G94" t="inlineStr">
        <is>
          <t>봉</t>
        </is>
      </c>
      <c r="H94" t="n">
        <v>23700</v>
      </c>
      <c r="I94" t="inlineStr"/>
      <c r="J94" t="inlineStr">
        <is>
          <t>무항생제냉장돈육(국내산)91.2%,청양고추(국내산)3.3%,간마늘(국산),간양파(국산),정제염,정백당 [6無 : 아질산나트륨, 항생제, 합성산화방지제, 합성보존료, 합성착색료,MSG]</t>
        </is>
      </c>
      <c r="K94" t="inlineStr">
        <is>
          <t>약60g* 17개
길이 12cm, 두께 2cm
수비드방식제조</t>
        </is>
      </c>
      <c r="L94" t="inlineStr">
        <is>
          <t>오븐조리-타공팬
스팀(습열),컨벡션(건열)
예열 120°C 10~15분/200°C 15분
조리 100°C 10~15분/150°C 10분</t>
        </is>
      </c>
      <c r="M94" t="inlineStr">
        <is>
          <t>1,2,5,6,10,15,16</t>
        </is>
      </c>
      <c r="N94" t="inlineStr">
        <is>
          <t>haccp
/무항생제</t>
        </is>
      </c>
      <c r="O94" t="inlineStr">
        <is>
          <t>과세</t>
        </is>
      </c>
      <c r="P94" t="n">
        <v>16</v>
      </c>
      <c r="Q94" t="inlineStr">
        <is>
          <t>15일</t>
        </is>
      </c>
      <c r="R94" t="inlineStr">
        <is>
          <t>냉장</t>
        </is>
      </c>
    </row>
    <row r="95">
      <c r="A95" t="inlineStr"/>
      <c r="B95" t="inlineStr"/>
      <c r="C95" t="inlineStr">
        <is>
          <t>[무항생제]냉장돈육6無수제소시지(매운맛)(S/L)</t>
        </is>
      </c>
      <c r="D95" t="inlineStr">
        <is>
          <t>일배</t>
        </is>
      </c>
      <c r="E95" t="n">
        <v>1</v>
      </c>
      <c r="F95" t="inlineStr">
        <is>
          <t>1kg</t>
        </is>
      </c>
      <c r="G95" t="inlineStr">
        <is>
          <t>봉</t>
        </is>
      </c>
      <c r="H95" t="n">
        <v>23700</v>
      </c>
      <c r="I95" t="inlineStr"/>
      <c r="J95" t="inlineStr">
        <is>
          <t>무항생제냉장돈육(국내산)91.2%,청양고추(국내산)3.3%,간마늘(국산),간양파(국산),정제염,정백당 [6無 : 아질산나트륨, 항생제, 합성산화방지제, 합성보존료, 합성착색료,MSG]</t>
        </is>
      </c>
      <c r="K95" t="inlineStr">
        <is>
          <t>약6g*190±20
깍둑썰기
수비드방식제조</t>
        </is>
      </c>
      <c r="L95" t="inlineStr">
        <is>
          <t>오븐조리-타공팬
스팀(습열),컨벡션(건열)
예열 120°C 10~15분/200°C 15분
조리 100°C 10~15분/150°C 10분</t>
        </is>
      </c>
      <c r="M95" t="inlineStr">
        <is>
          <t>1,2,5,6,10,15,16</t>
        </is>
      </c>
      <c r="N95" t="inlineStr">
        <is>
          <t>haccp
/무항생제</t>
        </is>
      </c>
      <c r="O95" t="inlineStr">
        <is>
          <t>과세</t>
        </is>
      </c>
      <c r="P95" t="n">
        <v>16</v>
      </c>
      <c r="Q95" t="inlineStr">
        <is>
          <t>15일</t>
        </is>
      </c>
      <c r="R95" t="inlineStr">
        <is>
          <t>냉장</t>
        </is>
      </c>
    </row>
    <row r="96">
      <c r="A96" t="inlineStr"/>
      <c r="B96" t="inlineStr"/>
      <c r="C96" t="inlineStr">
        <is>
          <t>[무항생제]냉장돈육6無수제소시지(모듬)</t>
        </is>
      </c>
      <c r="D96" t="inlineStr">
        <is>
          <t>일배</t>
        </is>
      </c>
      <c r="E96" t="n">
        <v>1</v>
      </c>
      <c r="F96" t="inlineStr">
        <is>
          <t>1kg</t>
        </is>
      </c>
      <c r="G96" t="inlineStr">
        <is>
          <t>봉</t>
        </is>
      </c>
      <c r="H96" t="n">
        <v>23700</v>
      </c>
      <c r="I96" t="inlineStr"/>
      <c r="J96"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K96" t="inlineStr">
        <is>
          <t>약60g* 17개
길이 12cm, 두께 2cm
수비드방식제조</t>
        </is>
      </c>
      <c r="L96" t="inlineStr">
        <is>
          <t>오븐조리-타공팬
스팀(습열),컨벡션(건열)
예열 120°C 10~15분/200°C 15분
조리 100°C 10~15분/150°C 10분</t>
        </is>
      </c>
      <c r="M96" t="inlineStr">
        <is>
          <t>1,2,5,6,10,15,16</t>
        </is>
      </c>
      <c r="N96" t="inlineStr">
        <is>
          <t>haccp
/무항생제</t>
        </is>
      </c>
      <c r="O96" t="inlineStr">
        <is>
          <t>과세</t>
        </is>
      </c>
      <c r="P96" t="n">
        <v>16</v>
      </c>
      <c r="Q96" t="inlineStr">
        <is>
          <t>15일</t>
        </is>
      </c>
      <c r="R96" t="inlineStr">
        <is>
          <t>냉장</t>
        </is>
      </c>
    </row>
    <row r="97">
      <c r="A97" t="inlineStr"/>
      <c r="B97" t="inlineStr"/>
      <c r="C97" t="inlineStr">
        <is>
          <t>[무항생제]냉장돈육6無수제소시지(모듬)(S/L)</t>
        </is>
      </c>
      <c r="D97" t="inlineStr">
        <is>
          <t>일배</t>
        </is>
      </c>
      <c r="E97" t="n">
        <v>1</v>
      </c>
      <c r="F97" t="inlineStr">
        <is>
          <t>1kg</t>
        </is>
      </c>
      <c r="G97" t="inlineStr">
        <is>
          <t>봉</t>
        </is>
      </c>
      <c r="H97" t="n">
        <v>23700</v>
      </c>
      <c r="I97" t="inlineStr"/>
      <c r="J97"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K97" t="inlineStr">
        <is>
          <t>약6g*190±20
깍둑썰기
수비드방식제조</t>
        </is>
      </c>
      <c r="L97" t="inlineStr">
        <is>
          <t>오븐조리-타공팬
스팀(습열),컨벡션(건열)
예열 120°C 10~15분/200°C 15분
조리 100°C 10~15분/150°C 10분</t>
        </is>
      </c>
      <c r="M97" t="inlineStr">
        <is>
          <t>1,2,5,6,10,15,16</t>
        </is>
      </c>
      <c r="N97" t="inlineStr">
        <is>
          <t>haccp
/무항생제</t>
        </is>
      </c>
      <c r="O97" t="inlineStr">
        <is>
          <t>과세</t>
        </is>
      </c>
      <c r="P97" t="n">
        <v>16</v>
      </c>
      <c r="Q97" t="inlineStr">
        <is>
          <t>15일</t>
        </is>
      </c>
      <c r="R97" t="inlineStr">
        <is>
          <t>냉장</t>
        </is>
      </c>
    </row>
    <row r="98">
      <c r="A98" t="inlineStr"/>
      <c r="B98" t="inlineStr"/>
      <c r="C98" t="inlineStr">
        <is>
          <t>김현철셰프의[무항생제]냉장돼지양념불고기</t>
        </is>
      </c>
      <c r="D98" t="inlineStr">
        <is>
          <t>일배</t>
        </is>
      </c>
      <c r="E98" t="n">
        <v>1</v>
      </c>
      <c r="F98" t="inlineStr">
        <is>
          <t>kg</t>
        </is>
      </c>
      <c r="G98" t="inlineStr">
        <is>
          <t>kg</t>
        </is>
      </c>
      <c r="H98" t="n">
        <v>13600</v>
      </c>
      <c r="I98" t="inlineStr"/>
      <c r="J98" t="inlineStr">
        <is>
          <t>무항생제 돼지고기(국내산)73.27%,양파(국산)2.93%,대파(국내산) 2.2%,다진마늘(국내산)3.66%,파인애플,카라멜,식용유,참기름,간장,설탕,소주,생강,후추</t>
        </is>
      </c>
      <c r="K98" t="inlineStr">
        <is>
          <t>★초록나무 ONLY ONE★</t>
        </is>
      </c>
      <c r="L98" t="inlineStr">
        <is>
          <t>팬조리</t>
        </is>
      </c>
      <c r="M98" t="inlineStr">
        <is>
          <t>5,6,10,12,15,18</t>
        </is>
      </c>
      <c r="N98" t="inlineStr">
        <is>
          <t>haccp
/무항생제</t>
        </is>
      </c>
      <c r="O98" t="inlineStr">
        <is>
          <t>과세</t>
        </is>
      </c>
      <c r="P98" t="n">
        <v>20</v>
      </c>
      <c r="Q98" t="inlineStr">
        <is>
          <t>15일</t>
        </is>
      </c>
      <c r="R98" t="inlineStr">
        <is>
          <t>냉장</t>
        </is>
      </c>
    </row>
    <row r="99">
      <c r="A99" t="inlineStr"/>
      <c r="B99" t="inlineStr"/>
      <c r="C99" t="inlineStr">
        <is>
          <t>김현철셰프의[무항생제]냉장매콤돼지불고기</t>
        </is>
      </c>
      <c r="D99" t="inlineStr">
        <is>
          <t>일배</t>
        </is>
      </c>
      <c r="E99" t="n">
        <v>1</v>
      </c>
      <c r="F99" t="inlineStr">
        <is>
          <t>kg</t>
        </is>
      </c>
      <c r="G99" t="inlineStr">
        <is>
          <t>kg</t>
        </is>
      </c>
      <c r="H99" t="n">
        <v>15300</v>
      </c>
      <c r="I99" t="inlineStr"/>
      <c r="J99" t="inlineStr">
        <is>
          <t>무항생제 돼지고기(국내산)76.75%,고추가루1.66%,간장6.45%,고추장,다진마늘,파인애플,양파,생강,벌꿀,참기름,갈색설탕,후추
참깨,소주</t>
        </is>
      </c>
      <c r="K99" t="inlineStr">
        <is>
          <t>★초록나무 ONLY ONE★</t>
        </is>
      </c>
      <c r="L99" t="inlineStr">
        <is>
          <t>팬조리</t>
        </is>
      </c>
      <c r="M99" t="inlineStr">
        <is>
          <t>5,6,10,12,15,18</t>
        </is>
      </c>
      <c r="N99" t="inlineStr">
        <is>
          <t>haccp
/무항생제</t>
        </is>
      </c>
      <c r="O99" t="inlineStr">
        <is>
          <t>과세</t>
        </is>
      </c>
      <c r="P99" t="n">
        <v>20</v>
      </c>
      <c r="Q99" t="inlineStr">
        <is>
          <t>15일</t>
        </is>
      </c>
      <c r="R99" t="inlineStr">
        <is>
          <t>냉장</t>
        </is>
      </c>
    </row>
    <row r="100">
      <c r="A100" t="inlineStr"/>
      <c r="B100" t="inlineStr"/>
      <c r="C100" t="inlineStr">
        <is>
          <t>김현철셰프의[무항생제]냉장돈육부타동</t>
        </is>
      </c>
      <c r="D100" t="inlineStr">
        <is>
          <t>일배</t>
        </is>
      </c>
      <c r="E100" t="n">
        <v>1</v>
      </c>
      <c r="F100" t="inlineStr">
        <is>
          <t>kg</t>
        </is>
      </c>
      <c r="G100" t="inlineStr">
        <is>
          <t>kg</t>
        </is>
      </c>
      <c r="H100" t="n">
        <v>15300</v>
      </c>
      <c r="I100" t="inlineStr"/>
      <c r="J100" t="inlineStr">
        <is>
          <t>무항생제 돼지고기(국내산) 78%,소스(부타동타레),정제수,간장
양파, 대파,식용유</t>
        </is>
      </c>
      <c r="K100" t="inlineStr">
        <is>
          <t>★초록나무 ONLY ONE★
두께: 2~3mm</t>
        </is>
      </c>
      <c r="L100" t="inlineStr">
        <is>
          <t>팬조리</t>
        </is>
      </c>
      <c r="M100" t="inlineStr">
        <is>
          <t>5,6,10,12,15,18</t>
        </is>
      </c>
      <c r="N100" t="inlineStr">
        <is>
          <t>haccp
/무항생제</t>
        </is>
      </c>
      <c r="O100" t="inlineStr">
        <is>
          <t>과세</t>
        </is>
      </c>
      <c r="P100" t="n">
        <v>20</v>
      </c>
      <c r="Q100" t="inlineStr">
        <is>
          <t>15일</t>
        </is>
      </c>
      <c r="R100" t="inlineStr">
        <is>
          <t>냉장</t>
        </is>
      </c>
    </row>
    <row r="101">
      <c r="A101" t="inlineStr"/>
      <c r="B101" t="inlineStr"/>
      <c r="C101" t="inlineStr">
        <is>
          <t>김현철셰프의[무항생제]냉장돈육매콤부타동</t>
        </is>
      </c>
      <c r="D101" t="inlineStr">
        <is>
          <t>일배</t>
        </is>
      </c>
      <c r="E101" t="n">
        <v>1</v>
      </c>
      <c r="F101" t="inlineStr">
        <is>
          <t>kg</t>
        </is>
      </c>
      <c r="G101" t="inlineStr">
        <is>
          <t>kg</t>
        </is>
      </c>
      <c r="H101" t="n">
        <v>17400</v>
      </c>
      <c r="I101" t="inlineStr"/>
      <c r="J101" t="inlineStr">
        <is>
          <t>무항생제 돼지고기(국내산)78%,소스(부타동타레),정제수,청양고추,간장,양파,대파,식용유</t>
        </is>
      </c>
      <c r="K101" t="inlineStr">
        <is>
          <t>★초록나무 ONLY ONE★
두께: 2~3mm</t>
        </is>
      </c>
      <c r="L101" t="inlineStr">
        <is>
          <t>팬조리</t>
        </is>
      </c>
      <c r="M101" t="inlineStr">
        <is>
          <t>5,6,10,12,15,18</t>
        </is>
      </c>
      <c r="N101" t="inlineStr">
        <is>
          <t>haccp
/무항생제</t>
        </is>
      </c>
      <c r="O101" t="inlineStr">
        <is>
          <t>과세</t>
        </is>
      </c>
      <c r="P101" t="n">
        <v>20</v>
      </c>
      <c r="Q101" t="inlineStr">
        <is>
          <t>15일</t>
        </is>
      </c>
      <c r="R101" t="inlineStr">
        <is>
          <t>냉장</t>
        </is>
      </c>
    </row>
    <row r="102">
      <c r="A102" t="inlineStr"/>
      <c r="B102" t="inlineStr"/>
      <c r="C102" t="inlineStr">
        <is>
          <t>[이마트트레이더스]한돈간장불고기
-★초록나무 ONLY ONE★</t>
        </is>
      </c>
      <c r="D102" t="inlineStr">
        <is>
          <t>재고</t>
        </is>
      </c>
      <c r="E102" t="n">
        <v>1</v>
      </c>
      <c r="F102" t="inlineStr">
        <is>
          <t>1kg</t>
        </is>
      </c>
      <c r="G102" t="inlineStr">
        <is>
          <t>봉</t>
        </is>
      </c>
      <c r="H102" t="inlineStr">
        <is>
          <t>14,800=&gt;13,600</t>
        </is>
      </c>
      <c r="I102" t="inlineStr"/>
      <c r="J102" t="inlineStr">
        <is>
          <t xml:space="preserve">냉장돼지고기(후지:국산)70%,양념구이소스[기타과당,배퓨레(배;국산),혼합간장,설탕,양파]30%
</t>
        </is>
      </c>
      <c r="K102" t="inlineStr"/>
      <c r="L102" t="inlineStr">
        <is>
          <t>조리하여 섭취</t>
        </is>
      </c>
      <c r="M102" t="inlineStr">
        <is>
          <t>2,5,6,10,16</t>
        </is>
      </c>
      <c r="N102" t="inlineStr">
        <is>
          <t>haccp</t>
        </is>
      </c>
      <c r="O102" t="inlineStr">
        <is>
          <t>과세</t>
        </is>
      </c>
      <c r="P102" t="n">
        <v>10</v>
      </c>
      <c r="Q102" t="inlineStr">
        <is>
          <t>6개월</t>
        </is>
      </c>
      <c r="R102" t="inlineStr">
        <is>
          <t>냉동</t>
        </is>
      </c>
    </row>
    <row r="103">
      <c r="A103" t="inlineStr"/>
      <c r="B103" t="inlineStr"/>
      <c r="C103" t="inlineStr">
        <is>
          <t>[이마트트레이더스]한돈고추장불고기
-★초록나무 ONLY ONE★</t>
        </is>
      </c>
      <c r="D103" t="inlineStr">
        <is>
          <t>재고</t>
        </is>
      </c>
      <c r="E103" t="n">
        <v>1</v>
      </c>
      <c r="F103" t="inlineStr">
        <is>
          <t>1kg</t>
        </is>
      </c>
      <c r="G103" t="inlineStr">
        <is>
          <t>봉</t>
        </is>
      </c>
      <c r="H103" t="inlineStr">
        <is>
          <t>14,800=&gt;13,600</t>
        </is>
      </c>
      <c r="I103" t="inlineStr"/>
      <c r="J103" t="inlineStr">
        <is>
          <t xml:space="preserve">냉장돼지고기(후지:국산)70%,고추장불고기소스[고추장4.86%,기타과장,혼합간장,설탕,배퓨레(배:국산)]30%
</t>
        </is>
      </c>
      <c r="K103" t="inlineStr"/>
      <c r="L103" t="inlineStr">
        <is>
          <t>조리하여 섭취</t>
        </is>
      </c>
      <c r="M103" t="inlineStr">
        <is>
          <t>2,5,6,10,16</t>
        </is>
      </c>
      <c r="N103" t="inlineStr">
        <is>
          <t>haccp</t>
        </is>
      </c>
      <c r="O103" t="inlineStr">
        <is>
          <t>과세</t>
        </is>
      </c>
      <c r="P103" t="n">
        <v>10</v>
      </c>
      <c r="Q103" t="inlineStr">
        <is>
          <t>6개월</t>
        </is>
      </c>
      <c r="R103" t="inlineStr">
        <is>
          <t>냉동</t>
        </is>
      </c>
    </row>
    <row r="104">
      <c r="A104" t="inlineStr"/>
      <c r="B104" t="inlineStr"/>
      <c r="C104" t="inlineStr">
        <is>
          <t>[우리밀]야채춘권</t>
        </is>
      </c>
      <c r="D104" t="inlineStr">
        <is>
          <t>재고</t>
        </is>
      </c>
      <c r="E104" t="n">
        <v>1</v>
      </c>
      <c r="F104" t="inlineStr">
        <is>
          <t>약30g*34개</t>
        </is>
      </c>
      <c r="G104" t="inlineStr">
        <is>
          <t>봉</t>
        </is>
      </c>
      <c r="H104" t="n">
        <v>29900</v>
      </c>
      <c r="I104" t="inlineStr"/>
      <c r="J104" t="inlineStr">
        <is>
          <t>춘권피[우리밀21%,소맥분73%,대두유,천일염(국내산)]45%,소[양배추(국내산)32.32%,양파(국내산)19.4%,감자(국내산)12.93%,당근(국내산)12.93%,표고버섯7.76%,당면,마늘,대두유,참기름,정제염,흑후추]55%</t>
        </is>
      </c>
      <c r="K104" t="inlineStr"/>
      <c r="L104" t="inlineStr">
        <is>
          <t xml:space="preserve">▶오븐 조리 시
  해동 후 200℃에서 10분  예열후 180℃에서 7~8분 조리합니다.
▶후라이팬 조리 시
해동 후 달궈진 후라이팬에 기름을 두르고 약170℃~180℃의 기름에서  3~4분간 조리합니다.
</t>
        </is>
      </c>
      <c r="M104" t="inlineStr">
        <is>
          <t>2,5,6</t>
        </is>
      </c>
      <c r="N104" t="inlineStr">
        <is>
          <t>haccp</t>
        </is>
      </c>
      <c r="O104" t="inlineStr">
        <is>
          <t>과세</t>
        </is>
      </c>
      <c r="P104" t="n">
        <v>7</v>
      </c>
      <c r="Q104" t="inlineStr">
        <is>
          <t>9개월</t>
        </is>
      </c>
      <c r="R104" t="inlineStr">
        <is>
          <t>냉동</t>
        </is>
      </c>
    </row>
    <row r="105">
      <c r="A105" t="inlineStr"/>
      <c r="B105" t="inlineStr"/>
      <c r="C105" t="inlineStr">
        <is>
          <t>[우리밀]통팥꽈배기</t>
        </is>
      </c>
      <c r="D105" t="inlineStr">
        <is>
          <t>재고</t>
        </is>
      </c>
      <c r="E105" t="n">
        <v>1</v>
      </c>
      <c r="F105" t="inlineStr">
        <is>
          <t>50g*20개</t>
        </is>
      </c>
      <c r="G105" t="inlineStr">
        <is>
          <t>봉</t>
        </is>
      </c>
      <c r="H105" t="n">
        <v>17000</v>
      </c>
      <c r="I105" t="n">
        <v>850</v>
      </c>
      <c r="J105" t="inlineStr">
        <is>
          <t xml:space="preserve"> 타피오카전분31.54%(태국산),  전란액12.2%(국내산),밀가루8.32%(국내산), 통팥앙금20%[ 팥 61%(중국산), 백설탕 외] 등</t>
        </is>
      </c>
      <c r="K105" t="inlineStr"/>
      <c r="L105" t="inlineStr">
        <is>
          <t>▶ 튀김 조리
냉동상태에서 해동후 180도에서 5분에서~10 분 관찰조리</t>
        </is>
      </c>
      <c r="M105" t="inlineStr">
        <is>
          <t>1,4,5,6</t>
        </is>
      </c>
      <c r="N105" t="inlineStr">
        <is>
          <t>haccp</t>
        </is>
      </c>
      <c r="O105" t="inlineStr">
        <is>
          <t>과세</t>
        </is>
      </c>
      <c r="P105" t="n">
        <v>12</v>
      </c>
      <c r="Q105" t="inlineStr">
        <is>
          <t>12개월</t>
        </is>
      </c>
      <c r="R105" t="inlineStr">
        <is>
          <t>냉동</t>
        </is>
      </c>
    </row>
    <row r="106">
      <c r="A106" t="inlineStr"/>
      <c r="B106" t="inlineStr"/>
      <c r="C106" t="inlineStr">
        <is>
          <t xml:space="preserve">	[우리밀]꿀꽈배기</t>
        </is>
      </c>
      <c r="D106" t="inlineStr">
        <is>
          <t>재고</t>
        </is>
      </c>
      <c r="E106" t="n">
        <v>1</v>
      </c>
      <c r="F106" t="inlineStr">
        <is>
          <t>50g*20개</t>
        </is>
      </c>
      <c r="G106" t="inlineStr">
        <is>
          <t>봉</t>
        </is>
      </c>
      <c r="H106" t="n">
        <v>17000</v>
      </c>
      <c r="I106" t="n">
        <v>850</v>
      </c>
      <c r="J106" t="inlineStr">
        <is>
          <t xml:space="preserve"> 타피오카전분35.86%(태국산),  전란액10.76%(국내산),밀가루8.17%(국내산), 16.34% [밀가루19.94%(밀/수입산), 흑설탕18.69%, 물엿 14.95%(옥수수/수입산) 외] 등</t>
        </is>
      </c>
      <c r="K106" t="inlineStr"/>
      <c r="L106" t="inlineStr">
        <is>
          <t>▶ 튀김 조리
냉동상태에서 해동후 180도에서 5분에서~10 분 관찰조리 3 ~ 5분 조리</t>
        </is>
      </c>
      <c r="M106" t="inlineStr">
        <is>
          <t>1,4,5,6</t>
        </is>
      </c>
      <c r="N106" t="inlineStr">
        <is>
          <t>haccp</t>
        </is>
      </c>
      <c r="O106" t="inlineStr">
        <is>
          <t>과세</t>
        </is>
      </c>
      <c r="P106" t="n">
        <v>12</v>
      </c>
      <c r="Q106" t="inlineStr">
        <is>
          <t>12개월</t>
        </is>
      </c>
      <c r="R106" t="inlineStr">
        <is>
          <t>냉동</t>
        </is>
      </c>
    </row>
    <row r="107">
      <c r="A107" t="inlineStr"/>
      <c r="B107" t="inlineStr"/>
      <c r="C107" t="inlineStr">
        <is>
          <t>[우리밀]함유된단호박불고기치즈브리또
-★초록나무ONLYONE★</t>
        </is>
      </c>
      <c r="D107" t="inlineStr">
        <is>
          <t>재고</t>
        </is>
      </c>
      <c r="E107" t="n">
        <v>1</v>
      </c>
      <c r="F107" t="inlineStr">
        <is>
          <t>50gX20개</t>
        </is>
      </c>
      <c r="G107" t="inlineStr">
        <is>
          <t>봉</t>
        </is>
      </c>
      <c r="H107" t="n">
        <v>22900</v>
      </c>
      <c r="I107" t="n">
        <v>1145</v>
      </c>
      <c r="J107" t="inlineStr">
        <is>
          <t>만두피36%[밀가루70.99%,우리밀22.72%,서양호박분말1.77%,대두유2.84%,효모,치자황색소], 소64%[돼지고기(국내산)21.84%,소고기(호주산)3.64%,양파,14.55%,모짜렐라치즈27.28%,당근2.62%,피망14.557%,후추가루,마늘,새송이버섯(국내산) 외]</t>
        </is>
      </c>
      <c r="K107" t="inlineStr"/>
      <c r="L107" t="inlineStr">
        <is>
          <t>▶오븐 조리 시
  190~210℃에서 10분  예열후 180℃에서 7~10분 조리합니다.
▶후라이팬 조리 시
해동 후 달궈진 후라이팬에 기름을 두르고 약170℃의 기름에서  5~8분간 조리합니다.</t>
        </is>
      </c>
      <c r="M107" t="inlineStr">
        <is>
          <t>2,5,6,10,15,16</t>
        </is>
      </c>
      <c r="N107" t="inlineStr">
        <is>
          <t>haccp</t>
        </is>
      </c>
      <c r="O107" t="inlineStr">
        <is>
          <t>과세</t>
        </is>
      </c>
      <c r="P107" t="n">
        <v>10</v>
      </c>
      <c r="Q107" t="inlineStr">
        <is>
          <t>12개월</t>
        </is>
      </c>
      <c r="R107" t="inlineStr">
        <is>
          <t>냉동</t>
        </is>
      </c>
    </row>
    <row r="108">
      <c r="A108" t="inlineStr"/>
      <c r="B108" t="inlineStr"/>
      <c r="C108" t="inlineStr">
        <is>
          <t>[우리밀]함유된레드비트또띠아(6ch)
-★초록나무ONLYONE★</t>
        </is>
      </c>
      <c r="D108" t="inlineStr">
        <is>
          <t>재고</t>
        </is>
      </c>
      <c r="E108" t="n">
        <v>0.24</v>
      </c>
      <c r="F108" t="inlineStr">
        <is>
          <t>20gX12개</t>
        </is>
      </c>
      <c r="G108" t="inlineStr">
        <is>
          <t>봉</t>
        </is>
      </c>
      <c r="H108" t="n">
        <v>4600</v>
      </c>
      <c r="I108" t="n">
        <v>384</v>
      </c>
      <c r="J108" t="inlineStr">
        <is>
          <t>밀가루67.4%,우리밀21.57%,레드비트뿌리추출액(국내산)6.1%,대두유2.7%,효모</t>
        </is>
      </c>
      <c r="K108" t="inlineStr"/>
      <c r="L108" t="inlineStr">
        <is>
          <t>조리하여 섭취</t>
        </is>
      </c>
      <c r="M108" t="inlineStr">
        <is>
          <t>5,6</t>
        </is>
      </c>
      <c r="N108" t="inlineStr">
        <is>
          <t>haccp</t>
        </is>
      </c>
      <c r="O108" t="inlineStr">
        <is>
          <t>과세</t>
        </is>
      </c>
      <c r="P108" t="n">
        <v>20</v>
      </c>
      <c r="Q108" t="inlineStr">
        <is>
          <t>9개월</t>
        </is>
      </c>
      <c r="R108" t="inlineStr">
        <is>
          <t>냉동</t>
        </is>
      </c>
    </row>
    <row r="109">
      <c r="A109" t="inlineStr"/>
      <c r="B109" t="inlineStr"/>
      <c r="C109" t="inlineStr">
        <is>
          <t>[대구]명가납작군만두</t>
        </is>
      </c>
      <c r="D109" t="inlineStr">
        <is>
          <t>재고</t>
        </is>
      </c>
      <c r="E109" t="n">
        <v>0.7</v>
      </c>
      <c r="F109" t="inlineStr">
        <is>
          <t>700g</t>
        </is>
      </c>
      <c r="G109" t="inlineStr">
        <is>
          <t>봉</t>
        </is>
      </c>
      <c r="H109" t="n">
        <v>7300</v>
      </c>
      <c r="I109" t="inlineStr"/>
      <c r="J109" t="inlineStr">
        <is>
          <t>밀가루38%, 당면22%, 무(국내산)4%, 양파, 돈지(국내산), 백설탕, 간장, 소금, 생강, 혼합조미료, 후추가루</t>
        </is>
      </c>
      <c r="K109" t="inlineStr">
        <is>
          <t>★초록나무 ONLY ONE★
개당 약17~19g
가로:9~10cm/세로:5cm/두께:1mm</t>
        </is>
      </c>
      <c r="L109" t="inlineStr">
        <is>
          <t xml:space="preserve">▶ 팬 조리
     1) 팬에 기름(식용유)칠 후 팬닝 
     2) 팬을 가열 한 뒤 관찰하여 3 ~ 5분 조리
     ※ 굽고 있는 만두가 부풀어 오를때 떼어야 쉽게 떼어집니다.
</t>
        </is>
      </c>
      <c r="M109" t="inlineStr">
        <is>
          <t>5,6,10</t>
        </is>
      </c>
      <c r="N109" t="inlineStr">
        <is>
          <t>haccp</t>
        </is>
      </c>
      <c r="O109" t="inlineStr">
        <is>
          <t>과세</t>
        </is>
      </c>
      <c r="P109" t="n">
        <v>9</v>
      </c>
      <c r="Q109" t="inlineStr">
        <is>
          <t>9개월</t>
        </is>
      </c>
      <c r="R109" t="inlineStr">
        <is>
          <t>냉동</t>
        </is>
      </c>
    </row>
    <row r="110">
      <c r="A110" t="inlineStr"/>
      <c r="B110" t="inlineStr"/>
      <c r="C110" t="inlineStr">
        <is>
          <t>당면야끼만두(떡볶이용)</t>
        </is>
      </c>
      <c r="D110" t="inlineStr">
        <is>
          <t>재고</t>
        </is>
      </c>
      <c r="E110" t="n">
        <v>1</v>
      </c>
      <c r="F110" t="inlineStr">
        <is>
          <t>1kg</t>
        </is>
      </c>
      <c r="G110" t="inlineStr">
        <is>
          <t>봉</t>
        </is>
      </c>
      <c r="H110" t="n">
        <v>7000</v>
      </c>
      <c r="I110" t="inlineStr"/>
      <c r="J110" t="inlineStr">
        <is>
          <t>밀가루(밀:외국산/미국산,호주산)35%,당면(옥수수전분:외국산/러시아,헝가리,세르비아 등 99.5%,명반0.5%)28%,무(국내산)8%,양파,돈지(돼지고기:국산),백설탕,간장,가공소금,간생강,혼합조미료,후추가루,전분</t>
        </is>
      </c>
      <c r="K110" t="inlineStr">
        <is>
          <t>35±2개
개당 약 28g</t>
        </is>
      </c>
      <c r="L110" t="inlineStr">
        <is>
          <t>▶ 팬 조리
     1) 팬에 기름(식용유)칠 후 팬닝 
     2) 팬을 가열 한 뒤 관찰하여 3 ~ 5분 조리</t>
        </is>
      </c>
      <c r="M110" t="inlineStr">
        <is>
          <t>5,6,10</t>
        </is>
      </c>
      <c r="N110" t="inlineStr">
        <is>
          <t>haccp</t>
        </is>
      </c>
      <c r="O110" t="inlineStr">
        <is>
          <t>과세</t>
        </is>
      </c>
      <c r="P110" t="n">
        <v>9</v>
      </c>
      <c r="Q110" t="inlineStr">
        <is>
          <t>9개월</t>
        </is>
      </c>
      <c r="R110" t="inlineStr">
        <is>
          <t>냉동</t>
        </is>
      </c>
    </row>
    <row r="111">
      <c r="A111" t="inlineStr"/>
      <c r="B111" t="inlineStr"/>
      <c r="C111" t="inlineStr">
        <is>
          <t>[무항생제]우리밀물만두</t>
        </is>
      </c>
      <c r="D111" t="inlineStr">
        <is>
          <t>재고</t>
        </is>
      </c>
      <c r="E111" t="n">
        <v>1</v>
      </c>
      <c r="F111" t="inlineStr">
        <is>
          <t>1kg</t>
        </is>
      </c>
      <c r="G111" t="inlineStr">
        <is>
          <t>봉</t>
        </is>
      </c>
      <c r="H111" t="n">
        <v>10600</v>
      </c>
      <c r="I111" t="inlineStr"/>
      <c r="J111" t="inlineStr">
        <is>
          <t>무항생제돼지고기(국산)23.69%,우리밀21.9%,부추11.28%,양배추7.9%,대파5.64%,양파3.84%,대두단백5.42%,두부3.84%,마늘1.13% 외 [6無 : 아질산나트륨, 항생제, 합성산화방지제, 합성보존료, 합성착색료,MSG]</t>
        </is>
      </c>
      <c r="K111" t="inlineStr">
        <is>
          <t>개당 약9g</t>
        </is>
      </c>
      <c r="L111" t="inlineStr">
        <is>
          <t xml:space="preserve">▶ 찜 조리
    1) 찜통에 적당량 물을 붓고 끓인 후 제품 넣어주세요
    2) 10분정도 찐 후 관찰 조리
▶ 팬 조리
     1) 팬에 기름(식용유)칠 후 팬닝 
     2) 팬을 가열 한 뒤 관찰하여 3 ~ 5분 조리
</t>
        </is>
      </c>
      <c r="M111" t="inlineStr">
        <is>
          <t>1,5,6,10,16</t>
        </is>
      </c>
      <c r="N111" t="inlineStr">
        <is>
          <t>haccp
/무항생제</t>
        </is>
      </c>
      <c r="O111" t="inlineStr">
        <is>
          <t>과세</t>
        </is>
      </c>
      <c r="P111" t="n">
        <v>10</v>
      </c>
      <c r="Q111" t="inlineStr">
        <is>
          <t>9개월</t>
        </is>
      </c>
      <c r="R111" t="inlineStr">
        <is>
          <t>냉동</t>
        </is>
      </c>
    </row>
    <row r="112">
      <c r="A112" t="inlineStr"/>
      <c r="B112" t="inlineStr"/>
      <c r="C112" t="inlineStr">
        <is>
          <t>[무항생제]우리밀꼬마왕만두</t>
        </is>
      </c>
      <c r="D112" t="inlineStr">
        <is>
          <t>재고</t>
        </is>
      </c>
      <c r="E112" t="n">
        <v>1</v>
      </c>
      <c r="F112" t="inlineStr">
        <is>
          <t>1kg
(개당 약50g)</t>
        </is>
      </c>
      <c r="G112" t="inlineStr">
        <is>
          <t>봉</t>
        </is>
      </c>
      <c r="H112" t="n">
        <v>11700</v>
      </c>
      <c r="I112" t="inlineStr"/>
      <c r="J112" t="inlineStr">
        <is>
          <t>무항생제돼지고기(국산)19.09%,우리밀19.84%,부추10.82%,양배추5.09%,대파,양파,대두단백2.55%,두부,마늘 외[6無 : 아질산나트륨, 항생제, 합성산화방지제, 합성보존료, 합성착색료,MSG]</t>
        </is>
      </c>
      <c r="K112" t="inlineStr">
        <is>
          <t>개당 약50g</t>
        </is>
      </c>
      <c r="L112" t="inlineStr">
        <is>
          <t xml:space="preserve">▶ 찜 조리
    1) 찜통에 적당량 물을 붓고 끓인 후 제품 넣어주세요
    2) 10분정도 찐 후 관찰 조리
▶ 팬 조리
     1) 팬에 기름(식용유)칠 후 팬닝 
     2) 팬을 가열 한 뒤 관찰하여 3 ~ 5분 조리
</t>
        </is>
      </c>
      <c r="M112" t="inlineStr">
        <is>
          <t>1,2,5,6,10,16,</t>
        </is>
      </c>
      <c r="N112" t="inlineStr">
        <is>
          <t>haccp
/무항생제</t>
        </is>
      </c>
      <c r="O112" t="inlineStr">
        <is>
          <t>과세</t>
        </is>
      </c>
      <c r="P112" t="n">
        <v>10</v>
      </c>
      <c r="Q112" t="inlineStr">
        <is>
          <t>9개월</t>
        </is>
      </c>
      <c r="R112" t="inlineStr">
        <is>
          <t>냉동</t>
        </is>
      </c>
    </row>
    <row r="113">
      <c r="A113" t="inlineStr"/>
      <c r="B113" t="inlineStr"/>
      <c r="C113" t="inlineStr">
        <is>
          <t>[무항생제]우리밀고기왕만두</t>
        </is>
      </c>
      <c r="D113" t="inlineStr">
        <is>
          <t>재고</t>
        </is>
      </c>
      <c r="E113" t="n">
        <v>1</v>
      </c>
      <c r="F113" t="inlineStr">
        <is>
          <t>1kg
(개당 약70g)</t>
        </is>
      </c>
      <c r="G113" t="inlineStr">
        <is>
          <t>봉</t>
        </is>
      </c>
      <c r="H113" t="n">
        <v>11900</v>
      </c>
      <c r="I113" t="inlineStr"/>
      <c r="J113" t="inlineStr">
        <is>
          <t>무항생제돼지고기(국산)18.62%,우리밀18.76%,부추12.97%,양배추5.42%,대파,양파,대두단백5.42%,두부,마늘 외[6無 : 아질산나트륨, 항생제, 합성산화방지제, 합성보존료, 합성착색료,MSG]</t>
        </is>
      </c>
      <c r="K113" t="inlineStr">
        <is>
          <t>개당 약70g</t>
        </is>
      </c>
      <c r="L113" t="inlineStr">
        <is>
          <t xml:space="preserve">▶ 찜 조리
    1) 찜통에 적당량 물을 붓고 끓인 후 제품 넣어주세요
    2) 10분정도 찐 후 관찰 조리
▶ 팬 조리
     1) 팬에 기름(식용유)칠 후 팬닝 
     2) 팬을 가열 한 뒤 관찰하여 3 ~ 5분 조리
</t>
        </is>
      </c>
      <c r="M113" t="inlineStr">
        <is>
          <t>1,2,5,6,10,16,</t>
        </is>
      </c>
      <c r="N113" t="inlineStr">
        <is>
          <t>haccp
/무항생제</t>
        </is>
      </c>
      <c r="O113" t="inlineStr">
        <is>
          <t>과세</t>
        </is>
      </c>
      <c r="P113" t="n">
        <v>10</v>
      </c>
      <c r="Q113" t="inlineStr">
        <is>
          <t>9개월</t>
        </is>
      </c>
      <c r="R113" t="inlineStr">
        <is>
          <t>냉동</t>
        </is>
      </c>
    </row>
    <row r="114">
      <c r="A114" t="inlineStr"/>
      <c r="B114" t="inlineStr"/>
      <c r="C114" t="inlineStr">
        <is>
          <t xml:space="preserve"> [무항생제]우리밀갈비만두</t>
        </is>
      </c>
      <c r="D114" t="inlineStr">
        <is>
          <t>재고</t>
        </is>
      </c>
      <c r="E114" t="n">
        <v>1</v>
      </c>
      <c r="F114" t="inlineStr">
        <is>
          <t>1kg
(개당 약28g)</t>
        </is>
      </c>
      <c r="G114" t="inlineStr">
        <is>
          <t>봉</t>
        </is>
      </c>
      <c r="H114" t="n">
        <v>14500</v>
      </c>
      <c r="I114" t="inlineStr"/>
      <c r="J114" t="inlineStr">
        <is>
          <t>무항생제돼지고기(국산)30.18%,돼지고기(갈비살)3.02%,우리밀18.32%,당면4.12%,건무4.12%,부추2.74%,대파,양파8.78%,대두단백2.74%,마늘 외[6無 : 아질산나트륨, 항생제, 합성산화방지제, 합성보존료, 합성착색료,MSG]</t>
        </is>
      </c>
      <c r="K114" t="inlineStr">
        <is>
          <t>개당 약 28g</t>
        </is>
      </c>
      <c r="L114" t="inlineStr">
        <is>
          <t xml:space="preserve">▶ 찜 조리
    1) 찜통에 적당량 물을 붓고 끓인 후 제품 넣어주세요
    2) 10분정도 찐 후 관찰 조리
▶ 팬 조리
     1) 팬에 기름(식용유)칠 후 팬닝 
     2) 팬을 가열 한 뒤 관찰하여 3 ~ 5분 조리
</t>
        </is>
      </c>
      <c r="M114" t="inlineStr">
        <is>
          <t>1,2,5,6,10,16,18</t>
        </is>
      </c>
      <c r="N114" t="inlineStr">
        <is>
          <t>haccp
/무항생제</t>
        </is>
      </c>
      <c r="O114" t="inlineStr">
        <is>
          <t>과세</t>
        </is>
      </c>
      <c r="P114" t="n">
        <v>10</v>
      </c>
      <c r="Q114" t="inlineStr">
        <is>
          <t>9개월</t>
        </is>
      </c>
      <c r="R114" t="inlineStr">
        <is>
          <t>냉동</t>
        </is>
      </c>
    </row>
    <row r="115">
      <c r="A115" t="inlineStr"/>
      <c r="B115" t="inlineStr"/>
      <c r="C115" t="inlineStr">
        <is>
          <t>[우리밀]비건고기만두</t>
        </is>
      </c>
      <c r="D115" t="inlineStr">
        <is>
          <t>재고</t>
        </is>
      </c>
      <c r="E115" t="n">
        <v>1</v>
      </c>
      <c r="F115" t="inlineStr">
        <is>
          <t>1kg
(개당 약28g)</t>
        </is>
      </c>
      <c r="G115" t="inlineStr">
        <is>
          <t>봉</t>
        </is>
      </c>
      <c r="H115" t="n">
        <v>9500</v>
      </c>
      <c r="I115" t="inlineStr"/>
      <c r="J115" t="inlineStr">
        <is>
          <t>우리밀밀가루17.86%,당면13.86%,부추10.08%,TVP7.56%,정제수13.59% 외</t>
        </is>
      </c>
      <c r="K115" t="inlineStr">
        <is>
          <t>개당 약 28g</t>
        </is>
      </c>
      <c r="L115" t="inlineStr">
        <is>
          <t xml:space="preserve">▶ 찜 조리
    1) 찜통에 적당량 물을 붓고 끓인 후 제품 넣어주세요
    2) 10분정도 찐 후 관찰 조리
▶ 팬 조리
     1) 팬에 기름(식용유)칠 후 팬닝 
     2) 팬을 가열 한 뒤 관찰하여 3 ~ 5분 조리
</t>
        </is>
      </c>
      <c r="M115" t="inlineStr">
        <is>
          <t>5. 6. 18</t>
        </is>
      </c>
      <c r="N115" t="inlineStr">
        <is>
          <t>haccp</t>
        </is>
      </c>
      <c r="O115" t="inlineStr">
        <is>
          <t>과세</t>
        </is>
      </c>
      <c r="P115" t="n">
        <v>10</v>
      </c>
      <c r="Q115" t="inlineStr">
        <is>
          <t>9개월</t>
        </is>
      </c>
      <c r="R115" t="inlineStr">
        <is>
          <t>냉동</t>
        </is>
      </c>
    </row>
    <row r="116">
      <c r="A116" t="inlineStr"/>
      <c r="B116" t="inlineStr"/>
      <c r="C116" t="inlineStr">
        <is>
          <t>[우리밀]츄로츄로(츄러스)&amp;슈가(생지)</t>
        </is>
      </c>
      <c r="D116" t="inlineStr">
        <is>
          <t>재고</t>
        </is>
      </c>
      <c r="E116" t="n">
        <v>0.6</v>
      </c>
      <c r="F116" t="inlineStr">
        <is>
          <t>20g*30개</t>
        </is>
      </c>
      <c r="G116" t="inlineStr">
        <is>
          <t>봉</t>
        </is>
      </c>
      <c r="H116" t="n">
        <v>14100</v>
      </c>
      <c r="I116" t="n">
        <v>470</v>
      </c>
      <c r="J116" t="inlineStr">
        <is>
          <t>우리밀72%, 소맥전분(호주), 정제설탕, 정제소금(국내산), 베이킹파우더,정제수</t>
        </is>
      </c>
      <c r="K116" t="inlineStr">
        <is>
          <t>길이: 10cm
계피설탕포함(츄러스2봉당 설탕200g 1봉) / 1봉 발주시 슈가 미 증정.</t>
        </is>
      </c>
      <c r="L116" t="inlineStr">
        <is>
          <t>튀김조리-
냉동상태에서 기름온도 170°C약 3분~4분 육안으로 외피가 노릇노릇할때까지 튀김</t>
        </is>
      </c>
      <c r="M116" t="n">
        <v>6</v>
      </c>
      <c r="N116" t="inlineStr">
        <is>
          <t>haccp</t>
        </is>
      </c>
      <c r="O116" t="inlineStr">
        <is>
          <t>과세</t>
        </is>
      </c>
      <c r="P116" t="n">
        <v>20</v>
      </c>
      <c r="Q116" t="inlineStr">
        <is>
          <t>9개월</t>
        </is>
      </c>
      <c r="R116" t="inlineStr">
        <is>
          <t>냉동</t>
        </is>
      </c>
    </row>
    <row r="117">
      <c r="A117" t="inlineStr"/>
      <c r="B117" t="inlineStr"/>
      <c r="C117" t="inlineStr">
        <is>
          <t>[우리밀]물방울츄러스&amp;슈가(생지)</t>
        </is>
      </c>
      <c r="D117" t="inlineStr">
        <is>
          <t>재고</t>
        </is>
      </c>
      <c r="E117" t="n">
        <v>0.5</v>
      </c>
      <c r="F117" t="inlineStr">
        <is>
          <t>25g*20개</t>
        </is>
      </c>
      <c r="G117" t="inlineStr">
        <is>
          <t>봉</t>
        </is>
      </c>
      <c r="H117" t="inlineStr">
        <is>
          <t>11,900=&gt;11,000</t>
        </is>
      </c>
      <c r="I117" t="inlineStr">
        <is>
          <t>595=&gt;555</t>
        </is>
      </c>
      <c r="J117" t="inlineStr">
        <is>
          <t>우리밀70%, 소맥전분(호주)10%, 정제설탕7%, 정제소금(국내산), 베이킹파우더,정제수3%</t>
        </is>
      </c>
      <c r="K117" t="inlineStr">
        <is>
          <t>단량 500g
계피설탕포함(츄러스2봉당 설탕200g 1봉) / 1봉 발주시 슈가 미 증정.
14cm</t>
        </is>
      </c>
      <c r="L117" t="inlineStr">
        <is>
          <t>튀김조리-
냉동상태에서 기름온도 170°C약 3분~4분 육안으로 외피가 노릇노릇할때까지 튀김</t>
        </is>
      </c>
      <c r="M117" t="n">
        <v>6</v>
      </c>
      <c r="N117" t="inlineStr">
        <is>
          <t>haccp</t>
        </is>
      </c>
      <c r="O117" t="inlineStr">
        <is>
          <t>과세</t>
        </is>
      </c>
      <c r="P117" t="n">
        <v>18</v>
      </c>
      <c r="Q117" t="inlineStr">
        <is>
          <t>9개월</t>
        </is>
      </c>
      <c r="R117" t="inlineStr">
        <is>
          <t>냉동</t>
        </is>
      </c>
    </row>
    <row r="118">
      <c r="A118" t="inlineStr"/>
      <c r="B118" t="inlineStr"/>
      <c r="C118" t="inlineStr">
        <is>
          <t>[일반]물방울츄러스&amp;슈가(생지)</t>
        </is>
      </c>
      <c r="D118" t="inlineStr">
        <is>
          <t>재고</t>
        </is>
      </c>
      <c r="E118" t="n">
        <v>0.5</v>
      </c>
      <c r="F118" t="inlineStr">
        <is>
          <t>25g*20개</t>
        </is>
      </c>
      <c r="G118" t="inlineStr">
        <is>
          <t>봉</t>
        </is>
      </c>
      <c r="H118" t="n">
        <v>8900</v>
      </c>
      <c r="I118" t="n">
        <v>445</v>
      </c>
      <c r="J118" t="inlineStr">
        <is>
          <t>밀가루(수입산)70%,정백당7%,소맥분(수입산)10%
베이킹파우더5%,소금5%
정제수</t>
        </is>
      </c>
      <c r="K118" t="inlineStr">
        <is>
          <t>단량 500g
계피설탕포함(츄러스2봉당 설탕200g 1봉) / 1봉 발주시 슈가 미 증정.
14cm</t>
        </is>
      </c>
      <c r="L118" t="inlineStr">
        <is>
          <t>튀김조리-
냉동상태에서 기름온도 170°C약 3분~4분 육안으로 외피가 노릇노릇할때까지 튀김</t>
        </is>
      </c>
      <c r="M118" t="n">
        <v>6</v>
      </c>
      <c r="N118" t="inlineStr">
        <is>
          <t>haccp</t>
        </is>
      </c>
      <c r="O118" t="inlineStr">
        <is>
          <t>과세</t>
        </is>
      </c>
      <c r="P118" t="n">
        <v>18</v>
      </c>
      <c r="Q118" t="inlineStr">
        <is>
          <t>9개월</t>
        </is>
      </c>
      <c r="R118" t="inlineStr">
        <is>
          <t>냉동</t>
        </is>
      </c>
    </row>
    <row r="119">
      <c r="A119" t="inlineStr"/>
      <c r="B119" t="inlineStr"/>
      <c r="C119" t="inlineStr">
        <is>
          <t>[우리쌀]허니갈릭토스트</t>
        </is>
      </c>
      <c r="D119" t="inlineStr">
        <is>
          <t>재고</t>
        </is>
      </c>
      <c r="E119" t="n">
        <v>0.24</v>
      </c>
      <c r="F119" t="inlineStr">
        <is>
          <t>약 40g×6개</t>
        </is>
      </c>
      <c r="G119" t="inlineStr">
        <is>
          <t>봉</t>
        </is>
      </c>
      <c r="H119" t="inlineStr">
        <is>
          <t>5,500=&gt;5,100</t>
        </is>
      </c>
      <c r="I119" t="inlineStr">
        <is>
          <t>915=&gt;850</t>
        </is>
      </c>
      <c r="J119" t="inlineStr">
        <is>
          <t>식빵65.8%,식물성유지(마가린)23%,정백당5.0%,마늘(국내산)3.0%,파슬리가루1.0%,잡화청(국내산)1.7%,버터향0.2%,쌀가루(국내산)0.3%</t>
        </is>
      </c>
      <c r="K119" t="inlineStr">
        <is>
          <t>길이 : 10cm * 10cm 
대각선 : 15cm</t>
        </is>
      </c>
      <c r="L119" t="inlineStr">
        <is>
          <t>오븐 180도 7분 조리 (관찰조리 및 냉동상태 조리)</t>
        </is>
      </c>
      <c r="M119" t="inlineStr">
        <is>
          <t>1,2,5,6</t>
        </is>
      </c>
      <c r="N119" t="inlineStr">
        <is>
          <t>haccp</t>
        </is>
      </c>
      <c r="O119" t="inlineStr">
        <is>
          <t>과세</t>
        </is>
      </c>
      <c r="P119" t="n">
        <v>10</v>
      </c>
      <c r="Q119" t="inlineStr">
        <is>
          <t>9개월</t>
        </is>
      </c>
      <c r="R119" t="inlineStr">
        <is>
          <t>냉동</t>
        </is>
      </c>
    </row>
    <row r="120">
      <c r="A120" t="inlineStr"/>
      <c r="B120" t="inlineStr"/>
      <c r="C120" t="inlineStr">
        <is>
          <t>[우리쌀]악마의토스트</t>
        </is>
      </c>
      <c r="D120" t="inlineStr">
        <is>
          <t>재고</t>
        </is>
      </c>
      <c r="E120" t="n">
        <v>0.24</v>
      </c>
      <c r="F120" t="inlineStr">
        <is>
          <t xml:space="preserve">약 40g×6개 </t>
        </is>
      </c>
      <c r="G120" t="inlineStr">
        <is>
          <t>봉</t>
        </is>
      </c>
      <c r="H120" t="inlineStr">
        <is>
          <t>5,500=&gt;5,100</t>
        </is>
      </c>
      <c r="I120" t="inlineStr">
        <is>
          <t>915=&gt;850</t>
        </is>
      </c>
      <c r="J120" t="inlineStr">
        <is>
          <t>식빵65.8%,식물성유지(마가린)18.6%,정백당3.5%,누텔라2.5%,다크초콜릿(인도네시아산)8.0%,다크컴파운드초코릿(말레시아산)4.1%,초코향0.3%,쌀가루(국내산)0.2%</t>
        </is>
      </c>
      <c r="K120" t="inlineStr">
        <is>
          <t>길이 : 10cm * 10cm 
대각선 : 15cm</t>
        </is>
      </c>
      <c r="L120" t="inlineStr">
        <is>
          <t>오븐 180도 7분 조리 (관찰조리 및 냉동상태 조리)</t>
        </is>
      </c>
      <c r="M120" t="inlineStr">
        <is>
          <t>1,2,5,6</t>
        </is>
      </c>
      <c r="N120" t="inlineStr">
        <is>
          <t>haccp</t>
        </is>
      </c>
      <c r="O120" t="inlineStr">
        <is>
          <t>과세</t>
        </is>
      </c>
      <c r="P120" t="n">
        <v>10</v>
      </c>
      <c r="Q120" t="inlineStr">
        <is>
          <t>9개월</t>
        </is>
      </c>
      <c r="R120" t="inlineStr">
        <is>
          <t>냉동</t>
        </is>
      </c>
    </row>
    <row r="121">
      <c r="A121" t="inlineStr"/>
      <c r="B121" t="inlineStr"/>
      <c r="C121" t="inlineStr">
        <is>
          <t>[우리쌀]초코칩퍼지쿠키(생지)</t>
        </is>
      </c>
      <c r="D121" t="inlineStr">
        <is>
          <t>재고</t>
        </is>
      </c>
      <c r="E121" t="n">
        <v>1</v>
      </c>
      <c r="F121" t="inlineStr">
        <is>
          <t>약40g*25개</t>
        </is>
      </c>
      <c r="G121" t="inlineStr">
        <is>
          <t>봉</t>
        </is>
      </c>
      <c r="H121" t="n">
        <v>18100</v>
      </c>
      <c r="I121" t="n">
        <v>724</v>
      </c>
      <c r="J121" t="inlineStr">
        <is>
          <t>밀가루(미국산)42.9%,식물성유지19%,정백당23.2%,정제소금,식소다,코코아파우더4%,전란2%,쌀가루0.8%,바닐라에센스,초코칩4.6%,포당액</t>
        </is>
      </c>
      <c r="K121" t="inlineStr">
        <is>
          <t>길이 : 조리전 5cm 
         조리후 8~9cm</t>
        </is>
      </c>
      <c r="L121" t="inlineStr">
        <is>
          <t>쿠키생지를 각각의 제품별로 간격을 4cm정도 벌려서 쿠킹판에 적당량을 나열합니다. 쿠키생지의 경우 175℃로 예열된 오븐에 12분간 조리 후 20~30분간 식혀주시면 맛있는 쿠키가 완성됩니다.</t>
        </is>
      </c>
      <c r="M121" t="inlineStr">
        <is>
          <t>1,2,5,6</t>
        </is>
      </c>
      <c r="N121" t="inlineStr">
        <is>
          <t>haccp</t>
        </is>
      </c>
      <c r="O121" t="inlineStr">
        <is>
          <t>과세</t>
        </is>
      </c>
      <c r="P121" t="n">
        <v>8</v>
      </c>
      <c r="Q121" t="inlineStr">
        <is>
          <t>9개월</t>
        </is>
      </c>
      <c r="R121" t="inlineStr">
        <is>
          <t>냉동</t>
        </is>
      </c>
    </row>
    <row r="122">
      <c r="A122" t="inlineStr"/>
      <c r="B122" t="inlineStr"/>
      <c r="C122" t="inlineStr">
        <is>
          <t>[우리쌀]촉촉한초콜릿쿠키(완제/개별포장)</t>
        </is>
      </c>
      <c r="D122" t="inlineStr">
        <is>
          <t>재고</t>
        </is>
      </c>
      <c r="E122" t="n">
        <v>1.14</v>
      </c>
      <c r="F122" t="inlineStr">
        <is>
          <t>38gX30개</t>
        </is>
      </c>
      <c r="G122" t="inlineStr">
        <is>
          <t>박스</t>
        </is>
      </c>
      <c r="H122" t="n">
        <v>30200</v>
      </c>
      <c r="I122" t="n">
        <v>1006</v>
      </c>
      <c r="J122" t="inlineStr">
        <is>
          <t>쌀(국내산)2%,밀가루40.9%,식물성유지17.8%,정백당18.2%,정제소금(국내산)0.5%,코코아파우더4%,전란(국내산)2%,초코칩4.6% 외</t>
        </is>
      </c>
      <c r="K122" t="inlineStr">
        <is>
          <t>*개별포장</t>
        </is>
      </c>
      <c r="L122" t="inlineStr">
        <is>
          <t>바로섭취가능</t>
        </is>
      </c>
      <c r="M122" t="inlineStr">
        <is>
          <t>1,2,5,6</t>
        </is>
      </c>
      <c r="N122" t="inlineStr">
        <is>
          <t>haccp</t>
        </is>
      </c>
      <c r="O122" t="inlineStr">
        <is>
          <t>과세</t>
        </is>
      </c>
      <c r="P122" t="n">
        <v>5</v>
      </c>
      <c r="Q122" t="inlineStr">
        <is>
          <t>9개월</t>
        </is>
      </c>
      <c r="R122" t="inlineStr">
        <is>
          <t>냉동</t>
        </is>
      </c>
    </row>
    <row r="123">
      <c r="A123" t="inlineStr"/>
      <c r="B123" t="inlineStr"/>
      <c r="C123" t="inlineStr">
        <is>
          <t>[우리쌀]르뱅쿠키(완제/개별포장)
-★초록나무 ONLY ONE★</t>
        </is>
      </c>
      <c r="D123" t="inlineStr">
        <is>
          <t>재고</t>
        </is>
      </c>
      <c r="E123" t="n">
        <v>1</v>
      </c>
      <c r="F123" t="inlineStr">
        <is>
          <t>40gX25개</t>
        </is>
      </c>
      <c r="G123" t="inlineStr">
        <is>
          <t>팩</t>
        </is>
      </c>
      <c r="H123" t="n">
        <v>25700</v>
      </c>
      <c r="I123" t="n">
        <v>1028</v>
      </c>
      <c r="J123" t="inlineStr">
        <is>
          <t>쌀가루(국내산)3%,밀가루49%,설탕7%,흑설탕7%,전란(국내산)3%,정제소금(국내산)0.5%,치즈가루2%,건조크랜베리9%,다크코인초코(말레사아)10%,식물성유지7.5% 등</t>
        </is>
      </c>
      <c r="K123" t="inlineStr">
        <is>
          <t>*개별포장</t>
        </is>
      </c>
      <c r="L123" t="inlineStr">
        <is>
          <t>바로섭취가능</t>
        </is>
      </c>
      <c r="M123" t="inlineStr">
        <is>
          <t>1,2,5,6</t>
        </is>
      </c>
      <c r="N123" t="inlineStr">
        <is>
          <t>haccp</t>
        </is>
      </c>
      <c r="O123" t="inlineStr">
        <is>
          <t>과세</t>
        </is>
      </c>
      <c r="P123" t="n">
        <v>5</v>
      </c>
      <c r="Q123" t="inlineStr">
        <is>
          <t>9개월</t>
        </is>
      </c>
      <c r="R123" t="inlineStr">
        <is>
          <t>냉동</t>
        </is>
      </c>
    </row>
    <row r="124">
      <c r="A124" t="inlineStr"/>
      <c r="B124" t="inlineStr"/>
      <c r="C124" t="inlineStr">
        <is>
          <t>[우리쌀]르뱅쿠키(생지)
-★초록나무 ONLY ONE★</t>
        </is>
      </c>
      <c r="D124" t="inlineStr">
        <is>
          <t>재고</t>
        </is>
      </c>
      <c r="E124" t="n">
        <v>1.125</v>
      </c>
      <c r="F124" t="inlineStr">
        <is>
          <t>45gX25개</t>
        </is>
      </c>
      <c r="G124" t="inlineStr">
        <is>
          <t>봉</t>
        </is>
      </c>
      <c r="H124" t="n">
        <v>19800</v>
      </c>
      <c r="I124" t="n">
        <v>792</v>
      </c>
      <c r="J124" t="inlineStr">
        <is>
          <t>쌀가루(국내산)3%,밀가루49%,설탕7%,흑설탕7%,전란(국내산)3%,정제소금(국내산)0.5%,치즈가루2%,건조크랜베리9%,다크코인초코(말레사아)10%,식물성유지7.5% 등</t>
        </is>
      </c>
      <c r="K124" t="inlineStr"/>
      <c r="L124" t="inlineStr">
        <is>
          <t>쿠키생지를 각각의 제품별로 간격을 4cm정도 벌려서 쿠킹판에 적당량을 나열합니다. 쿠키생지의 경우 175℃로 예열된 오븐에 12분간 조리 후 20~30분간 식혀주시면 맛있는 쿠키가 완성됩니다.</t>
        </is>
      </c>
      <c r="M124" t="inlineStr">
        <is>
          <t>1,2,5,6</t>
        </is>
      </c>
      <c r="N124" t="inlineStr">
        <is>
          <t>haccp</t>
        </is>
      </c>
      <c r="O124" t="inlineStr">
        <is>
          <t>과세</t>
        </is>
      </c>
      <c r="P124" t="n">
        <v>8</v>
      </c>
      <c r="Q124" t="inlineStr">
        <is>
          <t>9개월</t>
        </is>
      </c>
      <c r="R124" t="inlineStr">
        <is>
          <t>냉동</t>
        </is>
      </c>
    </row>
    <row r="125">
      <c r="A125" t="inlineStr"/>
      <c r="B125" t="inlineStr"/>
      <c r="C125" t="inlineStr">
        <is>
          <t>[국내산]오이지(슬라이스)</t>
        </is>
      </c>
      <c r="D125" t="inlineStr">
        <is>
          <t>재고</t>
        </is>
      </c>
      <c r="E125" t="n">
        <v>1</v>
      </c>
      <c r="F125" t="inlineStr">
        <is>
          <t>1kg</t>
        </is>
      </c>
      <c r="G125" t="inlineStr">
        <is>
          <t>봉</t>
        </is>
      </c>
      <c r="H125" t="n">
        <v>13200</v>
      </c>
      <c r="I125" t="inlineStr"/>
      <c r="J125" t="inlineStr">
        <is>
          <t>오이(국내산)90%, 천일염(국내산)7%, 천연자몽추출액0.1%, 정제수2.9% 무방부제, 무색소</t>
        </is>
      </c>
      <c r="K125" t="inlineStr">
        <is>
          <t>고형량1kg</t>
        </is>
      </c>
      <c r="L125" t="inlineStr">
        <is>
          <t>바로섭취가능</t>
        </is>
      </c>
      <c r="M125" t="inlineStr"/>
      <c r="N125" t="inlineStr"/>
      <c r="O125" t="inlineStr">
        <is>
          <t>면세</t>
        </is>
      </c>
      <c r="P125" t="n">
        <v>10</v>
      </c>
      <c r="Q125" t="inlineStr">
        <is>
          <t>6개월</t>
        </is>
      </c>
      <c r="R125" t="inlineStr">
        <is>
          <t>냉장</t>
        </is>
      </c>
    </row>
    <row r="126">
      <c r="A126" t="inlineStr"/>
      <c r="B126" t="inlineStr"/>
      <c r="C126" t="inlineStr">
        <is>
          <t>[무농약]오이지(슬라이스)</t>
        </is>
      </c>
      <c r="D126" t="inlineStr">
        <is>
          <t>재고</t>
        </is>
      </c>
      <c r="E126" t="n">
        <v>1</v>
      </c>
      <c r="F126" t="inlineStr">
        <is>
          <t>1kg</t>
        </is>
      </c>
      <c r="G126" t="inlineStr">
        <is>
          <t>봉</t>
        </is>
      </c>
      <c r="H126" t="n">
        <v>13600</v>
      </c>
      <c r="I126" t="inlineStr"/>
      <c r="J126" t="inlineStr">
        <is>
          <t>오이(친환경,국내산)90%, 천일염(국내산)7%, 천연자몽추출액0.1%, 정제수2.9%
무방부제, 무색소</t>
        </is>
      </c>
      <c r="K126" t="inlineStr">
        <is>
          <t>고형량1kg</t>
        </is>
      </c>
      <c r="L126" t="inlineStr">
        <is>
          <t>바로섭취가능</t>
        </is>
      </c>
      <c r="M126" t="inlineStr"/>
      <c r="N126" t="inlineStr">
        <is>
          <t>무농약</t>
        </is>
      </c>
      <c r="O126" t="inlineStr">
        <is>
          <t>면세</t>
        </is>
      </c>
      <c r="P126" t="n">
        <v>10</v>
      </c>
      <c r="Q126" t="inlineStr">
        <is>
          <t>6개월</t>
        </is>
      </c>
      <c r="R126" t="inlineStr">
        <is>
          <t>냉장</t>
        </is>
      </c>
    </row>
    <row r="127">
      <c r="A127" t="inlineStr"/>
      <c r="B127" t="inlineStr"/>
      <c r="C127" t="inlineStr">
        <is>
          <t>[무농약]오이지(통)</t>
        </is>
      </c>
      <c r="D127" t="inlineStr">
        <is>
          <t>재고</t>
        </is>
      </c>
      <c r="E127" t="n">
        <v>1</v>
      </c>
      <c r="F127" t="inlineStr">
        <is>
          <t>1kg</t>
        </is>
      </c>
      <c r="G127" t="inlineStr">
        <is>
          <t>봉</t>
        </is>
      </c>
      <c r="H127" t="n">
        <v>13600</v>
      </c>
      <c r="I127" t="inlineStr"/>
      <c r="J127" t="inlineStr">
        <is>
          <t>오이(국내산)90%, 천일염(국내산)7%, 천연자몽추출액0.1%, 정제수2.9% 무방부제, 무색소</t>
        </is>
      </c>
      <c r="K127" t="inlineStr">
        <is>
          <t>입수량: 약6~7개
고형량1kg</t>
        </is>
      </c>
      <c r="L127" t="inlineStr">
        <is>
          <t>바로섭취가능</t>
        </is>
      </c>
      <c r="M127" t="inlineStr"/>
      <c r="N127" t="inlineStr">
        <is>
          <t>무농약</t>
        </is>
      </c>
      <c r="O127" t="inlineStr">
        <is>
          <t>면세</t>
        </is>
      </c>
      <c r="P127" t="n">
        <v>10</v>
      </c>
      <c r="Q127" t="inlineStr">
        <is>
          <t>6개월</t>
        </is>
      </c>
      <c r="R127" t="inlineStr">
        <is>
          <t>냉장</t>
        </is>
      </c>
    </row>
    <row r="128">
      <c r="A128" t="inlineStr"/>
      <c r="B128" t="inlineStr"/>
      <c r="C128" t="inlineStr">
        <is>
          <t>[무농약]오이피클(슬라이스)</t>
        </is>
      </c>
      <c r="D128" t="inlineStr">
        <is>
          <t>재고</t>
        </is>
      </c>
      <c r="E128" t="n">
        <v>1</v>
      </c>
      <c r="F128" t="inlineStr">
        <is>
          <t>1kg</t>
        </is>
      </c>
      <c r="G128" t="inlineStr">
        <is>
          <t>봉</t>
        </is>
      </c>
      <c r="H128" t="n">
        <v>13600</v>
      </c>
      <c r="I128" t="inlineStr"/>
      <c r="J128" t="inlineStr">
        <is>
          <t>오이(친환경,국내산)90%, 향신료&amp;소금0.3%, 자몽추출액0.1%, 정제수5.5%, 고파당1.9%, 양조식초2.2%, 무방부제, 무색소</t>
        </is>
      </c>
      <c r="K128" t="inlineStr">
        <is>
          <t>1팩에 85개~90개
고형량500g</t>
        </is>
      </c>
      <c r="L128" t="inlineStr">
        <is>
          <t>바로섭취가능</t>
        </is>
      </c>
      <c r="M128" t="inlineStr"/>
      <c r="N128" t="inlineStr">
        <is>
          <t>무농약</t>
        </is>
      </c>
      <c r="O128" t="inlineStr">
        <is>
          <t>면세</t>
        </is>
      </c>
      <c r="P128" t="n">
        <v>10</v>
      </c>
      <c r="Q128" t="inlineStr">
        <is>
          <t>6개월</t>
        </is>
      </c>
      <c r="R128" t="inlineStr">
        <is>
          <t>냉장</t>
        </is>
      </c>
    </row>
    <row r="129">
      <c r="A129" t="inlineStr"/>
      <c r="B129" t="inlineStr"/>
      <c r="C129" t="inlineStr">
        <is>
          <t>[초록나무]빨간고춧가루(명품등급)-보통맛</t>
        </is>
      </c>
      <c r="D129" t="inlineStr">
        <is>
          <t>일배</t>
        </is>
      </c>
      <c r="E129" t="n">
        <v>10</v>
      </c>
      <c r="F129" t="inlineStr">
        <is>
          <t>1kgx10개</t>
        </is>
      </c>
      <c r="G129" t="inlineStr">
        <is>
          <t>박스</t>
        </is>
      </c>
      <c r="H129" t="n">
        <v>303200</v>
      </c>
      <c r="I129" t="inlineStr"/>
      <c r="J129" t="inlineStr">
        <is>
          <t>건고추(국내산)100%</t>
        </is>
      </c>
      <c r="K129" t="inlineStr">
        <is>
          <t>보통맵기</t>
        </is>
      </c>
      <c r="L129" t="inlineStr">
        <is>
          <t>조리에 사용</t>
        </is>
      </c>
      <c r="M129" t="inlineStr"/>
      <c r="N129" t="inlineStr">
        <is>
          <t>haccp
/전통인증</t>
        </is>
      </c>
      <c r="O129" t="inlineStr">
        <is>
          <t>면세</t>
        </is>
      </c>
      <c r="P129" t="n">
        <v>1</v>
      </c>
      <c r="Q129" t="inlineStr">
        <is>
          <t>12개월</t>
        </is>
      </c>
      <c r="R129" t="inlineStr">
        <is>
          <t>실온</t>
        </is>
      </c>
    </row>
    <row r="130">
      <c r="A130" t="inlineStr"/>
      <c r="B130" t="inlineStr"/>
      <c r="C130" t="inlineStr">
        <is>
          <t>[초록나무]빨간고춧가루(골드등급)-보통맛</t>
        </is>
      </c>
      <c r="D130" t="inlineStr">
        <is>
          <t>일배</t>
        </is>
      </c>
      <c r="E130" t="n">
        <v>10</v>
      </c>
      <c r="F130" t="inlineStr">
        <is>
          <t>1kgx10개</t>
        </is>
      </c>
      <c r="G130" t="inlineStr">
        <is>
          <t>박스</t>
        </is>
      </c>
      <c r="H130" t="n">
        <v>285400</v>
      </c>
      <c r="I130" t="inlineStr"/>
      <c r="J130" t="inlineStr">
        <is>
          <t>건고추(국내산)100%</t>
        </is>
      </c>
      <c r="K130" t="inlineStr">
        <is>
          <t>보통맵기</t>
        </is>
      </c>
      <c r="L130" t="inlineStr">
        <is>
          <t>조리에 사용</t>
        </is>
      </c>
      <c r="M130" t="inlineStr"/>
      <c r="N130" t="inlineStr">
        <is>
          <t>haccp
/전통인증</t>
        </is>
      </c>
      <c r="O130" t="inlineStr">
        <is>
          <t>면세</t>
        </is>
      </c>
      <c r="P130" t="n">
        <v>1</v>
      </c>
      <c r="Q130" t="inlineStr">
        <is>
          <t>12개월</t>
        </is>
      </c>
      <c r="R130" t="inlineStr">
        <is>
          <t>실온</t>
        </is>
      </c>
    </row>
    <row r="131">
      <c r="A131" t="inlineStr"/>
      <c r="B131" t="inlineStr"/>
      <c r="C131" t="inlineStr">
        <is>
          <t>[우리밀]마늘빵바게트(어슷썰기)(생지)</t>
        </is>
      </c>
      <c r="D131" t="inlineStr">
        <is>
          <t>재고</t>
        </is>
      </c>
      <c r="E131" t="n">
        <v>0.45</v>
      </c>
      <c r="F131" t="inlineStr">
        <is>
          <t>15gX30개</t>
        </is>
      </c>
      <c r="G131" t="inlineStr">
        <is>
          <t>봉</t>
        </is>
      </c>
      <c r="H131" t="n">
        <v>24700</v>
      </c>
      <c r="I131" t="n">
        <v>824</v>
      </c>
      <c r="J131" t="inlineStr">
        <is>
          <t>빵류(바게트빵)60.5%[밀가루(국산), 정제소금 등], 마가린(식물성유지, 팜올레인유 등), 마요네즈, 백설탕, 농산물조림(백설앙금), 냉동다진마늘, 살균우유(국산), 전란액(국산), 건파슬리</t>
        </is>
      </c>
      <c r="K131" t="inlineStr"/>
      <c r="L131" t="inlineStr">
        <is>
          <t>오븐조리 
코팅팬
컨벡션(건열)
예열 220°C 10분
조리 180°C 5분</t>
        </is>
      </c>
      <c r="M131" t="inlineStr">
        <is>
          <t>1,2,5,6</t>
        </is>
      </c>
      <c r="N131" t="inlineStr">
        <is>
          <t>haccp</t>
        </is>
      </c>
      <c r="O131" t="inlineStr">
        <is>
          <t>과세</t>
        </is>
      </c>
      <c r="P131" t="n">
        <v>8</v>
      </c>
      <c r="Q131" t="inlineStr">
        <is>
          <t>9개월</t>
        </is>
      </c>
      <c r="R131" t="inlineStr">
        <is>
          <t>냉동</t>
        </is>
      </c>
    </row>
    <row r="132">
      <c r="A132" t="inlineStr"/>
      <c r="B132" t="inlineStr"/>
      <c r="C132" t="inlineStr">
        <is>
          <t>[우리밀]소프트롤빠네(속제거함)</t>
        </is>
      </c>
      <c r="D132" t="inlineStr">
        <is>
          <t>재고</t>
        </is>
      </c>
      <c r="E132" t="n">
        <v>0.875</v>
      </c>
      <c r="F132" t="inlineStr">
        <is>
          <t>35gX25개</t>
        </is>
      </c>
      <c r="G132" t="inlineStr">
        <is>
          <t>봉</t>
        </is>
      </c>
      <c r="H132" t="n">
        <v>29300</v>
      </c>
      <c r="I132" t="n">
        <v>837</v>
      </c>
      <c r="J132" t="inlineStr">
        <is>
          <t>밀가루(국산)61%, 마가린11.3%[식물성유지, 콩기름(대두유) 등], 살균전란액(국산)11.3%, 백설탕11.3%, 정제소금1.45%, 식품첨가물혼합제제0.86%, 분유류0.865, 효모(이스트)1.93%</t>
        </is>
      </c>
      <c r="K132" t="inlineStr">
        <is>
          <t>875g(개당 약35g)</t>
        </is>
      </c>
      <c r="L132" t="inlineStr">
        <is>
          <t>자연 해동 후 섭취 가능하나 
오븐조리-평균 160~170°C 2~3분 조리 (데우는정도)</t>
        </is>
      </c>
      <c r="M132" t="inlineStr">
        <is>
          <t>1,2,5,6</t>
        </is>
      </c>
      <c r="N132" t="inlineStr">
        <is>
          <t>haccp</t>
        </is>
      </c>
      <c r="O132" t="inlineStr">
        <is>
          <t>과세</t>
        </is>
      </c>
      <c r="P132" t="n">
        <v>5</v>
      </c>
      <c r="Q132" t="inlineStr">
        <is>
          <t>9개월</t>
        </is>
      </c>
      <c r="R132" t="inlineStr">
        <is>
          <t>냉동</t>
        </is>
      </c>
    </row>
    <row r="133">
      <c r="A133" t="inlineStr"/>
      <c r="B133" t="inlineStr"/>
      <c r="C133" t="inlineStr">
        <is>
          <t>[우리밀]소프트롤빠네(속제거함)</t>
        </is>
      </c>
      <c r="D133" t="inlineStr">
        <is>
          <t>재고</t>
        </is>
      </c>
      <c r="E133" t="n">
        <v>1</v>
      </c>
      <c r="F133" t="inlineStr">
        <is>
          <t>50gX20개</t>
        </is>
      </c>
      <c r="G133" t="inlineStr">
        <is>
          <t>봉</t>
        </is>
      </c>
      <c r="H133" t="n">
        <v>25500</v>
      </c>
      <c r="I133" t="n">
        <v>510</v>
      </c>
      <c r="J133" t="inlineStr">
        <is>
          <t>밀가루(국산)61%, 마가린11.3%[식물성유지, 콩기름(대두유) 등], 살균전란액(국산)11.3%, 백설탕11.3%, 정제소금1.45%, 식품첨가물혼합제제0.86%, 분유류0.865, 효모(이스트)1.93%</t>
        </is>
      </c>
      <c r="K133" t="inlineStr">
        <is>
          <t>1,000g(개당 약50g)</t>
        </is>
      </c>
      <c r="L133" t="inlineStr">
        <is>
          <t>자연 해동 후 섭취 가능하나 
오븐조리-평균 160~170°C 2~3분 조리 (데우는정도)</t>
        </is>
      </c>
      <c r="M133" t="inlineStr">
        <is>
          <t>1,2,5,6</t>
        </is>
      </c>
      <c r="N133" t="inlineStr">
        <is>
          <t>haccp</t>
        </is>
      </c>
      <c r="O133" t="inlineStr">
        <is>
          <t>과세</t>
        </is>
      </c>
      <c r="P133" t="n">
        <v>5</v>
      </c>
      <c r="Q133" t="inlineStr">
        <is>
          <t>9개월</t>
        </is>
      </c>
      <c r="R133" t="inlineStr">
        <is>
          <t>냉동</t>
        </is>
      </c>
    </row>
    <row r="134">
      <c r="A134" t="inlineStr"/>
      <c r="B134" t="inlineStr"/>
      <c r="C134" t="inlineStr">
        <is>
          <t>[일반]소프트롤빠네(속제거함)</t>
        </is>
      </c>
      <c r="D134" t="inlineStr">
        <is>
          <t>재고</t>
        </is>
      </c>
      <c r="E134" t="n">
        <v>0.95</v>
      </c>
      <c r="F134" t="inlineStr">
        <is>
          <t>38gX25개</t>
        </is>
      </c>
      <c r="G134" t="inlineStr">
        <is>
          <t>봉</t>
        </is>
      </c>
      <c r="H134" t="n">
        <v>25200</v>
      </c>
      <c r="I134" t="n">
        <v>1008</v>
      </c>
      <c r="J134" t="inlineStr">
        <is>
          <t>빵류100%[밀가루(외국산), 백설탕, 쇼트닝, 효모, 정제소금, 스테아릴젖산나트륨, 기타가공품(제이믹스LC), 기타가공품(후드(1))]</t>
        </is>
      </c>
      <c r="K134" t="inlineStr">
        <is>
          <t>지름: 9cm  입구: 6cm
950g(개당 약38g)</t>
        </is>
      </c>
      <c r="L134" t="inlineStr">
        <is>
          <t>자연 해동 후 섭취 가능하나 
오븐조리-평균 160~170°C 2~3분 조리 (데우는정도)</t>
        </is>
      </c>
      <c r="M134" t="inlineStr">
        <is>
          <t>1,5,6</t>
        </is>
      </c>
      <c r="N134" t="inlineStr">
        <is>
          <t>haccp</t>
        </is>
      </c>
      <c r="O134" t="inlineStr">
        <is>
          <t>과세</t>
        </is>
      </c>
      <c r="P134" t="n">
        <v>5</v>
      </c>
      <c r="Q134" t="inlineStr">
        <is>
          <t>9개월</t>
        </is>
      </c>
      <c r="R134" t="inlineStr">
        <is>
          <t>냉동</t>
        </is>
      </c>
    </row>
    <row r="135">
      <c r="A135" t="inlineStr">
        <is>
          <t>규격 가격 변동확인 부탁드립니다</t>
        </is>
      </c>
      <c r="B135" t="inlineStr"/>
      <c r="C135" t="inlineStr">
        <is>
          <t>[프리미엄]샌드프린팅마카롱(바닐라)-새학기/어린이날
-★초록나무 ONLY ONE★</t>
        </is>
      </c>
      <c r="D135" t="inlineStr">
        <is>
          <t>재고</t>
        </is>
      </c>
      <c r="E135" t="inlineStr">
        <is>
          <t>340g</t>
        </is>
      </c>
      <c r="F135" t="inlineStr">
        <is>
          <t>17gX20개                (규격변동)</t>
        </is>
      </c>
      <c r="G135" t="inlineStr">
        <is>
          <t>박스</t>
        </is>
      </c>
      <c r="H135" t="n">
        <v>28800</v>
      </c>
      <c r="I135" t="n">
        <v>1440</v>
      </c>
      <c r="J13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5" t="inlineStr">
        <is>
          <t>이벤트상품(3월 새학기 운영)/지름: 4.5cm</t>
        </is>
      </c>
      <c r="L135" t="inlineStr">
        <is>
          <t>해동후 섭취</t>
        </is>
      </c>
      <c r="M135" t="inlineStr">
        <is>
          <t>1,2,5,6</t>
        </is>
      </c>
      <c r="N135" t="inlineStr">
        <is>
          <t>haccp</t>
        </is>
      </c>
      <c r="O135" t="inlineStr">
        <is>
          <t>과세</t>
        </is>
      </c>
      <c r="P135" t="n">
        <v>1</v>
      </c>
      <c r="Q135" t="inlineStr">
        <is>
          <t>6개월</t>
        </is>
      </c>
      <c r="R135" t="inlineStr">
        <is>
          <t>냉동</t>
        </is>
      </c>
    </row>
    <row r="136">
      <c r="A136" t="inlineStr"/>
      <c r="B136" t="inlineStr"/>
      <c r="C136" t="inlineStr">
        <is>
          <t>와삭바삭콘소메(개별포장)
-★초록나무 ONLY ONE★</t>
        </is>
      </c>
      <c r="D136" t="inlineStr">
        <is>
          <t>재고</t>
        </is>
      </c>
      <c r="E136" t="n">
        <v>0.36</v>
      </c>
      <c r="F136" t="inlineStr">
        <is>
          <t>12gX30개</t>
        </is>
      </c>
      <c r="G136" t="inlineStr">
        <is>
          <t>박스</t>
        </is>
      </c>
      <c r="H136" t="n">
        <v>19200</v>
      </c>
      <c r="I136" t="n">
        <v>640</v>
      </c>
      <c r="J136" t="inlineStr">
        <is>
          <t>아몬드분말35%,슈가파우더20%,설탕10%,계란흰자20%,파슬리분말5%,파마산치즈분말5%,콘향분말5%</t>
        </is>
      </c>
      <c r="K136" t="inlineStr">
        <is>
          <t>100% 아몬드가루로 만들어졌으며, 콘소메향과 고소한 아몬드 맛이 나는 쫀득한 식감의 과자입니다.</t>
        </is>
      </c>
      <c r="L136" t="inlineStr">
        <is>
          <t>즉시 섭취</t>
        </is>
      </c>
      <c r="M136" t="inlineStr">
        <is>
          <t>1,2,6</t>
        </is>
      </c>
      <c r="N136" t="inlineStr">
        <is>
          <t>haccp</t>
        </is>
      </c>
      <c r="O136" t="inlineStr">
        <is>
          <t>과세</t>
        </is>
      </c>
      <c r="P136" t="n">
        <v>1</v>
      </c>
      <c r="Q136" t="inlineStr">
        <is>
          <t>12개월</t>
        </is>
      </c>
      <c r="R136" t="inlineStr">
        <is>
          <t>냉동</t>
        </is>
      </c>
    </row>
    <row r="137">
      <c r="A137" t="inlineStr"/>
      <c r="B137" t="inlineStr"/>
      <c r="C137" t="inlineStr">
        <is>
          <t>갈릭퐁당!허니바게트(개별포장)
-★초록나무 ONLY ONE★</t>
        </is>
      </c>
      <c r="D137" t="inlineStr">
        <is>
          <t>재고</t>
        </is>
      </c>
      <c r="E137" t="n">
        <v>0.36</v>
      </c>
      <c r="F137" t="inlineStr">
        <is>
          <t>12gX30개</t>
        </is>
      </c>
      <c r="G137" t="inlineStr">
        <is>
          <t>박스</t>
        </is>
      </c>
      <c r="H137" t="n">
        <v>19200</v>
      </c>
      <c r="I137" t="n">
        <v>640</v>
      </c>
      <c r="J137" t="inlineStr">
        <is>
          <t>아몬드분말35%,슈가파우더20%,설탕10%,계란흰자15%,동결건조마늘분말5%,파슬리분말5%,파마산치즈분말5%,버터5%</t>
        </is>
      </c>
      <c r="K137" t="inlineStr">
        <is>
          <t>100% 아몬드가루로 만들어졌으며, 구운 마늘향과 버터가 어우러져 갈릭 바게트 맛이나는 쫀득한 식감의 과자입니다.</t>
        </is>
      </c>
      <c r="L137" t="inlineStr">
        <is>
          <t>즉시 섭취</t>
        </is>
      </c>
      <c r="M137" t="inlineStr">
        <is>
          <t>1,2,6</t>
        </is>
      </c>
      <c r="N137" t="inlineStr">
        <is>
          <t>haccp</t>
        </is>
      </c>
      <c r="O137" t="inlineStr">
        <is>
          <t>과세</t>
        </is>
      </c>
      <c r="P137" t="n">
        <v>1</v>
      </c>
      <c r="Q137" t="inlineStr">
        <is>
          <t>6개월</t>
        </is>
      </c>
      <c r="R137" t="inlineStr">
        <is>
          <t>냉동</t>
        </is>
      </c>
    </row>
    <row r="138">
      <c r="A138" t="inlineStr">
        <is>
          <t>규격 가격 변동확인 부탁드립니다</t>
        </is>
      </c>
      <c r="B138" t="inlineStr"/>
      <c r="C138" t="inlineStr">
        <is>
          <t>[우리밀]프린팅이벤트쿠키(개별포장)-생일축하해</t>
        </is>
      </c>
      <c r="D138" t="inlineStr">
        <is>
          <t>일배</t>
        </is>
      </c>
      <c r="E138" t="inlineStr"/>
      <c r="F138" t="inlineStr">
        <is>
          <t>25g</t>
        </is>
      </c>
      <c r="G138" t="inlineStr">
        <is>
          <t>개</t>
        </is>
      </c>
      <c r="H138" t="n">
        <v>990</v>
      </c>
      <c r="I138" t="inlineStr"/>
      <c r="J13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8" t="inlineStr">
        <is>
          <t>영업일 기준 2주전 발주
/ 지름 약 6cm ,두께 1~2cm</t>
        </is>
      </c>
      <c r="L138" t="inlineStr">
        <is>
          <t>바로섭취가능</t>
        </is>
      </c>
      <c r="M138" t="inlineStr">
        <is>
          <t>1,2,5,6</t>
        </is>
      </c>
      <c r="N138" t="inlineStr">
        <is>
          <t>haccp</t>
        </is>
      </c>
      <c r="O138" t="inlineStr">
        <is>
          <t>과세</t>
        </is>
      </c>
      <c r="P138" t="n">
        <v>8</v>
      </c>
      <c r="Q138" t="inlineStr">
        <is>
          <t>6개월</t>
        </is>
      </c>
      <c r="R138" t="inlineStr">
        <is>
          <t>상온</t>
        </is>
      </c>
    </row>
    <row r="139">
      <c r="A139" t="inlineStr">
        <is>
          <t>규격 가격 변동확인 부탁드립니다</t>
        </is>
      </c>
      <c r="B139" t="inlineStr"/>
      <c r="C139" t="inlineStr">
        <is>
          <t>[우리밀]프린팅이벤트쿠키(개별포장)-잔반우수</t>
        </is>
      </c>
      <c r="D139" t="inlineStr">
        <is>
          <t>일배</t>
        </is>
      </c>
      <c r="E139" t="inlineStr"/>
      <c r="F139" t="inlineStr">
        <is>
          <t>25g</t>
        </is>
      </c>
      <c r="G139" t="inlineStr">
        <is>
          <t>개</t>
        </is>
      </c>
      <c r="H139" t="n">
        <v>990</v>
      </c>
      <c r="I139" t="inlineStr"/>
      <c r="J13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39" t="inlineStr">
        <is>
          <t>영업일 기준 2주전 발주
/ 지름 약 6cm ,두께 1~2cm</t>
        </is>
      </c>
      <c r="L139" t="inlineStr">
        <is>
          <t>바로섭취가능</t>
        </is>
      </c>
      <c r="M139" t="inlineStr">
        <is>
          <t>1,2,5,6</t>
        </is>
      </c>
      <c r="N139" t="inlineStr">
        <is>
          <t>haccp</t>
        </is>
      </c>
      <c r="O139" t="inlineStr">
        <is>
          <t>과세</t>
        </is>
      </c>
      <c r="P139" t="n">
        <v>8</v>
      </c>
      <c r="Q139" t="inlineStr">
        <is>
          <t>6개월</t>
        </is>
      </c>
      <c r="R139" t="inlineStr">
        <is>
          <t>상온</t>
        </is>
      </c>
    </row>
    <row r="140">
      <c r="A140" t="inlineStr">
        <is>
          <t>규격 가격 변동확인 부탁드립니다</t>
        </is>
      </c>
      <c r="B140" t="inlineStr"/>
      <c r="C140" t="inlineStr">
        <is>
          <t>[우리밀]프린팅이벤트쿠키(개별포장)-개교기념</t>
        </is>
      </c>
      <c r="D140" t="inlineStr">
        <is>
          <t>일배</t>
        </is>
      </c>
      <c r="E140" t="inlineStr"/>
      <c r="F140" t="inlineStr">
        <is>
          <t>25g</t>
        </is>
      </c>
      <c r="G140" t="inlineStr">
        <is>
          <t>개</t>
        </is>
      </c>
      <c r="H140" t="n">
        <v>990</v>
      </c>
      <c r="I140" t="inlineStr"/>
      <c r="J14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0" t="inlineStr">
        <is>
          <t>영업일 기준 2주전 발주
/ 지름 약 6cm ,두께 1~2cm / 학교 이름 표기 가능</t>
        </is>
      </c>
      <c r="L140" t="inlineStr">
        <is>
          <t>바로섭취가능</t>
        </is>
      </c>
      <c r="M140" t="inlineStr">
        <is>
          <t>1,2,5,6</t>
        </is>
      </c>
      <c r="N140" t="inlineStr">
        <is>
          <t>haccp</t>
        </is>
      </c>
      <c r="O140" t="inlineStr">
        <is>
          <t>과세</t>
        </is>
      </c>
      <c r="P140" t="n">
        <v>8</v>
      </c>
      <c r="Q140" t="inlineStr">
        <is>
          <t>6개월</t>
        </is>
      </c>
      <c r="R140" t="inlineStr">
        <is>
          <t>상온</t>
        </is>
      </c>
    </row>
    <row r="141">
      <c r="A141" t="inlineStr">
        <is>
          <t>규격 가격 변동확인 부탁드립니다</t>
        </is>
      </c>
      <c r="B141" t="inlineStr"/>
      <c r="C141" t="inlineStr">
        <is>
          <t>[우리밀]프린팅이벤트쿠키(개별포장)-새학기
-★초록나무 ONLY ONE★</t>
        </is>
      </c>
      <c r="D141" t="inlineStr">
        <is>
          <t>일배</t>
        </is>
      </c>
      <c r="E141" t="inlineStr"/>
      <c r="F141" t="inlineStr">
        <is>
          <t>25g</t>
        </is>
      </c>
      <c r="G141" t="inlineStr">
        <is>
          <t>개</t>
        </is>
      </c>
      <c r="H141" t="n">
        <v>990</v>
      </c>
      <c r="I141" t="inlineStr"/>
      <c r="J14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1" t="inlineStr">
        <is>
          <t>3월2일 해당주만 발주가능
/ 지름 약 6cm ,두께 1~2cm</t>
        </is>
      </c>
      <c r="L141" t="inlineStr">
        <is>
          <t>바로섭취가능</t>
        </is>
      </c>
      <c r="M141" t="inlineStr">
        <is>
          <t>1,2,5,6</t>
        </is>
      </c>
      <c r="N141" t="inlineStr">
        <is>
          <t>haccp</t>
        </is>
      </c>
      <c r="O141" t="inlineStr">
        <is>
          <t>과세</t>
        </is>
      </c>
      <c r="P141" t="n">
        <v>8</v>
      </c>
      <c r="Q141" t="inlineStr">
        <is>
          <t>6개월</t>
        </is>
      </c>
      <c r="R141" t="inlineStr">
        <is>
          <t>상온</t>
        </is>
      </c>
    </row>
    <row r="142">
      <c r="A142" t="inlineStr">
        <is>
          <t>규격 가격 변동확인 부탁드립니다</t>
        </is>
      </c>
      <c r="B142" t="inlineStr"/>
      <c r="C142" t="inlineStr">
        <is>
          <t>[우리밀]프린팅이벤트쿠키(개별포장)-식목일
-★초록나무 ONLY ONE★</t>
        </is>
      </c>
      <c r="D142" t="inlineStr">
        <is>
          <t>일배</t>
        </is>
      </c>
      <c r="E142" t="inlineStr"/>
      <c r="F142" t="inlineStr">
        <is>
          <t>25g</t>
        </is>
      </c>
      <c r="G142" t="inlineStr">
        <is>
          <t>개</t>
        </is>
      </c>
      <c r="H142" t="n">
        <v>990</v>
      </c>
      <c r="I142" t="inlineStr"/>
      <c r="J142"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2" t="inlineStr">
        <is>
          <t>식목일 해당주만 발주가능
/ 지름 약 6cm ,두께 1~2cm</t>
        </is>
      </c>
      <c r="L142" t="inlineStr">
        <is>
          <t>바로섭취가능</t>
        </is>
      </c>
      <c r="M142" t="inlineStr">
        <is>
          <t>1,2,5,6</t>
        </is>
      </c>
      <c r="N142" t="inlineStr">
        <is>
          <t>haccp</t>
        </is>
      </c>
      <c r="O142" t="inlineStr">
        <is>
          <t>과세</t>
        </is>
      </c>
      <c r="P142" t="n">
        <v>8</v>
      </c>
      <c r="Q142" t="inlineStr">
        <is>
          <t>6개월</t>
        </is>
      </c>
      <c r="R142" t="inlineStr">
        <is>
          <t>상온</t>
        </is>
      </c>
    </row>
    <row r="143">
      <c r="A143" t="inlineStr">
        <is>
          <t>규격 가격 변동확인 부탁드립니다</t>
        </is>
      </c>
      <c r="B143" t="inlineStr"/>
      <c r="C143" t="inlineStr">
        <is>
          <t>[우리밀]프린팅이벤트쿠키(개별포장)-어린이날
-★초록나무 ONLY ONE★</t>
        </is>
      </c>
      <c r="D143" t="inlineStr">
        <is>
          <t>일배</t>
        </is>
      </c>
      <c r="E143" t="inlineStr"/>
      <c r="F143" t="inlineStr">
        <is>
          <t>25g</t>
        </is>
      </c>
      <c r="G143" t="inlineStr">
        <is>
          <t>개</t>
        </is>
      </c>
      <c r="H143" t="n">
        <v>990</v>
      </c>
      <c r="I143" t="inlineStr"/>
      <c r="J143"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3" t="inlineStr">
        <is>
          <t>어린이날 해당주만 발주가능
/ 지름 약 6cm ,두께 1~2cm</t>
        </is>
      </c>
      <c r="L143" t="inlineStr">
        <is>
          <t>바로섭취가능</t>
        </is>
      </c>
      <c r="M143" t="inlineStr">
        <is>
          <t>1,2,5,6</t>
        </is>
      </c>
      <c r="N143" t="inlineStr">
        <is>
          <t>haccp</t>
        </is>
      </c>
      <c r="O143" t="inlineStr">
        <is>
          <t>과세</t>
        </is>
      </c>
      <c r="P143" t="n">
        <v>8</v>
      </c>
      <c r="Q143" t="inlineStr">
        <is>
          <t>6개월</t>
        </is>
      </c>
      <c r="R143" t="inlineStr">
        <is>
          <t>상온</t>
        </is>
      </c>
    </row>
    <row r="144">
      <c r="A144" t="inlineStr">
        <is>
          <t>규격 가격 변동확인 부탁드립니다</t>
        </is>
      </c>
      <c r="B144" t="inlineStr"/>
      <c r="C144" t="inlineStr">
        <is>
          <t>[우리밀]프린팅이벤트쿠키(개별포장)-스승의날
-★초록나무 ONLY ONE★</t>
        </is>
      </c>
      <c r="D144" t="inlineStr">
        <is>
          <t>일배</t>
        </is>
      </c>
      <c r="E144" t="inlineStr"/>
      <c r="F144" t="inlineStr">
        <is>
          <t>25g</t>
        </is>
      </c>
      <c r="G144" t="inlineStr">
        <is>
          <t>개</t>
        </is>
      </c>
      <c r="H144" t="n">
        <v>990</v>
      </c>
      <c r="I144" t="inlineStr"/>
      <c r="J144"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4" t="inlineStr">
        <is>
          <t>스승의날 해당주만 발주가능
/ 지름 약 6cm ,두께 1~2cm</t>
        </is>
      </c>
      <c r="L144" t="inlineStr">
        <is>
          <t>바로섭취가능</t>
        </is>
      </c>
      <c r="M144" t="inlineStr">
        <is>
          <t>1,2,5,6</t>
        </is>
      </c>
      <c r="N144" t="inlineStr">
        <is>
          <t>haccp</t>
        </is>
      </c>
      <c r="O144" t="inlineStr">
        <is>
          <t>과세</t>
        </is>
      </c>
      <c r="P144" t="n">
        <v>8</v>
      </c>
      <c r="Q144" t="inlineStr">
        <is>
          <t>6개월</t>
        </is>
      </c>
      <c r="R144" t="inlineStr">
        <is>
          <t>상온</t>
        </is>
      </c>
    </row>
    <row r="145">
      <c r="A145" t="inlineStr">
        <is>
          <t>규격 가격 변동확인 부탁드립니다</t>
        </is>
      </c>
      <c r="B145" t="inlineStr"/>
      <c r="C145" t="inlineStr">
        <is>
          <t>[우리밀]프린팅이벤트쿠키(개별포장)-호국보훈
-★초록나무 ONLY ONE★</t>
        </is>
      </c>
      <c r="D145" t="inlineStr">
        <is>
          <t>일배</t>
        </is>
      </c>
      <c r="E145" t="inlineStr"/>
      <c r="F145" t="inlineStr">
        <is>
          <t>25g</t>
        </is>
      </c>
      <c r="G145" t="inlineStr">
        <is>
          <t>개</t>
        </is>
      </c>
      <c r="H145" t="n">
        <v>990</v>
      </c>
      <c r="I145" t="inlineStr"/>
      <c r="J145"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5" t="inlineStr">
        <is>
          <t>스승의날 해당주만 발주가능
/ 지름 약 6cm ,두께 1~2cm</t>
        </is>
      </c>
      <c r="L145" t="inlineStr">
        <is>
          <t>바로섭취가능</t>
        </is>
      </c>
      <c r="M145" t="inlineStr">
        <is>
          <t>1,2,5,6</t>
        </is>
      </c>
      <c r="N145" t="inlineStr">
        <is>
          <t>haccp</t>
        </is>
      </c>
      <c r="O145" t="inlineStr">
        <is>
          <t>과세</t>
        </is>
      </c>
      <c r="P145" t="n">
        <v>8</v>
      </c>
      <c r="Q145" t="inlineStr">
        <is>
          <t>6개월</t>
        </is>
      </c>
      <c r="R145" t="inlineStr">
        <is>
          <t>상온</t>
        </is>
      </c>
    </row>
    <row r="146">
      <c r="A146" t="inlineStr">
        <is>
          <t>규격 가격 변동확인 부탁드립니다</t>
        </is>
      </c>
      <c r="B146" t="inlineStr"/>
      <c r="C146" t="inlineStr">
        <is>
          <t>[우리밀]프린팅이벤트쿠키(개별포장)-방학
-★초록나무 ONLY ONE★</t>
        </is>
      </c>
      <c r="D146" t="inlineStr">
        <is>
          <t>일배</t>
        </is>
      </c>
      <c r="E146" t="inlineStr"/>
      <c r="F146" t="inlineStr">
        <is>
          <t>25g</t>
        </is>
      </c>
      <c r="G146" t="inlineStr">
        <is>
          <t>개</t>
        </is>
      </c>
      <c r="H146" t="n">
        <v>990</v>
      </c>
      <c r="I146" t="inlineStr"/>
      <c r="J146"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6" t="inlineStr">
        <is>
          <t>방학 해당주만 발주가능
/ 지름 약 6cm ,두께 1~2cm</t>
        </is>
      </c>
      <c r="L146" t="inlineStr">
        <is>
          <t>바로섭취가능</t>
        </is>
      </c>
      <c r="M146" t="inlineStr">
        <is>
          <t>1,2,5,6</t>
        </is>
      </c>
      <c r="N146" t="inlineStr">
        <is>
          <t>haccp</t>
        </is>
      </c>
      <c r="O146" t="inlineStr">
        <is>
          <t>과세</t>
        </is>
      </c>
      <c r="P146" t="n">
        <v>8</v>
      </c>
      <c r="Q146" t="inlineStr">
        <is>
          <t>6개월</t>
        </is>
      </c>
      <c r="R146" t="inlineStr">
        <is>
          <t>상온</t>
        </is>
      </c>
    </row>
    <row r="147">
      <c r="A147" t="inlineStr">
        <is>
          <t>규격 가격 변동확인 부탁드립니다</t>
        </is>
      </c>
      <c r="B147" t="inlineStr"/>
      <c r="C147" t="inlineStr">
        <is>
          <t>[우리밀]프린팅이벤트쿠키(개별포장)-한글날
-★초록나무 ONLY ONE★</t>
        </is>
      </c>
      <c r="D147" t="inlineStr">
        <is>
          <t>일배</t>
        </is>
      </c>
      <c r="E147" t="inlineStr"/>
      <c r="F147" t="inlineStr">
        <is>
          <t>25g</t>
        </is>
      </c>
      <c r="G147" t="inlineStr">
        <is>
          <t>개</t>
        </is>
      </c>
      <c r="H147" t="n">
        <v>990</v>
      </c>
      <c r="I147" t="inlineStr"/>
      <c r="J147"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7" t="inlineStr">
        <is>
          <t>한글날 해당주만 발주가능
/ 지름 약 6cm ,두께 1~2cm</t>
        </is>
      </c>
      <c r="L147" t="inlineStr">
        <is>
          <t>바로섭취가능</t>
        </is>
      </c>
      <c r="M147" t="inlineStr">
        <is>
          <t>1,2,5,6</t>
        </is>
      </c>
      <c r="N147" t="inlineStr">
        <is>
          <t>haccp</t>
        </is>
      </c>
      <c r="O147" t="inlineStr">
        <is>
          <t>과세</t>
        </is>
      </c>
      <c r="P147" t="n">
        <v>8</v>
      </c>
      <c r="Q147" t="inlineStr">
        <is>
          <t>6개월</t>
        </is>
      </c>
      <c r="R147" t="inlineStr">
        <is>
          <t>상온</t>
        </is>
      </c>
    </row>
    <row r="148">
      <c r="A148" t="inlineStr">
        <is>
          <t>규격 가격 변동확인 부탁드립니다</t>
        </is>
      </c>
      <c r="B148" t="inlineStr"/>
      <c r="C148" t="inlineStr">
        <is>
          <t>[우리밀]프린팅이벤트쿠키(개별포장)-독도의날
-★초록나무 ONLY ONE★</t>
        </is>
      </c>
      <c r="D148" t="inlineStr">
        <is>
          <t>일배</t>
        </is>
      </c>
      <c r="E148" t="inlineStr"/>
      <c r="F148" t="inlineStr">
        <is>
          <t>25g</t>
        </is>
      </c>
      <c r="G148" t="inlineStr">
        <is>
          <t>개</t>
        </is>
      </c>
      <c r="H148" t="n">
        <v>990</v>
      </c>
      <c r="I148" t="inlineStr"/>
      <c r="J148"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8" t="inlineStr">
        <is>
          <t>독도의날 해당주만 발주가능
/ 지름 약 6cm ,두께 1~2cm</t>
        </is>
      </c>
      <c r="L148" t="inlineStr">
        <is>
          <t>바로섭취가능</t>
        </is>
      </c>
      <c r="M148" t="inlineStr">
        <is>
          <t>1,2,5,6</t>
        </is>
      </c>
      <c r="N148" t="inlineStr">
        <is>
          <t>haccp</t>
        </is>
      </c>
      <c r="O148" t="inlineStr">
        <is>
          <t>과세</t>
        </is>
      </c>
      <c r="P148" t="n">
        <v>8</v>
      </c>
      <c r="Q148" t="inlineStr">
        <is>
          <t>6개월</t>
        </is>
      </c>
      <c r="R148" t="inlineStr">
        <is>
          <t>상온</t>
        </is>
      </c>
    </row>
    <row r="149">
      <c r="A149" t="inlineStr">
        <is>
          <t>규격 가격 변동확인 부탁드립니다</t>
        </is>
      </c>
      <c r="B149" t="inlineStr"/>
      <c r="C149" t="inlineStr">
        <is>
          <t>[우리밀]프린팅이벤트쿠키(개별포장)-할로윈
-★초록나무 ONLY ONE★</t>
        </is>
      </c>
      <c r="D149" t="inlineStr">
        <is>
          <t>일배</t>
        </is>
      </c>
      <c r="E149" t="inlineStr"/>
      <c r="F149" t="inlineStr">
        <is>
          <t>25g</t>
        </is>
      </c>
      <c r="G149" t="inlineStr">
        <is>
          <t>개</t>
        </is>
      </c>
      <c r="H149" t="n">
        <v>990</v>
      </c>
      <c r="I149" t="inlineStr"/>
      <c r="J149"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49" t="inlineStr">
        <is>
          <t>할로윈 해당주만 발주가능
/ 지름 약 6cm ,두께 1~2cm</t>
        </is>
      </c>
      <c r="L149" t="inlineStr">
        <is>
          <t>바로섭취가능</t>
        </is>
      </c>
      <c r="M149" t="inlineStr">
        <is>
          <t>1,2,5,6</t>
        </is>
      </c>
      <c r="N149" t="inlineStr">
        <is>
          <t>haccp</t>
        </is>
      </c>
      <c r="O149" t="inlineStr">
        <is>
          <t>과세</t>
        </is>
      </c>
      <c r="P149" t="n">
        <v>8</v>
      </c>
      <c r="Q149" t="inlineStr">
        <is>
          <t>6개월</t>
        </is>
      </c>
      <c r="R149" t="inlineStr">
        <is>
          <t>상온</t>
        </is>
      </c>
    </row>
    <row r="150">
      <c r="A150" t="inlineStr">
        <is>
          <t>규격 가격 변동확인 부탁드립니다</t>
        </is>
      </c>
      <c r="B150" t="inlineStr"/>
      <c r="C150" t="inlineStr">
        <is>
          <t>[우리밀]프린팅이벤트쿠키(개별포장)-수능
-★초록나무 ONLY ONE★</t>
        </is>
      </c>
      <c r="D150" t="inlineStr">
        <is>
          <t>일배</t>
        </is>
      </c>
      <c r="E150" t="inlineStr"/>
      <c r="F150" t="inlineStr">
        <is>
          <t>25g</t>
        </is>
      </c>
      <c r="G150" t="inlineStr">
        <is>
          <t>개</t>
        </is>
      </c>
      <c r="H150" t="n">
        <v>990</v>
      </c>
      <c r="I150" t="inlineStr"/>
      <c r="J150"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0" t="inlineStr">
        <is>
          <t>수능 해당주만 발주가능
/ 지름 약 6cm ,두께 1~2cm</t>
        </is>
      </c>
      <c r="L150" t="inlineStr">
        <is>
          <t>바로섭취가능</t>
        </is>
      </c>
      <c r="M150" t="inlineStr">
        <is>
          <t>1,2,5,6</t>
        </is>
      </c>
      <c r="N150" t="inlineStr">
        <is>
          <t>haccp</t>
        </is>
      </c>
      <c r="O150" t="inlineStr">
        <is>
          <t>과세</t>
        </is>
      </c>
      <c r="P150" t="n">
        <v>8</v>
      </c>
      <c r="Q150" t="inlineStr">
        <is>
          <t>6개월</t>
        </is>
      </c>
      <c r="R150" t="inlineStr">
        <is>
          <t>상온</t>
        </is>
      </c>
    </row>
    <row r="151">
      <c r="A151" t="inlineStr">
        <is>
          <t>규격 가격 변동확인 부탁드립니다</t>
        </is>
      </c>
      <c r="B151" t="inlineStr"/>
      <c r="C151" t="inlineStr">
        <is>
          <t>[우리밀]프린팅이벤트쿠키(개별포장)-크리스마스
-★초록나무 ONLY ONE★</t>
        </is>
      </c>
      <c r="D151" t="inlineStr">
        <is>
          <t>일배</t>
        </is>
      </c>
      <c r="E151" t="inlineStr"/>
      <c r="F151" t="inlineStr">
        <is>
          <t>25g</t>
        </is>
      </c>
      <c r="G151" t="inlineStr">
        <is>
          <t>개</t>
        </is>
      </c>
      <c r="H151" t="n">
        <v>990</v>
      </c>
      <c r="I151" t="inlineStr"/>
      <c r="J151" t="inlineStr">
        <is>
          <t>가공버터/말레이시아산[무수유지방,식물성유지(팜유),정제소금,대두레시틴,글리세린지방산에스테르],설탕,기타설탕(설탕,전분),아몬드분말[아몬드/미국산,밀가루(밀/미국산)],난백액(계란/국내산),난황액,밀가루,이산화티타늄(착색료),혼합제제식품첨가물[합성향료(럼앤바닐라향),주정],식용색소적색제40호(착색료),식용색소청색제1호(착색료),식용색소황색제4호(착색료),식용색소적색제3호(착색료)등</t>
        </is>
      </c>
      <c r="K151" t="inlineStr">
        <is>
          <t>크리스마스 해당주만 발주가능
/ 지름 약 6cm ,두께 1~2cm</t>
        </is>
      </c>
      <c r="L151" t="inlineStr">
        <is>
          <t>바로섭취가능</t>
        </is>
      </c>
      <c r="M151" t="inlineStr">
        <is>
          <t>1,2,5,6</t>
        </is>
      </c>
      <c r="N151" t="inlineStr">
        <is>
          <t>haccp</t>
        </is>
      </c>
      <c r="O151" t="inlineStr">
        <is>
          <t>과세</t>
        </is>
      </c>
      <c r="P151" t="n">
        <v>8</v>
      </c>
      <c r="Q151" t="inlineStr">
        <is>
          <t>6개월</t>
        </is>
      </c>
      <c r="R151" t="inlineStr">
        <is>
          <t>상온</t>
        </is>
      </c>
    </row>
    <row r="152">
      <c r="A152" t="inlineStr"/>
      <c r="B152" t="inlineStr"/>
      <c r="C152" t="inlineStr">
        <is>
          <t>[국내산]찰보리반죽(생지)(행사가적용3월~8월까지)</t>
        </is>
      </c>
      <c r="D152" t="inlineStr">
        <is>
          <t>재고</t>
        </is>
      </c>
      <c r="E152" t="n">
        <v>1</v>
      </c>
      <c r="F152" t="inlineStr">
        <is>
          <t>1kg</t>
        </is>
      </c>
      <c r="G152" t="inlineStr">
        <is>
          <t>kg</t>
        </is>
      </c>
      <c r="H152" t="n">
        <v>10400</v>
      </c>
      <c r="I152" t="inlineStr"/>
      <c r="J152" t="inlineStr">
        <is>
          <t>분말믹스44.24%[찰보리48.2%,정백당,정제염,베이킹파우더,소다,바니라향,대두유,마가린(식물성유지,팜올레인유,팜스테아린유],계란(국산,무항생제),물엿,럼주,정제수</t>
        </is>
      </c>
      <c r="K152" t="inlineStr"/>
      <c r="L152" t="inlineStr">
        <is>
          <t>오븐조리 - 자연해동 후 
오븐온도
상판 : 185°C         하판 : 160°C
예열된 오븐에 20분간 굽는다</t>
        </is>
      </c>
      <c r="M152" t="inlineStr">
        <is>
          <t>1,5</t>
        </is>
      </c>
      <c r="N152" t="inlineStr">
        <is>
          <t>haccp</t>
        </is>
      </c>
      <c r="O152" t="inlineStr">
        <is>
          <t>과세</t>
        </is>
      </c>
      <c r="P152" t="n">
        <v>16</v>
      </c>
      <c r="Q152" t="inlineStr">
        <is>
          <t>12개월</t>
        </is>
      </c>
      <c r="R152" t="inlineStr">
        <is>
          <t>냉동</t>
        </is>
      </c>
    </row>
    <row r="153">
      <c r="A153" t="inlineStr"/>
      <c r="B153" t="inlineStr"/>
      <c r="C153" t="inlineStr">
        <is>
          <t>[국내산]초코찰보리반죽(생지)(행사가적용3월~8월까지)</t>
        </is>
      </c>
      <c r="D153" t="inlineStr">
        <is>
          <t>재고</t>
        </is>
      </c>
      <c r="E153" t="n">
        <v>1</v>
      </c>
      <c r="F153" t="inlineStr">
        <is>
          <t>1kg</t>
        </is>
      </c>
      <c r="G153" t="inlineStr">
        <is>
          <t>kg</t>
        </is>
      </c>
      <c r="H153" t="n">
        <v>10400</v>
      </c>
      <c r="I153" t="inlineStr"/>
      <c r="J153" t="inlineStr">
        <is>
          <t>분말믹스43.33%[찰보리48.2%,정백당,정제염,베이킹파우더,소다,바니라향,대두유,마가린(식물성유지,팜올레인유,팜스테아린유]코코아분말(코코아100%),계란(국산,무항생제),물엿,럼주,정제수</t>
        </is>
      </c>
      <c r="K153" t="inlineStr"/>
      <c r="L153" t="inlineStr">
        <is>
          <t>오븐조리 - 자연해동 후 
오븐온도
상판 : 185°C         하판 : 160°C
예열된 오븐에 20분간 굽는다</t>
        </is>
      </c>
      <c r="M153" t="inlineStr">
        <is>
          <t>1,5</t>
        </is>
      </c>
      <c r="N153" t="inlineStr">
        <is>
          <t>haccp</t>
        </is>
      </c>
      <c r="O153" t="inlineStr">
        <is>
          <t>과세</t>
        </is>
      </c>
      <c r="P153" t="n">
        <v>16</v>
      </c>
      <c r="Q153" t="inlineStr">
        <is>
          <t>12개월</t>
        </is>
      </c>
      <c r="R153" t="inlineStr">
        <is>
          <t>냉동</t>
        </is>
      </c>
    </row>
    <row r="154">
      <c r="A154" t="inlineStr"/>
      <c r="B154" t="inlineStr"/>
      <c r="C154" t="inlineStr">
        <is>
          <t>[120인분SET]경주십원빵우유SET</t>
        </is>
      </c>
      <c r="D154" t="inlineStr">
        <is>
          <t>SET</t>
        </is>
      </c>
      <c r="E154" t="n">
        <v>19.8</v>
      </c>
      <c r="F154" t="inlineStr">
        <is>
          <t>십6+우5</t>
        </is>
      </c>
      <c r="G154" t="inlineStr">
        <is>
          <t>set</t>
        </is>
      </c>
      <c r="H154" t="n">
        <v>246000</v>
      </c>
      <c r="I154" t="n">
        <v>2050</v>
      </c>
      <c r="J154"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4" t="inlineStr">
        <is>
          <t>★1인분 구성: 경주빵 45g + [빙그레]미니바나나or딸기우유 120ml
★120인분 구성: [우리밀]경주십원빵(개별포장)[(45g*20ea)X6봉]
+[빙그레]우유미니(바나나맛or딸기맛)[(120ml*24ea)X5팩]</t>
        </is>
      </c>
      <c r="L154" t="inlineStr">
        <is>
          <t>바로섭취가능</t>
        </is>
      </c>
      <c r="M154" t="inlineStr">
        <is>
          <t>1,2,5,6</t>
        </is>
      </c>
      <c r="N154" t="inlineStr"/>
      <c r="O154" t="inlineStr">
        <is>
          <t>과세</t>
        </is>
      </c>
      <c r="P154" t="inlineStr"/>
      <c r="Q154" t="inlineStr"/>
      <c r="R154" t="inlineStr"/>
    </row>
    <row r="155">
      <c r="A155" t="inlineStr"/>
      <c r="B155" t="inlineStr"/>
      <c r="C155" t="inlineStr">
        <is>
          <t>[우리밀]경주십원빵(개별포장)</t>
        </is>
      </c>
      <c r="D155" t="inlineStr">
        <is>
          <t>재고</t>
        </is>
      </c>
      <c r="E155" t="n">
        <v>0.9</v>
      </c>
      <c r="F155" t="inlineStr">
        <is>
          <t>45gX20개</t>
        </is>
      </c>
      <c r="G155" t="inlineStr">
        <is>
          <t>봉</t>
        </is>
      </c>
      <c r="H155" t="n">
        <v>20500</v>
      </c>
      <c r="I155" t="n">
        <v>1025</v>
      </c>
      <c r="J155" t="inlineStr">
        <is>
          <t>우리밀빵용프리믹스 48.77%(우리밀 55.44%, 설탕, 정제염, 베이킹파우다, 바닐린향, 마가린, 대두유, 곡류가공품), 계란 32.45%, 치즈 15%, 물엿, 정제수</t>
        </is>
      </c>
      <c r="K155" t="inlineStr">
        <is>
          <t>지름 약 : 7cm / 두께 2cm</t>
        </is>
      </c>
      <c r="L155" t="inlineStr">
        <is>
          <t>오븐 200℃ 10분예열 180℃ 2분 조리
(해동 후 섭취 가능)</t>
        </is>
      </c>
      <c r="M155" t="inlineStr">
        <is>
          <t>1,2,5,6</t>
        </is>
      </c>
      <c r="N155" t="inlineStr">
        <is>
          <t>haccp</t>
        </is>
      </c>
      <c r="O155" t="inlineStr">
        <is>
          <t>과세</t>
        </is>
      </c>
      <c r="P155" t="n">
        <v>8</v>
      </c>
      <c r="Q155" t="inlineStr">
        <is>
          <t>9개월</t>
        </is>
      </c>
      <c r="R155" t="inlineStr">
        <is>
          <t>냉동</t>
        </is>
      </c>
    </row>
    <row r="156">
      <c r="A156" t="inlineStr"/>
      <c r="B156" t="inlineStr"/>
      <c r="C156" t="inlineStr">
        <is>
          <t>[우리밀]경주십원빵(벌크포장)</t>
        </is>
      </c>
      <c r="D156" t="inlineStr">
        <is>
          <t>재고</t>
        </is>
      </c>
      <c r="E156" t="n">
        <v>0.9</v>
      </c>
      <c r="F156" t="inlineStr">
        <is>
          <t>45gX20개</t>
        </is>
      </c>
      <c r="G156" t="inlineStr">
        <is>
          <t>봉</t>
        </is>
      </c>
      <c r="H156" t="n">
        <v>20100</v>
      </c>
      <c r="I156" t="n">
        <v>447</v>
      </c>
      <c r="J156" t="inlineStr">
        <is>
          <t>우리밀빵용프리믹스 48.77%(우리밀 55.44%, 설탕, 정제염, 베이킹파우다, 바닐린향, 마가린, 대두유, 곡류가공품), 계란 32.45%, 치즈 15%, 물엿, 정제수</t>
        </is>
      </c>
      <c r="K156" t="inlineStr">
        <is>
          <t>지름 약 : 7cm / 두께 2cm</t>
        </is>
      </c>
      <c r="L156" t="inlineStr">
        <is>
          <t>오븐 200℃ 10분예열 180℃ 2분 조리
(해동 후 섭취 가능)</t>
        </is>
      </c>
      <c r="M156" t="inlineStr">
        <is>
          <t>1,2,5,6</t>
        </is>
      </c>
      <c r="N156" t="inlineStr">
        <is>
          <t>haccp</t>
        </is>
      </c>
      <c r="O156" t="inlineStr">
        <is>
          <t>과세</t>
        </is>
      </c>
      <c r="P156" t="n">
        <v>8</v>
      </c>
      <c r="Q156" t="inlineStr">
        <is>
          <t>9개월</t>
        </is>
      </c>
      <c r="R156" t="inlineStr">
        <is>
          <t>냉동</t>
        </is>
      </c>
    </row>
    <row r="157">
      <c r="A157" t="inlineStr"/>
      <c r="B157" t="inlineStr"/>
      <c r="C157" t="inlineStr">
        <is>
          <t>[프리미엄]제주리얼감귤타르트(개별포장)</t>
        </is>
      </c>
      <c r="D157" t="inlineStr">
        <is>
          <t>재고</t>
        </is>
      </c>
      <c r="E157" t="n">
        <v>0.9</v>
      </c>
      <c r="F157" t="inlineStr">
        <is>
          <t>45gX20개</t>
        </is>
      </c>
      <c r="G157" t="inlineStr">
        <is>
          <t>봉</t>
        </is>
      </c>
      <c r="H157" t="n">
        <v>18700</v>
      </c>
      <c r="I157" t="n">
        <v>935</v>
      </c>
      <c r="J157" t="inlineStr">
        <is>
          <t>감귤사과소스27.56%,밀가루18.37%,마가린6.43%,설탕5.51%,프락토올리고당2.76%,감귤분말(제주산)0.28%,정제소금(국산)0.06% 외</t>
        </is>
      </c>
      <c r="K157" t="inlineStr"/>
      <c r="L157" t="inlineStr">
        <is>
          <t>바로섭취가능</t>
        </is>
      </c>
      <c r="M157" t="inlineStr">
        <is>
          <t>1,2,5,6</t>
        </is>
      </c>
      <c r="N157" t="inlineStr">
        <is>
          <t>haccp</t>
        </is>
      </c>
      <c r="O157" t="inlineStr">
        <is>
          <t>과세</t>
        </is>
      </c>
      <c r="P157" t="n">
        <v>8</v>
      </c>
      <c r="Q157" t="inlineStr">
        <is>
          <t>6개월</t>
        </is>
      </c>
      <c r="R157" t="inlineStr">
        <is>
          <t>상온</t>
        </is>
      </c>
    </row>
    <row r="158">
      <c r="A158" t="inlineStr"/>
      <c r="B158" t="inlineStr"/>
      <c r="C158" t="inlineStr">
        <is>
          <t>[우리밀]델리만쥬</t>
        </is>
      </c>
      <c r="D158" t="inlineStr">
        <is>
          <t>재고</t>
        </is>
      </c>
      <c r="E158" t="n">
        <v>0.3</v>
      </c>
      <c r="F158" t="inlineStr">
        <is>
          <t>15gX20개</t>
        </is>
      </c>
      <c r="G158" t="inlineStr">
        <is>
          <t>봉</t>
        </is>
      </c>
      <c r="H158" t="n">
        <v>6300</v>
      </c>
      <c r="I158" t="n">
        <v>315</v>
      </c>
      <c r="J158" t="inlineStr">
        <is>
          <t>우리밀21.385%,계란(국내산)26.6%,카스타드크림23.1%,정백당19.3%,
마가린4.2%,대두유2.7%,베이킹파우더0.7%,발효주정0.7%,물엿0.7%,정제소금(국내산)0.2% 외</t>
        </is>
      </c>
      <c r="K158" t="inlineStr"/>
      <c r="L158" t="inlineStr">
        <is>
          <t>오븐 200℃ 10분예열 180℃ 2분 조리
(해동 후 섭취 가능)</t>
        </is>
      </c>
      <c r="M158" t="inlineStr">
        <is>
          <t>1,2,5,6</t>
        </is>
      </c>
      <c r="N158" t="inlineStr">
        <is>
          <t>haccp</t>
        </is>
      </c>
      <c r="O158" t="inlineStr">
        <is>
          <t>과세</t>
        </is>
      </c>
      <c r="P158" t="n">
        <v>20</v>
      </c>
      <c r="Q158" t="inlineStr">
        <is>
          <t>9개월</t>
        </is>
      </c>
      <c r="R158" t="inlineStr">
        <is>
          <t>냉동</t>
        </is>
      </c>
    </row>
    <row r="159">
      <c r="A159" t="inlineStr"/>
      <c r="B159" t="inlineStr"/>
      <c r="C159" t="inlineStr">
        <is>
          <t>[120인분SET]찰보리빵우유SET</t>
        </is>
      </c>
      <c r="D159" t="inlineStr">
        <is>
          <t>SET</t>
        </is>
      </c>
      <c r="E159" t="n">
        <v>18</v>
      </c>
      <c r="F159" t="inlineStr">
        <is>
          <t>찰4+우5</t>
        </is>
      </c>
      <c r="G159" t="inlineStr">
        <is>
          <t>set</t>
        </is>
      </c>
      <c r="H159" t="n">
        <v>203700</v>
      </c>
      <c r="I159" t="n">
        <v>1697</v>
      </c>
      <c r="J159"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159" t="inlineStr">
        <is>
          <t>★1인분 구성: 찰보리빵 30g + [빙그레]미니바나나or딸기우유 120ml
★120인분 구성: [국내산]찰보리빵(개별포장)[(30g*30ea)X4봉]
+[빙그레]우유미니(바나나맛or딸기맛)[(120ml*24ea)X5팩]</t>
        </is>
      </c>
      <c r="L159" t="inlineStr">
        <is>
          <t>바로섭취가능</t>
        </is>
      </c>
      <c r="M159" t="inlineStr">
        <is>
          <t>1,2,5,6</t>
        </is>
      </c>
      <c r="N159" t="inlineStr"/>
      <c r="O159" t="inlineStr">
        <is>
          <t>과세</t>
        </is>
      </c>
      <c r="P159" t="inlineStr"/>
      <c r="Q159" t="inlineStr"/>
      <c r="R159" t="inlineStr"/>
    </row>
    <row r="160">
      <c r="A160" t="inlineStr"/>
      <c r="B160" t="inlineStr"/>
      <c r="C160" t="inlineStr">
        <is>
          <t>[국내산]찰보리빵(개별포장)</t>
        </is>
      </c>
      <c r="D160" t="inlineStr">
        <is>
          <t>재고</t>
        </is>
      </c>
      <c r="E160" t="n">
        <v>0.9</v>
      </c>
      <c r="F160" t="inlineStr">
        <is>
          <t>30gX30개</t>
        </is>
      </c>
      <c r="G160" t="inlineStr">
        <is>
          <t>봉</t>
        </is>
      </c>
      <c r="H160" t="n">
        <v>19700</v>
      </c>
      <c r="I160" t="n">
        <v>657</v>
      </c>
      <c r="J160" t="inlineStr">
        <is>
          <t>찰보리믹스(찰보리:국내산54.07%,백설탕 등)34,57%,계란(국내산)17.66%,통팥앙금(팥:국내산64.5%등)21.25% 등</t>
        </is>
      </c>
      <c r="K160" t="inlineStr"/>
      <c r="L160" t="inlineStr">
        <is>
          <t>바로섭취가능</t>
        </is>
      </c>
      <c r="M160" t="inlineStr">
        <is>
          <t>1,2,5,6</t>
        </is>
      </c>
      <c r="N160" t="inlineStr">
        <is>
          <t>haccp</t>
        </is>
      </c>
      <c r="O160" t="inlineStr">
        <is>
          <t>과세</t>
        </is>
      </c>
      <c r="P160" t="n">
        <v>6</v>
      </c>
      <c r="Q160" t="inlineStr">
        <is>
          <t>9개월</t>
        </is>
      </c>
      <c r="R160" t="inlineStr">
        <is>
          <t>냉동</t>
        </is>
      </c>
    </row>
    <row r="161">
      <c r="A161" t="inlineStr"/>
      <c r="B161" t="inlineStr"/>
      <c r="C161" t="inlineStr">
        <is>
          <t>[무농약]우리밀감자핫도그50g</t>
        </is>
      </c>
      <c r="D161" t="inlineStr">
        <is>
          <t>재고</t>
        </is>
      </c>
      <c r="E161" t="n">
        <v>0.5</v>
      </c>
      <c r="F161" t="inlineStr">
        <is>
          <t>50gX10개</t>
        </is>
      </c>
      <c r="G161" t="inlineStr">
        <is>
          <t>봉</t>
        </is>
      </c>
      <c r="H161" t="n">
        <v>10400</v>
      </c>
      <c r="I161" t="n">
        <v>1040</v>
      </c>
      <c r="J161" t="inlineStr">
        <is>
          <t>소시지28%[돈육12.47%(국내산),계육66.33%(국내산),옥수수전분,대두단백,포도당,정제수 등), 핫도그반죽41%[우리밀30%,합성팽창제,카스타드분말 외],감자30%</t>
        </is>
      </c>
      <c r="K161" t="inlineStr">
        <is>
          <t>세로 : 18cm
가로 : 5cm
손잡이 :</t>
        </is>
      </c>
      <c r="L161" t="inlineStr">
        <is>
          <t xml:space="preserve">▶ 오븐조리
-콤비(건열+습열)로 200°C 에서 10분 정도 예열 해주세요
-예열 후 160~170°C에서 10~15분간 조리 해주세요
</t>
        </is>
      </c>
      <c r="M161" t="inlineStr">
        <is>
          <t>1,2,5,6,10,15</t>
        </is>
      </c>
      <c r="N161" t="inlineStr">
        <is>
          <t>haccp</t>
        </is>
      </c>
      <c r="O161" t="inlineStr">
        <is>
          <t>과세</t>
        </is>
      </c>
      <c r="P161" t="n">
        <v>10</v>
      </c>
      <c r="Q161" t="inlineStr">
        <is>
          <t>9개월</t>
        </is>
      </c>
      <c r="R161" t="inlineStr">
        <is>
          <t>냉동</t>
        </is>
      </c>
    </row>
    <row r="162">
      <c r="A162" t="inlineStr"/>
      <c r="B162" t="inlineStr"/>
      <c r="C162" t="inlineStr">
        <is>
          <t>[무농약]우리밀감자핫도그90g</t>
        </is>
      </c>
      <c r="D162" t="inlineStr">
        <is>
          <t>재고</t>
        </is>
      </c>
      <c r="E162" t="n">
        <v>0.45</v>
      </c>
      <c r="F162" t="inlineStr">
        <is>
          <t>90gX5개</t>
        </is>
      </c>
      <c r="G162" t="inlineStr">
        <is>
          <t>봉</t>
        </is>
      </c>
      <c r="H162" t="n">
        <v>6900</v>
      </c>
      <c r="I162" t="n">
        <v>1380</v>
      </c>
      <c r="J162" t="inlineStr">
        <is>
          <t>소시지28%[돈육12.47%(국내산),계육66.33%(국내산),옥수수전분,대두단백,포도당,정제수 등), 핫도그반죽41%[우리밀30%,합성팽창제,카스타드분말 외],감자30%</t>
        </is>
      </c>
      <c r="K162" t="inlineStr">
        <is>
          <t>세로 : 21cm
가로 : 5cm
손잡이 :</t>
        </is>
      </c>
      <c r="L162" t="inlineStr">
        <is>
          <t>▶ 오븐조리
-콤비(건열+습열)로 200°C 에서 10분 정도 예열 해주세요
-예열 후 160~170°C에서 10~15분간 조리 해주세요</t>
        </is>
      </c>
      <c r="M162" t="inlineStr">
        <is>
          <t>1,2,5,6,10,15</t>
        </is>
      </c>
      <c r="N162" t="inlineStr">
        <is>
          <t>haccp</t>
        </is>
      </c>
      <c r="O162" t="inlineStr">
        <is>
          <t>과세</t>
        </is>
      </c>
      <c r="P162" t="n">
        <v>10</v>
      </c>
      <c r="Q162" t="inlineStr">
        <is>
          <t>9개월</t>
        </is>
      </c>
      <c r="R162" t="inlineStr">
        <is>
          <t>냉동</t>
        </is>
      </c>
    </row>
    <row r="163">
      <c r="A163" t="inlineStr"/>
      <c r="B163" t="inlineStr"/>
      <c r="C163" t="inlineStr">
        <is>
          <t>[무농약]우리밀모짜렐라치즈볼(생지)</t>
        </is>
      </c>
      <c r="D163" t="inlineStr">
        <is>
          <t>재고</t>
        </is>
      </c>
      <c r="E163" t="n">
        <v>1</v>
      </c>
      <c r="F163" t="inlineStr">
        <is>
          <t>약30gX34개</t>
        </is>
      </c>
      <c r="G163" t="inlineStr">
        <is>
          <t>봉</t>
        </is>
      </c>
      <c r="H163" t="n">
        <v>16800</v>
      </c>
      <c r="I163" t="n">
        <v>494</v>
      </c>
      <c r="J163" t="inlineStr">
        <is>
          <t xml:space="preserve">*자연치즈30%[(모짜렐라치즈100%(독일,뉴질랜드산)],반죽67%[(무농약우리밀(국내산),밀가루,찹쌀가루(찹쌀:국내산),옥수수전분,베이킹파우더,식물성크림분말)],건빵가루2%,건파슬리플레이크1%
</t>
        </is>
      </c>
      <c r="K163" t="inlineStr"/>
      <c r="L163" t="inlineStr">
        <is>
          <t xml:space="preserve">▶ 튀김조리 시
-조리 전 자연해동 시켜 주세요.
-자연해동 후 170℃~175℃ 에서 약 3분 30초 ~ 4분간 조리해주세요.
</t>
        </is>
      </c>
      <c r="M163" t="inlineStr">
        <is>
          <t>1,2,5,6</t>
        </is>
      </c>
      <c r="N163" t="inlineStr">
        <is>
          <t>haccp</t>
        </is>
      </c>
      <c r="O163" t="inlineStr">
        <is>
          <t>과세</t>
        </is>
      </c>
      <c r="P163" t="n">
        <v>10</v>
      </c>
      <c r="Q163" t="inlineStr">
        <is>
          <t>9개월</t>
        </is>
      </c>
      <c r="R163" t="inlineStr">
        <is>
          <t>냉동</t>
        </is>
      </c>
    </row>
    <row r="164">
      <c r="A164" t="inlineStr"/>
      <c r="B164" t="inlineStr"/>
      <c r="C164" t="inlineStr">
        <is>
          <t>[무농약]우리밀연잎핫도그</t>
        </is>
      </c>
      <c r="D164" t="inlineStr">
        <is>
          <t>재고</t>
        </is>
      </c>
      <c r="E164" t="n">
        <v>0.8</v>
      </c>
      <c r="F164" t="inlineStr">
        <is>
          <t>80gX10개</t>
        </is>
      </c>
      <c r="G164" t="inlineStr">
        <is>
          <t>봉</t>
        </is>
      </c>
      <c r="H164" t="n">
        <v>10100</v>
      </c>
      <c r="I164" t="n">
        <v>1010</v>
      </c>
      <c r="J164" t="inlineStr">
        <is>
          <t>소시지(돈육12.47%),계육(국내산)62.33%,정제수,옥수수전분,대두단백,정제소금,무농약우리밀(국내산),밀가루,전란액(국내산),유크림(국내산/우유),변성전분,연잎가루(국내산),빵가루 외</t>
        </is>
      </c>
      <c r="K164" t="inlineStr">
        <is>
          <t xml:space="preserve">세로 : 20cm
가로 : 5cm 
손잡이 : </t>
        </is>
      </c>
      <c r="L164" t="inlineStr">
        <is>
          <t>▶ 오븐조리
-콤비(건열+습열)로 200°C 에서 10분 정도 예열 해주세요
-예열 후 160~170°C에서 10~15분간 조리 해주세요</t>
        </is>
      </c>
      <c r="M164" t="inlineStr">
        <is>
          <t>1,2,5,6,10,15</t>
        </is>
      </c>
      <c r="N164" t="inlineStr">
        <is>
          <t>haccp</t>
        </is>
      </c>
      <c r="O164" t="inlineStr">
        <is>
          <t>과세</t>
        </is>
      </c>
      <c r="P164" t="n">
        <v>10</v>
      </c>
      <c r="Q164" t="inlineStr">
        <is>
          <t>9개월</t>
        </is>
      </c>
      <c r="R164" t="inlineStr">
        <is>
          <t>냉동</t>
        </is>
      </c>
    </row>
    <row r="165">
      <c r="A165" t="inlineStr"/>
      <c r="B165" t="inlineStr"/>
      <c r="C165" t="inlineStr">
        <is>
          <t>[무농약]우리밀통치즈핫도그</t>
        </is>
      </c>
      <c r="D165" t="inlineStr">
        <is>
          <t>재고</t>
        </is>
      </c>
      <c r="E165" t="n">
        <v>0.5</v>
      </c>
      <c r="F165" t="inlineStr">
        <is>
          <t>50gX10개</t>
        </is>
      </c>
      <c r="G165" t="inlineStr">
        <is>
          <t>봉</t>
        </is>
      </c>
      <c r="H165" t="n">
        <v>11700</v>
      </c>
      <c r="I165" t="n">
        <v>1170</v>
      </c>
      <c r="J165"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K165" t="inlineStr">
        <is>
          <t>길이</t>
        </is>
      </c>
      <c r="L165" t="inlineStr">
        <is>
          <t>▶ 오븐조리
-콤비(건열+습열)로 200°C 에서 10분 정도 예열 해주세요
-예열 후 160~170°C에서 10~15분간 조리 해주세요</t>
        </is>
      </c>
      <c r="M165" t="inlineStr">
        <is>
          <t>1,2,5,6</t>
        </is>
      </c>
      <c r="N165" t="inlineStr">
        <is>
          <t>haccp</t>
        </is>
      </c>
      <c r="O165" t="inlineStr">
        <is>
          <t>과세</t>
        </is>
      </c>
      <c r="P165" t="n">
        <v>10</v>
      </c>
      <c r="Q165" t="inlineStr">
        <is>
          <t>9개월</t>
        </is>
      </c>
      <c r="R165" t="inlineStr">
        <is>
          <t>냉동</t>
        </is>
      </c>
    </row>
    <row r="166">
      <c r="A166" t="inlineStr"/>
      <c r="B166" t="inlineStr"/>
      <c r="C166" t="inlineStr">
        <is>
          <t>[무농약]우리밀칼슘핫도그50g</t>
        </is>
      </c>
      <c r="D166" t="inlineStr">
        <is>
          <t>재고</t>
        </is>
      </c>
      <c r="E166" t="n">
        <v>0.5</v>
      </c>
      <c r="F166" t="inlineStr">
        <is>
          <t>50gX10개</t>
        </is>
      </c>
      <c r="G166" t="inlineStr">
        <is>
          <t>봉</t>
        </is>
      </c>
      <c r="H166" t="n">
        <v>8100</v>
      </c>
      <c r="I166" t="n">
        <v>810</v>
      </c>
      <c r="J166"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6" t="inlineStr">
        <is>
          <t>길이</t>
        </is>
      </c>
      <c r="L166" t="inlineStr">
        <is>
          <t>▶ 오븐조리
-콤비(건열+습열)로 200°C 에서 10분 정도 예열 해주세요
-예열 후 160~170°C에서 10~15분간 조리 해주세요</t>
        </is>
      </c>
      <c r="M166" t="inlineStr">
        <is>
          <t>1,2,5,6,10,15</t>
        </is>
      </c>
      <c r="N166" t="inlineStr">
        <is>
          <t>haccp</t>
        </is>
      </c>
      <c r="O166" t="inlineStr">
        <is>
          <t>과세</t>
        </is>
      </c>
      <c r="P166" t="n">
        <v>10</v>
      </c>
      <c r="Q166" t="inlineStr">
        <is>
          <t>9개월</t>
        </is>
      </c>
      <c r="R166" t="inlineStr">
        <is>
          <t>냉동</t>
        </is>
      </c>
    </row>
    <row r="167">
      <c r="A167" t="inlineStr"/>
      <c r="B167" t="inlineStr"/>
      <c r="C167" t="inlineStr">
        <is>
          <t>[무농약]우리밀칼슘핫도그30g</t>
        </is>
      </c>
      <c r="D167" t="inlineStr">
        <is>
          <t>재고</t>
        </is>
      </c>
      <c r="E167" t="n">
        <v>0.6</v>
      </c>
      <c r="F167" t="inlineStr">
        <is>
          <t>30gX20개</t>
        </is>
      </c>
      <c r="G167" t="inlineStr">
        <is>
          <t>봉</t>
        </is>
      </c>
      <c r="H167" t="n">
        <v>12900</v>
      </c>
      <c r="I167" t="n">
        <v>645</v>
      </c>
      <c r="J167"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K167" t="inlineStr">
        <is>
          <t xml:space="preserve">세로 : 16cm 
가로 : 5cm
손잡이 : </t>
        </is>
      </c>
      <c r="L167" t="inlineStr">
        <is>
          <t>▶ 오븐조리
-콤비(건열+습열)로 200°C 에서 10분 정도 예열 해주세요
-예열 후 160~170°C에서 10~15분간 조리 해주세요</t>
        </is>
      </c>
      <c r="M167" t="inlineStr">
        <is>
          <t>1,2,5,6,10,15</t>
        </is>
      </c>
      <c r="N167" t="inlineStr">
        <is>
          <t>haccp</t>
        </is>
      </c>
      <c r="O167" t="inlineStr">
        <is>
          <t>과세</t>
        </is>
      </c>
      <c r="P167" t="n">
        <v>10</v>
      </c>
      <c r="Q167" t="inlineStr">
        <is>
          <t>9개월</t>
        </is>
      </c>
      <c r="R167" t="inlineStr">
        <is>
          <t>냉동</t>
        </is>
      </c>
    </row>
    <row r="168">
      <c r="A168" t="inlineStr"/>
      <c r="B168" t="inlineStr"/>
      <c r="C168" t="inlineStr">
        <is>
          <t>[일반]칼슘핫도그50g</t>
        </is>
      </c>
      <c r="D168" t="inlineStr">
        <is>
          <t>재고</t>
        </is>
      </c>
      <c r="E168" t="n">
        <v>0.5</v>
      </c>
      <c r="F168" t="inlineStr">
        <is>
          <t>50gX10개</t>
        </is>
      </c>
      <c r="G168" t="inlineStr">
        <is>
          <t>봉</t>
        </is>
      </c>
      <c r="H168" t="n">
        <v>7600</v>
      </c>
      <c r="I168" t="n">
        <v>760</v>
      </c>
      <c r="J168"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K168" t="inlineStr"/>
      <c r="L168" t="inlineStr">
        <is>
          <t>▶ 오븐조리
-콤비(건열+습열)로 200°C 에서 10분 정도 예열 해주세요
-예열 후 160~170°C에서 10~15분간 조리 해주세요</t>
        </is>
      </c>
      <c r="M168" t="inlineStr">
        <is>
          <t>1,2,5,6,10,15</t>
        </is>
      </c>
      <c r="N168" t="inlineStr">
        <is>
          <t>haccp</t>
        </is>
      </c>
      <c r="O168" t="inlineStr">
        <is>
          <t>과세</t>
        </is>
      </c>
      <c r="P168" t="n">
        <v>10</v>
      </c>
      <c r="Q168" t="inlineStr">
        <is>
          <t>9개월</t>
        </is>
      </c>
      <c r="R168" t="inlineStr">
        <is>
          <t>냉동</t>
        </is>
      </c>
    </row>
    <row r="169">
      <c r="A169" t="inlineStr">
        <is>
          <t>세트구성</t>
        </is>
      </c>
      <c r="B169" t="inlineStr"/>
      <c r="C169" t="inlineStr">
        <is>
          <t>[130인분SET]흑당우리밀크로플40gSET
(크13+흑당1)</t>
        </is>
      </c>
      <c r="D169" t="inlineStr">
        <is>
          <t>SET</t>
        </is>
      </c>
      <c r="E169" t="n">
        <v>6.2</v>
      </c>
      <c r="F169" t="inlineStr">
        <is>
          <t>6.2kg</t>
        </is>
      </c>
      <c r="G169" t="inlineStr">
        <is>
          <t>set</t>
        </is>
      </c>
      <c r="H169" t="n">
        <v>170300</v>
      </c>
      <c r="I169" t="n">
        <v>1310</v>
      </c>
      <c r="J169" t="inlineStr">
        <is>
          <t>[우리밀]시나몬유기농슈가크로플 : 밀가루52%(국내산),유기농시나몬슈가(수입산),계란9%,버터7.97% 등
[비정제]사탕수수당을넣은흑당시럽 : 흑설탕40.37%,비정제사탕수수당6.21% 등</t>
        </is>
      </c>
      <c r="K169" t="inlineStr">
        <is>
          <t>★1인분 구성 : [우리밀]시나몬슈가크로플 40g + 흑당시럽 7.5g 
★130인분 구성 : [우리밀]시나몬슈가크로플(40g*10ea) x 13봉 + [비정제]사탕수수당을넣은 흑당시럽 1kg</t>
        </is>
      </c>
      <c r="L169" t="inlineStr">
        <is>
          <t>조리방법 : 해동 후 섭취 또는 ①오븐예열 190℃ 
②컨벡션오븐 기준 180℃ 약2~3분 조리
tip) 오븐에서 조리한 크로플을 완전히 식혀 드시면 더욱 바삭하게 즐기실 수 있습니다.</t>
        </is>
      </c>
      <c r="M169" t="inlineStr">
        <is>
          <t>1,2,5,6</t>
        </is>
      </c>
      <c r="N169" t="inlineStr"/>
      <c r="O169" t="inlineStr">
        <is>
          <t>과세</t>
        </is>
      </c>
      <c r="P169" t="inlineStr"/>
      <c r="Q169" t="inlineStr"/>
      <c r="R169" t="inlineStr"/>
    </row>
    <row r="170">
      <c r="A170" t="inlineStr">
        <is>
          <t>세트구성</t>
        </is>
      </c>
      <c r="B170" t="inlineStr"/>
      <c r="C170" t="inlineStr">
        <is>
          <t>[130인분SET]흑당크로플40gSET
(크13+흑당1)</t>
        </is>
      </c>
      <c r="D170" t="inlineStr">
        <is>
          <t>SET</t>
        </is>
      </c>
      <c r="E170" t="n">
        <v>6.2</v>
      </c>
      <c r="F170" t="inlineStr">
        <is>
          <t>6.2kg</t>
        </is>
      </c>
      <c r="G170" t="inlineStr">
        <is>
          <t>set</t>
        </is>
      </c>
      <c r="H170" t="n">
        <v>167500</v>
      </c>
      <c r="I170" t="n">
        <v>1288</v>
      </c>
      <c r="J170" t="inlineStr">
        <is>
          <t>[프리미엄]시나몬유기농슈가크로플 : 밀가루52%(밀:외국산),유기농시가몬슈가(수입산),계란9%,버터7.97% 등
[비정제]사탕수수당을넣은흑당시럽 : 흑설탕40.37%,비정제사탕수수당6.21% 등</t>
        </is>
      </c>
      <c r="K170" t="inlineStr">
        <is>
          <t>★1인분 구성 : [프리미엄]시나몬슈가크로플 40g + 흑당시럽 7.5g 
★130인분 구성 : [프리미엄]시나몬슈가크로플(40g*10ea) x 13봉 + [비정제]사탕수수당을넣은 흑당시럽 1kg</t>
        </is>
      </c>
      <c r="L170" t="inlineStr">
        <is>
          <t>조리방법 : 해동 후 섭취 또는 ①오븐예열 190℃ 
②컨벡션오븐 기준 180℃ 약2~3분 조리
tip) 오븐에서 조리한 크로플을 완전히 식혀 드시면 더욱 바삭하게 즐기실 수 있습니다.</t>
        </is>
      </c>
      <c r="M170" t="inlineStr">
        <is>
          <t>1,2,5,6</t>
        </is>
      </c>
      <c r="N170" t="inlineStr"/>
      <c r="O170" t="inlineStr">
        <is>
          <t>과세</t>
        </is>
      </c>
      <c r="P170" t="inlineStr"/>
      <c r="Q170" t="inlineStr"/>
      <c r="R170" t="inlineStr"/>
    </row>
    <row r="171">
      <c r="A171" t="inlineStr">
        <is>
          <t>세트구성</t>
        </is>
      </c>
      <c r="B171" t="inlineStr"/>
      <c r="C171" t="inlineStr">
        <is>
          <t>[150인분SET]흑당우리밀크로플20gSET
(크10+흑당1)</t>
        </is>
      </c>
      <c r="D171" t="inlineStr">
        <is>
          <t>SET</t>
        </is>
      </c>
      <c r="E171" t="n">
        <v>4</v>
      </c>
      <c r="F171" t="n">
        <v>4</v>
      </c>
      <c r="G171" t="inlineStr">
        <is>
          <t>set</t>
        </is>
      </c>
      <c r="H171" t="n">
        <v>136000</v>
      </c>
      <c r="I171" t="n">
        <v>906</v>
      </c>
      <c r="J171" t="inlineStr">
        <is>
          <t>[우리밀]시나몬유기농슈가크로플 : 밀가루52%(국내산),유기농시나몬슈가(수입산),계란9%,버터7.97% 등
[비정제]사탕수수당을넣은흑당시럽 : 흑설탕40.37%,비정제사탕수수당6.21% 등</t>
        </is>
      </c>
      <c r="K171" t="inlineStr">
        <is>
          <t>★1인분 구성 : [우리밀]시나몬슈가크로플 20g + 흑당시럽 6.5g 
★150인분 구성 : [우리밀]시나몬슈가크로플(20g*15ea) x 10봉 + [비정제]사탕수수당을넣은 흑당시럽 1kg</t>
        </is>
      </c>
      <c r="L171" t="inlineStr">
        <is>
          <t>조리방법 : 해동 후 섭취 또는 ①오븐예열 190℃ 
②컨벡션오븐 기준 180℃ 약2~3분 조리
tip) 오븐에서 조리한 크로플을 완전히 식혀 드시면 더욱 바삭하게 즐기실 수 있습니다.</t>
        </is>
      </c>
      <c r="M171" t="inlineStr">
        <is>
          <t>1,2,5,6</t>
        </is>
      </c>
      <c r="N171" t="inlineStr"/>
      <c r="O171" t="inlineStr">
        <is>
          <t>과세</t>
        </is>
      </c>
      <c r="P171" t="inlineStr"/>
      <c r="Q171" t="inlineStr"/>
      <c r="R171" t="inlineStr"/>
    </row>
    <row r="172">
      <c r="A172" t="inlineStr">
        <is>
          <t>세트구성</t>
        </is>
      </c>
      <c r="B172" t="inlineStr"/>
      <c r="C172" t="inlineStr">
        <is>
          <t>[150인분SET]흑당크로플20gSET
(크10+흑당1)</t>
        </is>
      </c>
      <c r="D172" t="inlineStr">
        <is>
          <t>SET</t>
        </is>
      </c>
      <c r="E172" t="n">
        <v>4</v>
      </c>
      <c r="F172" t="n">
        <v>4</v>
      </c>
      <c r="G172" t="inlineStr">
        <is>
          <t>set</t>
        </is>
      </c>
      <c r="H172" t="n">
        <v>132700</v>
      </c>
      <c r="I172" t="n">
        <v>885</v>
      </c>
      <c r="J172" t="inlineStr">
        <is>
          <t>[프리미엄]시나몬유기농슈가크로플 : 밀가루52%(밀:외국산),유기농시가몬슈가(수입산),계란9%,버터7.97% 등
[비정제]사탕수수당을넣은흑당시럽 : 흑설탕40.37%,비정제사탕수수당6.21% 등</t>
        </is>
      </c>
      <c r="K172" t="inlineStr">
        <is>
          <t>★1인분 구성 : [프리미엄]시나몬슈가크로플 20g + 흑당시럽 6.5g 
★150인분 구성 : [프리미엄]시나몬슈가크로플(20g*15ea) x 10봉 + [비정제]사탕수수당을넣은 흑당시럽 1kg</t>
        </is>
      </c>
      <c r="L172" t="inlineStr">
        <is>
          <t>조리방법 : 해동 후 섭취 또는 ①오븐예열 190℃ 
②컨벡션오븐 기준 180℃ 약2~3분 조리
tip) 오븐에서 조리한 크로플을 완전히 식혀 드시면 더욱 바삭하게 즐기실 수 있습니다.</t>
        </is>
      </c>
      <c r="M172" t="inlineStr">
        <is>
          <t>1,2,5,6</t>
        </is>
      </c>
      <c r="N172" t="inlineStr"/>
      <c r="O172" t="inlineStr">
        <is>
          <t>과세</t>
        </is>
      </c>
      <c r="P172" t="inlineStr"/>
      <c r="Q172" t="inlineStr"/>
      <c r="R172" t="inlineStr"/>
    </row>
    <row r="173">
      <c r="A173" t="inlineStr"/>
      <c r="B173" t="inlineStr"/>
      <c r="C173" t="inlineStr">
        <is>
          <t>[우리밀]시나몬유기농슈가크로플
-★초록나무 ONLY ONE★</t>
        </is>
      </c>
      <c r="D173" t="inlineStr">
        <is>
          <t>재고</t>
        </is>
      </c>
      <c r="E173" t="n">
        <v>0.3</v>
      </c>
      <c r="F173" t="inlineStr">
        <is>
          <t>20gX15개</t>
        </is>
      </c>
      <c r="G173" t="inlineStr">
        <is>
          <t>봉</t>
        </is>
      </c>
      <c r="H173" t="n">
        <v>13300</v>
      </c>
      <c r="I173" t="n">
        <v>887</v>
      </c>
      <c r="J173" t="inlineStr">
        <is>
          <t xml:space="preserve">밀가루52%(국내산),유기농시나몬슈가(수입산),정제수,계란9%,버터7.97%(수입산:뉴질랜드),이스트믹스
</t>
        </is>
      </c>
      <c r="K173" t="inlineStr"/>
      <c r="L173" t="inlineStr">
        <is>
          <t xml:space="preserve">조리방법 : 해동 후 섭취 또는 ①오븐예열 190℃ ②컨벡션오븐 기준 180℃ 약3~4분 조리
tip) 오븐에서 조리한 크로플을 완전히 식혀 드시면 더욱 바삭하게 즐기실 수 있습니다.
</t>
        </is>
      </c>
      <c r="M173" t="inlineStr">
        <is>
          <t>1,2,5,6</t>
        </is>
      </c>
      <c r="N173" t="inlineStr">
        <is>
          <t>haccp</t>
        </is>
      </c>
      <c r="O173" t="inlineStr">
        <is>
          <t>과세</t>
        </is>
      </c>
      <c r="P173" t="n">
        <v>10</v>
      </c>
      <c r="Q173" t="inlineStr">
        <is>
          <t>12개월</t>
        </is>
      </c>
      <c r="R173" t="inlineStr">
        <is>
          <t>냉동</t>
        </is>
      </c>
    </row>
    <row r="174">
      <c r="A174" t="inlineStr"/>
      <c r="B174" t="inlineStr"/>
      <c r="C174" t="inlineStr">
        <is>
          <t>[프리미엄]시나몬유기농슈가크로플
-★초록나무 ONLY ONE★</t>
        </is>
      </c>
      <c r="D174" t="inlineStr">
        <is>
          <t>재고</t>
        </is>
      </c>
      <c r="E174" t="n">
        <v>0.3</v>
      </c>
      <c r="F174" t="inlineStr">
        <is>
          <t>20gX15개</t>
        </is>
      </c>
      <c r="G174" t="inlineStr">
        <is>
          <t>봉</t>
        </is>
      </c>
      <c r="H174" t="n">
        <v>12900</v>
      </c>
      <c r="I174" t="n">
        <v>860</v>
      </c>
      <c r="J174" t="inlineStr">
        <is>
          <t xml:space="preserve">밀가루52%(밀 : 호주산,미국산),유기농시가몬슈가(수입산),정제수,계란9%,버터7.97%,(수입산: 뉴질랜드),이스트믹스
</t>
        </is>
      </c>
      <c r="K174" t="inlineStr"/>
      <c r="L174" t="inlineStr">
        <is>
          <t xml:space="preserve">조리방법 : 해동 후 섭취 또는 ①오븐예열 190℃ ②컨벡션오븐 기준 180℃ 약3~4분 조리
tip) 오븐에서 조리한 크로플을 완전히 식혀 드시면 더욱 바삭하게 즐기실 수 있습니다.
</t>
        </is>
      </c>
      <c r="M174" t="inlineStr">
        <is>
          <t>1,2,5,6</t>
        </is>
      </c>
      <c r="N174" t="inlineStr">
        <is>
          <t>haccp</t>
        </is>
      </c>
      <c r="O174" t="inlineStr">
        <is>
          <t>과세</t>
        </is>
      </c>
      <c r="P174" t="n">
        <v>10</v>
      </c>
      <c r="Q174" t="inlineStr">
        <is>
          <t>12개월</t>
        </is>
      </c>
      <c r="R174" t="inlineStr">
        <is>
          <t>냉동</t>
        </is>
      </c>
    </row>
    <row r="175">
      <c r="A175" t="inlineStr"/>
      <c r="B175" t="inlineStr"/>
      <c r="C175" t="inlineStr">
        <is>
          <t>[우리밀]시나몬유기농슈가크로플
-★초록나무 ONLY ONE★</t>
        </is>
      </c>
      <c r="D175" t="inlineStr">
        <is>
          <t>재고</t>
        </is>
      </c>
      <c r="E175" t="n">
        <v>0.4</v>
      </c>
      <c r="F175" t="inlineStr">
        <is>
          <t>40gX10개</t>
        </is>
      </c>
      <c r="G175" t="inlineStr">
        <is>
          <t>봉</t>
        </is>
      </c>
      <c r="H175" t="n">
        <v>12900</v>
      </c>
      <c r="I175" t="n">
        <v>1290</v>
      </c>
      <c r="J175" t="inlineStr">
        <is>
          <t xml:space="preserve">밀가루52%(국내산),유기농시나몬슈가(수입산),정제수,계란9%,버터7.97%(수입산:뉴질랜드),이스트믹스
</t>
        </is>
      </c>
      <c r="K175" t="inlineStr">
        <is>
          <t xml:space="preserve">세로 : 약 13cm , 가로 : 약 6cm </t>
        </is>
      </c>
      <c r="L175" t="inlineStr">
        <is>
          <t xml:space="preserve">조리방법 : 해동 후 섭취 또는 ①오븐예열 190℃ ②컨벡션오븐 기준 180℃ 약3~4분 조리
tip) 오븐에서 조리한 크로플을 완전히 식혀 드시면 더욱 바삭하게 즐기실 수 있습니다.
</t>
        </is>
      </c>
      <c r="M175" t="inlineStr">
        <is>
          <t>1,2,5,6</t>
        </is>
      </c>
      <c r="N175" t="inlineStr">
        <is>
          <t>haccp</t>
        </is>
      </c>
      <c r="O175" t="inlineStr">
        <is>
          <t>과세</t>
        </is>
      </c>
      <c r="P175" t="n">
        <v>10</v>
      </c>
      <c r="Q175" t="inlineStr">
        <is>
          <t>12개월</t>
        </is>
      </c>
      <c r="R175" t="inlineStr">
        <is>
          <t>냉동</t>
        </is>
      </c>
    </row>
    <row r="176">
      <c r="A176" t="inlineStr"/>
      <c r="B176" t="inlineStr"/>
      <c r="C176" t="inlineStr">
        <is>
          <t>[프리미엄]시나몬유기농슈가크로플
-★초록나무 ONLY ONE★</t>
        </is>
      </c>
      <c r="D176" t="inlineStr">
        <is>
          <t>재고</t>
        </is>
      </c>
      <c r="E176" t="n">
        <v>0.4</v>
      </c>
      <c r="F176" t="inlineStr">
        <is>
          <t>40gX10개</t>
        </is>
      </c>
      <c r="G176" t="inlineStr">
        <is>
          <t>봉</t>
        </is>
      </c>
      <c r="H176" t="n">
        <v>12700</v>
      </c>
      <c r="I176" t="n">
        <v>1270</v>
      </c>
      <c r="J176" t="inlineStr">
        <is>
          <t>밀가루52%(밀 : 호주산,미국산),유기농시가몬슈가(수입산),정제수,계란9%,버터7.97%,(수입산: 뉴질랜드),이스트믹스</t>
        </is>
      </c>
      <c r="K176" t="inlineStr">
        <is>
          <t xml:space="preserve">세로 : 약 13cm , 가로 : 약 6cm </t>
        </is>
      </c>
      <c r="L176" t="inlineStr">
        <is>
          <t xml:space="preserve">조리방법 : 해동 후 섭취 또는 ①오븐예열 190℃ ②컨벡션오븐 기준 180℃ 약3~4분 조리
tip) 오븐에서 조리한 크로플을 완전히 식혀 드시면 더욱 바삭하게 즐기실 수 있습니다.
</t>
        </is>
      </c>
      <c r="M176" t="inlineStr">
        <is>
          <t>1,2,5,6</t>
        </is>
      </c>
      <c r="N176" t="inlineStr">
        <is>
          <t>haccp</t>
        </is>
      </c>
      <c r="O176" t="inlineStr">
        <is>
          <t>과세</t>
        </is>
      </c>
      <c r="P176" t="n">
        <v>10</v>
      </c>
      <c r="Q176" t="inlineStr">
        <is>
          <t>12개월</t>
        </is>
      </c>
      <c r="R176" t="inlineStr">
        <is>
          <t>냉동</t>
        </is>
      </c>
    </row>
    <row r="177">
      <c r="A177" t="inlineStr"/>
      <c r="B177" t="inlineStr"/>
      <c r="C177" t="inlineStr">
        <is>
          <t>[유기농]설탕(브라질)</t>
        </is>
      </c>
      <c r="D177" t="inlineStr">
        <is>
          <t>재고</t>
        </is>
      </c>
      <c r="E177" t="n">
        <v>10</v>
      </c>
      <c r="F177" t="inlineStr">
        <is>
          <t>1kgX10봉</t>
        </is>
      </c>
      <c r="G177" t="inlineStr">
        <is>
          <t>박스</t>
        </is>
      </c>
      <c r="H177" t="n">
        <v>47400</v>
      </c>
      <c r="I177" t="inlineStr"/>
      <c r="J177" t="inlineStr">
        <is>
          <t>유기농원당(수입산)100%, 유기농 인증(브라질)</t>
        </is>
      </c>
      <c r="K177" t="inlineStr"/>
      <c r="L177" t="inlineStr">
        <is>
          <t>조리에 사용</t>
        </is>
      </c>
      <c r="M177" t="inlineStr"/>
      <c r="N177" t="inlineStr">
        <is>
          <t>유기가공
/유기농</t>
        </is>
      </c>
      <c r="O177" t="inlineStr">
        <is>
          <t>과세</t>
        </is>
      </c>
      <c r="P177" t="n">
        <v>1</v>
      </c>
      <c r="Q177" t="inlineStr">
        <is>
          <t>36개월</t>
        </is>
      </c>
      <c r="R177" t="inlineStr">
        <is>
          <t>실온</t>
        </is>
      </c>
    </row>
    <row r="178">
      <c r="A178" t="inlineStr"/>
      <c r="B178" t="inlineStr"/>
      <c r="C178" t="inlineStr">
        <is>
          <t>[국내산]5無수제소시지(불갈비맛)</t>
        </is>
      </c>
      <c r="D178" t="inlineStr">
        <is>
          <t>일배</t>
        </is>
      </c>
      <c r="E178" t="n">
        <v>1</v>
      </c>
      <c r="F178" t="inlineStr">
        <is>
          <t>1kg</t>
        </is>
      </c>
      <c r="G178" t="inlineStr">
        <is>
          <t>kg</t>
        </is>
      </c>
      <c r="H178" t="n">
        <v>17600</v>
      </c>
      <c r="I178" t="inlineStr"/>
      <c r="J178" t="inlineStr">
        <is>
          <t xml:space="preserve">돈육(국내산)83.15%,양파(국내산),정백당,불갈비시즈닝,옥수수전분,정제수,대파(국내산),진간장,포크시즈닝,정제염,대두단백,마늘,불갈비오일,큐어믹스. </t>
        </is>
      </c>
      <c r="K178" t="inlineStr">
        <is>
          <t>1.008kg (14개)
개당중량 72g</t>
        </is>
      </c>
      <c r="L178" t="inlineStr">
        <is>
          <t>오븐조리-타공팬
스팀(습열),컨벡션(건열)
예열 120°C 10~15분/200°C 15분
조리 100°C 10~15분/150°C 10분</t>
        </is>
      </c>
      <c r="M178" t="inlineStr">
        <is>
          <t>1,2,5,6,10</t>
        </is>
      </c>
      <c r="N178" t="inlineStr">
        <is>
          <t>haccp</t>
        </is>
      </c>
      <c r="O178" t="inlineStr">
        <is>
          <t>과세</t>
        </is>
      </c>
      <c r="P178" t="n">
        <v>15</v>
      </c>
      <c r="Q178" t="inlineStr">
        <is>
          <t>15일</t>
        </is>
      </c>
      <c r="R178" t="inlineStr">
        <is>
          <t>냉장</t>
        </is>
      </c>
    </row>
    <row r="179">
      <c r="A179" t="inlineStr"/>
      <c r="B179" t="inlineStr"/>
      <c r="C179" t="inlineStr">
        <is>
          <t>[국내산]5無수제소시지(불갈비맛)(S/L)</t>
        </is>
      </c>
      <c r="D179" t="inlineStr">
        <is>
          <t>일배</t>
        </is>
      </c>
      <c r="E179" t="n">
        <v>1</v>
      </c>
      <c r="F179" t="inlineStr">
        <is>
          <t>1kg</t>
        </is>
      </c>
      <c r="G179" t="inlineStr">
        <is>
          <t>kg</t>
        </is>
      </c>
      <c r="H179" t="n">
        <v>18000</v>
      </c>
      <c r="I179" t="inlineStr"/>
      <c r="J179" t="inlineStr">
        <is>
          <t xml:space="preserve">돈육(국내산)83.15%,양파(국내산),정백당,불갈비시즈닝,옥수수전분,정제수,대파(국내산),진간장,포크시즈닝,정제염,대두단백,마늘,불갈비오일,큐어믹스. </t>
        </is>
      </c>
      <c r="K179" t="inlineStr">
        <is>
          <t>슬라이스는 어슷썰기가 아님 깍둑썰기(1.5cm) 72g하나를 자르면 약 8개 정도 나옴,편차있음 (1kg 110개 ±5개)지름은2.6cm 길이14cm</t>
        </is>
      </c>
      <c r="L179" t="inlineStr">
        <is>
          <t>오븐조리-타공팬
스팀(습열),컨벡션(건열)
예열 120°C 10~15분/200°C 15분
조리 100°C 10~15분/150°C 10분</t>
        </is>
      </c>
      <c r="M179" t="inlineStr">
        <is>
          <t>1,2,5,6,10</t>
        </is>
      </c>
      <c r="N179" t="inlineStr">
        <is>
          <t>haccp</t>
        </is>
      </c>
      <c r="O179" t="inlineStr">
        <is>
          <t>과세</t>
        </is>
      </c>
      <c r="P179" t="n">
        <v>15</v>
      </c>
      <c r="Q179" t="inlineStr">
        <is>
          <t>15일</t>
        </is>
      </c>
      <c r="R179" t="inlineStr">
        <is>
          <t>냉장</t>
        </is>
      </c>
    </row>
    <row r="180">
      <c r="A180" t="inlineStr"/>
      <c r="B180" t="inlineStr"/>
      <c r="C180" t="inlineStr">
        <is>
          <t>[국내산]5無수제소시지(청량고추맛)</t>
        </is>
      </c>
      <c r="D180" t="inlineStr">
        <is>
          <t>일배</t>
        </is>
      </c>
      <c r="E180" t="n">
        <v>1</v>
      </c>
      <c r="F180" t="inlineStr">
        <is>
          <t>1kg</t>
        </is>
      </c>
      <c r="G180" t="inlineStr">
        <is>
          <t>kg</t>
        </is>
      </c>
      <c r="H180" t="n">
        <v>17600</v>
      </c>
      <c r="I180" t="inlineStr"/>
      <c r="J180" t="inlineStr">
        <is>
          <t>돈육(국내산)85.41%,정제수,고추(국내산),정백당,옥수수전분,양파(국내산),포크시즈닝,정제염,대두단백,큐어믹스,고춧가루,파브레진,핫시즈닝.</t>
        </is>
      </c>
      <c r="K180" t="inlineStr">
        <is>
          <t>1.008kg (14개)
개당중량 72g</t>
        </is>
      </c>
      <c r="L180" t="inlineStr">
        <is>
          <t>오븐조리-타공팬
스팀(습열),컨벡션(건열)
예열 120°C 10~15분/200°C 15분
조리 100°C 10~15분/150°C 10분</t>
        </is>
      </c>
      <c r="M180" t="inlineStr">
        <is>
          <t>1,2,5,6,10</t>
        </is>
      </c>
      <c r="N180" t="inlineStr">
        <is>
          <t>haccp</t>
        </is>
      </c>
      <c r="O180" t="inlineStr">
        <is>
          <t>과세</t>
        </is>
      </c>
      <c r="P180" t="n">
        <v>15</v>
      </c>
      <c r="Q180" t="inlineStr">
        <is>
          <t>15일</t>
        </is>
      </c>
      <c r="R180" t="inlineStr">
        <is>
          <t>냉장</t>
        </is>
      </c>
    </row>
    <row r="181">
      <c r="A181" t="inlineStr"/>
      <c r="B181" t="inlineStr"/>
      <c r="C181" t="inlineStr">
        <is>
          <t>[국내산]5無수제소시지(청량고추맛)(S/L)</t>
        </is>
      </c>
      <c r="D181" t="inlineStr">
        <is>
          <t>일배</t>
        </is>
      </c>
      <c r="E181" t="n">
        <v>1</v>
      </c>
      <c r="F181" t="inlineStr">
        <is>
          <t>1kg</t>
        </is>
      </c>
      <c r="G181" t="inlineStr">
        <is>
          <t>kg</t>
        </is>
      </c>
      <c r="H181" t="n">
        <v>18000</v>
      </c>
      <c r="I181" t="inlineStr"/>
      <c r="J181" t="inlineStr">
        <is>
          <t>돈육(국내산)85.41%,정제수,고추(국내산),정백당,옥수수전분,양파(국내산),포크시즈닝,정제염,대두단백,큐어믹스,고춧가루,파브레진,핫시즈닝.</t>
        </is>
      </c>
      <c r="K181" t="inlineStr">
        <is>
          <t>슬라이스는 어슷썰기가 아님 깍둑썰기(1.5cm) 72g하나를 자르면 약 8개 정도 나옴,편차있음 (1kg 110개 ±5개)지름은2.6cm 길이14cm</t>
        </is>
      </c>
      <c r="L181" t="inlineStr">
        <is>
          <t>오븐조리-타공팬
스팀(습열),컨벡션(건열)
예열 120°C 10~15분/200°C 15분
조리 100°C 10~15분/150°C 10분</t>
        </is>
      </c>
      <c r="M181" t="inlineStr">
        <is>
          <t>1,2,5,6,10</t>
        </is>
      </c>
      <c r="N181" t="inlineStr">
        <is>
          <t>haccp</t>
        </is>
      </c>
      <c r="O181" t="inlineStr">
        <is>
          <t>과세</t>
        </is>
      </c>
      <c r="P181" t="n">
        <v>15</v>
      </c>
      <c r="Q181" t="inlineStr">
        <is>
          <t>15일</t>
        </is>
      </c>
      <c r="R181" t="inlineStr">
        <is>
          <t>냉장</t>
        </is>
      </c>
    </row>
    <row r="182">
      <c r="A182" t="inlineStr"/>
      <c r="B182" t="inlineStr"/>
      <c r="C182" t="inlineStr">
        <is>
          <t>[국내산]5無수제소시지(모듬)</t>
        </is>
      </c>
      <c r="D182" t="inlineStr">
        <is>
          <t>일배</t>
        </is>
      </c>
      <c r="E182" t="n">
        <v>1</v>
      </c>
      <c r="F182" t="inlineStr">
        <is>
          <t>1kg</t>
        </is>
      </c>
      <c r="G182" t="inlineStr">
        <is>
          <t>kg</t>
        </is>
      </c>
      <c r="H182" t="n">
        <v>17600</v>
      </c>
      <c r="I182" t="inlineStr"/>
      <c r="J18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2" t="inlineStr">
        <is>
          <t>1.008kg (14개)
개당중량 72g</t>
        </is>
      </c>
      <c r="L182" t="inlineStr">
        <is>
          <t>오븐조리-타공팬
스팀(습열),컨벡션(건열)
예열 120°C 10~15분/200°C 15분
조리 100°C 10~15분/150°C 10분</t>
        </is>
      </c>
      <c r="M182" t="inlineStr">
        <is>
          <t>1,2,5,6,10</t>
        </is>
      </c>
      <c r="N182" t="inlineStr">
        <is>
          <t>haccp</t>
        </is>
      </c>
      <c r="O182" t="inlineStr">
        <is>
          <t>과세</t>
        </is>
      </c>
      <c r="P182" t="n">
        <v>15</v>
      </c>
      <c r="Q182" t="inlineStr">
        <is>
          <t>15일</t>
        </is>
      </c>
      <c r="R182" t="inlineStr">
        <is>
          <t>냉장</t>
        </is>
      </c>
    </row>
    <row r="183">
      <c r="A183" t="inlineStr"/>
      <c r="B183" t="inlineStr"/>
      <c r="C183" t="inlineStr">
        <is>
          <t>[국내산]5無수제소시지(모듬)(S/L)</t>
        </is>
      </c>
      <c r="D183" t="inlineStr">
        <is>
          <t>일배</t>
        </is>
      </c>
      <c r="E183" t="n">
        <v>1</v>
      </c>
      <c r="F183" t="inlineStr">
        <is>
          <t>1kg</t>
        </is>
      </c>
      <c r="G183" t="inlineStr">
        <is>
          <t>kg</t>
        </is>
      </c>
      <c r="H183" t="n">
        <v>18000</v>
      </c>
      <c r="I183" t="inlineStr"/>
      <c r="J18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K183" t="inlineStr">
        <is>
          <t>슬라이스는 어슷썰기가 아님 깍둑썰기(1.5cm) 72g하나를 자르면 약 8개 정도 나옴,편차있음 (1kg 110개 ±5개)지름은2.6cm 길이14cm</t>
        </is>
      </c>
      <c r="L183" t="inlineStr">
        <is>
          <t>오븐조리-타공팬
스팀(습열),컨벡션(건열)
예열 120°C 10~15분/200°C 15분
조리 100°C 10~15분/150°C 10분</t>
        </is>
      </c>
      <c r="M183" t="inlineStr">
        <is>
          <t>1,2,5,6,10</t>
        </is>
      </c>
      <c r="N183" t="inlineStr">
        <is>
          <t>haccp</t>
        </is>
      </c>
      <c r="O183" t="inlineStr">
        <is>
          <t>과세</t>
        </is>
      </c>
      <c r="P183" t="n">
        <v>15</v>
      </c>
      <c r="Q183" t="inlineStr">
        <is>
          <t>15일</t>
        </is>
      </c>
      <c r="R183" t="inlineStr">
        <is>
          <t>냉장</t>
        </is>
      </c>
    </row>
    <row r="184">
      <c r="A184" t="inlineStr"/>
      <c r="B184" t="inlineStr"/>
      <c r="C184" t="inlineStr">
        <is>
          <t>[국내산]5無수제소시지(파프리카맛)</t>
        </is>
      </c>
      <c r="D184" t="inlineStr">
        <is>
          <t>일배</t>
        </is>
      </c>
      <c r="E184" t="n">
        <v>1</v>
      </c>
      <c r="F184" t="inlineStr">
        <is>
          <t>1kg</t>
        </is>
      </c>
      <c r="G184" t="inlineStr">
        <is>
          <t>kg</t>
        </is>
      </c>
      <c r="H184" t="n">
        <v>17600</v>
      </c>
      <c r="I184" t="inlineStr"/>
      <c r="J184" t="inlineStr">
        <is>
          <t xml:space="preserve">돈육(국내산)84.21%,파프리카(국내산),당근,정백당,옥수수전분,정제수,양파(국내산),정제염,포크시즈닝,대두단백,큐어믹스,파브레진. </t>
        </is>
      </c>
      <c r="K184" t="inlineStr">
        <is>
          <t>1.008kg (14개)
개당중량 72g</t>
        </is>
      </c>
      <c r="L184" t="inlineStr">
        <is>
          <t>오븐조리-타공팬
스팀(습열),컨벡션(건열)
예열 120°C 10~15분/200°C 15분
조리 100°C 10~15분/150°C 10분</t>
        </is>
      </c>
      <c r="M184" t="inlineStr">
        <is>
          <t>1,2,5,6,10</t>
        </is>
      </c>
      <c r="N184" t="inlineStr">
        <is>
          <t>haccp</t>
        </is>
      </c>
      <c r="O184" t="inlineStr">
        <is>
          <t>과세</t>
        </is>
      </c>
      <c r="P184" t="n">
        <v>15</v>
      </c>
      <c r="Q184" t="inlineStr">
        <is>
          <t>15일</t>
        </is>
      </c>
      <c r="R184" t="inlineStr">
        <is>
          <t>냉장</t>
        </is>
      </c>
    </row>
    <row r="185">
      <c r="A185" t="inlineStr"/>
      <c r="B185" t="inlineStr"/>
      <c r="C185" t="inlineStr">
        <is>
          <t>[국내산]5無수제소시지(파프리카맛)(S/L)</t>
        </is>
      </c>
      <c r="D185" t="inlineStr">
        <is>
          <t>일배</t>
        </is>
      </c>
      <c r="E185" t="n">
        <v>1</v>
      </c>
      <c r="F185" t="inlineStr">
        <is>
          <t>1kg</t>
        </is>
      </c>
      <c r="G185" t="inlineStr">
        <is>
          <t>kg</t>
        </is>
      </c>
      <c r="H185" t="n">
        <v>18000</v>
      </c>
      <c r="I185" t="inlineStr"/>
      <c r="J185" t="inlineStr">
        <is>
          <t xml:space="preserve">돈육(국내산)84.21%,파프리카(국내산),당근,정백당,옥수수전분,정제수,양파(국내산),정제염,포크시즈닝,대두단백,큐어믹스,파브레진. </t>
        </is>
      </c>
      <c r="K185" t="inlineStr">
        <is>
          <t>슬라이스는 어슷썰기가 아님 깍둑썰기(1.5cm) 72g하나를 자르면 약 8개 정도 나옴,편차있음 (1kg 110개 ±5개)지름은2.6cm 길이14cm</t>
        </is>
      </c>
      <c r="L185" t="inlineStr">
        <is>
          <t>오븐조리-타공팬
스팀(습열),컨벡션(건열)
예열 120°C 10~15분/200°C 15분
조리 100°C 10~15분/150°C 10분</t>
        </is>
      </c>
      <c r="M185" t="inlineStr">
        <is>
          <t>1,2,5,6,10</t>
        </is>
      </c>
      <c r="N185" t="inlineStr">
        <is>
          <t>haccp</t>
        </is>
      </c>
      <c r="O185" t="inlineStr">
        <is>
          <t>과세</t>
        </is>
      </c>
      <c r="P185" t="n">
        <v>15</v>
      </c>
      <c r="Q185" t="inlineStr">
        <is>
          <t>15일</t>
        </is>
      </c>
      <c r="R185" t="inlineStr">
        <is>
          <t>냉장</t>
        </is>
      </c>
    </row>
    <row r="186">
      <c r="A186" t="inlineStr"/>
      <c r="B186" t="inlineStr"/>
      <c r="C186" t="inlineStr">
        <is>
          <t>[국내산]한돈5無수제떡갈비(반죽)-벌크포장</t>
        </is>
      </c>
      <c r="D186" t="inlineStr">
        <is>
          <t>일배</t>
        </is>
      </c>
      <c r="E186" t="n">
        <v>1</v>
      </c>
      <c r="F186" t="inlineStr">
        <is>
          <t>1kg</t>
        </is>
      </c>
      <c r="G186" t="inlineStr">
        <is>
          <t>kg</t>
        </is>
      </c>
      <c r="H186" t="n">
        <v>16000</v>
      </c>
      <c r="I186" t="inlineStr"/>
      <c r="J186" t="inlineStr">
        <is>
          <t>돼지고기(국내산)82.33%,간장,대파,당근,볶은참깨,마늘분말,양파분말,파인애플과립,참기름,후추가루,표고버섯,다진생강,대잎가루, 설탕3% 외</t>
        </is>
      </c>
      <c r="K186" t="inlineStr">
        <is>
          <t>無색소,無보존료,無알질산나트륨,無소르빈산칼륨,無안식향산나트륨</t>
        </is>
      </c>
      <c r="L186" t="inlineStr"/>
      <c r="M186" t="inlineStr">
        <is>
          <t>1,2,5,6,10,15</t>
        </is>
      </c>
      <c r="N186" t="inlineStr">
        <is>
          <t>haccp</t>
        </is>
      </c>
      <c r="O186" t="inlineStr">
        <is>
          <t>과세</t>
        </is>
      </c>
      <c r="P186" t="n">
        <v>15</v>
      </c>
      <c r="Q186" t="inlineStr">
        <is>
          <t>30일</t>
        </is>
      </c>
      <c r="R186" t="inlineStr">
        <is>
          <t>냉장</t>
        </is>
      </c>
    </row>
    <row r="187">
      <c r="A187" t="inlineStr"/>
      <c r="B187" t="inlineStr"/>
      <c r="C187" t="inlineStr">
        <is>
          <t>[국내산]프리미엄당면(비절단)</t>
        </is>
      </c>
      <c r="D187" t="inlineStr">
        <is>
          <t>재고</t>
        </is>
      </c>
      <c r="E187" t="n">
        <v>10</v>
      </c>
      <c r="F187" t="inlineStr">
        <is>
          <t>1kg*10봉</t>
        </is>
      </c>
      <c r="G187" t="inlineStr">
        <is>
          <t>박스</t>
        </is>
      </c>
      <c r="H187" t="n">
        <v>132500</v>
      </c>
      <c r="I187" t="inlineStr"/>
      <c r="J187" t="inlineStr">
        <is>
          <t>고구마전분(국내산)99.99%,키토산(무명반,무방부제,무색소,무표백제)</t>
        </is>
      </c>
      <c r="K187" t="inlineStr"/>
      <c r="L187" t="inlineStr">
        <is>
          <t>조리하여 섭취</t>
        </is>
      </c>
      <c r="M187" t="inlineStr"/>
      <c r="N187" t="inlineStr">
        <is>
          <t>haccp</t>
        </is>
      </c>
      <c r="O187" t="inlineStr">
        <is>
          <t>과세</t>
        </is>
      </c>
      <c r="P187" t="n">
        <v>1</v>
      </c>
      <c r="Q187" t="inlineStr">
        <is>
          <t>24개월</t>
        </is>
      </c>
      <c r="R187" t="inlineStr">
        <is>
          <t>실온</t>
        </is>
      </c>
    </row>
    <row r="188">
      <c r="A188" t="inlineStr"/>
      <c r="B188" t="inlineStr"/>
      <c r="C188" t="inlineStr">
        <is>
          <t>[국내산]프리미엄당면(자른당면)</t>
        </is>
      </c>
      <c r="D188" t="inlineStr">
        <is>
          <t>재고</t>
        </is>
      </c>
      <c r="E188" t="n">
        <v>10</v>
      </c>
      <c r="F188" t="inlineStr">
        <is>
          <t>1kg*10봉</t>
        </is>
      </c>
      <c r="G188" t="inlineStr">
        <is>
          <t>박스</t>
        </is>
      </c>
      <c r="H188" t="n">
        <v>147900</v>
      </c>
      <c r="I188" t="inlineStr"/>
      <c r="J188" t="inlineStr">
        <is>
          <t>고구마전분(국내산)99.99%,키토산(무명반,무방부제,무색소,무표백제)</t>
        </is>
      </c>
      <c r="K188" t="inlineStr"/>
      <c r="L188" t="inlineStr">
        <is>
          <t>조리하여 섭취</t>
        </is>
      </c>
      <c r="M188" t="inlineStr"/>
      <c r="N188" t="inlineStr">
        <is>
          <t>haccp</t>
        </is>
      </c>
      <c r="O188" t="inlineStr">
        <is>
          <t>과세</t>
        </is>
      </c>
      <c r="P188" t="n">
        <v>1</v>
      </c>
      <c r="Q188" t="inlineStr">
        <is>
          <t>24개월</t>
        </is>
      </c>
      <c r="R188" t="inlineStr">
        <is>
          <t>실온</t>
        </is>
      </c>
    </row>
    <row r="189">
      <c r="A189" t="inlineStr"/>
      <c r="B189" t="inlineStr"/>
      <c r="C189" t="inlineStr">
        <is>
          <t>[국내산]3無참다래주스
(첨가당함량 11.8%)</t>
        </is>
      </c>
      <c r="D189" t="inlineStr">
        <is>
          <t>재고</t>
        </is>
      </c>
      <c r="E189" t="n">
        <v>0.1</v>
      </c>
      <c r="F189" t="inlineStr">
        <is>
          <t>100ml</t>
        </is>
      </c>
      <c r="G189" t="inlineStr">
        <is>
          <t>개</t>
        </is>
      </c>
      <c r="H189" t="inlineStr"/>
      <c r="I189" t="n">
        <v>600</v>
      </c>
      <c r="J189" t="inlineStr">
        <is>
          <t>정제수,키위농축액(=참다래과즙으로60%/국내산),사과농축액(국내산/과즙으로10%), 키위퓨레6% 등</t>
        </is>
      </c>
      <c r="K189" t="inlineStr"/>
      <c r="L189" t="inlineStr">
        <is>
          <t>바로섭취가능</t>
        </is>
      </c>
      <c r="M189" t="inlineStr">
        <is>
          <t>12,11,2
생산한 제조시설에서 생산</t>
        </is>
      </c>
      <c r="N189" t="inlineStr">
        <is>
          <t>haccp</t>
        </is>
      </c>
      <c r="O189" t="inlineStr">
        <is>
          <t>과세</t>
        </is>
      </c>
      <c r="P189" t="n">
        <v>40</v>
      </c>
      <c r="Q189" t="inlineStr">
        <is>
          <t>6개월</t>
        </is>
      </c>
      <c r="R189" t="inlineStr">
        <is>
          <t>냉장</t>
        </is>
      </c>
    </row>
    <row r="190">
      <c r="A190" t="inlineStr"/>
      <c r="B190" t="inlineStr"/>
      <c r="C190" t="inlineStr">
        <is>
          <t>[국내산]3無사과주스
(첨가당함량 7%)</t>
        </is>
      </c>
      <c r="D190" t="inlineStr">
        <is>
          <t>재고</t>
        </is>
      </c>
      <c r="E190" t="n">
        <v>0.1</v>
      </c>
      <c r="F190" t="inlineStr">
        <is>
          <t>100ml</t>
        </is>
      </c>
      <c r="G190" t="inlineStr">
        <is>
          <t>개</t>
        </is>
      </c>
      <c r="H190" t="inlineStr"/>
      <c r="I190" t="n">
        <v>600</v>
      </c>
      <c r="J190" t="inlineStr">
        <is>
          <t>정제수,사과농축액(과즙으로57.6%/국내산),사과퓨레(국내산)7%,정백당 등(무MSG,무방부제,무색소)</t>
        </is>
      </c>
      <c r="K190" t="inlineStr"/>
      <c r="L190" t="inlineStr">
        <is>
          <t>바로섭취가능</t>
        </is>
      </c>
      <c r="M190" t="inlineStr">
        <is>
          <t>12,11,2
생산한 제조시설에서 생산</t>
        </is>
      </c>
      <c r="N190" t="inlineStr">
        <is>
          <t>haccp</t>
        </is>
      </c>
      <c r="O190" t="inlineStr">
        <is>
          <t>과세</t>
        </is>
      </c>
      <c r="P190" t="n">
        <v>40</v>
      </c>
      <c r="Q190" t="inlineStr">
        <is>
          <t>6개월</t>
        </is>
      </c>
      <c r="R190" t="inlineStr">
        <is>
          <t>냉장</t>
        </is>
      </c>
    </row>
    <row r="191">
      <c r="A191" t="inlineStr"/>
      <c r="B191" t="inlineStr"/>
      <c r="C191" t="inlineStr">
        <is>
          <t>[국내산]3無감귤주스
(첨가당함량 7%)</t>
        </is>
      </c>
      <c r="D191" t="inlineStr">
        <is>
          <t>재고</t>
        </is>
      </c>
      <c r="E191" t="n">
        <v>0.1</v>
      </c>
      <c r="F191" t="inlineStr">
        <is>
          <t>100ml</t>
        </is>
      </c>
      <c r="G191" t="inlineStr">
        <is>
          <t>개</t>
        </is>
      </c>
      <c r="H191" t="inlineStr"/>
      <c r="I191" t="n">
        <v>500</v>
      </c>
      <c r="J191" t="inlineStr">
        <is>
          <t>정제수,감귤농축액(과즙으로80%/국내산),정백당 등(무MSG,무방부제,무색소)</t>
        </is>
      </c>
      <c r="K191" t="inlineStr"/>
      <c r="L191" t="inlineStr">
        <is>
          <t>바로섭취가능</t>
        </is>
      </c>
      <c r="M191" t="inlineStr">
        <is>
          <t>12,11,2
생산한 제조시설에서 생산</t>
        </is>
      </c>
      <c r="N191" t="inlineStr">
        <is>
          <t>haccp</t>
        </is>
      </c>
      <c r="O191" t="inlineStr">
        <is>
          <t>과세</t>
        </is>
      </c>
      <c r="P191" t="n">
        <v>40</v>
      </c>
      <c r="Q191" t="inlineStr">
        <is>
          <t>6개월</t>
        </is>
      </c>
      <c r="R191" t="inlineStr">
        <is>
          <t>냉장</t>
        </is>
      </c>
    </row>
    <row r="192">
      <c r="A192" t="inlineStr"/>
      <c r="B192" t="inlineStr"/>
      <c r="C192" t="inlineStr">
        <is>
          <t>[초록나무]3無포도주스
(첨가당함량 5%)</t>
        </is>
      </c>
      <c r="D192" t="inlineStr">
        <is>
          <t>재고</t>
        </is>
      </c>
      <c r="E192" t="n">
        <v>0.1</v>
      </c>
      <c r="F192" t="inlineStr">
        <is>
          <t>100ml</t>
        </is>
      </c>
      <c r="G192" t="inlineStr">
        <is>
          <t>개</t>
        </is>
      </c>
      <c r="H192" t="inlineStr"/>
      <c r="I192" t="n">
        <v>600</v>
      </c>
      <c r="J192" t="inlineStr">
        <is>
          <t>정제수,포도농축액(칠레산,포도과즙으로62%),정백당 등(무MSG,무방부제,무색소)</t>
        </is>
      </c>
      <c r="K192" t="inlineStr"/>
      <c r="L192" t="inlineStr">
        <is>
          <t>바로섭취가능</t>
        </is>
      </c>
      <c r="M192" t="inlineStr">
        <is>
          <t>12,11,2
생산한 제조시설에서 생산</t>
        </is>
      </c>
      <c r="N192" t="inlineStr">
        <is>
          <t>haccp</t>
        </is>
      </c>
      <c r="O192" t="inlineStr">
        <is>
          <t>과세</t>
        </is>
      </c>
      <c r="P192" t="n">
        <v>40</v>
      </c>
      <c r="Q192" t="inlineStr">
        <is>
          <t>6개월</t>
        </is>
      </c>
      <c r="R192" t="inlineStr">
        <is>
          <t>냉장</t>
        </is>
      </c>
    </row>
    <row r="193">
      <c r="A193" t="inlineStr"/>
      <c r="B193" t="inlineStr"/>
      <c r="C193" t="inlineStr">
        <is>
          <t>[유기농]쌀전통칼슘식혜
(첨가당함량 10.2%)</t>
        </is>
      </c>
      <c r="D193" t="inlineStr">
        <is>
          <t>재고</t>
        </is>
      </c>
      <c r="E193" t="n">
        <v>0.1</v>
      </c>
      <c r="F193" t="inlineStr">
        <is>
          <t>100ml</t>
        </is>
      </c>
      <c r="G193" t="inlineStr">
        <is>
          <t>개</t>
        </is>
      </c>
      <c r="H193" t="inlineStr"/>
      <c r="I193" t="n">
        <v>500</v>
      </c>
      <c r="J193" t="inlineStr">
        <is>
          <t>유기농엿기름11.23%,유기농쌀5.44%, 유기농설탕34.35%,정제수(무농약,무방부제,무합성착향료)</t>
        </is>
      </c>
      <c r="K193" t="inlineStr"/>
      <c r="L193" t="inlineStr">
        <is>
          <t>바로섭취가능</t>
        </is>
      </c>
      <c r="M193" t="inlineStr">
        <is>
          <t>12,11,2
생산한 제조시설에서 생산</t>
        </is>
      </c>
      <c r="N193" t="inlineStr">
        <is>
          <t>haccp
/유기가공
/유기농</t>
        </is>
      </c>
      <c r="O193" t="inlineStr">
        <is>
          <t>과세</t>
        </is>
      </c>
      <c r="P193" t="n">
        <v>40</v>
      </c>
      <c r="Q193" t="inlineStr">
        <is>
          <t>2개월</t>
        </is>
      </c>
      <c r="R193" t="inlineStr">
        <is>
          <t>냉장</t>
        </is>
      </c>
    </row>
    <row r="194">
      <c r="A194" t="inlineStr"/>
      <c r="B194" t="inlineStr"/>
      <c r="C194" t="inlineStr">
        <is>
          <t>[국내산]3無사과당근주스(캐플주스)
(첨가당함량 8%)</t>
        </is>
      </c>
      <c r="D194" t="inlineStr">
        <is>
          <t>재고</t>
        </is>
      </c>
      <c r="E194" t="n">
        <v>0.1</v>
      </c>
      <c r="F194" t="inlineStr">
        <is>
          <t>100ml</t>
        </is>
      </c>
      <c r="G194" t="inlineStr">
        <is>
          <t>개</t>
        </is>
      </c>
      <c r="H194" t="inlineStr"/>
      <c r="I194" t="n">
        <v>600</v>
      </c>
      <c r="J194" t="inlineStr">
        <is>
          <t>정제수,정백당,사과농축액(과즙으로43%/국내산),유기농당근농축액(과즙으로21%/터키산),비타민c 등(무MSG,무방부제,무색소)</t>
        </is>
      </c>
      <c r="K194" t="inlineStr"/>
      <c r="L194" t="inlineStr">
        <is>
          <t>바로섭취가능</t>
        </is>
      </c>
      <c r="M194" t="inlineStr">
        <is>
          <t>12,11,2
생산한 제조시설에서 생산</t>
        </is>
      </c>
      <c r="N194" t="inlineStr">
        <is>
          <t>haccp</t>
        </is>
      </c>
      <c r="O194" t="inlineStr">
        <is>
          <t>과세</t>
        </is>
      </c>
      <c r="P194" t="n">
        <v>40</v>
      </c>
      <c r="Q194" t="inlineStr">
        <is>
          <t>6개월</t>
        </is>
      </c>
      <c r="R194" t="inlineStr">
        <is>
          <t>냉장</t>
        </is>
      </c>
    </row>
    <row r="195">
      <c r="A195" t="inlineStr"/>
      <c r="B195" t="inlineStr"/>
      <c r="C195" t="inlineStr">
        <is>
          <t>[국내산]5無리얼골드키위과일한컵
(첨가당함량 11.5%)</t>
        </is>
      </c>
      <c r="D195" t="inlineStr">
        <is>
          <t>재고</t>
        </is>
      </c>
      <c r="E195" t="n">
        <v>0.07000000000000001</v>
      </c>
      <c r="F195" t="inlineStr">
        <is>
          <t>70g</t>
        </is>
      </c>
      <c r="G195" t="inlineStr">
        <is>
          <t>개</t>
        </is>
      </c>
      <c r="H195" t="inlineStr"/>
      <c r="I195" t="n">
        <v>700</v>
      </c>
      <c r="J195" t="inlineStr">
        <is>
          <t>골드키위퓨레(국내산)40%,정백당,구연산,비타민C,푸드겔,골드키위향(무합감미료,무합성첨가물,무보존제,무색소)</t>
        </is>
      </c>
      <c r="K195" t="inlineStr"/>
      <c r="L195" t="inlineStr">
        <is>
          <t>바로섭취가능</t>
        </is>
      </c>
      <c r="M195" t="inlineStr">
        <is>
          <t>12,11,2
생산한 제조시설에서 생산</t>
        </is>
      </c>
      <c r="N195" t="inlineStr">
        <is>
          <t>haccp</t>
        </is>
      </c>
      <c r="O195" t="inlineStr">
        <is>
          <t>과세</t>
        </is>
      </c>
      <c r="P195" t="n">
        <v>45</v>
      </c>
      <c r="Q195" t="inlineStr">
        <is>
          <t>24개월</t>
        </is>
      </c>
      <c r="R195" t="inlineStr">
        <is>
          <t>냉동</t>
        </is>
      </c>
    </row>
    <row r="196">
      <c r="A196" t="inlineStr"/>
      <c r="B196" t="inlineStr"/>
      <c r="C196" t="inlineStr">
        <is>
          <t>[유기농]ABC주스+(안전캡)
(첨가당함량 0%)</t>
        </is>
      </c>
      <c r="D196" t="inlineStr">
        <is>
          <t>재고</t>
        </is>
      </c>
      <c r="E196" t="n">
        <v>0.1</v>
      </c>
      <c r="F196" t="inlineStr">
        <is>
          <t>100ml</t>
        </is>
      </c>
      <c r="G196" t="inlineStr">
        <is>
          <t>개</t>
        </is>
      </c>
      <c r="H196" t="inlineStr"/>
      <c r="I196" t="n">
        <v>900</v>
      </c>
      <c r="J196" t="inlineStr">
        <is>
          <t>정제수, 유기농사과농축액11.15%(사과과즙 52%), 유기농레드비트농축액 3.53%(레드비트과즙 30%), 유기농당근농축액3.39%(당근과즙 17.8%),비타민프리믹스-와이 (7가지비타민)</t>
        </is>
      </c>
      <c r="K196" t="inlineStr">
        <is>
          <t>★초록나무 ONLY ONE★
★안전캡으로 변경★</t>
        </is>
      </c>
      <c r="L196" t="inlineStr">
        <is>
          <t>바로섭취가능</t>
        </is>
      </c>
      <c r="M196" t="inlineStr"/>
      <c r="N196" t="inlineStr">
        <is>
          <t>haccp
/유기가공식품</t>
        </is>
      </c>
      <c r="O196" t="inlineStr">
        <is>
          <t>과세</t>
        </is>
      </c>
      <c r="P196" t="n">
        <v>40</v>
      </c>
      <c r="Q196" t="inlineStr">
        <is>
          <t>12개월</t>
        </is>
      </c>
      <c r="R196" t="inlineStr">
        <is>
          <t>실온</t>
        </is>
      </c>
    </row>
    <row r="197">
      <c r="A197" t="inlineStr"/>
      <c r="B197" t="inlineStr"/>
      <c r="C197" t="inlineStr">
        <is>
          <t>[유기농]알볼레스오가니코해피오렌지(안전캡)
(첨가당함량 0%)
-★초록나무 ONLY ONE★</t>
        </is>
      </c>
      <c r="D197" t="inlineStr">
        <is>
          <t>재고</t>
        </is>
      </c>
      <c r="E197" t="n">
        <v>0.1</v>
      </c>
      <c r="F197" t="inlineStr">
        <is>
          <t>100ml</t>
        </is>
      </c>
      <c r="G197" t="inlineStr">
        <is>
          <t>개</t>
        </is>
      </c>
      <c r="H197" t="inlineStr"/>
      <c r="I197" t="n">
        <v>800</v>
      </c>
      <c r="J197" t="inlineStr">
        <is>
          <t>유기농오렌지(터키산)70.5%,유기농사과(터키산)15.47%,유기농당근(터키산)9.45%,유기농토마토3%,유기농배0.72%,유기농레몬0.5%,정제수 - 유기농100%(정제수제외)</t>
        </is>
      </c>
      <c r="K197" t="inlineStr">
        <is>
          <t>★안전캡으로 변경★</t>
        </is>
      </c>
      <c r="L197" t="inlineStr">
        <is>
          <t>바로섭취가능</t>
        </is>
      </c>
      <c r="M197" t="n">
        <v>12</v>
      </c>
      <c r="N197" t="inlineStr">
        <is>
          <t>haccp
/유기가공
/어린이기호</t>
        </is>
      </c>
      <c r="O197" t="inlineStr">
        <is>
          <t>과세</t>
        </is>
      </c>
      <c r="P197" t="n">
        <v>40</v>
      </c>
      <c r="Q197" t="inlineStr">
        <is>
          <t>12개월</t>
        </is>
      </c>
      <c r="R197" t="inlineStr">
        <is>
          <t>실온</t>
        </is>
      </c>
    </row>
    <row r="198">
      <c r="A198" t="inlineStr"/>
      <c r="B198" t="inlineStr"/>
      <c r="C198" t="inlineStr">
        <is>
          <t>깔라만시with허니(스파우트안전캡) 
-★초록나무 ONLY ONE★</t>
        </is>
      </c>
      <c r="D198" t="inlineStr">
        <is>
          <t>재고</t>
        </is>
      </c>
      <c r="E198" t="n">
        <v>0.1</v>
      </c>
      <c r="F198" t="inlineStr">
        <is>
          <t>100ml</t>
        </is>
      </c>
      <c r="G198" t="inlineStr">
        <is>
          <t>개</t>
        </is>
      </c>
      <c r="H198" t="inlineStr"/>
      <c r="I198" t="n">
        <v>800</v>
      </c>
      <c r="J198" t="inlineStr">
        <is>
          <t>깔라만시(필리핀)3%,사양벌꿀(국산)5%,유기농설탕,구연산,구연산나트륨</t>
        </is>
      </c>
      <c r="K198" t="inlineStr"/>
      <c r="L198" t="inlineStr">
        <is>
          <t>바로섭취가능</t>
        </is>
      </c>
      <c r="M198" t="inlineStr">
        <is>
          <t>x</t>
        </is>
      </c>
      <c r="N198" t="inlineStr">
        <is>
          <t>haccp</t>
        </is>
      </c>
      <c r="O198" t="inlineStr">
        <is>
          <t>과세</t>
        </is>
      </c>
      <c r="P198" t="n">
        <v>40</v>
      </c>
      <c r="Q198" t="inlineStr">
        <is>
          <t>12개월</t>
        </is>
      </c>
      <c r="R198" t="inlineStr">
        <is>
          <t>상온</t>
        </is>
      </c>
    </row>
    <row r="199">
      <c r="A199" t="inlineStr"/>
      <c r="B199" t="inlineStr"/>
      <c r="C199" t="inlineStr">
        <is>
          <t>사르르눈꽃초코아이스
(첨가당함량 15%)
-(4월~9월까지 공급 계절제품)</t>
        </is>
      </c>
      <c r="D199" t="inlineStr">
        <is>
          <t>재고</t>
        </is>
      </c>
      <c r="E199" t="n">
        <v>0.1</v>
      </c>
      <c r="F199" t="inlineStr">
        <is>
          <t>100ml</t>
        </is>
      </c>
      <c r="G199" t="inlineStr">
        <is>
          <t>개</t>
        </is>
      </c>
      <c r="H199" t="inlineStr"/>
      <c r="I199" t="inlineStr">
        <is>
          <t>900=&gt;768</t>
        </is>
      </c>
      <c r="J199" t="inlineStr">
        <is>
          <t>정제수,과당,백설탕,코코아분말(싱가포르산)3%,연유(국내산),혼합탈지분유,셀롤로스검,혼합제제,초코향</t>
        </is>
      </c>
      <c r="K199" t="inlineStr"/>
      <c r="L199" t="inlineStr">
        <is>
          <t>바로섭취가능</t>
        </is>
      </c>
      <c r="M199" t="n">
        <v>2</v>
      </c>
      <c r="N199" t="inlineStr">
        <is>
          <t>haccp</t>
        </is>
      </c>
      <c r="O199" t="inlineStr">
        <is>
          <t>과세</t>
        </is>
      </c>
      <c r="P199" t="n">
        <v>40</v>
      </c>
      <c r="Q199" t="inlineStr">
        <is>
          <t>없음</t>
        </is>
      </c>
      <c r="R199" t="inlineStr">
        <is>
          <t>냉동</t>
        </is>
      </c>
    </row>
    <row r="200">
      <c r="A200" t="inlineStr"/>
      <c r="B200" t="inlineStr"/>
      <c r="C200" t="inlineStr">
        <is>
          <t>[일반]이거밀크(밀크쉐이크)
(첨가당함량 10%)
-(4월~9월까지 공급 계절제품)</t>
        </is>
      </c>
      <c r="D200" t="inlineStr">
        <is>
          <t>재고</t>
        </is>
      </c>
      <c r="E200" t="n">
        <v>0.1</v>
      </c>
      <c r="F200" t="inlineStr">
        <is>
          <t>100ml</t>
        </is>
      </c>
      <c r="G200" t="inlineStr">
        <is>
          <t>개</t>
        </is>
      </c>
      <c r="H200" t="inlineStr"/>
      <c r="I200" t="inlineStr">
        <is>
          <t>900 &gt;710</t>
        </is>
      </c>
      <c r="J200" t="inlineStr">
        <is>
          <t xml:space="preserve">정제수, 연유 10%, (원유85.156%, 설탕14.832%, 유당 0.012%), 우유 2%, 혼합탈지
분유 1.5% (분유 85%, 유청분말 15%), 과당, 백설탕, 유화제, 젤믹스W, 정제염,
합성향료(밀크향) </t>
        </is>
      </c>
      <c r="K200" t="inlineStr"/>
      <c r="L200" t="inlineStr">
        <is>
          <t>바로섭취가능</t>
        </is>
      </c>
      <c r="M200" t="n">
        <v>2</v>
      </c>
      <c r="N200" t="inlineStr">
        <is>
          <t>haccp</t>
        </is>
      </c>
      <c r="O200" t="inlineStr">
        <is>
          <t>과세</t>
        </is>
      </c>
      <c r="P200" t="n">
        <v>40</v>
      </c>
      <c r="Q200" t="inlineStr">
        <is>
          <t>없음</t>
        </is>
      </c>
      <c r="R200" t="inlineStr">
        <is>
          <t>냉동</t>
        </is>
      </c>
    </row>
    <row r="201">
      <c r="A201" t="inlineStr"/>
      <c r="B201" t="inlineStr"/>
      <c r="C201" t="inlineStr">
        <is>
          <t>[일반]요거망고(망고요거트쉐이크)
(첨가당함량 16%)
-(4월~9월까지 공급 계절제품)</t>
        </is>
      </c>
      <c r="D201" t="inlineStr">
        <is>
          <t>재고</t>
        </is>
      </c>
      <c r="E201" t="n">
        <v>0.1</v>
      </c>
      <c r="F201" t="inlineStr">
        <is>
          <t>100ml</t>
        </is>
      </c>
      <c r="G201" t="inlineStr">
        <is>
          <t>개</t>
        </is>
      </c>
      <c r="H201" t="inlineStr"/>
      <c r="I201" t="inlineStr">
        <is>
          <t>800=&gt;736</t>
        </is>
      </c>
      <c r="J201"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K201" t="inlineStr"/>
      <c r="L201" t="inlineStr">
        <is>
          <t>바로섭취가능</t>
        </is>
      </c>
      <c r="M201" t="n">
        <v>2</v>
      </c>
      <c r="N201" t="inlineStr">
        <is>
          <t>haccp</t>
        </is>
      </c>
      <c r="O201" t="inlineStr">
        <is>
          <t>과세</t>
        </is>
      </c>
      <c r="P201" t="n">
        <v>40</v>
      </c>
      <c r="Q201" t="inlineStr">
        <is>
          <t>없음</t>
        </is>
      </c>
      <c r="R201" t="inlineStr">
        <is>
          <t>냉동</t>
        </is>
      </c>
    </row>
    <row r="202">
      <c r="A202" t="inlineStr"/>
      <c r="B202" t="inlineStr"/>
      <c r="C202" t="inlineStr">
        <is>
          <t>[일반]너는딸기(딸기요거트쉐이크)
(첨가당함량 22%)
-(4월~9월까지 공급 계절제품)</t>
        </is>
      </c>
      <c r="D202" t="inlineStr">
        <is>
          <t>재고</t>
        </is>
      </c>
      <c r="E202" t="n">
        <v>0.1</v>
      </c>
      <c r="F202" t="inlineStr">
        <is>
          <t>100ml</t>
        </is>
      </c>
      <c r="G202" t="inlineStr">
        <is>
          <t>개</t>
        </is>
      </c>
      <c r="H202" t="inlineStr"/>
      <c r="I202" t="inlineStr">
        <is>
          <t>900=&gt;788</t>
        </is>
      </c>
      <c r="J202" t="inlineStr">
        <is>
          <t>정제수,우유(국산),정백당,딸기농축액2%, 요거트분말1%,구연산, 혼합제제,셀룰로스검,요거트향분말,합성향료(딸기향) 외</t>
        </is>
      </c>
      <c r="K202" t="inlineStr"/>
      <c r="L202" t="inlineStr">
        <is>
          <t>바로섭취가능</t>
        </is>
      </c>
      <c r="M202" t="n">
        <v>2</v>
      </c>
      <c r="N202" t="inlineStr">
        <is>
          <t>haccp</t>
        </is>
      </c>
      <c r="O202" t="inlineStr">
        <is>
          <t>과세</t>
        </is>
      </c>
      <c r="P202" t="n">
        <v>40</v>
      </c>
      <c r="Q202" t="inlineStr">
        <is>
          <t>없음</t>
        </is>
      </c>
      <c r="R202" t="inlineStr">
        <is>
          <t>냉동</t>
        </is>
      </c>
    </row>
    <row r="203">
      <c r="A203" t="inlineStr"/>
      <c r="B203" t="inlineStr"/>
      <c r="C203" t="inlineStr">
        <is>
          <t>[초록나무]아이스요쿠르트(첨가당함량 1%)
-★초록나무 ONLY ONE★
(상시판매제품)</t>
        </is>
      </c>
      <c r="D203" t="inlineStr">
        <is>
          <t>재고</t>
        </is>
      </c>
      <c r="E203" t="n">
        <v>0.1</v>
      </c>
      <c r="F203" t="inlineStr">
        <is>
          <t>0.1kg</t>
        </is>
      </c>
      <c r="G203" t="inlineStr">
        <is>
          <t>개</t>
        </is>
      </c>
      <c r="H203" t="inlineStr"/>
      <c r="I203" t="inlineStr">
        <is>
          <t>900=&gt;793</t>
        </is>
      </c>
      <c r="J203" t="inlineStr">
        <is>
          <t>정제수, 프락토올리고당1 %,정백당,요구르트분말2 %,구연산,셀룰로스검,식물성유산균사균체,정제소금(국산),혼합제제,요구르트향</t>
        </is>
      </c>
      <c r="K203" t="inlineStr"/>
      <c r="L203" t="inlineStr"/>
      <c r="M203" t="n">
        <v>2</v>
      </c>
      <c r="N203" t="inlineStr">
        <is>
          <t>haccp</t>
        </is>
      </c>
      <c r="O203" t="inlineStr">
        <is>
          <t>과세</t>
        </is>
      </c>
      <c r="P203" t="n">
        <v>40</v>
      </c>
      <c r="Q203" t="inlineStr">
        <is>
          <t>없음
(제조일)</t>
        </is>
      </c>
      <c r="R203" t="inlineStr">
        <is>
          <t>냉동</t>
        </is>
      </c>
    </row>
    <row r="204">
      <c r="A204" t="inlineStr"/>
      <c r="B204" t="inlineStr"/>
      <c r="C204" t="inlineStr">
        <is>
          <t>[유기농]말랑젤리오렌지망고
(첨가당함량 14%)</t>
        </is>
      </c>
      <c r="D204" t="inlineStr">
        <is>
          <t>재고</t>
        </is>
      </c>
      <c r="E204" t="n">
        <v>0.08</v>
      </c>
      <c r="F204" t="inlineStr">
        <is>
          <t>80g</t>
        </is>
      </c>
      <c r="G204" t="inlineStr">
        <is>
          <t>개</t>
        </is>
      </c>
      <c r="H204" t="inlineStr"/>
      <c r="I204" t="inlineStr">
        <is>
          <t>900=&gt;582</t>
        </is>
      </c>
      <c r="J204" t="inlineStr">
        <is>
          <t>유기농오렌지농축액(터키산/오렌지과즙35.5%)6%,유기농망고퓨레(수입산)5%,유기농설탕,천연향료(망고향),젖산칼슘 외</t>
        </is>
      </c>
      <c r="K204" t="inlineStr">
        <is>
          <t>★초록나무 ONLY ONE★</t>
        </is>
      </c>
      <c r="L204" t="inlineStr">
        <is>
          <t>바로섭취가능</t>
        </is>
      </c>
      <c r="M204" t="inlineStr"/>
      <c r="N204" t="inlineStr">
        <is>
          <t>haccp
/유기가공식품</t>
        </is>
      </c>
      <c r="O204" t="inlineStr">
        <is>
          <t>과세</t>
        </is>
      </c>
      <c r="P204" t="n">
        <v>45</v>
      </c>
      <c r="Q204" t="inlineStr">
        <is>
          <t>6개월</t>
        </is>
      </c>
      <c r="R204" t="inlineStr">
        <is>
          <t>냉장</t>
        </is>
      </c>
    </row>
    <row r="205">
      <c r="A205" t="inlineStr"/>
      <c r="B205" t="inlineStr"/>
      <c r="C205" t="inlineStr">
        <is>
          <t>헬로우샤인머스켓(안전캡)
(첨가당함량 12%)
-★초록나무 ONLY ONE★</t>
        </is>
      </c>
      <c r="D205" t="inlineStr">
        <is>
          <t>재고</t>
        </is>
      </c>
      <c r="E205" t="n">
        <v>0.1</v>
      </c>
      <c r="F205" t="inlineStr">
        <is>
          <t>100ml</t>
        </is>
      </c>
      <c r="G205" t="inlineStr">
        <is>
          <t>개</t>
        </is>
      </c>
      <c r="H205" t="inlineStr"/>
      <c r="I205" t="n">
        <v>800</v>
      </c>
      <c r="J205" t="inlineStr">
        <is>
          <t>정제수, 정백당, 샤인머스켓혼합농축액5.5%[백포도주스농축액(칠레산),샤인머스켓추출액(국산)], 구연산, 비타민C, 합성향료(샤인머스켓향)</t>
        </is>
      </c>
      <c r="K205" t="inlineStr">
        <is>
          <t>★안전캡으로 변경★</t>
        </is>
      </c>
      <c r="L205" t="inlineStr">
        <is>
          <t>바로섭취가능</t>
        </is>
      </c>
      <c r="M205" t="inlineStr"/>
      <c r="N205" t="inlineStr">
        <is>
          <t>haccp</t>
        </is>
      </c>
      <c r="O205" t="inlineStr">
        <is>
          <t>과세</t>
        </is>
      </c>
      <c r="P205" t="n">
        <v>40</v>
      </c>
      <c r="Q205" t="inlineStr">
        <is>
          <t>12개월</t>
        </is>
      </c>
      <c r="R205" t="inlineStr">
        <is>
          <t>실온</t>
        </is>
      </c>
    </row>
    <row r="206">
      <c r="A206" t="inlineStr">
        <is>
          <t>세트</t>
        </is>
      </c>
      <c r="B206" t="inlineStr">
        <is>
          <t>세트</t>
        </is>
      </c>
      <c r="C206" t="inlineStr">
        <is>
          <t>[50인분SET]딸기에이드컵세트
(딸기2+컵1)
- 재고소진시까지</t>
        </is>
      </c>
      <c r="D206" t="inlineStr">
        <is>
          <t>SET</t>
        </is>
      </c>
      <c r="E206" t="n">
        <v>2</v>
      </c>
      <c r="F206" t="inlineStr">
        <is>
          <t>2kg</t>
        </is>
      </c>
      <c r="G206" t="inlineStr">
        <is>
          <t>set</t>
        </is>
      </c>
      <c r="H206" t="inlineStr">
        <is>
          <t>34,600=&gt;32,800</t>
        </is>
      </c>
      <c r="I206" t="inlineStr">
        <is>
          <t>692=&gt;652</t>
        </is>
      </c>
      <c r="J206" t="inlineStr">
        <is>
          <t>[국내산]딸기퓨레에이드: 정백당, 딸기퓨레35%(딸기:국산), 딸기농축액15%(딸기:이스라엘산), 액상과당, 딸기향, 구연산, 펙틴, 산도조절제, 효소처리스테비아 외</t>
        </is>
      </c>
      <c r="K206" t="inlineStr">
        <is>
          <t>★1인분 구성: 에이드 40g + 물or탄산수 160ml
★50인분 구성: 딸기에이드 2kg + 에코아이스컵 1봉</t>
        </is>
      </c>
      <c r="L206" t="inlineStr">
        <is>
          <t>에이드 + 물or탄산수 + 각얼음
( 1 : 4 비율)</t>
        </is>
      </c>
      <c r="M206" t="inlineStr"/>
      <c r="N206" t="inlineStr"/>
      <c r="O206" t="inlineStr">
        <is>
          <t>과세</t>
        </is>
      </c>
      <c r="P206" t="inlineStr"/>
      <c r="Q206" t="inlineStr"/>
      <c r="R206" t="inlineStr"/>
    </row>
    <row r="207">
      <c r="A207" t="inlineStr">
        <is>
          <t>세트</t>
        </is>
      </c>
      <c r="B207" t="inlineStr"/>
      <c r="C207" t="inlineStr">
        <is>
          <t>[50인분SET]청포도에이드컵세트
(청포도2+컵1)</t>
        </is>
      </c>
      <c r="D207" t="inlineStr">
        <is>
          <t>SET</t>
        </is>
      </c>
      <c r="E207" t="n">
        <v>2</v>
      </c>
      <c r="F207" t="inlineStr">
        <is>
          <t>2kg</t>
        </is>
      </c>
      <c r="G207" t="inlineStr">
        <is>
          <t>set</t>
        </is>
      </c>
      <c r="H207" t="inlineStr">
        <is>
          <t>34,600=&gt;29,400</t>
        </is>
      </c>
      <c r="I207" t="inlineStr">
        <is>
          <t>692=&gt;588</t>
        </is>
      </c>
      <c r="J207" t="inlineStr">
        <is>
          <t>상큼하고달콤한청포도베이스: 정제수,설탕,과당,청포도농축액30%,청포도향,펙틴,라임향,구연산 외</t>
        </is>
      </c>
      <c r="K207" t="inlineStr">
        <is>
          <t>★1인분 구성: 에이드 40g + 물or탄산수 160ml
★50인분 구성: 청포도에이드 2kg + 에코아이스컵 1봉</t>
        </is>
      </c>
      <c r="L207" t="inlineStr">
        <is>
          <t>에이드 + 물or탄산수 + 각얼음
( 1 : 4 비율)</t>
        </is>
      </c>
      <c r="M207" t="inlineStr"/>
      <c r="N207" t="inlineStr"/>
      <c r="O207" t="inlineStr">
        <is>
          <t>과세</t>
        </is>
      </c>
      <c r="P207" t="inlineStr"/>
      <c r="Q207" t="inlineStr"/>
      <c r="R207" t="inlineStr"/>
    </row>
    <row r="208">
      <c r="A208" t="inlineStr">
        <is>
          <t>세트</t>
        </is>
      </c>
      <c r="B208" t="inlineStr"/>
      <c r="C208" t="inlineStr">
        <is>
          <t>[50인분SET]패션후르츠에이드컵세트
(패션2+컵1)</t>
        </is>
      </c>
      <c r="D208" t="inlineStr">
        <is>
          <t>SET</t>
        </is>
      </c>
      <c r="E208" t="n">
        <v>2</v>
      </c>
      <c r="F208" t="inlineStr">
        <is>
          <t>2kg</t>
        </is>
      </c>
      <c r="G208" t="inlineStr">
        <is>
          <t>set</t>
        </is>
      </c>
      <c r="H208" t="n">
        <v>35100</v>
      </c>
      <c r="I208" t="n">
        <v>702</v>
      </c>
      <c r="J208" t="inlineStr">
        <is>
          <t>상큼하고햣긋한패션후르츠베이스: '패션후르츠퓨레(베트남)35%,설탕,과당,정제수패션후르츠향,천연치자황색소,펙틴,구연산 외</t>
        </is>
      </c>
      <c r="K208" t="inlineStr">
        <is>
          <t>★1인분 구성: 에이드 40g + 물or탄산수 160ml
★50인분 구성: 패션후르츠에이드 2kg + 에코아이스컵 1봉</t>
        </is>
      </c>
      <c r="L208" t="inlineStr">
        <is>
          <t>에이드 + 물or탄산수 + 각얼음
( 1 : 4 비율)</t>
        </is>
      </c>
      <c r="M208" t="inlineStr"/>
      <c r="N208" t="inlineStr"/>
      <c r="O208" t="inlineStr">
        <is>
          <t>과세</t>
        </is>
      </c>
      <c r="P208" t="inlineStr"/>
      <c r="Q208" t="inlineStr"/>
      <c r="R208" t="inlineStr"/>
    </row>
    <row r="209">
      <c r="A209" t="inlineStr">
        <is>
          <t>세트</t>
        </is>
      </c>
      <c r="B209" t="inlineStr"/>
      <c r="C209" t="inlineStr">
        <is>
          <t>[50인분SET]리얼복숭아아이스티컵세트
(복숭아2+컵1)</t>
        </is>
      </c>
      <c r="D209" t="inlineStr">
        <is>
          <t>재고</t>
        </is>
      </c>
      <c r="E209" t="n">
        <v>2</v>
      </c>
      <c r="F209" t="inlineStr">
        <is>
          <t>2kg</t>
        </is>
      </c>
      <c r="G209" t="inlineStr">
        <is>
          <t>봉</t>
        </is>
      </c>
      <c r="H209" t="n">
        <v>22900</v>
      </c>
      <c r="I209" t="n">
        <v>458</v>
      </c>
      <c r="J209" t="inlineStr">
        <is>
          <t>정제수,정백당,복숭아농축액4.5%[복숭아100 %],구연산,효소처리스테비아,홍차분말0.1%,사과산,비타민C,산도조절제,합성향료(복숭아향) 외</t>
        </is>
      </c>
      <c r="K209" t="inlineStr">
        <is>
          <t>★1인분 구성 : 복숭아아이스티 40g + 물or탄산수 160ml
★50인분 구성 : 복숭아아이스티 2kg + 에코아이스컵 1봉</t>
        </is>
      </c>
      <c r="L209" t="inlineStr">
        <is>
          <t>[리얼복숭아아이스티베이스 1 :  탄산수 또는 물 4 비율]</t>
        </is>
      </c>
      <c r="M209" t="inlineStr"/>
      <c r="N209" t="inlineStr"/>
      <c r="O209" t="inlineStr">
        <is>
          <t>과세</t>
        </is>
      </c>
      <c r="P209" t="inlineStr"/>
      <c r="Q209" t="inlineStr"/>
      <c r="R209" t="inlineStr"/>
    </row>
    <row r="210">
      <c r="A210" t="inlineStr"/>
      <c r="B210" t="inlineStr"/>
      <c r="C210" t="inlineStr">
        <is>
          <t>상큼하고달콤한청포도베이스</t>
        </is>
      </c>
      <c r="D210" t="inlineStr">
        <is>
          <t>재고</t>
        </is>
      </c>
      <c r="E210" t="n">
        <v>1</v>
      </c>
      <c r="F210" t="inlineStr">
        <is>
          <t>1kg</t>
        </is>
      </c>
      <c r="G210" t="inlineStr">
        <is>
          <t>봉</t>
        </is>
      </c>
      <c r="H210" t="inlineStr">
        <is>
          <t>14,000=&gt;11,500</t>
        </is>
      </c>
      <c r="I210" t="inlineStr"/>
      <c r="J210" t="inlineStr">
        <is>
          <t>정제수,설탕,과당,청포도농축액30%,청포도향,펙틴,라임향,구연산 외</t>
        </is>
      </c>
      <c r="K210" t="inlineStr"/>
      <c r="L210" t="inlineStr">
        <is>
          <t>★[청포도베이스 1 :  탄산수 4 비율]</t>
        </is>
      </c>
      <c r="M210" t="inlineStr"/>
      <c r="N210" t="inlineStr">
        <is>
          <t>haccp</t>
        </is>
      </c>
      <c r="O210" t="inlineStr">
        <is>
          <t>과세</t>
        </is>
      </c>
      <c r="P210" t="n">
        <v>10</v>
      </c>
      <c r="Q210" t="inlineStr">
        <is>
          <t>24개월</t>
        </is>
      </c>
      <c r="R210" t="inlineStr">
        <is>
          <t>실온</t>
        </is>
      </c>
    </row>
    <row r="211">
      <c r="A211" t="inlineStr"/>
      <c r="B211" t="inlineStr"/>
      <c r="C211" t="inlineStr">
        <is>
          <t>상큼하고향긋한패션후르츠베이스</t>
        </is>
      </c>
      <c r="D211" t="inlineStr">
        <is>
          <t>재고</t>
        </is>
      </c>
      <c r="E211" t="n">
        <v>1</v>
      </c>
      <c r="F211" t="inlineStr">
        <is>
          <t>1kg</t>
        </is>
      </c>
      <c r="G211" t="inlineStr">
        <is>
          <t>봉</t>
        </is>
      </c>
      <c r="H211" t="n">
        <v>14000</v>
      </c>
      <c r="I211" t="inlineStr"/>
      <c r="J211" t="inlineStr">
        <is>
          <t>패션후르츠퓨레(베트남)35%,설탕,과당,정제수패션후르츠향,천연치자황색소,펙틴,구연산</t>
        </is>
      </c>
      <c r="K211" t="inlineStr"/>
      <c r="L211" t="inlineStr">
        <is>
          <t>★[폐션후르츠베이스 1 :  탄산수 4 비율]</t>
        </is>
      </c>
      <c r="M211" t="inlineStr"/>
      <c r="N211" t="inlineStr">
        <is>
          <t>haccp</t>
        </is>
      </c>
      <c r="O211" t="inlineStr">
        <is>
          <t>과세</t>
        </is>
      </c>
      <c r="P211" t="n">
        <v>10</v>
      </c>
      <c r="Q211" t="inlineStr">
        <is>
          <t>24개월</t>
        </is>
      </c>
      <c r="R211" t="inlineStr">
        <is>
          <t>실온</t>
        </is>
      </c>
    </row>
    <row r="212">
      <c r="A212" t="inlineStr"/>
      <c r="B212" t="inlineStr"/>
      <c r="C212" t="inlineStr">
        <is>
          <t>[국내산]딸기퓨레에이드(스파우트)
- 재고소진시까지</t>
        </is>
      </c>
      <c r="D212" t="inlineStr">
        <is>
          <t>재고</t>
        </is>
      </c>
      <c r="E212" t="n">
        <v>1</v>
      </c>
      <c r="F212" t="inlineStr">
        <is>
          <t>1kg</t>
        </is>
      </c>
      <c r="G212" t="inlineStr">
        <is>
          <t>봉</t>
        </is>
      </c>
      <c r="H212" t="inlineStr">
        <is>
          <t>14,000=&gt;12,700</t>
        </is>
      </c>
      <c r="I212" t="inlineStr"/>
      <c r="J212" t="inlineStr">
        <is>
          <t xml:space="preserve">정백당, 딸기퓨레35%(딸기:국산), 딸기농축액15%(딸기:이스라엘산), 액상과당, 딸기향, 구연산, 펙틴, 산도조절제, 효소처리스테비아 외
</t>
        </is>
      </c>
      <c r="K212" t="inlineStr">
        <is>
          <t>★[에이드 1 :  탄산수 4 비율]★</t>
        </is>
      </c>
      <c r="L212" t="inlineStr"/>
      <c r="M212" t="inlineStr"/>
      <c r="N212" t="inlineStr">
        <is>
          <t>haccp</t>
        </is>
      </c>
      <c r="O212" t="inlineStr">
        <is>
          <t>과세</t>
        </is>
      </c>
      <c r="P212" t="n">
        <v>10</v>
      </c>
      <c r="Q212" t="inlineStr">
        <is>
          <t>24개월</t>
        </is>
      </c>
      <c r="R212" t="inlineStr">
        <is>
          <t>실온</t>
        </is>
      </c>
    </row>
    <row r="213">
      <c r="A213" t="inlineStr"/>
      <c r="B213" t="inlineStr"/>
      <c r="C213" t="inlineStr">
        <is>
          <t>리얼복숭아아이스티</t>
        </is>
      </c>
      <c r="D213" t="inlineStr">
        <is>
          <t>재고</t>
        </is>
      </c>
      <c r="E213" t="n">
        <v>1</v>
      </c>
      <c r="F213" t="inlineStr">
        <is>
          <t>1kg</t>
        </is>
      </c>
      <c r="G213" t="inlineStr">
        <is>
          <t>봉</t>
        </is>
      </c>
      <c r="H213" t="n">
        <v>7700</v>
      </c>
      <c r="I213" t="inlineStr"/>
      <c r="J213" t="inlineStr">
        <is>
          <t>정제수,정백당,복숭아농축액4.5%[복숭아100 %],구연산,효소처리스테비아,홍차분말0.1%,사과산,비타민C,산도조절제,합성향료(복숭아향) 외</t>
        </is>
      </c>
      <c r="K213" t="inlineStr">
        <is>
          <t>리얼복숭아아이스티베이스 1 :  탄산수 또는 물 4 비율</t>
        </is>
      </c>
      <c r="L213" t="inlineStr"/>
      <c r="M213" t="n">
        <v>11</v>
      </c>
      <c r="N213" t="inlineStr">
        <is>
          <t>haccp</t>
        </is>
      </c>
      <c r="O213" t="inlineStr">
        <is>
          <t>과세</t>
        </is>
      </c>
      <c r="P213" t="n">
        <v>10</v>
      </c>
      <c r="Q213" t="inlineStr">
        <is>
          <t>24개월</t>
        </is>
      </c>
      <c r="R213" t="inlineStr">
        <is>
          <t>실온</t>
        </is>
      </c>
    </row>
    <row r="214">
      <c r="A214" t="inlineStr"/>
      <c r="B214" t="inlineStr"/>
      <c r="C214" t="inlineStr">
        <is>
          <t>[국내산]리얼스트로베리소르베(스푼포함)
(첨가당함량 18%)</t>
        </is>
      </c>
      <c r="D214" t="inlineStr">
        <is>
          <t>재고</t>
        </is>
      </c>
      <c r="E214" t="n">
        <v>0.07000000000000001</v>
      </c>
      <c r="F214" t="inlineStr">
        <is>
          <t>70g</t>
        </is>
      </c>
      <c r="G214" t="inlineStr">
        <is>
          <t>개</t>
        </is>
      </c>
      <c r="H214" t="inlineStr"/>
      <c r="I214" t="inlineStr">
        <is>
          <t>1,600=&gt;1,500</t>
        </is>
      </c>
      <c r="J214" t="inlineStr">
        <is>
          <t>딸기(국내산)45%,정제수31%,정백당18%,물엿4.8%,레몬주스1%,구아검0.2%</t>
        </is>
      </c>
      <c r="K214" t="inlineStr"/>
      <c r="L214" t="inlineStr">
        <is>
          <t>바로섭취</t>
        </is>
      </c>
      <c r="M214" t="inlineStr"/>
      <c r="N214" t="inlineStr">
        <is>
          <t>haccp</t>
        </is>
      </c>
      <c r="O214" t="inlineStr">
        <is>
          <t>과세</t>
        </is>
      </c>
      <c r="P214" t="n">
        <v>40</v>
      </c>
      <c r="Q214" t="inlineStr">
        <is>
          <t>제조일자</t>
        </is>
      </c>
      <c r="R214" t="inlineStr">
        <is>
          <t>냉동</t>
        </is>
      </c>
    </row>
    <row r="215">
      <c r="A215" t="inlineStr"/>
      <c r="B215" t="inlineStr"/>
      <c r="C215" t="inlineStr">
        <is>
          <t>하모요(요거트)
-★초록나무 ONLY ONE★</t>
        </is>
      </c>
      <c r="D215" t="inlineStr">
        <is>
          <t>재고</t>
        </is>
      </c>
      <c r="E215" t="n">
        <v>0.1</v>
      </c>
      <c r="F215" t="inlineStr">
        <is>
          <t>0.1kg</t>
        </is>
      </c>
      <c r="G215" t="inlineStr">
        <is>
          <t>개</t>
        </is>
      </c>
      <c r="H215" t="inlineStr"/>
      <c r="I215" t="n">
        <v>1100</v>
      </c>
      <c r="J215" t="inlineStr">
        <is>
          <t xml:space="preserve">송화버섯추출액(표고버섯,국산)80%,냉동딸기(딸기80%,국산)9%,탈지분유(국산),프락토올리고당(국산),효소처리스테비아(국산),혼합유산균분말
</t>
        </is>
      </c>
      <c r="K215" t="inlineStr">
        <is>
          <t>【제품의특징】
1.[국내산]송화버섯100%(버섯추출베타글루칸함유)
2.생유산균100억이상(프로바이오틱스)
3.지방0%,트랜스지방0g,포화지방0%</t>
        </is>
      </c>
      <c r="L215" t="inlineStr">
        <is>
          <t>바로 섭취</t>
        </is>
      </c>
      <c r="M215" t="n">
        <v>2</v>
      </c>
      <c r="N215" t="inlineStr">
        <is>
          <t>haccp</t>
        </is>
      </c>
      <c r="O215" t="inlineStr">
        <is>
          <t>과세</t>
        </is>
      </c>
      <c r="P215" t="n">
        <v>150</v>
      </c>
      <c r="Q215" t="inlineStr">
        <is>
          <t>21일</t>
        </is>
      </c>
      <c r="R215" t="inlineStr">
        <is>
          <t>냉장</t>
        </is>
      </c>
    </row>
    <row r="216">
      <c r="A216" t="inlineStr"/>
      <c r="B216" t="inlineStr"/>
      <c r="C216" t="inlineStr">
        <is>
          <t>[빙그레]바나나맛우유미니
-유기농바나나농축과즙함유</t>
        </is>
      </c>
      <c r="D216" t="inlineStr">
        <is>
          <t>재고</t>
        </is>
      </c>
      <c r="E216" t="n">
        <v>2.88</v>
      </c>
      <c r="F216" t="inlineStr">
        <is>
          <t>120mlX24개</t>
        </is>
      </c>
      <c r="G216" t="inlineStr">
        <is>
          <t>팩</t>
        </is>
      </c>
      <c r="H216" t="n">
        <v>25600</v>
      </c>
      <c r="I216">
        <f>H216/24</f>
        <v/>
      </c>
      <c r="J216" t="inlineStr">
        <is>
          <t>원유(국산)92%,유기농설탕,정제수,유기농바나나(페루산)농축과즙,비타민D3,비타민E,천연향료 외</t>
        </is>
      </c>
      <c r="K216" t="inlineStr"/>
      <c r="L216" t="inlineStr">
        <is>
          <t>바로섭취가능</t>
        </is>
      </c>
      <c r="M216" t="n">
        <v>2</v>
      </c>
      <c r="N216" t="inlineStr">
        <is>
          <t>HACCP/어린이기호식품인증</t>
        </is>
      </c>
      <c r="O216" t="inlineStr">
        <is>
          <t>과세</t>
        </is>
      </c>
      <c r="P216" t="n">
        <v>1</v>
      </c>
      <c r="Q216" t="inlineStr">
        <is>
          <t>84일</t>
        </is>
      </c>
      <c r="R216" t="inlineStr">
        <is>
          <t>상온</t>
        </is>
      </c>
    </row>
    <row r="217">
      <c r="A217" t="inlineStr"/>
      <c r="B217" t="inlineStr"/>
      <c r="C217" t="inlineStr">
        <is>
          <t>[빙그레]딸기맛우유미니
-유기농딸기농축과즙함유</t>
        </is>
      </c>
      <c r="D217" t="inlineStr">
        <is>
          <t>재고</t>
        </is>
      </c>
      <c r="E217" t="n">
        <v>2.88</v>
      </c>
      <c r="F217" t="inlineStr">
        <is>
          <t>120mlX24개</t>
        </is>
      </c>
      <c r="G217" t="inlineStr">
        <is>
          <t>팩</t>
        </is>
      </c>
      <c r="H217" t="n">
        <v>25600</v>
      </c>
      <c r="I217">
        <f>H217/24</f>
        <v/>
      </c>
      <c r="J217" t="inlineStr">
        <is>
          <t>원유(국산)90%,유기농설탕,정제수,유기농딸기과즙농축액(미국산)천연향료</t>
        </is>
      </c>
      <c r="K217" t="inlineStr"/>
      <c r="L217" t="inlineStr">
        <is>
          <t>바로섭취가능</t>
        </is>
      </c>
      <c r="M217" t="n">
        <v>2</v>
      </c>
      <c r="N217" t="inlineStr">
        <is>
          <t>HACCP/어린이기호식품인증</t>
        </is>
      </c>
      <c r="O217" t="inlineStr">
        <is>
          <t>과세</t>
        </is>
      </c>
      <c r="P217" t="n">
        <v>1</v>
      </c>
      <c r="Q217" t="inlineStr">
        <is>
          <t>84일</t>
        </is>
      </c>
      <c r="R217" t="inlineStr">
        <is>
          <t>상온</t>
        </is>
      </c>
    </row>
    <row r="218">
      <c r="A218" t="inlineStr"/>
      <c r="B218" t="inlineStr"/>
      <c r="C218" t="inlineStr">
        <is>
          <t>[빙그레]따옴오가닉(사과&amp;청포도&amp;당근&amp;레드비트)</t>
        </is>
      </c>
      <c r="D218" t="inlineStr">
        <is>
          <t>재고</t>
        </is>
      </c>
      <c r="E218" t="n">
        <v>2.88</v>
      </c>
      <c r="F218" t="inlineStr">
        <is>
          <t>120mlX24개</t>
        </is>
      </c>
      <c r="G218" t="inlineStr">
        <is>
          <t>팩</t>
        </is>
      </c>
      <c r="H218" t="n">
        <v>20500</v>
      </c>
      <c r="I218">
        <f>H218/24</f>
        <v/>
      </c>
      <c r="J218" t="inlineStr">
        <is>
          <t xml:space="preserve">정제수,유기농사과주스농축액A,유기농사과주스농축액B,유기농백포도농축과즙,유기농당근농축액과즙,유기농레드비트농축액,비타민C
</t>
        </is>
      </c>
      <c r="K218" t="inlineStr">
        <is>
          <t>유기가공인증</t>
        </is>
      </c>
      <c r="L218" t="inlineStr">
        <is>
          <t>바로섭취가능</t>
        </is>
      </c>
      <c r="M218" t="inlineStr"/>
      <c r="N218" t="inlineStr">
        <is>
          <t>HACCP/유기가공인증</t>
        </is>
      </c>
      <c r="O218" t="inlineStr">
        <is>
          <t>과세</t>
        </is>
      </c>
      <c r="P218" t="n">
        <v>1</v>
      </c>
      <c r="Q218" t="inlineStr">
        <is>
          <t>6개월</t>
        </is>
      </c>
      <c r="R218" t="inlineStr">
        <is>
          <t>상온</t>
        </is>
      </c>
    </row>
    <row r="219">
      <c r="A219" t="inlineStr"/>
      <c r="B219" t="inlineStr"/>
      <c r="C219" t="inlineStr">
        <is>
          <t>[빙그레]따옴오가닉(오렌지&amp;청포도&amp;당근&amp;브로콜리)</t>
        </is>
      </c>
      <c r="D219" t="inlineStr">
        <is>
          <t>재고</t>
        </is>
      </c>
      <c r="E219" t="n">
        <v>2.88</v>
      </c>
      <c r="F219" t="inlineStr">
        <is>
          <t>120mlX24개</t>
        </is>
      </c>
      <c r="G219" t="inlineStr">
        <is>
          <t>팩</t>
        </is>
      </c>
      <c r="H219" t="n">
        <v>20500</v>
      </c>
      <c r="I219">
        <f>H219/24</f>
        <v/>
      </c>
      <c r="J219" t="inlineStr">
        <is>
          <t xml:space="preserve">정제수,유기농사과주스농축액,유기농백포도농축과즙,유기농오렌지농축액,유기농당근농축과즙,유기농브로콜리즙(브로콜리:국산),비타민C
</t>
        </is>
      </c>
      <c r="K219" t="inlineStr">
        <is>
          <t>유기가공인증</t>
        </is>
      </c>
      <c r="L219" t="inlineStr">
        <is>
          <t>바로섭취가능</t>
        </is>
      </c>
      <c r="M219" t="inlineStr"/>
      <c r="N219" t="inlineStr">
        <is>
          <t>HACCP/유기가공인증</t>
        </is>
      </c>
      <c r="O219" t="inlineStr">
        <is>
          <t>과세</t>
        </is>
      </c>
      <c r="P219" t="n">
        <v>1</v>
      </c>
      <c r="Q219" t="inlineStr">
        <is>
          <t>6개월</t>
        </is>
      </c>
      <c r="R219" t="inlineStr">
        <is>
          <t>상온</t>
        </is>
      </c>
    </row>
    <row r="220">
      <c r="A220" t="inlineStr"/>
      <c r="B220" t="inlineStr"/>
      <c r="C220" t="inlineStr">
        <is>
          <t>[빙그레]식물성바유-비건인증</t>
        </is>
      </c>
      <c r="D220" t="inlineStr">
        <is>
          <t>재고</t>
        </is>
      </c>
      <c r="E220" t="n">
        <v>4.56</v>
      </c>
      <c r="F220" t="inlineStr">
        <is>
          <t>190ml*24개</t>
        </is>
      </c>
      <c r="G220" t="inlineStr">
        <is>
          <t>팩</t>
        </is>
      </c>
      <c r="H220" t="n">
        <v>27400</v>
      </c>
      <c r="I220">
        <f>H220/24</f>
        <v/>
      </c>
      <c r="J220" t="inlineStr">
        <is>
          <t xml:space="preserve">원액두유(대두고형분 7%)19.6%, 아몬드페이스트(아몬드100%)2.5%, 바나나농축액(고형분65%)0.1% 등
</t>
        </is>
      </c>
      <c r="K220" t="inlineStr"/>
      <c r="L220" t="inlineStr">
        <is>
          <t>바로섭취가능</t>
        </is>
      </c>
      <c r="M220" t="n">
        <v>5</v>
      </c>
      <c r="N220" t="inlineStr">
        <is>
          <t>HACCP</t>
        </is>
      </c>
      <c r="O220" t="inlineStr">
        <is>
          <t>과세</t>
        </is>
      </c>
      <c r="P220" t="n">
        <v>1</v>
      </c>
      <c r="Q220" t="inlineStr">
        <is>
          <t>6개월</t>
        </is>
      </c>
      <c r="R220" t="inlineStr">
        <is>
          <t>상온</t>
        </is>
      </c>
    </row>
    <row r="221">
      <c r="A221" t="inlineStr"/>
      <c r="B221" t="inlineStr"/>
      <c r="C221" t="inlineStr">
        <is>
          <t>[무농약]우리밀찰김말이</t>
        </is>
      </c>
      <c r="D221" t="inlineStr">
        <is>
          <t>재고</t>
        </is>
      </c>
      <c r="E221" t="n">
        <v>1</v>
      </c>
      <c r="F221" t="inlineStr">
        <is>
          <t>1kg(약40g)</t>
        </is>
      </c>
      <c r="G221" t="inlineStr">
        <is>
          <t>kg</t>
        </is>
      </c>
      <c r="H221" t="n">
        <v>9100</v>
      </c>
      <c r="I221" t="n">
        <v>364</v>
      </c>
      <c r="J221"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1" t="inlineStr">
        <is>
          <t>열량 : 1,800kcal</t>
        </is>
      </c>
      <c r="L221" t="inlineStr">
        <is>
          <t>튀김조리-냉동상태로 조리 / 180°C 3~4분간 조리
(해동 시 김 분리되며 내용물 터짐)</t>
        </is>
      </c>
      <c r="M221" t="inlineStr">
        <is>
          <t>5,6,16,18</t>
        </is>
      </c>
      <c r="N221" t="inlineStr">
        <is>
          <t>haccp
/무농약</t>
        </is>
      </c>
      <c r="O221" t="inlineStr">
        <is>
          <t>과세</t>
        </is>
      </c>
      <c r="P221" t="n">
        <v>10</v>
      </c>
      <c r="Q221" t="inlineStr">
        <is>
          <t>9개월</t>
        </is>
      </c>
      <c r="R221" t="inlineStr">
        <is>
          <t>냉동</t>
        </is>
      </c>
    </row>
    <row r="222">
      <c r="A222" t="inlineStr"/>
      <c r="B222" t="inlineStr"/>
      <c r="C222" t="inlineStr">
        <is>
          <t>[무농약]우리밀꼬마김말이</t>
        </is>
      </c>
      <c r="D222" t="inlineStr">
        <is>
          <t>재고</t>
        </is>
      </c>
      <c r="E222" t="n">
        <v>1</v>
      </c>
      <c r="F222" t="inlineStr">
        <is>
          <t>1kg(약15~17g)</t>
        </is>
      </c>
      <c r="G222" t="inlineStr">
        <is>
          <t>kg</t>
        </is>
      </c>
      <c r="H222" t="n">
        <v>9700</v>
      </c>
      <c r="I222" t="n">
        <v>156</v>
      </c>
      <c r="J222"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2" t="inlineStr">
        <is>
          <t>약60개 내외,열량 : 1,800KcAP</t>
        </is>
      </c>
      <c r="L222" t="inlineStr">
        <is>
          <t>튀김조리-냉동상태로 조리 / 180°C 3~4분간 조리
(해동 시 김 분리되며 내용물 터짐)</t>
        </is>
      </c>
      <c r="M222" t="inlineStr">
        <is>
          <t>5,6,16,18</t>
        </is>
      </c>
      <c r="N222" t="inlineStr">
        <is>
          <t>haccp
/무농약</t>
        </is>
      </c>
      <c r="O222" t="inlineStr">
        <is>
          <t>과세</t>
        </is>
      </c>
      <c r="P222" t="n">
        <v>10</v>
      </c>
      <c r="Q222" t="inlineStr">
        <is>
          <t>9개월</t>
        </is>
      </c>
      <c r="R222" t="inlineStr">
        <is>
          <t>냉동</t>
        </is>
      </c>
    </row>
    <row r="223">
      <c r="A223" t="inlineStr"/>
      <c r="B223" t="inlineStr"/>
      <c r="C223" t="inlineStr">
        <is>
          <t>[무농약]우리밀찰김말이(국내산당면사용)</t>
        </is>
      </c>
      <c r="D223" t="inlineStr">
        <is>
          <t>재고</t>
        </is>
      </c>
      <c r="E223" t="n">
        <v>1</v>
      </c>
      <c r="F223" t="inlineStr">
        <is>
          <t>1kg(약40g)</t>
        </is>
      </c>
      <c r="G223" t="inlineStr">
        <is>
          <t>kg</t>
        </is>
      </c>
      <c r="H223" t="n">
        <v>10600</v>
      </c>
      <c r="I223" t="n">
        <v>424</v>
      </c>
      <c r="J223"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3" t="inlineStr">
        <is>
          <t>열량 : 1,800Kcal</t>
        </is>
      </c>
      <c r="L223" t="inlineStr">
        <is>
          <t>튀김조리-냉동상태로 조리 / 180°C 3~4분간 조리
(해동 시 김 분리되며 내용물 터짐)</t>
        </is>
      </c>
      <c r="M223" t="inlineStr">
        <is>
          <t>5,6,16,18</t>
        </is>
      </c>
      <c r="N223" t="inlineStr">
        <is>
          <t>haccp
/무농약</t>
        </is>
      </c>
      <c r="O223" t="inlineStr">
        <is>
          <t>과세</t>
        </is>
      </c>
      <c r="P223" t="n">
        <v>10</v>
      </c>
      <c r="Q223" t="inlineStr">
        <is>
          <t>9개월</t>
        </is>
      </c>
      <c r="R223" t="inlineStr">
        <is>
          <t>냉동</t>
        </is>
      </c>
    </row>
    <row r="224">
      <c r="A224" t="inlineStr"/>
      <c r="B224" t="inlineStr"/>
      <c r="C224" t="inlineStr">
        <is>
          <t>[무농약]우리밀꼬마김말이(국내산당면사용)</t>
        </is>
      </c>
      <c r="D224" t="inlineStr">
        <is>
          <t>재고</t>
        </is>
      </c>
      <c r="E224" t="n">
        <v>1</v>
      </c>
      <c r="F224" t="inlineStr">
        <is>
          <t>1kg(약15~17g)</t>
        </is>
      </c>
      <c r="G224" t="inlineStr">
        <is>
          <t>kg</t>
        </is>
      </c>
      <c r="H224" t="n">
        <v>10600</v>
      </c>
      <c r="I224" t="n">
        <v>170</v>
      </c>
      <c r="J224"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K224" t="inlineStr">
        <is>
          <t>열량 : 1,800Kcal</t>
        </is>
      </c>
      <c r="L224" t="inlineStr">
        <is>
          <t>튀김조리-냉동상태로 조리 / 180°C 3~4분간 조리
(해동 시 김 분리되며 내용물 터짐)</t>
        </is>
      </c>
      <c r="M224" t="inlineStr">
        <is>
          <t>5,6,16,18</t>
        </is>
      </c>
      <c r="N224" t="inlineStr">
        <is>
          <t>haccp
/무농약</t>
        </is>
      </c>
      <c r="O224" t="inlineStr">
        <is>
          <t>과세</t>
        </is>
      </c>
      <c r="P224" t="n">
        <v>10</v>
      </c>
      <c r="Q224" t="inlineStr">
        <is>
          <t>9개월</t>
        </is>
      </c>
      <c r="R224" t="inlineStr">
        <is>
          <t>냉동</t>
        </is>
      </c>
    </row>
    <row r="225">
      <c r="A225" t="inlineStr"/>
      <c r="B225" t="inlineStr"/>
      <c r="C225" t="inlineStr">
        <is>
          <t>[무농약]우리밀야채튀김</t>
        </is>
      </c>
      <c r="D225" t="inlineStr">
        <is>
          <t>재고</t>
        </is>
      </c>
      <c r="E225" t="n">
        <v>1.2</v>
      </c>
      <c r="F225" t="inlineStr">
        <is>
          <t>1.2kg(약60g)</t>
        </is>
      </c>
      <c r="G225" t="inlineStr">
        <is>
          <t>봉</t>
        </is>
      </c>
      <c r="H225" t="n">
        <v>14900</v>
      </c>
      <c r="I225" t="n">
        <v>745</v>
      </c>
      <c r="J225" t="inlineStr">
        <is>
          <t>고구마(국산)30%, 밀가루[밀(무농약,국산)]15%, 양파(국산)12%, 대두유, 당근(중국산)7%, 감자(국산)7%, 생미분, 쑥갓1%, 정제소금, 백설탕, 다시다, 치자황색소</t>
        </is>
      </c>
      <c r="K225" t="inlineStr">
        <is>
          <t>당근만 중국산인 이유: 국산의 경우 나오는 시기가 정해져 있어 원활한 수급이 어렵기 때문에 계약이 안된다 하심</t>
        </is>
      </c>
      <c r="L225" t="inlineStr">
        <is>
          <t>튀김조리
160°C~170°C정도 가열 후 냉동상태에서 2분정도 조리</t>
        </is>
      </c>
      <c r="M225" t="inlineStr">
        <is>
          <t>5,6,12</t>
        </is>
      </c>
      <c r="N225" t="inlineStr">
        <is>
          <t>haccp
/무농약</t>
        </is>
      </c>
      <c r="O225" t="inlineStr">
        <is>
          <t>과세</t>
        </is>
      </c>
      <c r="P225" t="n">
        <v>6</v>
      </c>
      <c r="Q225" t="inlineStr">
        <is>
          <t>9개월</t>
        </is>
      </c>
      <c r="R225" t="inlineStr">
        <is>
          <t>냉동</t>
        </is>
      </c>
    </row>
    <row r="226">
      <c r="A226" t="inlineStr"/>
      <c r="B226" t="inlineStr"/>
      <c r="C226" t="inlineStr">
        <is>
          <t>[우리밀]쫄면</t>
        </is>
      </c>
      <c r="D226" t="inlineStr">
        <is>
          <t>재고</t>
        </is>
      </c>
      <c r="E226" t="n">
        <v>1</v>
      </c>
      <c r="F226" t="inlineStr">
        <is>
          <t>1kg</t>
        </is>
      </c>
      <c r="G226" t="inlineStr">
        <is>
          <t>봉</t>
        </is>
      </c>
      <c r="H226" t="n">
        <v>7500</v>
      </c>
      <c r="I226" t="inlineStr"/>
      <c r="J226" t="inlineStr">
        <is>
          <t>밀가루(국내산)94.5%,감자전분(국내산)5%,식염(국내산)</t>
        </is>
      </c>
      <c r="K226" t="inlineStr"/>
      <c r="L226" t="inlineStr">
        <is>
          <t xml:space="preserve">  - 해동방법 : 흐르는 차가운물 또는 온수로 해동하여 제품 분리 후 조리 실시(상온해동시 제품갈라짐현상 및 곰팡이 발생가능) / - 냉동상태에서 6~7분 정도 조리 </t>
        </is>
      </c>
      <c r="M226" t="n">
        <v>6</v>
      </c>
      <c r="N226" t="inlineStr">
        <is>
          <t>haccp</t>
        </is>
      </c>
      <c r="O226" t="inlineStr">
        <is>
          <t>과세</t>
        </is>
      </c>
      <c r="P226" t="n">
        <v>10</v>
      </c>
      <c r="Q226" t="inlineStr">
        <is>
          <t>12개월</t>
        </is>
      </c>
      <c r="R226" t="inlineStr">
        <is>
          <t>냉동</t>
        </is>
      </c>
    </row>
    <row r="227">
      <c r="A227" t="inlineStr"/>
      <c r="B227" t="inlineStr"/>
      <c r="C227" t="inlineStr">
        <is>
          <t>[우리밀]수제비(전통식품인증)</t>
        </is>
      </c>
      <c r="D227" t="inlineStr">
        <is>
          <t>재고</t>
        </is>
      </c>
      <c r="E227" t="n">
        <v>1</v>
      </c>
      <c r="F227" t="inlineStr">
        <is>
          <t>1kg</t>
        </is>
      </c>
      <c r="G227" t="inlineStr">
        <is>
          <t>봉</t>
        </is>
      </c>
      <c r="H227" t="n">
        <v>7400</v>
      </c>
      <c r="I227" t="inlineStr"/>
      <c r="J227" t="inlineStr">
        <is>
          <t>밀가루(국내산)99.5%,식염(국내산)
- 전통식품인증</t>
        </is>
      </c>
      <c r="K227" t="inlineStr"/>
      <c r="L227" t="inlineStr">
        <is>
          <t xml:space="preserve">  - 해동방법 : 흐르는 차가운물 또는 온수로 해동하여 제품 분리 후 조리 실시(상온해동시 제품갈라짐현상 및 곰팡이 발생가능) / -냉동상태에서 6분 ~ 6분30초 조리</t>
        </is>
      </c>
      <c r="M227" t="n">
        <v>6</v>
      </c>
      <c r="N227" t="inlineStr">
        <is>
          <t>haccp
/전통식품인증</t>
        </is>
      </c>
      <c r="O227" t="inlineStr">
        <is>
          <t>과세</t>
        </is>
      </c>
      <c r="P227" t="n">
        <v>10</v>
      </c>
      <c r="Q227" t="inlineStr">
        <is>
          <t>12개월</t>
        </is>
      </c>
      <c r="R227" t="inlineStr">
        <is>
          <t>냉동</t>
        </is>
      </c>
    </row>
    <row r="228">
      <c r="A228" t="inlineStr"/>
      <c r="B228" t="inlineStr"/>
      <c r="C228" t="inlineStr">
        <is>
          <t>[우리밀]삼색수제비(전통식품인증)</t>
        </is>
      </c>
      <c r="D228" t="inlineStr">
        <is>
          <t>재고</t>
        </is>
      </c>
      <c r="E228" t="n">
        <v>1</v>
      </c>
      <c r="F228" t="inlineStr">
        <is>
          <t>1kg</t>
        </is>
      </c>
      <c r="G228" t="inlineStr">
        <is>
          <t>봉</t>
        </is>
      </c>
      <c r="H228" t="n">
        <v>8000</v>
      </c>
      <c r="I228" t="inlineStr"/>
      <c r="J228" t="inlineStr">
        <is>
          <t>밀가루(국내산)97.5%,백년초분말(국내산)1%,시금치분말(국내산)1%,식염(국내산)
- 전통식품인증</t>
        </is>
      </c>
      <c r="K228" t="inlineStr"/>
      <c r="L228" t="inlineStr">
        <is>
          <t xml:space="preserve">  - 해동방법 : 흐르는 차가운물 또는 온수로 해동하여 제품 분리 후 조리 실시(상온해동시 제품갈라짐현상 및 곰팡이 발생가능) / -냉동상태에서 6분 ~ 6분30초 조리</t>
        </is>
      </c>
      <c r="M228" t="n">
        <v>6</v>
      </c>
      <c r="N228" t="inlineStr">
        <is>
          <t>haccp
/전통식품인증</t>
        </is>
      </c>
      <c r="O228" t="inlineStr">
        <is>
          <t>과세</t>
        </is>
      </c>
      <c r="P228" t="n">
        <v>10</v>
      </c>
      <c r="Q228" t="inlineStr">
        <is>
          <t>12개월</t>
        </is>
      </c>
      <c r="R228" t="inlineStr">
        <is>
          <t>냉동</t>
        </is>
      </c>
    </row>
    <row r="229">
      <c r="A229" t="inlineStr"/>
      <c r="B229" t="inlineStr"/>
      <c r="C229" t="inlineStr">
        <is>
          <t>[우리밀]감자수제비(전통식품인증)</t>
        </is>
      </c>
      <c r="D229" t="inlineStr">
        <is>
          <t>재고</t>
        </is>
      </c>
      <c r="E229" t="n">
        <v>1</v>
      </c>
      <c r="F229" t="inlineStr">
        <is>
          <t>1kg</t>
        </is>
      </c>
      <c r="G229" t="inlineStr">
        <is>
          <t>봉</t>
        </is>
      </c>
      <c r="H229" t="n">
        <v>7700</v>
      </c>
      <c r="I229" t="inlineStr"/>
      <c r="J229" t="inlineStr">
        <is>
          <t>밀가루(국내산)94.5%,감자전분(국내산)5%,식염(국내산)
- 전통식품인증</t>
        </is>
      </c>
      <c r="K229" t="inlineStr"/>
      <c r="L229" t="inlineStr">
        <is>
          <t xml:space="preserve">  - 해동방법 : 흐르는 차가운물 또는 온수로 해동하여 제품 분리 후 조리 실시(상온해동시 제품갈라짐현상 및 곰팡이 발생가능) / -냉동상태에서 6분 ~ 6분30초 조리</t>
        </is>
      </c>
      <c r="M229" t="n">
        <v>6</v>
      </c>
      <c r="N229" t="inlineStr">
        <is>
          <t>haccp
/전통식품인증</t>
        </is>
      </c>
      <c r="O229" t="inlineStr">
        <is>
          <t>과세</t>
        </is>
      </c>
      <c r="P229" t="n">
        <v>10</v>
      </c>
      <c r="Q229" t="inlineStr">
        <is>
          <t>12개월</t>
        </is>
      </c>
      <c r="R229" t="inlineStr">
        <is>
          <t>냉동</t>
        </is>
      </c>
    </row>
    <row r="230">
      <c r="A230" t="inlineStr"/>
      <c r="B230" t="inlineStr"/>
      <c r="C230" t="inlineStr">
        <is>
          <t>[국내산]반별김</t>
        </is>
      </c>
      <c r="D230" t="inlineStr">
        <is>
          <t>일배</t>
        </is>
      </c>
      <c r="E230" t="n">
        <v>0.003</v>
      </c>
      <c r="F230" t="inlineStr">
        <is>
          <t>9절6매</t>
        </is>
      </c>
      <c r="G230" t="inlineStr">
        <is>
          <t>개</t>
        </is>
      </c>
      <c r="H230" t="inlineStr"/>
      <c r="I230" t="n">
        <v>400</v>
      </c>
      <c r="J230" t="inlineStr">
        <is>
          <t>재래김50%(국산),옥배유43%,참기름5%,천일염2%</t>
        </is>
      </c>
      <c r="K230" t="inlineStr">
        <is>
          <t>9절6매 3g /개당 0.5g
개당중량 3g/1트레이 40인분 포장</t>
        </is>
      </c>
      <c r="L230" t="inlineStr">
        <is>
          <t>바로섭취가능</t>
        </is>
      </c>
      <c r="M230" t="inlineStr"/>
      <c r="N230" t="inlineStr">
        <is>
          <t>haccp</t>
        </is>
      </c>
      <c r="O230" t="inlineStr">
        <is>
          <t>과세</t>
        </is>
      </c>
      <c r="P230" t="n">
        <v>480</v>
      </c>
      <c r="Q230" t="inlineStr">
        <is>
          <t>15일</t>
        </is>
      </c>
      <c r="R230" t="inlineStr">
        <is>
          <t>실온</t>
        </is>
      </c>
    </row>
    <row r="231">
      <c r="A231" t="inlineStr"/>
      <c r="B231" t="inlineStr"/>
      <c r="C231" t="inlineStr">
        <is>
          <t>[국내산]반별김</t>
        </is>
      </c>
      <c r="D231" t="inlineStr">
        <is>
          <t>일배</t>
        </is>
      </c>
      <c r="E231" t="n">
        <v>0.004</v>
      </c>
      <c r="F231" t="inlineStr">
        <is>
          <t>9절7매</t>
        </is>
      </c>
      <c r="G231" t="inlineStr">
        <is>
          <t>개</t>
        </is>
      </c>
      <c r="H231" t="inlineStr"/>
      <c r="I231" t="n">
        <v>400</v>
      </c>
      <c r="J231" t="inlineStr">
        <is>
          <t>재래김50%(국산),옥배유43%,참기름5%,천일염2%</t>
        </is>
      </c>
      <c r="K231" t="inlineStr">
        <is>
          <t>소금(국내산)
9절7매 4g/개당 0.6g/1트레이 40인분 포장</t>
        </is>
      </c>
      <c r="L231" t="inlineStr">
        <is>
          <t>바로섭취가능</t>
        </is>
      </c>
      <c r="M231" t="inlineStr"/>
      <c r="N231" t="inlineStr">
        <is>
          <t>haccp</t>
        </is>
      </c>
      <c r="O231" t="inlineStr">
        <is>
          <t>과세</t>
        </is>
      </c>
      <c r="P231" t="n">
        <v>480</v>
      </c>
      <c r="Q231" t="inlineStr">
        <is>
          <t>15일</t>
        </is>
      </c>
      <c r="R231" t="inlineStr">
        <is>
          <t>실온</t>
        </is>
      </c>
    </row>
    <row r="232">
      <c r="A232" t="inlineStr"/>
      <c r="B232" t="inlineStr"/>
      <c r="C232" t="inlineStr">
        <is>
          <t>[국내산]녹차반별김</t>
        </is>
      </c>
      <c r="D232" t="inlineStr">
        <is>
          <t>일배</t>
        </is>
      </c>
      <c r="E232" t="n">
        <v>0.003</v>
      </c>
      <c r="F232" t="inlineStr">
        <is>
          <t>9절6매</t>
        </is>
      </c>
      <c r="G232" t="inlineStr">
        <is>
          <t>개</t>
        </is>
      </c>
      <c r="H232" t="inlineStr"/>
      <c r="I232" t="n">
        <v>400</v>
      </c>
      <c r="J232" t="inlineStr">
        <is>
          <t>재래김50%(국산),옥배유42%,참기름5.2%,천일염2%,녹차가루0.8%</t>
        </is>
      </c>
      <c r="K232" t="inlineStr">
        <is>
          <t>9절6매 3g /개당 0.5g
개당중량 3g/1트레이 40인분 포장</t>
        </is>
      </c>
      <c r="L232" t="inlineStr">
        <is>
          <t>바로섭취가능</t>
        </is>
      </c>
      <c r="M232" t="inlineStr"/>
      <c r="N232" t="inlineStr">
        <is>
          <t>haccp</t>
        </is>
      </c>
      <c r="O232" t="inlineStr">
        <is>
          <t>과세</t>
        </is>
      </c>
      <c r="P232" t="n">
        <v>480</v>
      </c>
      <c r="Q232" t="inlineStr">
        <is>
          <t>15일</t>
        </is>
      </c>
      <c r="R232" t="inlineStr">
        <is>
          <t>실온</t>
        </is>
      </c>
    </row>
    <row r="233">
      <c r="A233" t="inlineStr"/>
      <c r="B233" t="inlineStr"/>
      <c r="C233" t="inlineStr">
        <is>
          <t>[국내산]녹차반별김</t>
        </is>
      </c>
      <c r="D233" t="inlineStr">
        <is>
          <t>일배</t>
        </is>
      </c>
      <c r="E233" t="n">
        <v>0.004</v>
      </c>
      <c r="F233" t="inlineStr">
        <is>
          <t>9절7매</t>
        </is>
      </c>
      <c r="G233" t="inlineStr">
        <is>
          <t>개</t>
        </is>
      </c>
      <c r="H233" t="inlineStr"/>
      <c r="I233" t="n">
        <v>400</v>
      </c>
      <c r="J233" t="inlineStr">
        <is>
          <t>재래김50%(국산),옥배유42%,참기름5.2%,천일염2%,녹차가루0.8%</t>
        </is>
      </c>
      <c r="K233" t="inlineStr">
        <is>
          <t>9절7매 4g/개당 0.6g/ 소금(국내산) /1트레이 40인분 포장</t>
        </is>
      </c>
      <c r="L233" t="inlineStr">
        <is>
          <t>바로섭취가능</t>
        </is>
      </c>
      <c r="M233" t="inlineStr"/>
      <c r="N233" t="inlineStr">
        <is>
          <t>haccp</t>
        </is>
      </c>
      <c r="O233" t="inlineStr">
        <is>
          <t>과세</t>
        </is>
      </c>
      <c r="P233" t="n">
        <v>480</v>
      </c>
      <c r="Q233" t="inlineStr">
        <is>
          <t>15일</t>
        </is>
      </c>
      <c r="R233" t="inlineStr">
        <is>
          <t>실온</t>
        </is>
      </c>
    </row>
    <row r="234">
      <c r="A234" t="inlineStr"/>
      <c r="B234" t="inlineStr"/>
      <c r="C234" t="inlineStr">
        <is>
          <t>[국내산]無조미반별김</t>
        </is>
      </c>
      <c r="D234" t="inlineStr">
        <is>
          <t>일배</t>
        </is>
      </c>
      <c r="E234" t="n">
        <v>0.0015</v>
      </c>
      <c r="F234" t="inlineStr">
        <is>
          <t>9절6매</t>
        </is>
      </c>
      <c r="G234" t="inlineStr">
        <is>
          <t>개</t>
        </is>
      </c>
      <c r="H234" t="inlineStr"/>
      <c r="I234" t="n">
        <v>400</v>
      </c>
      <c r="J234" t="inlineStr">
        <is>
          <t>재래김[재래(국산)70%,파래(국산)30%]100%</t>
        </is>
      </c>
      <c r="K234" t="inlineStr">
        <is>
          <t>9절6매 1.5g/ 개당 0.2g~0.25g</t>
        </is>
      </c>
      <c r="L234" t="inlineStr">
        <is>
          <t>바로섭취가능</t>
        </is>
      </c>
      <c r="M234" t="inlineStr"/>
      <c r="N234" t="inlineStr">
        <is>
          <t>haccp</t>
        </is>
      </c>
      <c r="O234" t="inlineStr">
        <is>
          <t>과세</t>
        </is>
      </c>
      <c r="P234" t="n">
        <v>480</v>
      </c>
      <c r="Q234" t="inlineStr">
        <is>
          <t>15일</t>
        </is>
      </c>
      <c r="R234" t="inlineStr">
        <is>
          <t>실온</t>
        </is>
      </c>
    </row>
    <row r="235">
      <c r="A235" t="inlineStr"/>
      <c r="B235" t="inlineStr"/>
      <c r="C235" t="inlineStr">
        <is>
          <t>[국내산]돌자반볶음</t>
        </is>
      </c>
      <c r="D235" t="inlineStr">
        <is>
          <t>일배</t>
        </is>
      </c>
      <c r="E235" t="n">
        <v>0.5</v>
      </c>
      <c r="F235" t="inlineStr">
        <is>
          <t>500g</t>
        </is>
      </c>
      <c r="G235" t="inlineStr">
        <is>
          <t>봉</t>
        </is>
      </c>
      <c r="H235" t="n">
        <v>22400</v>
      </c>
      <c r="I235" t="inlineStr"/>
      <c r="J235" t="inlineStr">
        <is>
          <t>돌자반50%(국산),옥배유[옥수수씨눈:수입],참기름,설탕,천일염,볶음참깨</t>
        </is>
      </c>
      <c r="K235" t="inlineStr">
        <is>
          <t>단량 500g</t>
        </is>
      </c>
      <c r="L235" t="inlineStr">
        <is>
          <t>바로섭취가능</t>
        </is>
      </c>
      <c r="M235" t="inlineStr"/>
      <c r="N235" t="inlineStr">
        <is>
          <t>haccp</t>
        </is>
      </c>
      <c r="O235" t="inlineStr">
        <is>
          <t>과세</t>
        </is>
      </c>
      <c r="P235" t="n">
        <v>10</v>
      </c>
      <c r="Q235" t="inlineStr">
        <is>
          <t>3개월</t>
        </is>
      </c>
      <c r="R235" t="inlineStr">
        <is>
          <t>실온</t>
        </is>
      </c>
    </row>
    <row r="236">
      <c r="A236" t="inlineStr"/>
      <c r="B236" t="inlineStr"/>
      <c r="C236" t="inlineStr">
        <is>
          <t>[국내산]무조미김가루</t>
        </is>
      </c>
      <c r="D236" t="inlineStr">
        <is>
          <t>일배</t>
        </is>
      </c>
      <c r="E236" t="n">
        <v>0.5</v>
      </c>
      <c r="F236" t="inlineStr">
        <is>
          <t>500g</t>
        </is>
      </c>
      <c r="G236" t="inlineStr">
        <is>
          <t>봉</t>
        </is>
      </c>
      <c r="H236" t="n">
        <v>48700</v>
      </c>
      <c r="I236" t="inlineStr"/>
      <c r="J236" t="inlineStr">
        <is>
          <t>김100%(국산)</t>
        </is>
      </c>
      <c r="K236" t="inlineStr">
        <is>
          <t>단량 500g</t>
        </is>
      </c>
      <c r="L236" t="inlineStr">
        <is>
          <t>바로섭취가능</t>
        </is>
      </c>
      <c r="M236" t="inlineStr"/>
      <c r="N236" t="inlineStr">
        <is>
          <t>haccp</t>
        </is>
      </c>
      <c r="O236" t="inlineStr">
        <is>
          <t>과세</t>
        </is>
      </c>
      <c r="P236" t="n">
        <v>10</v>
      </c>
      <c r="Q236" t="inlineStr">
        <is>
          <t>3개월</t>
        </is>
      </c>
      <c r="R236" t="inlineStr">
        <is>
          <t>실온</t>
        </is>
      </c>
    </row>
    <row r="237">
      <c r="A237" t="inlineStr"/>
      <c r="B237" t="inlineStr"/>
      <c r="C237" t="inlineStr">
        <is>
          <t>[국내산]조미김가루</t>
        </is>
      </c>
      <c r="D237" t="inlineStr">
        <is>
          <t>일배</t>
        </is>
      </c>
      <c r="E237" t="n">
        <v>0.5</v>
      </c>
      <c r="F237" t="inlineStr">
        <is>
          <t>500g</t>
        </is>
      </c>
      <c r="G237" t="inlineStr">
        <is>
          <t>봉</t>
        </is>
      </c>
      <c r="H237" t="n">
        <v>22400</v>
      </c>
      <c r="I237" t="inlineStr"/>
      <c r="J237" t="inlineStr">
        <is>
          <t>김(국산)63%,옥배유30%,참기름4%,천일염3%</t>
        </is>
      </c>
      <c r="K237" t="inlineStr">
        <is>
          <t>단량 500g</t>
        </is>
      </c>
      <c r="L237" t="inlineStr">
        <is>
          <t>바로섭취가능</t>
        </is>
      </c>
      <c r="M237" t="inlineStr"/>
      <c r="N237" t="inlineStr">
        <is>
          <t>haccp</t>
        </is>
      </c>
      <c r="O237" t="inlineStr">
        <is>
          <t>과세</t>
        </is>
      </c>
      <c r="P237" t="n">
        <v>10</v>
      </c>
      <c r="Q237" t="inlineStr">
        <is>
          <t>6개월</t>
        </is>
      </c>
      <c r="R237" t="inlineStr">
        <is>
          <t>실온</t>
        </is>
      </c>
    </row>
    <row r="238">
      <c r="A238" t="inlineStr"/>
      <c r="B238" t="inlineStr"/>
      <c r="C238" t="inlineStr">
        <is>
          <t>[국내산]조미김가루</t>
        </is>
      </c>
      <c r="D238" t="inlineStr">
        <is>
          <t>일배</t>
        </is>
      </c>
      <c r="E238" t="n">
        <v>0.2</v>
      </c>
      <c r="F238" t="inlineStr">
        <is>
          <t>200g</t>
        </is>
      </c>
      <c r="G238" t="inlineStr">
        <is>
          <t>봉</t>
        </is>
      </c>
      <c r="H238" t="n">
        <v>9600</v>
      </c>
      <c r="I238" t="inlineStr"/>
      <c r="J238" t="inlineStr">
        <is>
          <t>김(국산)63%,옥배유30%,참기름4%,천일염3%</t>
        </is>
      </c>
      <c r="K238" t="inlineStr">
        <is>
          <t>단량 500g</t>
        </is>
      </c>
      <c r="L238" t="inlineStr">
        <is>
          <t>바로섭취가능</t>
        </is>
      </c>
      <c r="M238" t="inlineStr"/>
      <c r="N238" t="inlineStr">
        <is>
          <t>haccp</t>
        </is>
      </c>
      <c r="O238" t="inlineStr">
        <is>
          <t>과세</t>
        </is>
      </c>
      <c r="P238" t="n">
        <v>20</v>
      </c>
      <c r="Q238" t="inlineStr">
        <is>
          <t>6개월</t>
        </is>
      </c>
      <c r="R238" t="inlineStr">
        <is>
          <t>실온</t>
        </is>
      </c>
    </row>
    <row r="239">
      <c r="A239" t="inlineStr"/>
      <c r="B239" t="inlineStr"/>
      <c r="C239" t="inlineStr">
        <is>
          <t>[일반]꽃빵</t>
        </is>
      </c>
      <c r="D239" t="inlineStr">
        <is>
          <t>재고</t>
        </is>
      </c>
      <c r="E239" t="n">
        <v>1</v>
      </c>
      <c r="F239" t="inlineStr">
        <is>
          <t>약30g*34개</t>
        </is>
      </c>
      <c r="G239" t="inlineStr">
        <is>
          <t>봉</t>
        </is>
      </c>
      <c r="H239" t="n">
        <v>12600</v>
      </c>
      <c r="I239">
        <f>H239/34</f>
        <v/>
      </c>
      <c r="J239" t="inlineStr">
        <is>
          <t>중력분89.16%,정백당7.13%,정제염0.58%,이스트1.12%콩기름2.01%</t>
        </is>
      </c>
      <c r="K239" t="inlineStr">
        <is>
          <t>단량 : 30g</t>
        </is>
      </c>
      <c r="L239" t="inlineStr">
        <is>
          <t>오븐조리
타공팬
스팀(습열)
예열 120°C 10분
조리 100°C 8~10분
타공팬에 겹치지 않게 간격을 두고 담아 스팀조리 (건열로 조리시 표면이 딱딱해지므로 주의해주세요)</t>
        </is>
      </c>
      <c r="M239" t="inlineStr">
        <is>
          <t>5,6</t>
        </is>
      </c>
      <c r="N239" t="inlineStr">
        <is>
          <t>haccp</t>
        </is>
      </c>
      <c r="O239" t="inlineStr">
        <is>
          <t>과세</t>
        </is>
      </c>
      <c r="P239" t="n">
        <v>10</v>
      </c>
      <c r="Q239" t="inlineStr">
        <is>
          <t>9개월</t>
        </is>
      </c>
      <c r="R239" t="inlineStr">
        <is>
          <t>냉동</t>
        </is>
      </c>
    </row>
    <row r="240">
      <c r="A240" t="inlineStr"/>
      <c r="B240" t="inlineStr"/>
      <c r="C240" t="inlineStr">
        <is>
          <t>[일반]야채꽃빵</t>
        </is>
      </c>
      <c r="D240" t="inlineStr">
        <is>
          <t>재고</t>
        </is>
      </c>
      <c r="E240" t="n">
        <v>1</v>
      </c>
      <c r="F240" t="inlineStr">
        <is>
          <t>약30g*34개</t>
        </is>
      </c>
      <c r="G240" t="inlineStr">
        <is>
          <t>봉</t>
        </is>
      </c>
      <c r="H240" t="n">
        <v>14200</v>
      </c>
      <c r="I240">
        <f>H240/34</f>
        <v/>
      </c>
      <c r="J240" t="inlineStr">
        <is>
          <t>중력분77.39%,당근4.43%,양파4.82%,피망2.52%,정백당7.13%,이스트1.12%,정제염0.58%,콩기름2.01%</t>
        </is>
      </c>
      <c r="K240" t="inlineStr">
        <is>
          <t>단량 : 30g</t>
        </is>
      </c>
      <c r="L240" t="inlineStr">
        <is>
          <t>오븐조리
타공팬
스팀(습열)
예열 120°C 10분
조리 100°C 8~10분
타공팬에 겹치지 않게 간격을 두고 담아 스팀조리 (건열로 조리시 표면이 딱딱해지므로 주의해주세요)</t>
        </is>
      </c>
      <c r="M240" t="inlineStr">
        <is>
          <t>5,6</t>
        </is>
      </c>
      <c r="N240" t="inlineStr">
        <is>
          <t>haccp</t>
        </is>
      </c>
      <c r="O240" t="inlineStr">
        <is>
          <t>과세</t>
        </is>
      </c>
      <c r="P240" t="n">
        <v>10</v>
      </c>
      <c r="Q240" t="inlineStr">
        <is>
          <t>9개월</t>
        </is>
      </c>
      <c r="R240" t="inlineStr">
        <is>
          <t>냉동</t>
        </is>
      </c>
    </row>
    <row r="241">
      <c r="A241" t="inlineStr"/>
      <c r="B241" t="inlineStr"/>
      <c r="C241" t="inlineStr">
        <is>
          <t>[우리밀]칼슘증숙꽈배기</t>
        </is>
      </c>
      <c r="D241" t="inlineStr">
        <is>
          <t>재고</t>
        </is>
      </c>
      <c r="E241" t="n">
        <v>0.9</v>
      </c>
      <c r="F241" t="inlineStr">
        <is>
          <t>30g*30개</t>
        </is>
      </c>
      <c r="G241" t="inlineStr">
        <is>
          <t>봉</t>
        </is>
      </c>
      <c r="H241" t="n">
        <v>18600</v>
      </c>
      <c r="I241">
        <f>H241/30</f>
        <v/>
      </c>
      <c r="J241" t="inlineStr">
        <is>
          <t>우리밀61.56%,찹쌀가루22.54%,정백당6.12%,이스트1.48%,정제염0.51%,마가린6.38%,탈지분유1.07%젖산칼슘0.34%</t>
        </is>
      </c>
      <c r="K241" t="inlineStr">
        <is>
          <t>단량 : 30g
(완제)- 증숙 찌는것</t>
        </is>
      </c>
      <c r="L241" t="inlineStr">
        <is>
          <t>튀김조리 
해동 후 160℃~170℃에서 2분~3분 정도 조리(갈색빛날 정도로 조리/관찰조리)</t>
        </is>
      </c>
      <c r="M241" t="inlineStr">
        <is>
          <t>2,6</t>
        </is>
      </c>
      <c r="N241" t="inlineStr">
        <is>
          <t>haccp</t>
        </is>
      </c>
      <c r="O241" t="inlineStr">
        <is>
          <t>과세</t>
        </is>
      </c>
      <c r="P241" t="n">
        <v>8</v>
      </c>
      <c r="Q241" t="inlineStr">
        <is>
          <t>9개월</t>
        </is>
      </c>
      <c r="R241" t="inlineStr">
        <is>
          <t>냉동</t>
        </is>
      </c>
    </row>
    <row r="242">
      <c r="A242" t="inlineStr"/>
      <c r="B242" t="inlineStr"/>
      <c r="C242" t="inlineStr">
        <is>
          <t>[우리밀]칼슘증숙꽈배기</t>
        </is>
      </c>
      <c r="D242" t="inlineStr">
        <is>
          <t>재고</t>
        </is>
      </c>
      <c r="E242" t="n">
        <v>1</v>
      </c>
      <c r="F242" t="inlineStr">
        <is>
          <t>50g*20개</t>
        </is>
      </c>
      <c r="G242" t="inlineStr">
        <is>
          <t>봉</t>
        </is>
      </c>
      <c r="H242" t="n">
        <v>15700</v>
      </c>
      <c r="I242">
        <f>H242/20</f>
        <v/>
      </c>
      <c r="J242" t="inlineStr">
        <is>
          <t>우리밀61.56%,찹쌀가루22.54%,정백당6.12%,이스트1.48%,정제염0.51%,마가린6.38%,탈지분유1.07%젖산칼슘0.34%</t>
        </is>
      </c>
      <c r="K242" t="inlineStr">
        <is>
          <t>단량 : 50g
(완제)- 증숙 찌는것</t>
        </is>
      </c>
      <c r="L242" t="inlineStr">
        <is>
          <t>튀김조리 
해동 후 160℃~170℃에서 2분~3분 정도 조리(갈색빛날 정도로 조리/관찰조리)</t>
        </is>
      </c>
      <c r="M242" t="inlineStr">
        <is>
          <t>2,6</t>
        </is>
      </c>
      <c r="N242" t="inlineStr">
        <is>
          <t>haccp</t>
        </is>
      </c>
      <c r="O242" t="inlineStr">
        <is>
          <t>과세</t>
        </is>
      </c>
      <c r="P242" t="n">
        <v>6</v>
      </c>
      <c r="Q242" t="inlineStr">
        <is>
          <t>9개월</t>
        </is>
      </c>
      <c r="R242" t="inlineStr">
        <is>
          <t>냉동</t>
        </is>
      </c>
    </row>
    <row r="243">
      <c r="A243" t="inlineStr"/>
      <c r="B243" t="inlineStr"/>
      <c r="C243" t="inlineStr">
        <is>
          <t>[우리밀]꽃빵</t>
        </is>
      </c>
      <c r="D243" t="inlineStr">
        <is>
          <t>재고</t>
        </is>
      </c>
      <c r="E243" t="n">
        <v>1</v>
      </c>
      <c r="F243" t="inlineStr">
        <is>
          <t>약30g*34개</t>
        </is>
      </c>
      <c r="G243" t="inlineStr">
        <is>
          <t>봉</t>
        </is>
      </c>
      <c r="H243" t="n">
        <v>14400</v>
      </c>
      <c r="I243">
        <f>H243/34</f>
        <v/>
      </c>
      <c r="J243" t="inlineStr">
        <is>
          <t>우리밀88.89%,정백당7.13%,콩기름2.01%,정제염0.51%,이스트1.12%,젖산칼슘0.34%</t>
        </is>
      </c>
      <c r="K243" t="inlineStr">
        <is>
          <t>단량 : 30g</t>
        </is>
      </c>
      <c r="L243" t="inlineStr">
        <is>
          <t>오븐조리
타공팬
스팀(습열)
예열 120°C 10분
조리 100°C 8~10분
타공팬에 겹치지 않게 간격을 두고 담아 스팀조리 (건열로 조리시 표면이 딱딱해지므로 주의해주세요)</t>
        </is>
      </c>
      <c r="M243" t="inlineStr">
        <is>
          <t>5,6</t>
        </is>
      </c>
      <c r="N243" t="inlineStr">
        <is>
          <t>haccp</t>
        </is>
      </c>
      <c r="O243" t="inlineStr">
        <is>
          <t>과세</t>
        </is>
      </c>
      <c r="P243" t="n">
        <v>10</v>
      </c>
      <c r="Q243" t="inlineStr">
        <is>
          <t>9개월</t>
        </is>
      </c>
      <c r="R243" t="inlineStr">
        <is>
          <t>냉동</t>
        </is>
      </c>
    </row>
    <row r="244">
      <c r="A244" t="inlineStr"/>
      <c r="B244" t="inlineStr"/>
      <c r="C244" t="inlineStr">
        <is>
          <t>[우리밀]야채꽃빵</t>
        </is>
      </c>
      <c r="D244" t="inlineStr">
        <is>
          <t>재고</t>
        </is>
      </c>
      <c r="E244" t="n">
        <v>1</v>
      </c>
      <c r="F244" t="inlineStr">
        <is>
          <t>약30g*34개</t>
        </is>
      </c>
      <c r="G244" t="inlineStr">
        <is>
          <t>봉</t>
        </is>
      </c>
      <c r="H244" t="n">
        <v>15400</v>
      </c>
      <c r="I244">
        <f>H244/34</f>
        <v/>
      </c>
      <c r="J244" t="inlineStr">
        <is>
          <t>우리밀75.38%,정백당5.63%,콩기름1.37%,정제염0.48%,이스트1.12%,젖산칼슘0.35%,양파6.52%,당근4.03%,피망5.12%</t>
        </is>
      </c>
      <c r="K244" t="inlineStr">
        <is>
          <t>단량 : 30g</t>
        </is>
      </c>
      <c r="L244" t="inlineStr">
        <is>
          <t>오븐조리
타공팬
스팀(습열)
예열 120°C 10분
조리 100°C 8~10분
타공팬에 겹치지 않게 간격을 두고 담아 스팀조리 (건열로 조리시 표면이 딱딱해지므로 주의해주세요)</t>
        </is>
      </c>
      <c r="M244" t="inlineStr">
        <is>
          <t>5,6</t>
        </is>
      </c>
      <c r="N244" t="inlineStr">
        <is>
          <t>haccp</t>
        </is>
      </c>
      <c r="O244" t="inlineStr">
        <is>
          <t>과세</t>
        </is>
      </c>
      <c r="P244" t="n">
        <v>10</v>
      </c>
      <c r="Q244" t="inlineStr">
        <is>
          <t>9개월</t>
        </is>
      </c>
      <c r="R244" t="inlineStr">
        <is>
          <t>냉동</t>
        </is>
      </c>
    </row>
    <row r="245">
      <c r="A245" t="inlineStr"/>
      <c r="B245" t="inlineStr"/>
      <c r="C245" t="inlineStr">
        <is>
          <t>[무농약]우리밀삼색꽃빵</t>
        </is>
      </c>
      <c r="D245" t="inlineStr">
        <is>
          <t>재고</t>
        </is>
      </c>
      <c r="E245" t="n">
        <v>1</v>
      </c>
      <c r="F245" t="inlineStr">
        <is>
          <t>약30g*34개</t>
        </is>
      </c>
      <c r="G245" t="inlineStr">
        <is>
          <t>봉</t>
        </is>
      </c>
      <c r="H245" t="n">
        <v>15000</v>
      </c>
      <c r="I245">
        <f>H245/34</f>
        <v/>
      </c>
      <c r="J245" t="inlineStr">
        <is>
          <t>백밀가루(무농약우리밀)83.43%,백설탕7.13%,손바닥손인장가루(백년초)3.27%,단호박분말(단호박)2.46%,대두유,효모,정제염,젖산칼슘</t>
        </is>
      </c>
      <c r="K245" t="inlineStr"/>
      <c r="L245" t="inlineStr">
        <is>
          <t>오븐조리
타공팬
스팀(습열)
예열 120°C 10분
조리 100°C 8~10분
타공팬에 겹치지 않게 간격을 두고 담아 스팀조리 (건열로 조리시 표면이 딱딱해지므로 주의해주세요)</t>
        </is>
      </c>
      <c r="M245" t="inlineStr">
        <is>
          <t>5,6</t>
        </is>
      </c>
      <c r="N245" t="inlineStr">
        <is>
          <t>haccp</t>
        </is>
      </c>
      <c r="O245" t="inlineStr">
        <is>
          <t>과세</t>
        </is>
      </c>
      <c r="P245" t="n">
        <v>10</v>
      </c>
      <c r="Q245" t="inlineStr">
        <is>
          <t>9개월</t>
        </is>
      </c>
      <c r="R245" t="inlineStr">
        <is>
          <t>냉동</t>
        </is>
      </c>
    </row>
    <row r="246">
      <c r="A246" t="inlineStr"/>
      <c r="B246" t="inlineStr"/>
      <c r="C246" t="inlineStr">
        <is>
          <t>[일반]삼색꽃빵</t>
        </is>
      </c>
      <c r="D246" t="inlineStr">
        <is>
          <t>재고</t>
        </is>
      </c>
      <c r="E246" t="n">
        <v>1</v>
      </c>
      <c r="F246" t="inlineStr">
        <is>
          <t>약30g*34개</t>
        </is>
      </c>
      <c r="G246" t="inlineStr">
        <is>
          <t>봉</t>
        </is>
      </c>
      <c r="H246" t="n">
        <v>13900</v>
      </c>
      <c r="I246">
        <f>H246/34</f>
        <v/>
      </c>
      <c r="J246" t="inlineStr">
        <is>
          <t>백밀가루(수입산)83.43%,백설탕7.13%,손바닥손인장가루(백년초)3.27%,단호박분말(단호박)2.46%,대두유,효모,정제염,젖산칼슘</t>
        </is>
      </c>
      <c r="K246" t="inlineStr"/>
      <c r="L246" t="inlineStr">
        <is>
          <t>오븐조리
타공팬
스팀(습열)
예열 120°C 10분
조리 100°C 8~10분
타공팬에 겹치지 않게 간격을 두고 담아 스팀조리 (건열로 조리시 표면이 딱딱해지므로 주의해주세요)</t>
        </is>
      </c>
      <c r="M246" t="inlineStr">
        <is>
          <t>5,6</t>
        </is>
      </c>
      <c r="N246" t="inlineStr">
        <is>
          <t>haccp</t>
        </is>
      </c>
      <c r="O246" t="inlineStr">
        <is>
          <t>과세</t>
        </is>
      </c>
      <c r="P246" t="n">
        <v>10</v>
      </c>
      <c r="Q246" t="inlineStr">
        <is>
          <t>9개월</t>
        </is>
      </c>
      <c r="R246" t="inlineStr">
        <is>
          <t>냉동</t>
        </is>
      </c>
    </row>
    <row r="247">
      <c r="A247" t="inlineStr"/>
      <c r="B247" t="inlineStr"/>
      <c r="C247" t="inlineStr">
        <is>
          <t>[무항생제]1A등급원유로만든딸기요거트
(행사가적용3월~8월까지)
- 포장지 재고소진시까지</t>
        </is>
      </c>
      <c r="D247" t="inlineStr">
        <is>
          <t>일배</t>
        </is>
      </c>
      <c r="E247" t="n">
        <v>0.1</v>
      </c>
      <c r="F247" t="inlineStr">
        <is>
          <t>100ml</t>
        </is>
      </c>
      <c r="G247" t="inlineStr">
        <is>
          <t>개</t>
        </is>
      </c>
      <c r="H247" t="inlineStr"/>
      <c r="I247" t="n">
        <v>1100</v>
      </c>
      <c r="J247" t="inlineStr">
        <is>
          <t>무항생제 원유(국산/1A등급)89.995%,딸기퓨레[딸기(국내산)50%,올리고당50%]6%,유기농설탕4%,유산균0.005%</t>
        </is>
      </c>
      <c r="K247" t="inlineStr">
        <is>
          <t>얼려서 섭취 가능</t>
        </is>
      </c>
      <c r="L247" t="inlineStr">
        <is>
          <t>바로섭취가능</t>
        </is>
      </c>
      <c r="M247" t="n">
        <v>2</v>
      </c>
      <c r="N247" t="inlineStr">
        <is>
          <t>haccp
/무항생제</t>
        </is>
      </c>
      <c r="O247" t="inlineStr">
        <is>
          <t>과세</t>
        </is>
      </c>
      <c r="P247" t="n">
        <v>40</v>
      </c>
      <c r="Q247" t="inlineStr">
        <is>
          <t>25일</t>
        </is>
      </c>
      <c r="R247" t="inlineStr">
        <is>
          <t>냉장</t>
        </is>
      </c>
    </row>
    <row r="248">
      <c r="A248" t="inlineStr"/>
      <c r="B248" t="inlineStr"/>
      <c r="C248" t="inlineStr">
        <is>
          <t>[국내산]복숭아즙100%(NFC주스)</t>
        </is>
      </c>
      <c r="D248" t="inlineStr">
        <is>
          <t>재고</t>
        </is>
      </c>
      <c r="E248" t="n">
        <v>0.1</v>
      </c>
      <c r="F248" t="inlineStr">
        <is>
          <t>100ml</t>
        </is>
      </c>
      <c r="G248" t="inlineStr">
        <is>
          <t>개</t>
        </is>
      </c>
      <c r="H248" t="inlineStr"/>
      <c r="I248" t="n">
        <v>1200</v>
      </c>
      <c r="J248" t="inlineStr">
        <is>
          <t>복숭아(국산)100%(NFC)</t>
        </is>
      </c>
      <c r="K248" t="inlineStr"/>
      <c r="L248" t="inlineStr">
        <is>
          <t>바로섭취</t>
        </is>
      </c>
      <c r="M248" t="n">
        <v>11</v>
      </c>
      <c r="N248" t="inlineStr">
        <is>
          <t>haccp</t>
        </is>
      </c>
      <c r="O248" t="inlineStr">
        <is>
          <t>과세</t>
        </is>
      </c>
      <c r="P248" t="n">
        <v>40</v>
      </c>
      <c r="Q248" t="inlineStr">
        <is>
          <t>12개월</t>
        </is>
      </c>
      <c r="R248" t="inlineStr">
        <is>
          <t>상온</t>
        </is>
      </c>
    </row>
    <row r="249">
      <c r="A249" t="inlineStr"/>
      <c r="B249" t="inlineStr"/>
      <c r="C249" t="inlineStr">
        <is>
          <t>[국내산]5無맑은배즙(NFC주스)
(첨가당함량 0%)</t>
        </is>
      </c>
      <c r="D249" t="inlineStr">
        <is>
          <t>재고</t>
        </is>
      </c>
      <c r="E249" t="n">
        <v>0.1</v>
      </c>
      <c r="F249" t="inlineStr">
        <is>
          <t>100ml</t>
        </is>
      </c>
      <c r="G249" t="inlineStr">
        <is>
          <t>개</t>
        </is>
      </c>
      <c r="H249" t="inlineStr"/>
      <c r="I249" t="n">
        <v>1000</v>
      </c>
      <c r="J249" t="inlineStr">
        <is>
          <t>배(국산)100%(100% NFC 주스)[無정제수,無색소,無농축액,無보존료,無합성첨가물]</t>
        </is>
      </c>
      <c r="K249" t="inlineStr"/>
      <c r="L249" t="inlineStr">
        <is>
          <t>바로섭취가능</t>
        </is>
      </c>
      <c r="M249" t="inlineStr"/>
      <c r="N249" t="inlineStr">
        <is>
          <t>haccp</t>
        </is>
      </c>
      <c r="O249" t="inlineStr">
        <is>
          <t>과세</t>
        </is>
      </c>
      <c r="P249" t="n">
        <v>50</v>
      </c>
      <c r="Q249" t="inlineStr">
        <is>
          <t>12개월</t>
        </is>
      </c>
      <c r="R249" t="inlineStr">
        <is>
          <t>실온</t>
        </is>
      </c>
    </row>
    <row r="250">
      <c r="A250" t="inlineStr"/>
      <c r="B250" t="inlineStr"/>
      <c r="C250" t="inlineStr">
        <is>
          <t>[국내산]5無맑은도라지배즙(NFC주스)
(첨가당함량 0%)</t>
        </is>
      </c>
      <c r="D250" t="inlineStr">
        <is>
          <t>재고</t>
        </is>
      </c>
      <c r="E250" t="n">
        <v>0.1</v>
      </c>
      <c r="F250" t="inlineStr">
        <is>
          <t>100ml</t>
        </is>
      </c>
      <c r="G250" t="inlineStr">
        <is>
          <t>개</t>
        </is>
      </c>
      <c r="H250" t="inlineStr"/>
      <c r="I250" t="n">
        <v>1000</v>
      </c>
      <c r="J250" t="inlineStr">
        <is>
          <t>배(국산)96%,도라지(국내산)4%(100% NFC 주스)[無정제수,無색소,無농축액,無보존료,無합성첨가물]</t>
        </is>
      </c>
      <c r="K250" t="inlineStr"/>
      <c r="L250" t="inlineStr">
        <is>
          <t>바로섭취가능</t>
        </is>
      </c>
      <c r="M250" t="inlineStr"/>
      <c r="N250" t="inlineStr">
        <is>
          <t>haccp</t>
        </is>
      </c>
      <c r="O250" t="inlineStr">
        <is>
          <t>과세</t>
        </is>
      </c>
      <c r="P250" t="n">
        <v>50</v>
      </c>
      <c r="Q250" t="inlineStr">
        <is>
          <t>12개월</t>
        </is>
      </c>
      <c r="R250" t="inlineStr">
        <is>
          <t>실온</t>
        </is>
      </c>
    </row>
    <row r="251">
      <c r="A251" t="inlineStr"/>
      <c r="B251" t="inlineStr"/>
      <c r="C251" t="inlineStr">
        <is>
          <t>[국내산]5無사과즙100％(NFC주스)
(첨가당함량 0%)</t>
        </is>
      </c>
      <c r="D251" t="inlineStr">
        <is>
          <t>재고</t>
        </is>
      </c>
      <c r="E251" t="n">
        <v>0.1</v>
      </c>
      <c r="F251" t="inlineStr">
        <is>
          <t>100ml</t>
        </is>
      </c>
      <c r="G251" t="inlineStr">
        <is>
          <t>개</t>
        </is>
      </c>
      <c r="H251" t="inlineStr"/>
      <c r="I251" t="n">
        <v>1000</v>
      </c>
      <c r="J251" t="inlineStr">
        <is>
          <t>국산 사과100%(100% NFC 주스)(無정제수,無색소,無농축액,無보존료,無합성첨가물)</t>
        </is>
      </c>
      <c r="K251" t="inlineStr"/>
      <c r="L251" t="inlineStr">
        <is>
          <t>바로섭취가능</t>
        </is>
      </c>
      <c r="M251" t="inlineStr"/>
      <c r="N251" t="inlineStr">
        <is>
          <t>haccp</t>
        </is>
      </c>
      <c r="O251" t="inlineStr">
        <is>
          <t>과세</t>
        </is>
      </c>
      <c r="P251" t="n">
        <v>50</v>
      </c>
      <c r="Q251" t="inlineStr">
        <is>
          <t>12개월</t>
        </is>
      </c>
      <c r="R251" t="inlineStr">
        <is>
          <t>실온</t>
        </is>
      </c>
    </row>
    <row r="252">
      <c r="A252" t="inlineStr"/>
      <c r="B252" t="inlineStr"/>
      <c r="C252" t="inlineStr">
        <is>
          <t>[국내산]5無포도즙100％(NFC주스)
(첨가당함량 0%)</t>
        </is>
      </c>
      <c r="D252" t="inlineStr">
        <is>
          <t>재고</t>
        </is>
      </c>
      <c r="E252" t="n">
        <v>0.1</v>
      </c>
      <c r="F252" t="inlineStr">
        <is>
          <t>100ml</t>
        </is>
      </c>
      <c r="G252" t="inlineStr">
        <is>
          <t>개</t>
        </is>
      </c>
      <c r="H252" t="inlineStr"/>
      <c r="I252" t="n">
        <v>1200</v>
      </c>
      <c r="J252" t="inlineStr">
        <is>
          <t>국산 포도100%(100% NFC 주스)(無정제수,無색소,無농축액,無보존료,無합성첨가물)</t>
        </is>
      </c>
      <c r="K252" t="inlineStr"/>
      <c r="L252" t="inlineStr">
        <is>
          <t>바로섭취가능</t>
        </is>
      </c>
      <c r="M252" t="inlineStr"/>
      <c r="N252" t="inlineStr">
        <is>
          <t>haccp</t>
        </is>
      </c>
      <c r="O252" t="inlineStr">
        <is>
          <t>과세</t>
        </is>
      </c>
      <c r="P252" t="n">
        <v>50</v>
      </c>
      <c r="Q252" t="inlineStr">
        <is>
          <t>12개월</t>
        </is>
      </c>
      <c r="R252" t="inlineStr">
        <is>
          <t>실온</t>
        </is>
      </c>
    </row>
    <row r="253">
      <c r="A253" t="inlineStr"/>
      <c r="B253" t="inlineStr"/>
      <c r="C253" t="inlineStr">
        <is>
          <t>[국내산]4無사과당근즙
(첨가당함량 0%)</t>
        </is>
      </c>
      <c r="D253" t="inlineStr">
        <is>
          <t>재고</t>
        </is>
      </c>
      <c r="E253" t="n">
        <v>0.1</v>
      </c>
      <c r="F253" t="inlineStr">
        <is>
          <t>100ml</t>
        </is>
      </c>
      <c r="G253" t="inlineStr">
        <is>
          <t>개</t>
        </is>
      </c>
      <c r="H253" t="inlineStr"/>
      <c r="I253" t="n">
        <v>1100</v>
      </c>
      <c r="J253" t="inlineStr">
        <is>
          <t>사과(국내산)90%,당근농축액[당근100%,제주산)]10% (無정제수,無색소,無보존료,無합성첨가물)</t>
        </is>
      </c>
      <c r="K253" t="inlineStr"/>
      <c r="L253" t="inlineStr">
        <is>
          <t>바로섭취가능</t>
        </is>
      </c>
      <c r="M253" t="inlineStr"/>
      <c r="N253" t="inlineStr">
        <is>
          <t>haccp</t>
        </is>
      </c>
      <c r="O253" t="inlineStr">
        <is>
          <t>과세</t>
        </is>
      </c>
      <c r="P253" t="n">
        <v>50</v>
      </c>
      <c r="Q253" t="inlineStr">
        <is>
          <t>12개월</t>
        </is>
      </c>
      <c r="R253" t="inlineStr">
        <is>
          <t>실온</t>
        </is>
      </c>
    </row>
    <row r="254">
      <c r="A254" t="inlineStr"/>
      <c r="B254" t="inlineStr"/>
      <c r="C254" t="inlineStr">
        <is>
          <t>ABC착즙주스
(첨가당함량 0%)</t>
        </is>
      </c>
      <c r="D254" t="inlineStr">
        <is>
          <t>재고</t>
        </is>
      </c>
      <c r="E254" t="n">
        <v>0.1</v>
      </c>
      <c r="F254" t="inlineStr">
        <is>
          <t>100ml</t>
        </is>
      </c>
      <c r="G254" t="inlineStr">
        <is>
          <t>개</t>
        </is>
      </c>
      <c r="H254" t="inlineStr"/>
      <c r="I254" t="n">
        <v>1200</v>
      </c>
      <c r="J254" t="inlineStr">
        <is>
          <t>사과착즙(국내산)94%,당근농축액(국내산)4%,레드비트농축액2%
4無첨가(무정제수,무색소,무보존료,무합성첨가물)</t>
        </is>
      </c>
      <c r="K254" t="inlineStr">
        <is>
          <t>★초록나무 ONLY ONE★</t>
        </is>
      </c>
      <c r="L254" t="inlineStr">
        <is>
          <t>바로섭취가능</t>
        </is>
      </c>
      <c r="M254" t="inlineStr"/>
      <c r="N254" t="inlineStr">
        <is>
          <t>haccp</t>
        </is>
      </c>
      <c r="O254" t="inlineStr">
        <is>
          <t>과세</t>
        </is>
      </c>
      <c r="P254" t="n">
        <v>40</v>
      </c>
      <c r="Q254" t="inlineStr">
        <is>
          <t>12개월</t>
        </is>
      </c>
      <c r="R254" t="inlineStr">
        <is>
          <t>실온</t>
        </is>
      </c>
    </row>
    <row r="255">
      <c r="A255" t="inlineStr"/>
      <c r="B255" t="inlineStr"/>
      <c r="C255" t="inlineStr">
        <is>
          <t>[무농약]한라봉앤감귤(안전캡)
(첨가당함량 8%)</t>
        </is>
      </c>
      <c r="D255" t="inlineStr">
        <is>
          <t>재고</t>
        </is>
      </c>
      <c r="E255" t="n">
        <v>0.1</v>
      </c>
      <c r="F255" t="inlineStr">
        <is>
          <t>100ml</t>
        </is>
      </c>
      <c r="G255" t="inlineStr">
        <is>
          <t>개</t>
        </is>
      </c>
      <c r="H255" t="inlineStr"/>
      <c r="I255" t="n">
        <v>900</v>
      </c>
      <c r="J255" t="inlineStr">
        <is>
          <t>감귤(제주산,무농약)45%,한라봉(제주산,무농약)5%,유기농설탕8%,비타민C,구연산,정제수</t>
        </is>
      </c>
      <c r="K255" t="inlineStr"/>
      <c r="L255" t="inlineStr">
        <is>
          <t>바로섭취가능</t>
        </is>
      </c>
      <c r="M255" t="inlineStr"/>
      <c r="N255" t="inlineStr">
        <is>
          <t>haccp
/무농약</t>
        </is>
      </c>
      <c r="O255" t="inlineStr">
        <is>
          <t>과세</t>
        </is>
      </c>
      <c r="P255" t="n">
        <v>40</v>
      </c>
      <c r="Q255" t="inlineStr">
        <is>
          <t>12개월</t>
        </is>
      </c>
      <c r="R255" t="inlineStr">
        <is>
          <t>실온</t>
        </is>
      </c>
    </row>
    <row r="256">
      <c r="A256" t="inlineStr"/>
      <c r="B256" t="inlineStr"/>
      <c r="C256" t="inlineStr">
        <is>
          <t>[무농약]5無감귤즙100％(NFC주스)(안전캡)
(첨가당함량 0%)</t>
        </is>
      </c>
      <c r="D256" t="inlineStr">
        <is>
          <t>재고</t>
        </is>
      </c>
      <c r="E256" t="n">
        <v>0.1</v>
      </c>
      <c r="F256" t="inlineStr">
        <is>
          <t>100ml</t>
        </is>
      </c>
      <c r="G256" t="inlineStr">
        <is>
          <t>개</t>
        </is>
      </c>
      <c r="H256" t="inlineStr"/>
      <c r="I256" t="n">
        <v>1000</v>
      </c>
      <c r="J256" t="inlineStr">
        <is>
          <t xml:space="preserve">무농약 감귤100%(100% NFC 주스)(無정제수,無색소,無농축액,無보존료,無합성첨가물)
</t>
        </is>
      </c>
      <c r="K256" t="inlineStr"/>
      <c r="L256" t="inlineStr">
        <is>
          <t>바로섭취가능</t>
        </is>
      </c>
      <c r="M256" t="inlineStr"/>
      <c r="N256" t="inlineStr">
        <is>
          <t>haccp
/무농약</t>
        </is>
      </c>
      <c r="O256" t="inlineStr">
        <is>
          <t>과세</t>
        </is>
      </c>
      <c r="P256" t="n">
        <v>40</v>
      </c>
      <c r="Q256" t="inlineStr">
        <is>
          <t>12개월</t>
        </is>
      </c>
      <c r="R256" t="inlineStr">
        <is>
          <t>실온</t>
        </is>
      </c>
    </row>
    <row r="257">
      <c r="A257" t="inlineStr"/>
      <c r="B257" t="inlineStr"/>
      <c r="C257" t="inlineStr">
        <is>
          <t>[무농약]천혜향앤감귤(안전캡)
(첨가당함량 8%)</t>
        </is>
      </c>
      <c r="D257" t="inlineStr">
        <is>
          <t>재고</t>
        </is>
      </c>
      <c r="E257" t="n">
        <v>0.1</v>
      </c>
      <c r="F257" t="inlineStr">
        <is>
          <t>100ml</t>
        </is>
      </c>
      <c r="G257" t="inlineStr">
        <is>
          <t>개</t>
        </is>
      </c>
      <c r="H257" t="inlineStr"/>
      <c r="I257" t="n">
        <v>900</v>
      </c>
      <c r="J257" t="inlineStr">
        <is>
          <t xml:space="preserve">감귤(제주산,무농약)45%,천혜향(제주산,무농약)5%,유기농설탕8%,비타민C,구연산,정제수
</t>
        </is>
      </c>
      <c r="K257" t="inlineStr"/>
      <c r="L257" t="inlineStr">
        <is>
          <t>바로섭취가능</t>
        </is>
      </c>
      <c r="M257" t="inlineStr"/>
      <c r="N257" t="inlineStr">
        <is>
          <t>haccp
/무농약</t>
        </is>
      </c>
      <c r="O257" t="inlineStr">
        <is>
          <t>과세</t>
        </is>
      </c>
      <c r="P257" t="n">
        <v>40</v>
      </c>
      <c r="Q257" t="inlineStr">
        <is>
          <t>12개월</t>
        </is>
      </c>
      <c r="R257" t="inlineStr">
        <is>
          <t>실온</t>
        </is>
      </c>
    </row>
    <row r="258">
      <c r="A258" t="inlineStr"/>
      <c r="B258" t="inlineStr"/>
      <c r="C258" t="inlineStr">
        <is>
          <t>[무농약]우리밀빵가루(습식)</t>
        </is>
      </c>
      <c r="D258" t="inlineStr">
        <is>
          <t>재고</t>
        </is>
      </c>
      <c r="E258" t="n">
        <v>1</v>
      </c>
      <c r="F258" t="inlineStr">
        <is>
          <t>1kg</t>
        </is>
      </c>
      <c r="G258" t="inlineStr">
        <is>
          <t>봉</t>
        </is>
      </c>
      <c r="H258" t="n">
        <v>8600</v>
      </c>
      <c r="I258" t="inlineStr"/>
      <c r="J258" t="inlineStr">
        <is>
          <t>무농약우리밀98.2%,재제소금(국내산)1.3%,이스트0.5%(무방부제,무색소,무표백)</t>
        </is>
      </c>
      <c r="K258" t="inlineStr"/>
      <c r="L258" t="inlineStr">
        <is>
          <t>조리에 사용</t>
        </is>
      </c>
      <c r="M258" t="n">
        <v>6</v>
      </c>
      <c r="N258" t="inlineStr">
        <is>
          <t>무농약</t>
        </is>
      </c>
      <c r="O258" t="inlineStr">
        <is>
          <t>과세</t>
        </is>
      </c>
      <c r="P258" t="n">
        <v>8</v>
      </c>
      <c r="Q258" t="inlineStr">
        <is>
          <t>3개월</t>
        </is>
      </c>
      <c r="R258" t="inlineStr">
        <is>
          <t>냉동</t>
        </is>
      </c>
    </row>
    <row r="259">
      <c r="A259" t="inlineStr"/>
      <c r="B259" t="inlineStr"/>
      <c r="C259" t="inlineStr">
        <is>
          <t>[무농약]우리밀빵가루(건식)</t>
        </is>
      </c>
      <c r="D259" t="inlineStr">
        <is>
          <t>재고</t>
        </is>
      </c>
      <c r="E259" t="n">
        <v>1</v>
      </c>
      <c r="F259" t="inlineStr">
        <is>
          <t>1kg</t>
        </is>
      </c>
      <c r="G259" t="inlineStr">
        <is>
          <t>봉</t>
        </is>
      </c>
      <c r="H259" t="n">
        <v>10100</v>
      </c>
      <c r="I259" t="inlineStr"/>
      <c r="J259" t="inlineStr">
        <is>
          <t>무농약우리밀98.2%,재제소금(국내산)1.3%,이스트0.5%(무방부제,무색소,무표백)</t>
        </is>
      </c>
      <c r="K259" t="inlineStr"/>
      <c r="L259" t="inlineStr">
        <is>
          <t>조리에 사용</t>
        </is>
      </c>
      <c r="M259" t="n">
        <v>6</v>
      </c>
      <c r="N259" t="inlineStr">
        <is>
          <t>무농약</t>
        </is>
      </c>
      <c r="O259" t="inlineStr">
        <is>
          <t>과세</t>
        </is>
      </c>
      <c r="P259" t="n">
        <v>8</v>
      </c>
      <c r="Q259" t="inlineStr">
        <is>
          <t>12개월</t>
        </is>
      </c>
      <c r="R259" t="inlineStr">
        <is>
          <t>실온</t>
        </is>
      </c>
    </row>
    <row r="260">
      <c r="A260" t="inlineStr"/>
      <c r="B260" t="inlineStr"/>
      <c r="C260" t="inlineStr">
        <is>
          <t>[유기농]친환경생율</t>
        </is>
      </c>
      <c r="D260" t="inlineStr">
        <is>
          <t>일배</t>
        </is>
      </c>
      <c r="E260" t="n">
        <v>1</v>
      </c>
      <c r="F260" t="inlineStr">
        <is>
          <t>kg</t>
        </is>
      </c>
      <c r="G260" t="inlineStr">
        <is>
          <t>kg</t>
        </is>
      </c>
      <c r="H260" t="n">
        <v>50000</v>
      </c>
      <c r="I260" t="inlineStr"/>
      <c r="J260" t="inlineStr">
        <is>
          <t xml:space="preserve"> 밤98%,수분2%</t>
        </is>
      </c>
      <c r="K260" t="inlineStr">
        <is>
          <t>HACCP제품</t>
        </is>
      </c>
      <c r="L260" t="inlineStr"/>
      <c r="M260" t="inlineStr"/>
      <c r="N260" t="inlineStr">
        <is>
          <t>haccp
/유기농</t>
        </is>
      </c>
      <c r="O260" t="inlineStr">
        <is>
          <t>면세</t>
        </is>
      </c>
      <c r="P260" t="n">
        <v>10</v>
      </c>
      <c r="Q260" t="inlineStr">
        <is>
          <t>20일</t>
        </is>
      </c>
      <c r="R260" t="inlineStr">
        <is>
          <t>냉장</t>
        </is>
      </c>
    </row>
    <row r="261">
      <c r="A261" t="inlineStr"/>
      <c r="B261" t="inlineStr"/>
      <c r="C261" t="inlineStr">
        <is>
          <t>[유기농]친환경생율깍둑</t>
        </is>
      </c>
      <c r="D261" t="inlineStr">
        <is>
          <t>일배</t>
        </is>
      </c>
      <c r="E261" t="n">
        <v>1</v>
      </c>
      <c r="F261" t="inlineStr">
        <is>
          <t>kg</t>
        </is>
      </c>
      <c r="G261" t="inlineStr">
        <is>
          <t>kg</t>
        </is>
      </c>
      <c r="H261" t="n">
        <v>54000</v>
      </c>
      <c r="I261" t="inlineStr"/>
      <c r="J261" t="inlineStr">
        <is>
          <t xml:space="preserve"> 밤98%,수분2%</t>
        </is>
      </c>
      <c r="K261" t="inlineStr">
        <is>
          <t>HACCP제품</t>
        </is>
      </c>
      <c r="L261" t="inlineStr"/>
      <c r="M261" t="inlineStr"/>
      <c r="N261" t="inlineStr">
        <is>
          <t>haccp
/유기농</t>
        </is>
      </c>
      <c r="O261" t="inlineStr">
        <is>
          <t>면세</t>
        </is>
      </c>
      <c r="P261" t="n">
        <v>10</v>
      </c>
      <c r="Q261" t="inlineStr">
        <is>
          <t>20일</t>
        </is>
      </c>
      <c r="R261" t="inlineStr">
        <is>
          <t>냉장</t>
        </is>
      </c>
    </row>
    <row r="262">
      <c r="A262" t="inlineStr"/>
      <c r="B262" t="inlineStr"/>
      <c r="C262" t="inlineStr">
        <is>
          <t>[국내산]생율</t>
        </is>
      </c>
      <c r="D262" t="inlineStr">
        <is>
          <t>일배</t>
        </is>
      </c>
      <c r="E262" t="n">
        <v>1</v>
      </c>
      <c r="F262" t="inlineStr">
        <is>
          <t>kg</t>
        </is>
      </c>
      <c r="G262" t="inlineStr">
        <is>
          <t>kg</t>
        </is>
      </c>
      <c r="H262" t="n">
        <v>46000</v>
      </c>
      <c r="I262" t="inlineStr"/>
      <c r="J262" t="inlineStr">
        <is>
          <t xml:space="preserve"> 밤98%,수분2%</t>
        </is>
      </c>
      <c r="K262" t="inlineStr">
        <is>
          <t>HACCP제품</t>
        </is>
      </c>
      <c r="L262" t="inlineStr"/>
      <c r="M262" t="inlineStr"/>
      <c r="N262" t="inlineStr">
        <is>
          <t>haccp</t>
        </is>
      </c>
      <c r="O262" t="inlineStr">
        <is>
          <t>면세</t>
        </is>
      </c>
      <c r="P262" t="n">
        <v>10</v>
      </c>
      <c r="Q262" t="inlineStr">
        <is>
          <t>20일</t>
        </is>
      </c>
      <c r="R262" t="inlineStr">
        <is>
          <t>냉장</t>
        </is>
      </c>
    </row>
    <row r="263">
      <c r="A263" t="inlineStr"/>
      <c r="B263" t="inlineStr"/>
      <c r="C263" t="inlineStr">
        <is>
          <t>[국내산]생율깍둑</t>
        </is>
      </c>
      <c r="D263" t="inlineStr">
        <is>
          <t>일배</t>
        </is>
      </c>
      <c r="E263" t="n">
        <v>1</v>
      </c>
      <c r="F263" t="inlineStr">
        <is>
          <t>kg</t>
        </is>
      </c>
      <c r="G263" t="inlineStr">
        <is>
          <t>kg</t>
        </is>
      </c>
      <c r="H263" t="n">
        <v>50000</v>
      </c>
      <c r="I263" t="inlineStr"/>
      <c r="J263" t="inlineStr">
        <is>
          <t xml:space="preserve"> 밤98%,수분2%</t>
        </is>
      </c>
      <c r="K263" t="inlineStr">
        <is>
          <t>HACCP제품</t>
        </is>
      </c>
      <c r="L263" t="inlineStr"/>
      <c r="M263" t="inlineStr"/>
      <c r="N263" t="inlineStr">
        <is>
          <t>haccp</t>
        </is>
      </c>
      <c r="O263" t="inlineStr">
        <is>
          <t>면세</t>
        </is>
      </c>
      <c r="P263" t="n">
        <v>10</v>
      </c>
      <c r="Q263" t="inlineStr">
        <is>
          <t>20일</t>
        </is>
      </c>
      <c r="R263" t="inlineStr">
        <is>
          <t>냉장</t>
        </is>
      </c>
    </row>
    <row r="264">
      <c r="A264" t="inlineStr"/>
      <c r="B264" t="inlineStr"/>
      <c r="C264" t="inlineStr">
        <is>
          <t>[유기농]친환경피밤/대/찜용(20g기준)
-(10월~12월까지 공급 계절제품)</t>
        </is>
      </c>
      <c r="D264" t="inlineStr">
        <is>
          <t>일배</t>
        </is>
      </c>
      <c r="E264" t="n">
        <v>1</v>
      </c>
      <c r="F264" t="inlineStr">
        <is>
          <t>kg</t>
        </is>
      </c>
      <c r="G264" t="inlineStr">
        <is>
          <t>kg</t>
        </is>
      </c>
      <c r="H264" t="n">
        <v>14000</v>
      </c>
      <c r="I264" t="inlineStr"/>
      <c r="J264" t="inlineStr">
        <is>
          <t xml:space="preserve"> 피밤 100%</t>
        </is>
      </c>
      <c r="K264" t="inlineStr">
        <is>
          <t>인증:제41-1-143호 (계절상품)
*계절상품 10월~12월만 공급가능</t>
        </is>
      </c>
      <c r="L264" t="inlineStr"/>
      <c r="M264" t="inlineStr"/>
      <c r="N264" t="inlineStr">
        <is>
          <t>유기농</t>
        </is>
      </c>
      <c r="O264" t="inlineStr">
        <is>
          <t>면세</t>
        </is>
      </c>
      <c r="P264" t="n">
        <v>15</v>
      </c>
      <c r="Q264" t="inlineStr">
        <is>
          <t>12개월</t>
        </is>
      </c>
      <c r="R264" t="inlineStr">
        <is>
          <t>냉장</t>
        </is>
      </c>
    </row>
    <row r="265">
      <c r="A265" t="inlineStr"/>
      <c r="B265" t="inlineStr"/>
      <c r="C265" t="inlineStr">
        <is>
          <t>[유기농]친환경피밤/특/찜용(30g기준)
-(10월~12월까지 공급 계절제품)</t>
        </is>
      </c>
      <c r="D265" t="inlineStr">
        <is>
          <t>일배</t>
        </is>
      </c>
      <c r="E265" t="n">
        <v>1</v>
      </c>
      <c r="F265" t="inlineStr">
        <is>
          <t>kg</t>
        </is>
      </c>
      <c r="G265" t="inlineStr">
        <is>
          <t>kg</t>
        </is>
      </c>
      <c r="H265" t="n">
        <v>18000</v>
      </c>
      <c r="I265" t="inlineStr"/>
      <c r="J265" t="inlineStr">
        <is>
          <t xml:space="preserve"> 피밤 100%</t>
        </is>
      </c>
      <c r="K265" t="inlineStr">
        <is>
          <t>인증:제41-1-143호 (계절상품)
*계절상품 10월~12월만 공급가능</t>
        </is>
      </c>
      <c r="L265" t="inlineStr"/>
      <c r="M265" t="inlineStr"/>
      <c r="N265" t="inlineStr">
        <is>
          <t>유기농</t>
        </is>
      </c>
      <c r="O265" t="inlineStr">
        <is>
          <t>면세</t>
        </is>
      </c>
      <c r="P265" t="n">
        <v>15</v>
      </c>
      <c r="Q265" t="inlineStr">
        <is>
          <t>12개월</t>
        </is>
      </c>
      <c r="R265" t="inlineStr">
        <is>
          <t>냉장</t>
        </is>
      </c>
    </row>
    <row r="266">
      <c r="A266" t="inlineStr"/>
      <c r="B266" t="inlineStr"/>
      <c r="C266" t="inlineStr">
        <is>
          <t>[유기농]친환경피밤/군밤용/대/칼집낸거(25g기준)
-(10월~12월까지 공급 계절제품)</t>
        </is>
      </c>
      <c r="D266" t="inlineStr">
        <is>
          <t>일배</t>
        </is>
      </c>
      <c r="E266" t="n">
        <v>1</v>
      </c>
      <c r="F266" t="inlineStr">
        <is>
          <t>kg</t>
        </is>
      </c>
      <c r="G266" t="inlineStr">
        <is>
          <t>kg</t>
        </is>
      </c>
      <c r="H266" t="n">
        <v>22000</v>
      </c>
      <c r="I266" t="inlineStr"/>
      <c r="J266" t="inlineStr">
        <is>
          <t xml:space="preserve"> 피밤 100%</t>
        </is>
      </c>
      <c r="K266" t="inlineStr">
        <is>
          <t>인증:제41-1-143호 (계절상품)
*계절상품 10월~12월만 공급가능</t>
        </is>
      </c>
      <c r="L266" t="inlineStr"/>
      <c r="M266" t="inlineStr"/>
      <c r="N266" t="inlineStr">
        <is>
          <t>유기농</t>
        </is>
      </c>
      <c r="O266" t="inlineStr">
        <is>
          <t>면세</t>
        </is>
      </c>
      <c r="P266" t="n">
        <v>15</v>
      </c>
      <c r="Q266" t="inlineStr">
        <is>
          <t>12개월</t>
        </is>
      </c>
      <c r="R266" t="inlineStr">
        <is>
          <t>냉장</t>
        </is>
      </c>
    </row>
    <row r="267">
      <c r="A267" t="inlineStr"/>
      <c r="B267" t="inlineStr"/>
      <c r="C267" t="inlineStr">
        <is>
          <t>[국내산]피밤(찜용/일반/특/30g기준)
-(10월~12월까지 공급 계절제품)</t>
        </is>
      </c>
      <c r="D267" t="inlineStr">
        <is>
          <t>일배</t>
        </is>
      </c>
      <c r="E267" t="n">
        <v>1</v>
      </c>
      <c r="F267" t="inlineStr">
        <is>
          <t>kg</t>
        </is>
      </c>
      <c r="G267" t="inlineStr">
        <is>
          <t>kg</t>
        </is>
      </c>
      <c r="H267" t="n">
        <v>16000</v>
      </c>
      <c r="I267" t="inlineStr"/>
      <c r="J267" t="inlineStr">
        <is>
          <t xml:space="preserve"> 피밤 100%</t>
        </is>
      </c>
      <c r="K267" t="inlineStr">
        <is>
          <t>햇피밤 (계절상품)
*계절상품 10월~12월만 공급가능</t>
        </is>
      </c>
      <c r="L267" t="inlineStr"/>
      <c r="M267" t="inlineStr"/>
      <c r="N267" t="inlineStr"/>
      <c r="O267" t="inlineStr">
        <is>
          <t>면세</t>
        </is>
      </c>
      <c r="P267" t="n">
        <v>15</v>
      </c>
      <c r="Q267" t="inlineStr">
        <is>
          <t>12개월</t>
        </is>
      </c>
      <c r="R267" t="inlineStr">
        <is>
          <t>냉장</t>
        </is>
      </c>
    </row>
    <row r="268">
      <c r="A268" t="inlineStr"/>
      <c r="B268" t="inlineStr"/>
      <c r="C268" t="inlineStr">
        <is>
          <t>[국내산]피밤(찜용/일반/대/20g기준)
-(10월~12월까지 공급 계절제품)</t>
        </is>
      </c>
      <c r="D268" t="inlineStr">
        <is>
          <t>일배</t>
        </is>
      </c>
      <c r="E268" t="n">
        <v>1</v>
      </c>
      <c r="F268" t="inlineStr">
        <is>
          <t>kg</t>
        </is>
      </c>
      <c r="G268" t="inlineStr">
        <is>
          <t>kg</t>
        </is>
      </c>
      <c r="H268" t="n">
        <v>12000</v>
      </c>
      <c r="I268" t="inlineStr"/>
      <c r="J268" t="inlineStr">
        <is>
          <t xml:space="preserve"> 피밤 100%</t>
        </is>
      </c>
      <c r="K268" t="inlineStr">
        <is>
          <t>햇피밤 (계절상품)
*계절상품 10월~12월만 공급가능</t>
        </is>
      </c>
      <c r="L268" t="inlineStr"/>
      <c r="M268" t="inlineStr"/>
      <c r="N268" t="inlineStr"/>
      <c r="O268" t="inlineStr">
        <is>
          <t>면세</t>
        </is>
      </c>
      <c r="P268" t="n">
        <v>15</v>
      </c>
      <c r="Q268" t="inlineStr">
        <is>
          <t>12개월</t>
        </is>
      </c>
      <c r="R268" t="inlineStr">
        <is>
          <t>냉장</t>
        </is>
      </c>
    </row>
    <row r="269">
      <c r="A269" t="inlineStr"/>
      <c r="B269" t="inlineStr"/>
      <c r="C269" t="inlineStr">
        <is>
          <t>[국내산]은행/누드은행(속피제거)</t>
        </is>
      </c>
      <c r="D269" t="inlineStr">
        <is>
          <t>일배</t>
        </is>
      </c>
      <c r="E269" t="n">
        <v>1</v>
      </c>
      <c r="F269" t="inlineStr">
        <is>
          <t>kg</t>
        </is>
      </c>
      <c r="G269" t="inlineStr">
        <is>
          <t>kg</t>
        </is>
      </c>
      <c r="H269" t="n">
        <v>29000</v>
      </c>
      <c r="I269" t="inlineStr"/>
      <c r="J269" t="inlineStr">
        <is>
          <t xml:space="preserve"> 은행100%</t>
        </is>
      </c>
      <c r="K269" t="inlineStr">
        <is>
          <t>햇은행기준</t>
        </is>
      </c>
      <c r="L269" t="inlineStr"/>
      <c r="M269" t="inlineStr"/>
      <c r="N269" t="inlineStr"/>
      <c r="O269" t="inlineStr">
        <is>
          <t>면세</t>
        </is>
      </c>
      <c r="P269" t="n">
        <v>12</v>
      </c>
      <c r="Q269" t="inlineStr">
        <is>
          <t>30일</t>
        </is>
      </c>
      <c r="R269" t="inlineStr">
        <is>
          <t>냉동</t>
        </is>
      </c>
    </row>
    <row r="270">
      <c r="A270" t="inlineStr"/>
      <c r="B270" t="inlineStr"/>
      <c r="C270" t="inlineStr">
        <is>
          <t>[수입산]감초</t>
        </is>
      </c>
      <c r="D270" t="inlineStr">
        <is>
          <t>일배</t>
        </is>
      </c>
      <c r="E270" t="n">
        <v>1</v>
      </c>
      <c r="F270" t="inlineStr">
        <is>
          <t>kg</t>
        </is>
      </c>
      <c r="G270" t="inlineStr">
        <is>
          <t>kg</t>
        </is>
      </c>
      <c r="H270" t="n">
        <v>24000</v>
      </c>
      <c r="I270" t="inlineStr"/>
      <c r="J270" t="inlineStr">
        <is>
          <t xml:space="preserve"> 감초100%</t>
        </is>
      </c>
      <c r="K270" t="inlineStr"/>
      <c r="L270" t="inlineStr"/>
      <c r="M270" t="inlineStr"/>
      <c r="N270" t="inlineStr"/>
      <c r="O270" t="inlineStr">
        <is>
          <t>면세</t>
        </is>
      </c>
      <c r="P270" t="n">
        <v>8</v>
      </c>
      <c r="Q270" t="inlineStr">
        <is>
          <t>12개월</t>
        </is>
      </c>
      <c r="R270" t="inlineStr">
        <is>
          <t>실온</t>
        </is>
      </c>
    </row>
    <row r="271">
      <c r="A271" t="inlineStr"/>
      <c r="B271" t="inlineStr"/>
      <c r="C271" t="inlineStr">
        <is>
          <t>[국내산]건다시마 단종</t>
        </is>
      </c>
      <c r="D271" t="inlineStr"/>
      <c r="E271" t="inlineStr"/>
      <c r="F271" t="inlineStr"/>
      <c r="G271" t="inlineStr"/>
      <c r="H271" t="inlineStr"/>
      <c r="I271" t="inlineStr"/>
      <c r="J271" t="inlineStr">
        <is>
          <t xml:space="preserve"> 건다시마100%</t>
        </is>
      </c>
      <c r="K271" t="inlineStr"/>
      <c r="L271" t="inlineStr"/>
      <c r="M271" t="inlineStr"/>
      <c r="N271" t="inlineStr"/>
      <c r="O271" t="inlineStr">
        <is>
          <t>면세</t>
        </is>
      </c>
      <c r="P271" t="n">
        <v>2</v>
      </c>
      <c r="Q271" t="inlineStr">
        <is>
          <t>12개월</t>
        </is>
      </c>
      <c r="R271" t="inlineStr">
        <is>
          <t>실온</t>
        </is>
      </c>
    </row>
    <row r="272">
      <c r="A272" t="inlineStr"/>
      <c r="B272" t="inlineStr"/>
      <c r="C272" t="inlineStr">
        <is>
          <t>[국내산]건다시멸치(국물용/A급)</t>
        </is>
      </c>
      <c r="D272" t="inlineStr">
        <is>
          <t>일배</t>
        </is>
      </c>
      <c r="E272" t="n">
        <v>1</v>
      </c>
      <c r="F272" t="inlineStr">
        <is>
          <t>kg</t>
        </is>
      </c>
      <c r="G272" t="inlineStr">
        <is>
          <t>kg</t>
        </is>
      </c>
      <c r="H272" t="n">
        <v>40000</v>
      </c>
      <c r="I272" t="inlineStr"/>
      <c r="J272" t="inlineStr">
        <is>
          <t xml:space="preserve"> 건멸치100%</t>
        </is>
      </c>
      <c r="K272" t="inlineStr"/>
      <c r="L272" t="inlineStr"/>
      <c r="M272" t="inlineStr"/>
      <c r="N272" t="inlineStr"/>
      <c r="O272" t="inlineStr">
        <is>
          <t>면세</t>
        </is>
      </c>
      <c r="P272" t="n">
        <v>6</v>
      </c>
      <c r="Q272" t="inlineStr">
        <is>
          <t>12개월</t>
        </is>
      </c>
      <c r="R272" t="inlineStr">
        <is>
          <t>실온</t>
        </is>
      </c>
    </row>
    <row r="273">
      <c r="A273" t="inlineStr"/>
      <c r="B273" t="inlineStr"/>
      <c r="C273" t="inlineStr">
        <is>
          <t>[수입산]건망고슬라이스</t>
        </is>
      </c>
      <c r="D273" t="inlineStr">
        <is>
          <t>일배</t>
        </is>
      </c>
      <c r="E273" t="n">
        <v>1</v>
      </c>
      <c r="F273" t="inlineStr">
        <is>
          <t>kg</t>
        </is>
      </c>
      <c r="G273" t="inlineStr">
        <is>
          <t>kg</t>
        </is>
      </c>
      <c r="H273" t="n">
        <v>30000</v>
      </c>
      <c r="I273" t="inlineStr"/>
      <c r="J273" t="inlineStr">
        <is>
          <t xml:space="preserve"> 건망고71%설탕21.45%,구연산,염화칼슘,메타중아황산나트륨(산화방지제)</t>
        </is>
      </c>
      <c r="K273" t="inlineStr"/>
      <c r="L273" t="inlineStr"/>
      <c r="M273" t="inlineStr"/>
      <c r="N273" t="inlineStr"/>
      <c r="O273" t="inlineStr">
        <is>
          <t>면세</t>
        </is>
      </c>
      <c r="P273" t="n">
        <v>10</v>
      </c>
      <c r="Q273" t="inlineStr">
        <is>
          <t>12개월</t>
        </is>
      </c>
      <c r="R273" t="inlineStr">
        <is>
          <t>실온</t>
        </is>
      </c>
    </row>
    <row r="274">
      <c r="A274" t="inlineStr"/>
      <c r="B274" t="inlineStr"/>
      <c r="C274" t="inlineStr">
        <is>
          <t>[국내산]건멸치(볶음용/지리)</t>
        </is>
      </c>
      <c r="D274" t="inlineStr">
        <is>
          <t>일배</t>
        </is>
      </c>
      <c r="E274" t="n">
        <v>1</v>
      </c>
      <c r="F274" t="inlineStr">
        <is>
          <t>kg</t>
        </is>
      </c>
      <c r="G274" t="inlineStr">
        <is>
          <t>kg</t>
        </is>
      </c>
      <c r="H274" t="n">
        <v>46000</v>
      </c>
      <c r="I274" t="inlineStr"/>
      <c r="J274" t="inlineStr">
        <is>
          <t>건멸치100%</t>
        </is>
      </c>
      <c r="K274" t="inlineStr">
        <is>
          <t>2센티내외</t>
        </is>
      </c>
      <c r="L274" t="inlineStr"/>
      <c r="M274" t="inlineStr"/>
      <c r="N274" t="inlineStr"/>
      <c r="O274" t="inlineStr">
        <is>
          <t>면세</t>
        </is>
      </c>
      <c r="P274" t="n">
        <v>8</v>
      </c>
      <c r="Q274" t="inlineStr">
        <is>
          <t>12개월</t>
        </is>
      </c>
      <c r="R274" t="inlineStr">
        <is>
          <t>실온</t>
        </is>
      </c>
    </row>
    <row r="275">
      <c r="A275" t="inlineStr"/>
      <c r="B275" t="inlineStr"/>
      <c r="C275" t="inlineStr">
        <is>
          <t>[국내산]건멸치(조림용/가이리)</t>
        </is>
      </c>
      <c r="D275" t="inlineStr">
        <is>
          <t>일배</t>
        </is>
      </c>
      <c r="E275" t="n">
        <v>1</v>
      </c>
      <c r="F275" t="inlineStr">
        <is>
          <t>kg</t>
        </is>
      </c>
      <c r="G275" t="inlineStr">
        <is>
          <t>kg</t>
        </is>
      </c>
      <c r="H275" t="n">
        <v>46000</v>
      </c>
      <c r="I275" t="inlineStr"/>
      <c r="J275" t="inlineStr">
        <is>
          <t>건멸치100%</t>
        </is>
      </c>
      <c r="K275" t="inlineStr">
        <is>
          <t>2~3.5센티</t>
        </is>
      </c>
      <c r="L275" t="inlineStr"/>
      <c r="M275" t="inlineStr"/>
      <c r="N275" t="inlineStr"/>
      <c r="O275" t="inlineStr">
        <is>
          <t>면세</t>
        </is>
      </c>
      <c r="P275" t="n">
        <v>8</v>
      </c>
      <c r="Q275" t="inlineStr">
        <is>
          <t>12개월</t>
        </is>
      </c>
      <c r="R275" t="inlineStr">
        <is>
          <t>실온</t>
        </is>
      </c>
    </row>
    <row r="276">
      <c r="A276" t="inlineStr"/>
      <c r="B276" t="inlineStr"/>
      <c r="C276" t="inlineStr">
        <is>
          <t>[수입산]건무화과</t>
        </is>
      </c>
      <c r="D276" t="inlineStr">
        <is>
          <t>일배</t>
        </is>
      </c>
      <c r="E276" t="n">
        <v>1</v>
      </c>
      <c r="F276" t="inlineStr">
        <is>
          <t>kg</t>
        </is>
      </c>
      <c r="G276" t="inlineStr">
        <is>
          <t>kg</t>
        </is>
      </c>
      <c r="H276" t="n">
        <v>22000</v>
      </c>
      <c r="I276" t="inlineStr"/>
      <c r="J276" t="inlineStr">
        <is>
          <t>건무화과100%</t>
        </is>
      </c>
      <c r="K276" t="inlineStr"/>
      <c r="L276" t="inlineStr"/>
      <c r="M276" t="inlineStr"/>
      <c r="N276" t="inlineStr"/>
      <c r="O276" t="inlineStr">
        <is>
          <t>면세</t>
        </is>
      </c>
      <c r="P276" t="n">
        <v>10</v>
      </c>
      <c r="Q276" t="inlineStr">
        <is>
          <t>12개월</t>
        </is>
      </c>
      <c r="R276" t="inlineStr">
        <is>
          <t>실온</t>
        </is>
      </c>
    </row>
    <row r="277">
      <c r="A277" t="inlineStr"/>
      <c r="B277" t="inlineStr"/>
      <c r="C277" t="inlineStr">
        <is>
          <t>[국내산]건미역</t>
        </is>
      </c>
      <c r="D277" t="inlineStr">
        <is>
          <t>일배</t>
        </is>
      </c>
      <c r="E277" t="n">
        <v>1</v>
      </c>
      <c r="F277" t="inlineStr">
        <is>
          <t>kg</t>
        </is>
      </c>
      <c r="G277" t="inlineStr">
        <is>
          <t>kg</t>
        </is>
      </c>
      <c r="H277" t="n">
        <v>36000</v>
      </c>
      <c r="I277" t="inlineStr"/>
      <c r="J277" t="inlineStr">
        <is>
          <t>건미역100%</t>
        </is>
      </c>
      <c r="K277" t="inlineStr"/>
      <c r="L277" t="inlineStr"/>
      <c r="M277" t="inlineStr"/>
      <c r="N277" t="inlineStr"/>
      <c r="O277" t="inlineStr">
        <is>
          <t>면세</t>
        </is>
      </c>
      <c r="P277" t="n">
        <v>1</v>
      </c>
      <c r="Q277" t="inlineStr">
        <is>
          <t>12개월</t>
        </is>
      </c>
      <c r="R277" t="inlineStr">
        <is>
          <t>실온</t>
        </is>
      </c>
    </row>
    <row r="278">
      <c r="A278" t="inlineStr"/>
      <c r="B278" t="inlineStr"/>
      <c r="C278" t="inlineStr">
        <is>
          <t>[수입산]건바나나칩</t>
        </is>
      </c>
      <c r="D278" t="inlineStr">
        <is>
          <t>일배</t>
        </is>
      </c>
      <c r="E278" t="n">
        <v>1</v>
      </c>
      <c r="F278" t="inlineStr">
        <is>
          <t>kg</t>
        </is>
      </c>
      <c r="G278" t="inlineStr">
        <is>
          <t>kg</t>
        </is>
      </c>
      <c r="H278" t="n">
        <v>16000</v>
      </c>
      <c r="I278" t="inlineStr"/>
      <c r="J278" t="inlineStr">
        <is>
          <t>건바나나70.4%,설탕19%,코코넛오일10.6%</t>
        </is>
      </c>
      <c r="K278" t="inlineStr"/>
      <c r="L278" t="inlineStr"/>
      <c r="M278" t="inlineStr"/>
      <c r="N278" t="inlineStr"/>
      <c r="O278" t="inlineStr">
        <is>
          <t>면세</t>
        </is>
      </c>
      <c r="P278" t="n">
        <v>10</v>
      </c>
      <c r="Q278" t="inlineStr">
        <is>
          <t>12개월</t>
        </is>
      </c>
      <c r="R278" t="inlineStr">
        <is>
          <t>실온</t>
        </is>
      </c>
    </row>
    <row r="279">
      <c r="A279" t="inlineStr"/>
      <c r="B279" t="inlineStr"/>
      <c r="C279" t="inlineStr">
        <is>
          <t>[수입산]건블루베리</t>
        </is>
      </c>
      <c r="D279" t="inlineStr">
        <is>
          <t>일배</t>
        </is>
      </c>
      <c r="E279" t="n">
        <v>1</v>
      </c>
      <c r="F279" t="inlineStr">
        <is>
          <t>kg</t>
        </is>
      </c>
      <c r="G279" t="inlineStr">
        <is>
          <t>kg</t>
        </is>
      </c>
      <c r="H279" t="n">
        <v>46000</v>
      </c>
      <c r="I279" t="inlineStr"/>
      <c r="J279" t="inlineStr">
        <is>
          <t>블루베리70%,설탕25%,구연산2%,블루베리향2%,해바라기유0.95%,소르빈산칼륨0.05%</t>
        </is>
      </c>
      <c r="K279" t="inlineStr"/>
      <c r="L279" t="inlineStr"/>
      <c r="M279" t="inlineStr"/>
      <c r="N279" t="inlineStr"/>
      <c r="O279" t="inlineStr">
        <is>
          <t>면세</t>
        </is>
      </c>
      <c r="P279" t="n">
        <v>12</v>
      </c>
      <c r="Q279" t="inlineStr">
        <is>
          <t>12개월</t>
        </is>
      </c>
      <c r="R279" t="inlineStr">
        <is>
          <t>실온</t>
        </is>
      </c>
    </row>
    <row r="280">
      <c r="A280" t="inlineStr"/>
      <c r="B280" t="inlineStr"/>
      <c r="C280" t="inlineStr">
        <is>
          <t>[수입산]건살구</t>
        </is>
      </c>
      <c r="D280" t="inlineStr">
        <is>
          <t>일배</t>
        </is>
      </c>
      <c r="E280" t="n">
        <v>1</v>
      </c>
      <c r="F280" t="inlineStr">
        <is>
          <t>kg</t>
        </is>
      </c>
      <c r="G280" t="inlineStr">
        <is>
          <t>kg</t>
        </is>
      </c>
      <c r="H280" t="n">
        <v>26000</v>
      </c>
      <c r="I280" t="inlineStr"/>
      <c r="J280" t="inlineStr">
        <is>
          <t>건살구100%(산화방지제 이산화황 함유)</t>
        </is>
      </c>
      <c r="K280" t="inlineStr"/>
      <c r="L280" t="inlineStr"/>
      <c r="M280" t="inlineStr"/>
      <c r="N280" t="inlineStr"/>
      <c r="O280" t="inlineStr">
        <is>
          <t>면세</t>
        </is>
      </c>
      <c r="P280" t="n">
        <v>12</v>
      </c>
      <c r="Q280" t="inlineStr">
        <is>
          <t>12개월</t>
        </is>
      </c>
      <c r="R280" t="inlineStr">
        <is>
          <t>실온</t>
        </is>
      </c>
    </row>
    <row r="281">
      <c r="A281" t="inlineStr"/>
      <c r="B281" t="inlineStr"/>
      <c r="C281" t="inlineStr">
        <is>
          <t>[수입산]건새우(국물용)단종</t>
        </is>
      </c>
      <c r="D281" t="inlineStr">
        <is>
          <t>일배</t>
        </is>
      </c>
      <c r="E281" t="n">
        <v>1</v>
      </c>
      <c r="F281" t="inlineStr">
        <is>
          <t>kg</t>
        </is>
      </c>
      <c r="G281" t="inlineStr">
        <is>
          <t>kg</t>
        </is>
      </c>
      <c r="H281" t="n">
        <v>60000</v>
      </c>
      <c r="I281" t="inlineStr"/>
      <c r="J281" t="inlineStr"/>
      <c r="K281" t="inlineStr">
        <is>
          <t>국내산결품으로 수입산으로 대체</t>
        </is>
      </c>
      <c r="L281" t="inlineStr"/>
      <c r="M281" t="inlineStr"/>
      <c r="N281" t="inlineStr"/>
      <c r="O281" t="inlineStr">
        <is>
          <t>면세</t>
        </is>
      </c>
      <c r="P281" t="n">
        <v>12</v>
      </c>
      <c r="Q281" t="inlineStr">
        <is>
          <t>12개월</t>
        </is>
      </c>
      <c r="R281" t="inlineStr">
        <is>
          <t>실온</t>
        </is>
      </c>
    </row>
    <row r="282">
      <c r="A282" t="inlineStr"/>
      <c r="B282" t="inlineStr"/>
      <c r="C282" t="inlineStr">
        <is>
          <t>[수입산]건자두</t>
        </is>
      </c>
      <c r="D282" t="inlineStr">
        <is>
          <t>일배</t>
        </is>
      </c>
      <c r="E282" t="n">
        <v>1</v>
      </c>
      <c r="F282" t="inlineStr">
        <is>
          <t>kg</t>
        </is>
      </c>
      <c r="G282" t="inlineStr">
        <is>
          <t>kg</t>
        </is>
      </c>
      <c r="H282" t="n">
        <v>26000</v>
      </c>
      <c r="I282" t="inlineStr"/>
      <c r="J282" t="inlineStr">
        <is>
          <t>건자두99.95%, 소르빈산칼륨0.05%</t>
        </is>
      </c>
      <c r="K282" t="inlineStr"/>
      <c r="L282" t="inlineStr"/>
      <c r="M282" t="inlineStr"/>
      <c r="N282" t="inlineStr"/>
      <c r="O282" t="inlineStr">
        <is>
          <t>면세</t>
        </is>
      </c>
      <c r="P282" t="n">
        <v>12</v>
      </c>
      <c r="Q282" t="inlineStr">
        <is>
          <t>12개월</t>
        </is>
      </c>
      <c r="R282" t="inlineStr">
        <is>
          <t>실온</t>
        </is>
      </c>
    </row>
    <row r="283">
      <c r="A283" t="inlineStr"/>
      <c r="B283" t="inlineStr"/>
      <c r="C283" t="inlineStr">
        <is>
          <t>[수입산]건크렌베리</t>
        </is>
      </c>
      <c r="D283" t="inlineStr">
        <is>
          <t>일배</t>
        </is>
      </c>
      <c r="E283" t="n">
        <v>1</v>
      </c>
      <c r="F283" t="inlineStr">
        <is>
          <t>kg</t>
        </is>
      </c>
      <c r="G283" t="inlineStr">
        <is>
          <t>kg</t>
        </is>
      </c>
      <c r="H283" t="n">
        <v>20000</v>
      </c>
      <c r="I283" t="inlineStr"/>
      <c r="J283" t="inlineStr">
        <is>
          <t>건크렌베리51%,설탕48%,해바라기유1%</t>
        </is>
      </c>
      <c r="K283" t="inlineStr"/>
      <c r="L283" t="inlineStr"/>
      <c r="M283" t="inlineStr"/>
      <c r="N283" t="inlineStr"/>
      <c r="O283" t="inlineStr">
        <is>
          <t>면세</t>
        </is>
      </c>
      <c r="P283" t="n">
        <v>12</v>
      </c>
      <c r="Q283" t="inlineStr">
        <is>
          <t>12개월</t>
        </is>
      </c>
      <c r="R283" t="inlineStr">
        <is>
          <t>실온</t>
        </is>
      </c>
    </row>
    <row r="284">
      <c r="A284" t="inlineStr"/>
      <c r="B284" t="inlineStr"/>
      <c r="C284" t="inlineStr">
        <is>
          <t>[수입산]건포도</t>
        </is>
      </c>
      <c r="D284" t="inlineStr">
        <is>
          <t>일배</t>
        </is>
      </c>
      <c r="E284" t="n">
        <v>1</v>
      </c>
      <c r="F284" t="inlineStr">
        <is>
          <t>kg</t>
        </is>
      </c>
      <c r="G284" t="inlineStr">
        <is>
          <t>kg</t>
        </is>
      </c>
      <c r="H284" t="n">
        <v>14000</v>
      </c>
      <c r="I284" t="inlineStr"/>
      <c r="J284" t="inlineStr">
        <is>
          <t>건포도99.5%,식물성기름0.5%</t>
        </is>
      </c>
      <c r="K284" t="inlineStr"/>
      <c r="L284" t="inlineStr"/>
      <c r="M284" t="inlineStr"/>
      <c r="N284" t="inlineStr"/>
      <c r="O284" t="inlineStr">
        <is>
          <t>면세</t>
        </is>
      </c>
      <c r="P284" t="n">
        <v>12</v>
      </c>
      <c r="Q284" t="inlineStr">
        <is>
          <t>12개월</t>
        </is>
      </c>
      <c r="R284" t="inlineStr">
        <is>
          <t>실온</t>
        </is>
      </c>
    </row>
    <row r="285">
      <c r="A285" t="inlineStr"/>
      <c r="B285" t="inlineStr"/>
      <c r="C285" t="inlineStr">
        <is>
          <t>[친환경]건표고깍둑</t>
        </is>
      </c>
      <c r="D285" t="inlineStr">
        <is>
          <t>일배</t>
        </is>
      </c>
      <c r="E285" t="n">
        <v>1</v>
      </c>
      <c r="F285" t="inlineStr">
        <is>
          <t>kg</t>
        </is>
      </c>
      <c r="G285" t="inlineStr">
        <is>
          <t>kg</t>
        </is>
      </c>
      <c r="H285" t="n">
        <v>120000</v>
      </c>
      <c r="I285" t="inlineStr"/>
      <c r="J285" t="inlineStr">
        <is>
          <t>친환경건표고버섯100%</t>
        </is>
      </c>
      <c r="K285" t="inlineStr">
        <is>
          <t>동고,무농약</t>
        </is>
      </c>
      <c r="L285" t="inlineStr"/>
      <c r="M285" t="inlineStr"/>
      <c r="N285" t="inlineStr"/>
      <c r="O285" t="inlineStr">
        <is>
          <t>면세</t>
        </is>
      </c>
      <c r="P285" t="n">
        <v>2</v>
      </c>
      <c r="Q285" t="inlineStr">
        <is>
          <t>12개월</t>
        </is>
      </c>
      <c r="R285" t="inlineStr">
        <is>
          <t>실온</t>
        </is>
      </c>
    </row>
    <row r="286">
      <c r="A286" t="inlineStr"/>
      <c r="B286" t="inlineStr"/>
      <c r="C286" t="inlineStr">
        <is>
          <t>[국내산]건표고버섯(동고)</t>
        </is>
      </c>
      <c r="D286" t="inlineStr">
        <is>
          <t>일배</t>
        </is>
      </c>
      <c r="E286" t="n">
        <v>1</v>
      </c>
      <c r="F286" t="inlineStr">
        <is>
          <t>kg</t>
        </is>
      </c>
      <c r="G286" t="inlineStr">
        <is>
          <t>kg</t>
        </is>
      </c>
      <c r="H286" t="n">
        <v>100000</v>
      </c>
      <c r="I286" t="inlineStr"/>
      <c r="J286" t="inlineStr">
        <is>
          <t>건표고버섯100%</t>
        </is>
      </c>
      <c r="K286" t="inlineStr">
        <is>
          <t>동고</t>
        </is>
      </c>
      <c r="L286" t="inlineStr"/>
      <c r="M286" t="inlineStr"/>
      <c r="N286" t="inlineStr"/>
      <c r="O286" t="inlineStr">
        <is>
          <t>면세</t>
        </is>
      </c>
      <c r="P286" t="n">
        <v>2</v>
      </c>
      <c r="Q286" t="inlineStr">
        <is>
          <t>12개월</t>
        </is>
      </c>
      <c r="R286" t="inlineStr">
        <is>
          <t>실온</t>
        </is>
      </c>
    </row>
    <row r="287">
      <c r="A287" t="inlineStr"/>
      <c r="B287" t="inlineStr"/>
      <c r="C287" t="inlineStr">
        <is>
          <t>[수입산]건표고버섯</t>
        </is>
      </c>
      <c r="D287" t="inlineStr">
        <is>
          <t>일배</t>
        </is>
      </c>
      <c r="E287" t="n">
        <v>1</v>
      </c>
      <c r="F287" t="inlineStr">
        <is>
          <t>kg</t>
        </is>
      </c>
      <c r="G287" t="inlineStr">
        <is>
          <t>kg</t>
        </is>
      </c>
      <c r="H287" t="n">
        <v>52000</v>
      </c>
      <c r="I287" t="inlineStr"/>
      <c r="J287" t="inlineStr">
        <is>
          <t>건표고버섯100%</t>
        </is>
      </c>
      <c r="K287" t="inlineStr"/>
      <c r="L287" t="inlineStr"/>
      <c r="M287" t="inlineStr"/>
      <c r="N287" t="inlineStr"/>
      <c r="O287" t="inlineStr">
        <is>
          <t>면세</t>
        </is>
      </c>
      <c r="P287" t="n">
        <v>2</v>
      </c>
      <c r="Q287" t="inlineStr">
        <is>
          <t>12개월</t>
        </is>
      </c>
      <c r="R287" t="inlineStr">
        <is>
          <t>실온</t>
        </is>
      </c>
    </row>
    <row r="288">
      <c r="A288" t="inlineStr"/>
      <c r="B288" t="inlineStr"/>
      <c r="C288" t="inlineStr">
        <is>
          <t>[친환경]건표고버섯</t>
        </is>
      </c>
      <c r="D288" t="inlineStr">
        <is>
          <t>일배</t>
        </is>
      </c>
      <c r="E288" t="n">
        <v>1</v>
      </c>
      <c r="F288" t="inlineStr">
        <is>
          <t>kg</t>
        </is>
      </c>
      <c r="G288" t="inlineStr">
        <is>
          <t>kg</t>
        </is>
      </c>
      <c r="H288" t="n">
        <v>106000</v>
      </c>
      <c r="I288" t="inlineStr"/>
      <c r="J288" t="inlineStr">
        <is>
          <t>친환경건표고버섯100%</t>
        </is>
      </c>
      <c r="K288" t="inlineStr">
        <is>
          <t>동고,무농약</t>
        </is>
      </c>
      <c r="L288" t="inlineStr"/>
      <c r="M288" t="inlineStr"/>
      <c r="N288" t="inlineStr"/>
      <c r="O288" t="inlineStr">
        <is>
          <t>면세</t>
        </is>
      </c>
      <c r="P288" t="n">
        <v>2</v>
      </c>
      <c r="Q288" t="inlineStr">
        <is>
          <t>12개월</t>
        </is>
      </c>
      <c r="R288" t="inlineStr">
        <is>
          <t>실온</t>
        </is>
      </c>
    </row>
    <row r="289">
      <c r="A289" t="inlineStr"/>
      <c r="B289" t="inlineStr"/>
      <c r="C289" t="inlineStr">
        <is>
          <t>[국내산]건표고버섯(향고)</t>
        </is>
      </c>
      <c r="D289" t="inlineStr">
        <is>
          <t>일배</t>
        </is>
      </c>
      <c r="E289" t="n">
        <v>1</v>
      </c>
      <c r="F289" t="inlineStr">
        <is>
          <t>kg</t>
        </is>
      </c>
      <c r="G289" t="inlineStr">
        <is>
          <t>kg</t>
        </is>
      </c>
      <c r="H289" t="n">
        <v>90000</v>
      </c>
      <c r="I289" t="inlineStr"/>
      <c r="J289" t="inlineStr">
        <is>
          <t>건표고버섯100%</t>
        </is>
      </c>
      <c r="K289" t="inlineStr">
        <is>
          <t>향고</t>
        </is>
      </c>
      <c r="L289" t="inlineStr"/>
      <c r="M289" t="inlineStr"/>
      <c r="N289" t="inlineStr"/>
      <c r="O289" t="inlineStr">
        <is>
          <t>면세</t>
        </is>
      </c>
      <c r="P289" t="n">
        <v>2</v>
      </c>
      <c r="Q289" t="inlineStr">
        <is>
          <t>12개월</t>
        </is>
      </c>
      <c r="R289" t="inlineStr">
        <is>
          <t>실온</t>
        </is>
      </c>
    </row>
    <row r="290">
      <c r="A290" t="inlineStr"/>
      <c r="B290" t="inlineStr"/>
      <c r="C290" t="inlineStr">
        <is>
          <t>[국내산]건표고버섯(향신)</t>
        </is>
      </c>
      <c r="D290" t="inlineStr">
        <is>
          <t>일배</t>
        </is>
      </c>
      <c r="E290" t="n">
        <v>1</v>
      </c>
      <c r="F290" t="inlineStr">
        <is>
          <t>kg</t>
        </is>
      </c>
      <c r="G290" t="inlineStr">
        <is>
          <t>kg</t>
        </is>
      </c>
      <c r="H290" t="n">
        <v>86000</v>
      </c>
      <c r="I290" t="inlineStr"/>
      <c r="J290" t="inlineStr">
        <is>
          <t>건표고버섯100%</t>
        </is>
      </c>
      <c r="K290" t="inlineStr">
        <is>
          <t>향신</t>
        </is>
      </c>
      <c r="L290" t="inlineStr"/>
      <c r="M290" t="inlineStr"/>
      <c r="N290" t="inlineStr"/>
      <c r="O290" t="inlineStr">
        <is>
          <t>면세</t>
        </is>
      </c>
      <c r="P290" t="n">
        <v>2</v>
      </c>
      <c r="Q290" t="inlineStr">
        <is>
          <t>12개월</t>
        </is>
      </c>
      <c r="R290" t="inlineStr">
        <is>
          <t>실온</t>
        </is>
      </c>
    </row>
    <row r="291">
      <c r="A291" t="inlineStr"/>
      <c r="B291" t="inlineStr"/>
      <c r="C291" t="inlineStr">
        <is>
          <t>[국내산]건표고버섯깍둑</t>
        </is>
      </c>
      <c r="D291" t="inlineStr">
        <is>
          <t>일배</t>
        </is>
      </c>
      <c r="E291" t="n">
        <v>1</v>
      </c>
      <c r="F291" t="inlineStr">
        <is>
          <t>kg</t>
        </is>
      </c>
      <c r="G291" t="inlineStr">
        <is>
          <t>kg</t>
        </is>
      </c>
      <c r="H291" t="n">
        <v>102000</v>
      </c>
      <c r="I291" t="inlineStr"/>
      <c r="J291" t="inlineStr">
        <is>
          <t>건표고버섯100%</t>
        </is>
      </c>
      <c r="K291" t="inlineStr"/>
      <c r="L291" t="inlineStr"/>
      <c r="M291" t="inlineStr"/>
      <c r="N291" t="inlineStr"/>
      <c r="O291" t="inlineStr">
        <is>
          <t>면세</t>
        </is>
      </c>
      <c r="P291" t="n">
        <v>2</v>
      </c>
      <c r="Q291" t="inlineStr">
        <is>
          <t>12개월</t>
        </is>
      </c>
      <c r="R291" t="inlineStr">
        <is>
          <t>실온</t>
        </is>
      </c>
    </row>
    <row r="292">
      <c r="A292" t="inlineStr"/>
      <c r="B292" t="inlineStr"/>
      <c r="C292" t="inlineStr">
        <is>
          <t>[수입산]건표고버섯깍둑</t>
        </is>
      </c>
      <c r="D292" t="inlineStr">
        <is>
          <t>일배</t>
        </is>
      </c>
      <c r="E292" t="n">
        <v>1</v>
      </c>
      <c r="F292" t="inlineStr">
        <is>
          <t>kg</t>
        </is>
      </c>
      <c r="G292" t="inlineStr">
        <is>
          <t>kg</t>
        </is>
      </c>
      <c r="H292" t="n">
        <v>52000</v>
      </c>
      <c r="I292" t="inlineStr"/>
      <c r="J292" t="inlineStr">
        <is>
          <t>건표고버섯100%</t>
        </is>
      </c>
      <c r="K292" t="inlineStr"/>
      <c r="L292" t="inlineStr"/>
      <c r="M292" t="inlineStr"/>
      <c r="N292" t="inlineStr"/>
      <c r="O292" t="inlineStr">
        <is>
          <t>면세</t>
        </is>
      </c>
      <c r="P292" t="n">
        <v>3</v>
      </c>
      <c r="Q292" t="inlineStr">
        <is>
          <t>12개월</t>
        </is>
      </c>
      <c r="R292" t="inlineStr">
        <is>
          <t>실온</t>
        </is>
      </c>
    </row>
    <row r="293">
      <c r="A293" t="inlineStr"/>
      <c r="B293" t="inlineStr"/>
      <c r="C293" t="inlineStr">
        <is>
          <t>[국내산]건표고버섯분말</t>
        </is>
      </c>
      <c r="D293" t="inlineStr">
        <is>
          <t>일배</t>
        </is>
      </c>
      <c r="E293" t="n">
        <v>1</v>
      </c>
      <c r="F293" t="inlineStr">
        <is>
          <t>kg</t>
        </is>
      </c>
      <c r="G293" t="inlineStr">
        <is>
          <t>kg</t>
        </is>
      </c>
      <c r="H293" t="n">
        <v>90000</v>
      </c>
      <c r="I293" t="inlineStr"/>
      <c r="J293" t="inlineStr">
        <is>
          <t>건표고버섯분말100%</t>
        </is>
      </c>
      <c r="K293" t="inlineStr"/>
      <c r="L293" t="inlineStr"/>
      <c r="M293" t="inlineStr"/>
      <c r="N293" t="inlineStr"/>
      <c r="O293" t="inlineStr">
        <is>
          <t>면세</t>
        </is>
      </c>
      <c r="P293" t="n">
        <v>8</v>
      </c>
      <c r="Q293" t="inlineStr">
        <is>
          <t>12개월</t>
        </is>
      </c>
      <c r="R293" t="inlineStr">
        <is>
          <t>실온</t>
        </is>
      </c>
    </row>
    <row r="294">
      <c r="A294" t="inlineStr"/>
      <c r="B294" t="inlineStr"/>
      <c r="C294" t="inlineStr">
        <is>
          <t>[국내산]건표고버섯슬라이스</t>
        </is>
      </c>
      <c r="D294" t="inlineStr">
        <is>
          <t>일배</t>
        </is>
      </c>
      <c r="E294" t="n">
        <v>1</v>
      </c>
      <c r="F294" t="inlineStr">
        <is>
          <t>kg</t>
        </is>
      </c>
      <c r="G294" t="inlineStr">
        <is>
          <t>kg</t>
        </is>
      </c>
      <c r="H294" t="n">
        <v>84000</v>
      </c>
      <c r="I294" t="inlineStr"/>
      <c r="J294" t="inlineStr">
        <is>
          <t>건표고버섯100%</t>
        </is>
      </c>
      <c r="K294" t="inlineStr"/>
      <c r="L294" t="inlineStr"/>
      <c r="M294" t="inlineStr"/>
      <c r="N294" t="inlineStr"/>
      <c r="O294" t="inlineStr">
        <is>
          <t>면세</t>
        </is>
      </c>
      <c r="P294" t="n">
        <v>2</v>
      </c>
      <c r="Q294" t="inlineStr">
        <is>
          <t>12개월</t>
        </is>
      </c>
      <c r="R294" t="inlineStr">
        <is>
          <t>실온</t>
        </is>
      </c>
    </row>
    <row r="295">
      <c r="A295" t="inlineStr"/>
      <c r="B295" t="inlineStr"/>
      <c r="C295" t="inlineStr">
        <is>
          <t>[수입산]건표고버섯슬라이스</t>
        </is>
      </c>
      <c r="D295" t="inlineStr">
        <is>
          <t>일배</t>
        </is>
      </c>
      <c r="E295" t="n">
        <v>1</v>
      </c>
      <c r="F295" t="inlineStr">
        <is>
          <t>kg</t>
        </is>
      </c>
      <c r="G295" t="inlineStr">
        <is>
          <t>kg</t>
        </is>
      </c>
      <c r="H295" t="n">
        <v>52000</v>
      </c>
      <c r="I295" t="inlineStr"/>
      <c r="J295" t="inlineStr">
        <is>
          <t>건표고버섯100%</t>
        </is>
      </c>
      <c r="K295" t="inlineStr"/>
      <c r="L295" t="inlineStr"/>
      <c r="M295" t="inlineStr"/>
      <c r="N295" t="inlineStr"/>
      <c r="O295" t="inlineStr">
        <is>
          <t>면세</t>
        </is>
      </c>
      <c r="P295" t="n">
        <v>2</v>
      </c>
      <c r="Q295" t="inlineStr">
        <is>
          <t>12개월</t>
        </is>
      </c>
      <c r="R295" t="inlineStr">
        <is>
          <t>실온</t>
        </is>
      </c>
    </row>
    <row r="296">
      <c r="A296" t="inlineStr"/>
      <c r="B296" t="inlineStr"/>
      <c r="C296" t="inlineStr">
        <is>
          <t>[친환경]건표고버섯슬라이스</t>
        </is>
      </c>
      <c r="D296" t="inlineStr">
        <is>
          <t>일배</t>
        </is>
      </c>
      <c r="E296" t="n">
        <v>1</v>
      </c>
      <c r="F296" t="inlineStr">
        <is>
          <t>kg</t>
        </is>
      </c>
      <c r="G296" t="inlineStr">
        <is>
          <t>kg</t>
        </is>
      </c>
      <c r="H296" t="n">
        <v>106000</v>
      </c>
      <c r="I296" t="inlineStr"/>
      <c r="J296" t="inlineStr">
        <is>
          <t>친환경건표고버섯100%</t>
        </is>
      </c>
      <c r="K296" t="inlineStr">
        <is>
          <t>무농약</t>
        </is>
      </c>
      <c r="L296" t="inlineStr"/>
      <c r="M296" t="inlineStr"/>
      <c r="N296" t="inlineStr"/>
      <c r="O296" t="inlineStr">
        <is>
          <t>면세</t>
        </is>
      </c>
      <c r="P296" t="n">
        <v>2</v>
      </c>
      <c r="Q296" t="inlineStr">
        <is>
          <t>12개월</t>
        </is>
      </c>
      <c r="R296" t="inlineStr">
        <is>
          <t>실온</t>
        </is>
      </c>
    </row>
    <row r="297">
      <c r="A297" t="inlineStr"/>
      <c r="B297" t="inlineStr"/>
      <c r="C297" t="inlineStr">
        <is>
          <t>[국내산]건표고싸레기/밥용</t>
        </is>
      </c>
      <c r="D297" t="inlineStr">
        <is>
          <t>일배</t>
        </is>
      </c>
      <c r="E297" t="n">
        <v>1</v>
      </c>
      <c r="F297" t="inlineStr">
        <is>
          <t>kg</t>
        </is>
      </c>
      <c r="G297" t="inlineStr">
        <is>
          <t>kg</t>
        </is>
      </c>
      <c r="H297" t="n">
        <v>106000</v>
      </c>
      <c r="I297" t="inlineStr"/>
      <c r="J297" t="inlineStr">
        <is>
          <t>건표고버섯100%</t>
        </is>
      </c>
      <c r="K297" t="inlineStr"/>
      <c r="L297" t="inlineStr"/>
      <c r="M297" t="inlineStr"/>
      <c r="N297" t="inlineStr"/>
      <c r="O297" t="inlineStr">
        <is>
          <t>면세</t>
        </is>
      </c>
      <c r="P297" t="n">
        <v>3</v>
      </c>
      <c r="Q297" t="inlineStr">
        <is>
          <t>12개월</t>
        </is>
      </c>
      <c r="R297" t="inlineStr">
        <is>
          <t>실온</t>
        </is>
      </c>
    </row>
    <row r="298">
      <c r="A298" t="inlineStr"/>
      <c r="B298" t="inlineStr"/>
      <c r="C298" t="inlineStr">
        <is>
          <t>[친환경]건표고싸레기/밥용</t>
        </is>
      </c>
      <c r="D298" t="inlineStr">
        <is>
          <t>일배</t>
        </is>
      </c>
      <c r="E298" t="n">
        <v>1</v>
      </c>
      <c r="F298" t="inlineStr">
        <is>
          <t>kg</t>
        </is>
      </c>
      <c r="G298" t="inlineStr">
        <is>
          <t>kg</t>
        </is>
      </c>
      <c r="H298" t="n">
        <v>130000</v>
      </c>
      <c r="I298" t="inlineStr"/>
      <c r="J298" t="inlineStr">
        <is>
          <t>친환경건표고버섯100%</t>
        </is>
      </c>
      <c r="K298" t="inlineStr">
        <is>
          <t>무농약</t>
        </is>
      </c>
      <c r="L298" t="inlineStr"/>
      <c r="M298" t="inlineStr"/>
      <c r="N298" t="inlineStr"/>
      <c r="O298" t="inlineStr">
        <is>
          <t>면세</t>
        </is>
      </c>
      <c r="P298" t="n">
        <v>3</v>
      </c>
      <c r="Q298" t="inlineStr">
        <is>
          <t>12개월</t>
        </is>
      </c>
      <c r="R298" t="inlineStr">
        <is>
          <t>실온</t>
        </is>
      </c>
    </row>
    <row r="299">
      <c r="A299" t="inlineStr"/>
      <c r="B299" t="inlineStr"/>
      <c r="C299" t="inlineStr">
        <is>
          <t>[국내산]건실고추</t>
        </is>
      </c>
      <c r="D299" t="inlineStr">
        <is>
          <t>일배</t>
        </is>
      </c>
      <c r="E299" t="n">
        <v>1</v>
      </c>
      <c r="F299" t="inlineStr">
        <is>
          <t>kg</t>
        </is>
      </c>
      <c r="G299" t="inlineStr">
        <is>
          <t>kg</t>
        </is>
      </c>
      <c r="H299" t="n">
        <v>170000</v>
      </c>
      <c r="I299" t="inlineStr"/>
      <c r="J299" t="inlineStr">
        <is>
          <t>건실고추100%</t>
        </is>
      </c>
      <c r="K299" t="inlineStr"/>
      <c r="L299" t="inlineStr"/>
      <c r="M299" t="inlineStr"/>
      <c r="N299" t="inlineStr"/>
      <c r="O299" t="inlineStr">
        <is>
          <t>면세</t>
        </is>
      </c>
      <c r="P299" t="n">
        <v>12</v>
      </c>
      <c r="Q299" t="inlineStr">
        <is>
          <t>12개월</t>
        </is>
      </c>
      <c r="R299" t="inlineStr">
        <is>
          <t>냉장</t>
        </is>
      </c>
    </row>
    <row r="300">
      <c r="A300" t="inlineStr"/>
      <c r="B300" t="inlineStr"/>
      <c r="C300" t="inlineStr">
        <is>
          <t>[국내산]건청양고추</t>
        </is>
      </c>
      <c r="D300" t="inlineStr">
        <is>
          <t>일배</t>
        </is>
      </c>
      <c r="E300" t="n">
        <v>1</v>
      </c>
      <c r="F300" t="inlineStr">
        <is>
          <t>kg</t>
        </is>
      </c>
      <c r="G300" t="inlineStr">
        <is>
          <t>kg</t>
        </is>
      </c>
      <c r="H300" t="n">
        <v>80000</v>
      </c>
      <c r="I300" t="inlineStr"/>
      <c r="J300" t="inlineStr">
        <is>
          <t>건청양고추100%</t>
        </is>
      </c>
      <c r="K300" t="inlineStr"/>
      <c r="L300" t="inlineStr"/>
      <c r="M300" t="inlineStr"/>
      <c r="N300" t="inlineStr"/>
      <c r="O300" t="inlineStr">
        <is>
          <t>면세</t>
        </is>
      </c>
      <c r="P300" t="n">
        <v>3</v>
      </c>
      <c r="Q300" t="inlineStr">
        <is>
          <t>12개월</t>
        </is>
      </c>
      <c r="R300" t="inlineStr">
        <is>
          <t>실온</t>
        </is>
      </c>
    </row>
    <row r="301">
      <c r="A301" t="inlineStr"/>
      <c r="B301" t="inlineStr"/>
      <c r="C301" t="inlineStr">
        <is>
          <t>[국내산]건홍고추</t>
        </is>
      </c>
      <c r="D301" t="inlineStr">
        <is>
          <t>일배</t>
        </is>
      </c>
      <c r="E301" t="n">
        <v>1</v>
      </c>
      <c r="F301" t="inlineStr">
        <is>
          <t>kg</t>
        </is>
      </c>
      <c r="G301" t="inlineStr">
        <is>
          <t>kg</t>
        </is>
      </c>
      <c r="H301" t="n">
        <v>76000</v>
      </c>
      <c r="I301" t="inlineStr"/>
      <c r="J301" t="inlineStr">
        <is>
          <t>건홍고추100%</t>
        </is>
      </c>
      <c r="K301" t="inlineStr"/>
      <c r="L301" t="inlineStr"/>
      <c r="M301" t="inlineStr"/>
      <c r="N301" t="inlineStr"/>
      <c r="O301" t="inlineStr">
        <is>
          <t>면세</t>
        </is>
      </c>
      <c r="P301" t="n">
        <v>3</v>
      </c>
      <c r="Q301" t="inlineStr">
        <is>
          <t>12개월</t>
        </is>
      </c>
      <c r="R301" t="inlineStr">
        <is>
          <t>실온</t>
        </is>
      </c>
    </row>
    <row r="302">
      <c r="A302" t="inlineStr"/>
      <c r="B302" t="inlineStr"/>
      <c r="C302" t="inlineStr">
        <is>
          <t>[국내산]건홍고추(꼭지제거)</t>
        </is>
      </c>
      <c r="D302" t="inlineStr">
        <is>
          <t>일배</t>
        </is>
      </c>
      <c r="E302" t="n">
        <v>1</v>
      </c>
      <c r="F302" t="inlineStr">
        <is>
          <t>kg</t>
        </is>
      </c>
      <c r="G302" t="inlineStr">
        <is>
          <t>kg</t>
        </is>
      </c>
      <c r="H302" t="n">
        <v>80000</v>
      </c>
      <c r="I302" t="inlineStr"/>
      <c r="J302" t="inlineStr">
        <is>
          <t>건홍고추100%</t>
        </is>
      </c>
      <c r="K302" t="inlineStr"/>
      <c r="L302" t="inlineStr"/>
      <c r="M302" t="inlineStr"/>
      <c r="N302" t="inlineStr"/>
      <c r="O302" t="inlineStr">
        <is>
          <t>면세</t>
        </is>
      </c>
      <c r="P302" t="n">
        <v>3</v>
      </c>
      <c r="Q302" t="inlineStr">
        <is>
          <t>12개월</t>
        </is>
      </c>
      <c r="R302" t="inlineStr">
        <is>
          <t>실온</t>
        </is>
      </c>
    </row>
    <row r="303">
      <c r="A303" t="inlineStr"/>
      <c r="B303" t="inlineStr"/>
      <c r="C303" t="inlineStr">
        <is>
          <t>[수입산]견과류믹서(5종/샐러드용)</t>
        </is>
      </c>
      <c r="D303" t="inlineStr">
        <is>
          <t>일배</t>
        </is>
      </c>
      <c r="E303" t="n">
        <v>1</v>
      </c>
      <c r="F303" t="inlineStr">
        <is>
          <t>kg</t>
        </is>
      </c>
      <c r="G303" t="inlineStr">
        <is>
          <t>kg</t>
        </is>
      </c>
      <c r="H303" t="n">
        <v>28000</v>
      </c>
      <c r="I303" t="inlineStr"/>
      <c r="J303" t="inlineStr">
        <is>
          <t>해바라기씨20% 호박씨20% 호두살20% 아몬드(슬)20% 땅콩반태20%</t>
        </is>
      </c>
      <c r="K303" t="inlineStr"/>
      <c r="L303" t="inlineStr"/>
      <c r="M303" t="inlineStr"/>
      <c r="N303" t="inlineStr"/>
      <c r="O303" t="inlineStr">
        <is>
          <t>과세</t>
        </is>
      </c>
      <c r="P303" t="n">
        <v>12</v>
      </c>
      <c r="Q303" t="inlineStr">
        <is>
          <t>12개월</t>
        </is>
      </c>
      <c r="R303" t="inlineStr">
        <is>
          <t>실온</t>
        </is>
      </c>
    </row>
    <row r="304">
      <c r="A304" t="inlineStr"/>
      <c r="B304" t="inlineStr"/>
      <c r="C304" t="inlineStr">
        <is>
          <t>[수입산]견과류믹서(5종/조림용)</t>
        </is>
      </c>
      <c r="D304" t="inlineStr">
        <is>
          <t>일배</t>
        </is>
      </c>
      <c r="E304" t="n">
        <v>1</v>
      </c>
      <c r="F304" t="inlineStr">
        <is>
          <t>kg</t>
        </is>
      </c>
      <c r="G304" t="inlineStr">
        <is>
          <t>kg</t>
        </is>
      </c>
      <c r="H304" t="n">
        <v>28000</v>
      </c>
      <c r="I304" t="inlineStr"/>
      <c r="J304" t="inlineStr">
        <is>
          <t>해바라기씨20% 호박씨20% 호두살20% 아몬드20% 땅콩반태20%</t>
        </is>
      </c>
      <c r="K304" t="inlineStr"/>
      <c r="L304" t="inlineStr"/>
      <c r="M304" t="inlineStr"/>
      <c r="N304" t="inlineStr"/>
      <c r="O304" t="inlineStr">
        <is>
          <t>과세</t>
        </is>
      </c>
      <c r="P304" t="n">
        <v>12</v>
      </c>
      <c r="Q304" t="inlineStr">
        <is>
          <t>12개월</t>
        </is>
      </c>
      <c r="R304" t="inlineStr">
        <is>
          <t>실온</t>
        </is>
      </c>
    </row>
    <row r="305">
      <c r="A305" t="inlineStr"/>
      <c r="B305" t="inlineStr"/>
      <c r="C305" t="inlineStr">
        <is>
          <t>[수입산]견과류믹서(6종/샐러드용)</t>
        </is>
      </c>
      <c r="D305" t="inlineStr">
        <is>
          <t>일배</t>
        </is>
      </c>
      <c r="E305" t="n">
        <v>1</v>
      </c>
      <c r="F305" t="inlineStr">
        <is>
          <t>kg</t>
        </is>
      </c>
      <c r="G305" t="inlineStr">
        <is>
          <t>kg</t>
        </is>
      </c>
      <c r="H305" t="n">
        <v>28000</v>
      </c>
      <c r="I305" t="inlineStr"/>
      <c r="J305" t="inlineStr">
        <is>
          <t>해바라기씨20% 호박씨20% 호두살10% 아몬드(슬)10% 케쉬넛20% 땅콩반태20%</t>
        </is>
      </c>
      <c r="K305" t="inlineStr"/>
      <c r="L305" t="inlineStr"/>
      <c r="M305" t="inlineStr"/>
      <c r="N305" t="inlineStr"/>
      <c r="O305" t="inlineStr">
        <is>
          <t>과세</t>
        </is>
      </c>
      <c r="P305" t="n">
        <v>12</v>
      </c>
      <c r="Q305" t="inlineStr">
        <is>
          <t>12개월</t>
        </is>
      </c>
      <c r="R305" t="inlineStr">
        <is>
          <t>실온</t>
        </is>
      </c>
    </row>
    <row r="306">
      <c r="A306" t="inlineStr"/>
      <c r="B306" t="inlineStr"/>
      <c r="C306" t="inlineStr">
        <is>
          <t>[수입산]견과류믹서(6종/조림용)</t>
        </is>
      </c>
      <c r="D306" t="inlineStr">
        <is>
          <t>일배</t>
        </is>
      </c>
      <c r="E306" t="n">
        <v>1</v>
      </c>
      <c r="F306" t="inlineStr">
        <is>
          <t>kg</t>
        </is>
      </c>
      <c r="G306" t="inlineStr">
        <is>
          <t>kg</t>
        </is>
      </c>
      <c r="H306" t="n">
        <v>28000</v>
      </c>
      <c r="I306" t="inlineStr"/>
      <c r="J306" t="inlineStr">
        <is>
          <t>해바라기씨20% 호박씨20% 호두살10% 아몬드10% 케쉬넛20% 땅콩반태20%</t>
        </is>
      </c>
      <c r="K306" t="inlineStr"/>
      <c r="L306" t="inlineStr"/>
      <c r="M306" t="inlineStr"/>
      <c r="N306" t="inlineStr"/>
      <c r="O306" t="inlineStr">
        <is>
          <t>과세</t>
        </is>
      </c>
      <c r="P306" t="n">
        <v>12</v>
      </c>
      <c r="Q306" t="inlineStr">
        <is>
          <t>12개월</t>
        </is>
      </c>
      <c r="R306" t="inlineStr">
        <is>
          <t>실온</t>
        </is>
      </c>
    </row>
    <row r="307">
      <c r="A307" t="inlineStr"/>
      <c r="B307" t="inlineStr"/>
      <c r="C307" t="inlineStr">
        <is>
          <t>[수입산]견과류믹서(7종/샐러드용)</t>
        </is>
      </c>
      <c r="D307" t="inlineStr">
        <is>
          <t>일배</t>
        </is>
      </c>
      <c r="E307" t="n">
        <v>1</v>
      </c>
      <c r="F307" t="inlineStr">
        <is>
          <t>kg</t>
        </is>
      </c>
      <c r="G307" t="inlineStr">
        <is>
          <t>kg</t>
        </is>
      </c>
      <c r="H307" t="n">
        <v>28000</v>
      </c>
      <c r="I307" t="inlineStr"/>
      <c r="J307" t="inlineStr">
        <is>
          <t>해바라기씨20% 호박씨20% 호두살10% 아몬드(슬)10% 건포도10%케쉬넛10%  땅콩반태20%</t>
        </is>
      </c>
      <c r="K307" t="inlineStr"/>
      <c r="L307" t="inlineStr"/>
      <c r="M307" t="inlineStr"/>
      <c r="N307" t="inlineStr"/>
      <c r="O307" t="inlineStr">
        <is>
          <t>과세</t>
        </is>
      </c>
      <c r="P307" t="n">
        <v>12</v>
      </c>
      <c r="Q307" t="inlineStr">
        <is>
          <t>12개월</t>
        </is>
      </c>
      <c r="R307" t="inlineStr">
        <is>
          <t>실온</t>
        </is>
      </c>
    </row>
    <row r="308">
      <c r="A308" t="inlineStr"/>
      <c r="B308" t="inlineStr"/>
      <c r="C308" t="inlineStr">
        <is>
          <t>[수입산]견과류믹서(7종/조림용)</t>
        </is>
      </c>
      <c r="D308" t="inlineStr">
        <is>
          <t>일배</t>
        </is>
      </c>
      <c r="E308" t="n">
        <v>1</v>
      </c>
      <c r="F308" t="inlineStr">
        <is>
          <t>kg</t>
        </is>
      </c>
      <c r="G308" t="inlineStr">
        <is>
          <t>kg</t>
        </is>
      </c>
      <c r="H308" t="n">
        <v>28000</v>
      </c>
      <c r="I308" t="inlineStr"/>
      <c r="J308" t="inlineStr">
        <is>
          <t>해바라기씨20% 호박씨20% 호두살10% 아몬드15% 케쉬넛10% 헤이즐넛5% 땅콩반태20%</t>
        </is>
      </c>
      <c r="K308" t="inlineStr"/>
      <c r="L308" t="inlineStr"/>
      <c r="M308" t="inlineStr"/>
      <c r="N308" t="inlineStr"/>
      <c r="O308" t="inlineStr">
        <is>
          <t>과세</t>
        </is>
      </c>
      <c r="P308" t="n">
        <v>12</v>
      </c>
      <c r="Q308" t="inlineStr">
        <is>
          <t>12개월</t>
        </is>
      </c>
      <c r="R308" t="inlineStr">
        <is>
          <t>실온</t>
        </is>
      </c>
    </row>
    <row r="309">
      <c r="A309" t="inlineStr"/>
      <c r="B309" t="inlineStr"/>
      <c r="C309" t="inlineStr">
        <is>
          <t>[수입산]통계피(절단)</t>
        </is>
      </c>
      <c r="D309" t="inlineStr">
        <is>
          <t>일배</t>
        </is>
      </c>
      <c r="E309" t="n">
        <v>1</v>
      </c>
      <c r="F309" t="inlineStr">
        <is>
          <t>kg</t>
        </is>
      </c>
      <c r="G309" t="inlineStr">
        <is>
          <t>kg</t>
        </is>
      </c>
      <c r="H309" t="n">
        <v>24000</v>
      </c>
      <c r="I309" t="inlineStr"/>
      <c r="J309" t="inlineStr">
        <is>
          <t>계피100%</t>
        </is>
      </c>
      <c r="K309" t="inlineStr"/>
      <c r="L309" t="inlineStr"/>
      <c r="M309" t="inlineStr"/>
      <c r="N309" t="inlineStr"/>
      <c r="O309" t="inlineStr">
        <is>
          <t>면세</t>
        </is>
      </c>
      <c r="P309" t="n">
        <v>6</v>
      </c>
      <c r="Q309" t="inlineStr">
        <is>
          <t>12개월</t>
        </is>
      </c>
      <c r="R309" t="inlineStr">
        <is>
          <t>실온</t>
        </is>
      </c>
    </row>
    <row r="310">
      <c r="A310" t="inlineStr"/>
      <c r="B310" t="inlineStr"/>
      <c r="C310" t="inlineStr">
        <is>
          <t>[수입산]계피가루</t>
        </is>
      </c>
      <c r="D310" t="inlineStr">
        <is>
          <t>일배</t>
        </is>
      </c>
      <c r="E310" t="n">
        <v>1</v>
      </c>
      <c r="F310" t="inlineStr">
        <is>
          <t>kg</t>
        </is>
      </c>
      <c r="G310" t="inlineStr">
        <is>
          <t>kg</t>
        </is>
      </c>
      <c r="H310" t="n">
        <v>22000</v>
      </c>
      <c r="I310" t="inlineStr"/>
      <c r="J310" t="inlineStr">
        <is>
          <t>계피가루100%</t>
        </is>
      </c>
      <c r="K310" t="inlineStr"/>
      <c r="L310" t="inlineStr"/>
      <c r="M310" t="inlineStr"/>
      <c r="N310" t="inlineStr"/>
      <c r="O310" t="inlineStr">
        <is>
          <t>면세</t>
        </is>
      </c>
      <c r="P310" t="n">
        <v>8</v>
      </c>
      <c r="Q310" t="inlineStr">
        <is>
          <t>12개월</t>
        </is>
      </c>
      <c r="R310" t="inlineStr">
        <is>
          <t>실온</t>
        </is>
      </c>
    </row>
    <row r="311">
      <c r="A311" t="inlineStr"/>
      <c r="B311" t="inlineStr"/>
      <c r="C311" t="inlineStr">
        <is>
          <t>[국내산]구기자</t>
        </is>
      </c>
      <c r="D311" t="inlineStr">
        <is>
          <t>일배</t>
        </is>
      </c>
      <c r="E311" t="n">
        <v>1</v>
      </c>
      <c r="F311" t="inlineStr">
        <is>
          <t>kg</t>
        </is>
      </c>
      <c r="G311" t="inlineStr">
        <is>
          <t>kg</t>
        </is>
      </c>
      <c r="H311" t="n">
        <v>160000</v>
      </c>
      <c r="I311" t="inlineStr"/>
      <c r="J311" t="inlineStr">
        <is>
          <t>구기자100%</t>
        </is>
      </c>
      <c r="K311" t="inlineStr"/>
      <c r="L311" t="inlineStr"/>
      <c r="M311" t="inlineStr"/>
      <c r="N311" t="inlineStr"/>
      <c r="O311" t="inlineStr">
        <is>
          <t>면세</t>
        </is>
      </c>
      <c r="P311" t="n">
        <v>8</v>
      </c>
      <c r="Q311" t="inlineStr">
        <is>
          <t>12개월</t>
        </is>
      </c>
      <c r="R311" t="inlineStr">
        <is>
          <t>실온</t>
        </is>
      </c>
    </row>
    <row r="312">
      <c r="A312" t="inlineStr"/>
      <c r="B312" t="inlineStr"/>
      <c r="C312" t="inlineStr">
        <is>
          <t>[수입산]구기자</t>
        </is>
      </c>
      <c r="D312" t="inlineStr">
        <is>
          <t>일배</t>
        </is>
      </c>
      <c r="E312" t="n">
        <v>1</v>
      </c>
      <c r="F312" t="inlineStr">
        <is>
          <t>kg</t>
        </is>
      </c>
      <c r="G312" t="inlineStr">
        <is>
          <t>kg</t>
        </is>
      </c>
      <c r="H312" t="n">
        <v>58000</v>
      </c>
      <c r="I312" t="inlineStr"/>
      <c r="J312" t="inlineStr">
        <is>
          <t>구기자100%</t>
        </is>
      </c>
      <c r="K312" t="inlineStr"/>
      <c r="L312" t="inlineStr"/>
      <c r="M312" t="inlineStr"/>
      <c r="N312" t="inlineStr"/>
      <c r="O312" t="inlineStr">
        <is>
          <t>면세</t>
        </is>
      </c>
      <c r="P312" t="n">
        <v>8</v>
      </c>
      <c r="Q312" t="inlineStr">
        <is>
          <t>12개월</t>
        </is>
      </c>
      <c r="R312" t="inlineStr">
        <is>
          <t>실온</t>
        </is>
      </c>
    </row>
    <row r="313">
      <c r="A313" t="inlineStr"/>
      <c r="B313" t="inlineStr"/>
      <c r="C313" t="inlineStr">
        <is>
          <t>[국내산]당귀</t>
        </is>
      </c>
      <c r="D313" t="inlineStr">
        <is>
          <t>일배</t>
        </is>
      </c>
      <c r="E313" t="n">
        <v>1</v>
      </c>
      <c r="F313" t="inlineStr">
        <is>
          <t>kg</t>
        </is>
      </c>
      <c r="G313" t="inlineStr">
        <is>
          <t>kg</t>
        </is>
      </c>
      <c r="H313" t="n">
        <v>90000</v>
      </c>
      <c r="I313" t="inlineStr"/>
      <c r="J313" t="inlineStr">
        <is>
          <t>당귀100%</t>
        </is>
      </c>
      <c r="K313" t="inlineStr"/>
      <c r="L313" t="inlineStr"/>
      <c r="M313" t="inlineStr"/>
      <c r="N313" t="inlineStr"/>
      <c r="O313" t="inlineStr">
        <is>
          <t>면세</t>
        </is>
      </c>
      <c r="P313" t="n">
        <v>6</v>
      </c>
      <c r="Q313" t="inlineStr">
        <is>
          <t>12개월</t>
        </is>
      </c>
      <c r="R313" t="inlineStr">
        <is>
          <t>실온</t>
        </is>
      </c>
    </row>
    <row r="314">
      <c r="A314" t="inlineStr"/>
      <c r="B314" t="inlineStr"/>
      <c r="C314" t="inlineStr">
        <is>
          <t>[국내산]대추(별초)</t>
        </is>
      </c>
      <c r="D314" t="inlineStr">
        <is>
          <t>일배</t>
        </is>
      </c>
      <c r="E314" t="n">
        <v>1</v>
      </c>
      <c r="F314" t="inlineStr">
        <is>
          <t>kg</t>
        </is>
      </c>
      <c r="G314" t="inlineStr">
        <is>
          <t>kg</t>
        </is>
      </c>
      <c r="H314" t="n">
        <v>52000</v>
      </c>
      <c r="I314" t="inlineStr"/>
      <c r="J314" t="inlineStr">
        <is>
          <t>대추100%</t>
        </is>
      </c>
      <c r="K314" t="inlineStr">
        <is>
          <t>햇대추기준</t>
        </is>
      </c>
      <c r="L314" t="inlineStr"/>
      <c r="M314" t="inlineStr"/>
      <c r="N314" t="inlineStr"/>
      <c r="O314" t="inlineStr">
        <is>
          <t>면세</t>
        </is>
      </c>
      <c r="P314" t="n">
        <v>6</v>
      </c>
      <c r="Q314" t="inlineStr">
        <is>
          <t>12개월</t>
        </is>
      </c>
      <c r="R314" t="inlineStr">
        <is>
          <t>냉장</t>
        </is>
      </c>
    </row>
    <row r="315">
      <c r="A315" t="inlineStr"/>
      <c r="B315" t="inlineStr"/>
      <c r="C315" t="inlineStr">
        <is>
          <t>[국내산]대추(상초)</t>
        </is>
      </c>
      <c r="D315" t="inlineStr">
        <is>
          <t>일배</t>
        </is>
      </c>
      <c r="E315" t="n">
        <v>1</v>
      </c>
      <c r="F315" t="inlineStr">
        <is>
          <t>kg</t>
        </is>
      </c>
      <c r="G315" t="inlineStr">
        <is>
          <t>kg</t>
        </is>
      </c>
      <c r="H315" t="n">
        <v>30000</v>
      </c>
      <c r="I315" t="inlineStr"/>
      <c r="J315" t="inlineStr">
        <is>
          <t>대추100%</t>
        </is>
      </c>
      <c r="K315" t="inlineStr">
        <is>
          <t>햇대추기준</t>
        </is>
      </c>
      <c r="L315" t="inlineStr"/>
      <c r="M315" t="inlineStr"/>
      <c r="N315" t="inlineStr"/>
      <c r="O315" t="inlineStr">
        <is>
          <t>면세</t>
        </is>
      </c>
      <c r="P315" t="n">
        <v>6</v>
      </c>
      <c r="Q315" t="inlineStr">
        <is>
          <t>12개월</t>
        </is>
      </c>
      <c r="R315" t="inlineStr">
        <is>
          <t>냉장</t>
        </is>
      </c>
    </row>
    <row r="316">
      <c r="A316" t="inlineStr"/>
      <c r="B316" t="inlineStr"/>
      <c r="C316" t="inlineStr">
        <is>
          <t>[국내산]대추(특초)</t>
        </is>
      </c>
      <c r="D316" t="inlineStr">
        <is>
          <t>일배</t>
        </is>
      </c>
      <c r="E316" t="n">
        <v>1</v>
      </c>
      <c r="F316" t="inlineStr">
        <is>
          <t>kg</t>
        </is>
      </c>
      <c r="G316" t="inlineStr">
        <is>
          <t>kg</t>
        </is>
      </c>
      <c r="H316" t="n">
        <v>40000</v>
      </c>
      <c r="I316" t="inlineStr"/>
      <c r="J316" t="inlineStr">
        <is>
          <t>대추100%</t>
        </is>
      </c>
      <c r="K316" t="inlineStr">
        <is>
          <t>햇대추기준</t>
        </is>
      </c>
      <c r="L316" t="inlineStr"/>
      <c r="M316" t="inlineStr"/>
      <c r="N316" t="inlineStr"/>
      <c r="O316" t="inlineStr">
        <is>
          <t>면세</t>
        </is>
      </c>
      <c r="P316" t="n">
        <v>6</v>
      </c>
      <c r="Q316" t="inlineStr">
        <is>
          <t>12개월</t>
        </is>
      </c>
      <c r="R316" t="inlineStr">
        <is>
          <t>냉장</t>
        </is>
      </c>
    </row>
    <row r="317">
      <c r="A317" t="inlineStr"/>
      <c r="B317" t="inlineStr"/>
      <c r="C317" t="inlineStr">
        <is>
          <t>[수입산]대추채
-(일시중단-공급시기미정)</t>
        </is>
      </c>
      <c r="D317" t="inlineStr">
        <is>
          <t>일배</t>
        </is>
      </c>
      <c r="E317" t="n">
        <v>1</v>
      </c>
      <c r="F317" t="inlineStr">
        <is>
          <t>kg</t>
        </is>
      </c>
      <c r="G317" t="inlineStr">
        <is>
          <t>kg</t>
        </is>
      </c>
      <c r="H317" t="e">
        <v>#VALUE!</v>
      </c>
      <c r="I317" t="inlineStr"/>
      <c r="J317" t="inlineStr">
        <is>
          <t>대추100%</t>
        </is>
      </c>
      <c r="K317" t="inlineStr"/>
      <c r="L317" t="inlineStr"/>
      <c r="M317" t="inlineStr"/>
      <c r="N317" t="inlineStr"/>
      <c r="O317" t="inlineStr">
        <is>
          <t>면세</t>
        </is>
      </c>
      <c r="P317" t="n">
        <v>6</v>
      </c>
      <c r="Q317" t="inlineStr">
        <is>
          <t>12개월</t>
        </is>
      </c>
      <c r="R317" t="inlineStr">
        <is>
          <t>냉장</t>
        </is>
      </c>
    </row>
    <row r="318">
      <c r="A318" t="inlineStr"/>
      <c r="B318" t="inlineStr"/>
      <c r="C318" t="inlineStr">
        <is>
          <t>[국내산]대추채</t>
        </is>
      </c>
      <c r="D318" t="inlineStr">
        <is>
          <t>일배</t>
        </is>
      </c>
      <c r="E318" t="n">
        <v>1</v>
      </c>
      <c r="F318" t="inlineStr">
        <is>
          <t>kg</t>
        </is>
      </c>
      <c r="G318" t="inlineStr">
        <is>
          <t>kg</t>
        </is>
      </c>
      <c r="H318" t="n">
        <v>60000</v>
      </c>
      <c r="I318" t="inlineStr"/>
      <c r="J318" t="inlineStr">
        <is>
          <t>대추100%</t>
        </is>
      </c>
      <c r="K318" t="inlineStr">
        <is>
          <t>햇대추기준</t>
        </is>
      </c>
      <c r="L318" t="inlineStr"/>
      <c r="M318" t="inlineStr"/>
      <c r="N318" t="inlineStr"/>
      <c r="O318" t="inlineStr">
        <is>
          <t>면세</t>
        </is>
      </c>
      <c r="P318" t="n">
        <v>10</v>
      </c>
      <c r="Q318" t="inlineStr">
        <is>
          <t>12개월</t>
        </is>
      </c>
      <c r="R318" t="inlineStr">
        <is>
          <t>냉장</t>
        </is>
      </c>
    </row>
    <row r="319">
      <c r="A319" t="inlineStr"/>
      <c r="B319" t="inlineStr"/>
      <c r="C319" t="inlineStr">
        <is>
          <t>[국내산]씨제거통대추</t>
        </is>
      </c>
      <c r="D319" t="inlineStr">
        <is>
          <t>일배</t>
        </is>
      </c>
      <c r="E319" t="n">
        <v>1</v>
      </c>
      <c r="F319" t="inlineStr">
        <is>
          <t>kg</t>
        </is>
      </c>
      <c r="G319" t="inlineStr">
        <is>
          <t>kg</t>
        </is>
      </c>
      <c r="H319" t="n">
        <v>60000</v>
      </c>
      <c r="I319" t="inlineStr"/>
      <c r="J319" t="inlineStr">
        <is>
          <t>대추100%</t>
        </is>
      </c>
      <c r="K319" t="inlineStr">
        <is>
          <t>햇대추기준</t>
        </is>
      </c>
      <c r="L319" t="inlineStr"/>
      <c r="M319" t="inlineStr"/>
      <c r="N319" t="inlineStr"/>
      <c r="O319" t="inlineStr">
        <is>
          <t>면세</t>
        </is>
      </c>
      <c r="P319" t="n">
        <v>6</v>
      </c>
      <c r="Q319" t="inlineStr">
        <is>
          <t>12개월</t>
        </is>
      </c>
      <c r="R319" t="inlineStr">
        <is>
          <t>냉장</t>
        </is>
      </c>
    </row>
    <row r="320">
      <c r="A320" t="inlineStr"/>
      <c r="B320" t="inlineStr"/>
      <c r="C320" t="inlineStr">
        <is>
          <t>[수입산]두절새우
-(일시중단-공급시기미정)</t>
        </is>
      </c>
      <c r="D320" t="inlineStr">
        <is>
          <t>일배</t>
        </is>
      </c>
      <c r="E320" t="n">
        <v>1</v>
      </c>
      <c r="F320" t="inlineStr">
        <is>
          <t>kg</t>
        </is>
      </c>
      <c r="G320" t="inlineStr">
        <is>
          <t>kg</t>
        </is>
      </c>
      <c r="H320" t="e">
        <v>#VALUE!</v>
      </c>
      <c r="I320" t="inlineStr"/>
      <c r="J320" t="inlineStr">
        <is>
          <t>건새우100%</t>
        </is>
      </c>
      <c r="K320" t="inlineStr"/>
      <c r="L320" t="inlineStr"/>
      <c r="M320" t="inlineStr"/>
      <c r="N320" t="inlineStr"/>
      <c r="O320" t="inlineStr">
        <is>
          <t>면세</t>
        </is>
      </c>
      <c r="P320" t="n">
        <v>6</v>
      </c>
      <c r="Q320" t="inlineStr">
        <is>
          <t>12개월</t>
        </is>
      </c>
      <c r="R320" t="inlineStr">
        <is>
          <t>실온</t>
        </is>
      </c>
    </row>
    <row r="321">
      <c r="A321" t="inlineStr"/>
      <c r="B321" t="inlineStr"/>
      <c r="C321" t="inlineStr">
        <is>
          <t>[국내산]둥굴레(볶음)</t>
        </is>
      </c>
      <c r="D321" t="inlineStr">
        <is>
          <t>일배</t>
        </is>
      </c>
      <c r="E321" t="n">
        <v>1</v>
      </c>
      <c r="F321" t="inlineStr">
        <is>
          <t>kg</t>
        </is>
      </c>
      <c r="G321" t="inlineStr">
        <is>
          <t>kg</t>
        </is>
      </c>
      <c r="H321" t="n">
        <v>50000</v>
      </c>
      <c r="I321" t="inlineStr"/>
      <c r="J321" t="inlineStr">
        <is>
          <t>둥굴레100%</t>
        </is>
      </c>
      <c r="K321" t="inlineStr"/>
      <c r="L321" t="inlineStr"/>
      <c r="M321" t="inlineStr"/>
      <c r="N321" t="inlineStr"/>
      <c r="O321" t="inlineStr">
        <is>
          <t>면세</t>
        </is>
      </c>
      <c r="P321" t="n">
        <v>6</v>
      </c>
      <c r="Q321" t="inlineStr">
        <is>
          <t>12개월</t>
        </is>
      </c>
      <c r="R321" t="inlineStr">
        <is>
          <t>실온</t>
        </is>
      </c>
    </row>
    <row r="322">
      <c r="A322" t="inlineStr"/>
      <c r="B322" t="inlineStr"/>
      <c r="C322" t="inlineStr">
        <is>
          <t>[국내산]통들깨가루</t>
        </is>
      </c>
      <c r="D322" t="inlineStr">
        <is>
          <t>일배</t>
        </is>
      </c>
      <c r="E322" t="n">
        <v>1</v>
      </c>
      <c r="F322" t="inlineStr">
        <is>
          <t>kg</t>
        </is>
      </c>
      <c r="G322" t="inlineStr">
        <is>
          <t>kg</t>
        </is>
      </c>
      <c r="H322" t="n">
        <v>60000</v>
      </c>
      <c r="I322" t="inlineStr"/>
      <c r="J322" t="inlineStr">
        <is>
          <t>들깨가루100%</t>
        </is>
      </c>
      <c r="K322" t="inlineStr">
        <is>
          <t>VAT/포함(HACCP제품)</t>
        </is>
      </c>
      <c r="L322" t="inlineStr"/>
      <c r="M322" t="inlineStr"/>
      <c r="N322" t="inlineStr">
        <is>
          <t>haccp</t>
        </is>
      </c>
      <c r="O322" t="inlineStr">
        <is>
          <t>과세</t>
        </is>
      </c>
      <c r="P322" t="n">
        <v>10</v>
      </c>
      <c r="Q322" t="inlineStr">
        <is>
          <t>12개월</t>
        </is>
      </c>
      <c r="R322" t="inlineStr">
        <is>
          <t>냉장</t>
        </is>
      </c>
    </row>
    <row r="323">
      <c r="A323" t="inlineStr"/>
      <c r="B323" t="inlineStr"/>
      <c r="C323" t="inlineStr">
        <is>
          <t>[국내산]거피들깨가루</t>
        </is>
      </c>
      <c r="D323" t="inlineStr">
        <is>
          <t>일배</t>
        </is>
      </c>
      <c r="E323" t="n">
        <v>1</v>
      </c>
      <c r="F323" t="inlineStr">
        <is>
          <t>kg</t>
        </is>
      </c>
      <c r="G323" t="inlineStr">
        <is>
          <t>kg</t>
        </is>
      </c>
      <c r="H323" t="n">
        <v>70000</v>
      </c>
      <c r="I323" t="inlineStr"/>
      <c r="J323" t="inlineStr">
        <is>
          <t>들깨가루100%</t>
        </is>
      </c>
      <c r="K323" t="inlineStr">
        <is>
          <t>VAT/포함(HACCP제품)</t>
        </is>
      </c>
      <c r="L323" t="inlineStr"/>
      <c r="M323" t="inlineStr"/>
      <c r="N323" t="inlineStr">
        <is>
          <t>haccp</t>
        </is>
      </c>
      <c r="O323" t="inlineStr">
        <is>
          <t>과세</t>
        </is>
      </c>
      <c r="P323" t="n">
        <v>10</v>
      </c>
      <c r="Q323" t="inlineStr">
        <is>
          <t>12개월</t>
        </is>
      </c>
      <c r="R323" t="inlineStr">
        <is>
          <t>냉장</t>
        </is>
      </c>
    </row>
    <row r="324">
      <c r="A324" t="inlineStr"/>
      <c r="B324" t="inlineStr"/>
      <c r="C324" t="inlineStr">
        <is>
          <t>[수입산]통들깨가루</t>
        </is>
      </c>
      <c r="D324" t="inlineStr">
        <is>
          <t>일배</t>
        </is>
      </c>
      <c r="E324" t="n">
        <v>1</v>
      </c>
      <c r="F324" t="inlineStr">
        <is>
          <t>kg</t>
        </is>
      </c>
      <c r="G324" t="inlineStr">
        <is>
          <t>kg</t>
        </is>
      </c>
      <c r="H324" t="n">
        <v>40000</v>
      </c>
      <c r="I324" t="inlineStr"/>
      <c r="J324" t="inlineStr">
        <is>
          <t>들깨가루100%</t>
        </is>
      </c>
      <c r="K324" t="inlineStr"/>
      <c r="L324" t="inlineStr"/>
      <c r="M324" t="inlineStr"/>
      <c r="N324" t="inlineStr"/>
      <c r="O324" t="inlineStr">
        <is>
          <t>면세</t>
        </is>
      </c>
      <c r="P324" t="n">
        <v>10</v>
      </c>
      <c r="Q324" t="inlineStr">
        <is>
          <t>12개월</t>
        </is>
      </c>
      <c r="R324" t="inlineStr">
        <is>
          <t>냉장</t>
        </is>
      </c>
    </row>
    <row r="325">
      <c r="A325" t="inlineStr"/>
      <c r="B325" t="inlineStr"/>
      <c r="C325" t="inlineStr">
        <is>
          <t>[수입산]거피들깨가루</t>
        </is>
      </c>
      <c r="D325" t="inlineStr">
        <is>
          <t>일배</t>
        </is>
      </c>
      <c r="E325" t="n">
        <v>1</v>
      </c>
      <c r="F325" t="inlineStr">
        <is>
          <t>kg</t>
        </is>
      </c>
      <c r="G325" t="inlineStr">
        <is>
          <t>kg</t>
        </is>
      </c>
      <c r="H325" t="n">
        <v>50000</v>
      </c>
      <c r="I325" t="inlineStr"/>
      <c r="J325" t="inlineStr">
        <is>
          <t>들깨가루100%</t>
        </is>
      </c>
      <c r="K325" t="inlineStr"/>
      <c r="L325" t="inlineStr"/>
      <c r="M325" t="inlineStr"/>
      <c r="N325" t="inlineStr"/>
      <c r="O325" t="inlineStr">
        <is>
          <t>면세</t>
        </is>
      </c>
      <c r="P325" t="n">
        <v>10</v>
      </c>
      <c r="Q325" t="inlineStr">
        <is>
          <t>12개월</t>
        </is>
      </c>
      <c r="R325" t="inlineStr">
        <is>
          <t>냉장</t>
        </is>
      </c>
    </row>
    <row r="326">
      <c r="A326" t="inlineStr"/>
      <c r="B326" t="inlineStr"/>
      <c r="C326" t="inlineStr">
        <is>
          <t>[국내산]깐알땅콩(볶음)
-(일시중단-공급시기미정)</t>
        </is>
      </c>
      <c r="D326" t="inlineStr">
        <is>
          <t>일배</t>
        </is>
      </c>
      <c r="E326" t="n">
        <v>1</v>
      </c>
      <c r="F326" t="inlineStr">
        <is>
          <t>kg</t>
        </is>
      </c>
      <c r="G326" t="inlineStr">
        <is>
          <t>kg</t>
        </is>
      </c>
      <c r="H326" t="inlineStr"/>
      <c r="I326" t="inlineStr"/>
      <c r="J326" t="inlineStr">
        <is>
          <t>땅콩100%</t>
        </is>
      </c>
      <c r="K326" t="inlineStr">
        <is>
          <t>VAT/포함</t>
        </is>
      </c>
      <c r="L326" t="inlineStr"/>
      <c r="M326" t="inlineStr"/>
      <c r="N326" t="inlineStr"/>
      <c r="O326" t="inlineStr">
        <is>
          <t>과세</t>
        </is>
      </c>
      <c r="P326" t="n">
        <v>12</v>
      </c>
      <c r="Q326" t="inlineStr">
        <is>
          <t>12개월</t>
        </is>
      </c>
      <c r="R326" t="inlineStr">
        <is>
          <t>실온</t>
        </is>
      </c>
    </row>
    <row r="327">
      <c r="A327" t="inlineStr"/>
      <c r="B327" t="inlineStr"/>
      <c r="C327" t="inlineStr">
        <is>
          <t>[국내산]볶음땅콩가루</t>
        </is>
      </c>
      <c r="D327" t="inlineStr">
        <is>
          <t>일배</t>
        </is>
      </c>
      <c r="E327" t="n">
        <v>1</v>
      </c>
      <c r="F327" t="inlineStr">
        <is>
          <t>kg</t>
        </is>
      </c>
      <c r="G327" t="inlineStr">
        <is>
          <t>kg</t>
        </is>
      </c>
      <c r="H327" t="n">
        <v>29000</v>
      </c>
      <c r="I327" t="inlineStr"/>
      <c r="J327" t="inlineStr">
        <is>
          <t>땅콩100%</t>
        </is>
      </c>
      <c r="K327" t="inlineStr">
        <is>
          <t>VAT/포함</t>
        </is>
      </c>
      <c r="L327" t="inlineStr"/>
      <c r="M327" t="inlineStr"/>
      <c r="N327" t="inlineStr"/>
      <c r="O327" t="inlineStr">
        <is>
          <t>과세</t>
        </is>
      </c>
      <c r="P327" t="n">
        <v>12</v>
      </c>
      <c r="Q327" t="inlineStr">
        <is>
          <t>12개월</t>
        </is>
      </c>
      <c r="R327" t="inlineStr">
        <is>
          <t>실온</t>
        </is>
      </c>
    </row>
    <row r="328">
      <c r="A328" t="inlineStr"/>
      <c r="B328" t="inlineStr"/>
      <c r="C328" t="inlineStr">
        <is>
          <t>[국내산]볶음땅콩조각(분태)</t>
        </is>
      </c>
      <c r="D328" t="inlineStr">
        <is>
          <t>일배</t>
        </is>
      </c>
      <c r="E328" t="n">
        <v>1</v>
      </c>
      <c r="F328" t="inlineStr">
        <is>
          <t>kg</t>
        </is>
      </c>
      <c r="G328" t="inlineStr">
        <is>
          <t>kg</t>
        </is>
      </c>
      <c r="H328" t="n">
        <v>29000</v>
      </c>
      <c r="I328" t="inlineStr"/>
      <c r="J328" t="inlineStr">
        <is>
          <t>땅콩100%</t>
        </is>
      </c>
      <c r="K328" t="inlineStr">
        <is>
          <t>VAT/포함</t>
        </is>
      </c>
      <c r="L328" t="inlineStr"/>
      <c r="M328" t="inlineStr"/>
      <c r="N328" t="inlineStr"/>
      <c r="O328" t="inlineStr">
        <is>
          <t>과세</t>
        </is>
      </c>
      <c r="P328" t="n">
        <v>12</v>
      </c>
      <c r="Q328" t="inlineStr">
        <is>
          <t>12개월</t>
        </is>
      </c>
      <c r="R328" t="inlineStr">
        <is>
          <t>실온</t>
        </is>
      </c>
    </row>
    <row r="329">
      <c r="A329" t="inlineStr"/>
      <c r="B329" t="inlineStr"/>
      <c r="C329" t="inlineStr">
        <is>
          <t>[국내산]볶음땅콩반태</t>
        </is>
      </c>
      <c r="D329" t="inlineStr">
        <is>
          <t>일배</t>
        </is>
      </c>
      <c r="E329" t="n">
        <v>1</v>
      </c>
      <c r="F329" t="inlineStr">
        <is>
          <t>kg</t>
        </is>
      </c>
      <c r="G329" t="inlineStr">
        <is>
          <t>kg</t>
        </is>
      </c>
      <c r="H329" t="n">
        <v>62000</v>
      </c>
      <c r="I329" t="inlineStr"/>
      <c r="J329" t="inlineStr">
        <is>
          <t>땅콩100%</t>
        </is>
      </c>
      <c r="K329" t="inlineStr">
        <is>
          <t>VAT/포함</t>
        </is>
      </c>
      <c r="L329" t="inlineStr"/>
      <c r="M329" t="inlineStr"/>
      <c r="N329" t="inlineStr"/>
      <c r="O329" t="inlineStr">
        <is>
          <t>과세</t>
        </is>
      </c>
      <c r="P329" t="n">
        <v>12</v>
      </c>
      <c r="Q329" t="inlineStr">
        <is>
          <t>12개월</t>
        </is>
      </c>
      <c r="R329" t="inlineStr">
        <is>
          <t>실온</t>
        </is>
      </c>
    </row>
    <row r="330">
      <c r="A330" t="inlineStr"/>
      <c r="B330" t="inlineStr"/>
      <c r="C330" t="inlineStr">
        <is>
          <t>[국내산]생땅콩(속피제거)
-(일시중단-공급시기미정)</t>
        </is>
      </c>
      <c r="D330" t="inlineStr">
        <is>
          <t>일배</t>
        </is>
      </c>
      <c r="E330" t="n">
        <v>1</v>
      </c>
      <c r="F330" t="inlineStr">
        <is>
          <t>kg</t>
        </is>
      </c>
      <c r="G330" t="inlineStr">
        <is>
          <t>kg</t>
        </is>
      </c>
      <c r="H330" t="inlineStr"/>
      <c r="I330" t="inlineStr"/>
      <c r="J330" t="inlineStr">
        <is>
          <t>땅콩100%</t>
        </is>
      </c>
      <c r="K330" t="inlineStr">
        <is>
          <t>속피까지 제거된 생땅콩</t>
        </is>
      </c>
      <c r="L330" t="inlineStr"/>
      <c r="M330" t="inlineStr"/>
      <c r="N330" t="inlineStr"/>
      <c r="O330" t="inlineStr">
        <is>
          <t>면세</t>
        </is>
      </c>
      <c r="P330" t="n">
        <v>12</v>
      </c>
      <c r="Q330" t="inlineStr">
        <is>
          <t>12개월</t>
        </is>
      </c>
      <c r="R330" t="inlineStr">
        <is>
          <t>냉장</t>
        </is>
      </c>
    </row>
    <row r="331">
      <c r="A331" t="inlineStr"/>
      <c r="B331" t="inlineStr"/>
      <c r="C331" t="inlineStr">
        <is>
          <t>[수입산]볶음땅콩분태</t>
        </is>
      </c>
      <c r="D331" t="inlineStr">
        <is>
          <t>일배</t>
        </is>
      </c>
      <c r="E331" t="n">
        <v>1</v>
      </c>
      <c r="F331" t="inlineStr">
        <is>
          <t>kg</t>
        </is>
      </c>
      <c r="G331" t="inlineStr">
        <is>
          <t>kg</t>
        </is>
      </c>
      <c r="H331" t="n">
        <v>12000</v>
      </c>
      <c r="I331" t="inlineStr"/>
      <c r="J331" t="inlineStr">
        <is>
          <t>땅콩100%</t>
        </is>
      </c>
      <c r="K331" t="inlineStr"/>
      <c r="L331" t="inlineStr"/>
      <c r="M331" t="inlineStr"/>
      <c r="N331" t="inlineStr"/>
      <c r="O331" t="inlineStr">
        <is>
          <t>면세</t>
        </is>
      </c>
      <c r="P331" t="n">
        <v>12</v>
      </c>
      <c r="Q331" t="inlineStr">
        <is>
          <t>12개월</t>
        </is>
      </c>
      <c r="R331" t="inlineStr">
        <is>
          <t>실온</t>
        </is>
      </c>
    </row>
    <row r="332">
      <c r="A332" t="inlineStr"/>
      <c r="B332" t="inlineStr"/>
      <c r="C332" t="inlineStr">
        <is>
          <t>[수입산]볶음반태땅콩</t>
        </is>
      </c>
      <c r="D332" t="inlineStr">
        <is>
          <t>일배</t>
        </is>
      </c>
      <c r="E332" t="n">
        <v>1</v>
      </c>
      <c r="F332" t="inlineStr">
        <is>
          <t>kg</t>
        </is>
      </c>
      <c r="G332" t="inlineStr">
        <is>
          <t>kg</t>
        </is>
      </c>
      <c r="H332" t="n">
        <v>12000</v>
      </c>
      <c r="I332" t="inlineStr"/>
      <c r="J332" t="inlineStr">
        <is>
          <t>땅콩100%</t>
        </is>
      </c>
      <c r="K332" t="inlineStr"/>
      <c r="L332" t="inlineStr"/>
      <c r="M332" t="inlineStr"/>
      <c r="N332" t="inlineStr"/>
      <c r="O332" t="inlineStr">
        <is>
          <t>면세</t>
        </is>
      </c>
      <c r="P332" t="n">
        <v>12</v>
      </c>
      <c r="Q332" t="inlineStr">
        <is>
          <t>12개월</t>
        </is>
      </c>
      <c r="R332" t="inlineStr">
        <is>
          <t>실온</t>
        </is>
      </c>
    </row>
    <row r="333">
      <c r="A333" t="inlineStr"/>
      <c r="B333" t="inlineStr"/>
      <c r="C333" t="inlineStr">
        <is>
          <t>[국내산]생땅콩</t>
        </is>
      </c>
      <c r="D333" t="inlineStr">
        <is>
          <t>일배</t>
        </is>
      </c>
      <c r="E333" t="n">
        <v>1</v>
      </c>
      <c r="F333" t="inlineStr">
        <is>
          <t>kg</t>
        </is>
      </c>
      <c r="G333" t="inlineStr">
        <is>
          <t>kg</t>
        </is>
      </c>
      <c r="H333" t="n">
        <v>48000</v>
      </c>
      <c r="I333" t="inlineStr"/>
      <c r="J333" t="inlineStr">
        <is>
          <t>땅콩100%</t>
        </is>
      </c>
      <c r="K333" t="inlineStr">
        <is>
          <t>햇땅콩기준</t>
        </is>
      </c>
      <c r="L333" t="inlineStr"/>
      <c r="M333" t="inlineStr"/>
      <c r="N333" t="inlineStr"/>
      <c r="O333" t="inlineStr">
        <is>
          <t>면세</t>
        </is>
      </c>
      <c r="P333" t="n">
        <v>12</v>
      </c>
      <c r="Q333" t="inlineStr">
        <is>
          <t>12개월</t>
        </is>
      </c>
      <c r="R333" t="inlineStr">
        <is>
          <t>냉장</t>
        </is>
      </c>
    </row>
    <row r="334">
      <c r="A334" t="inlineStr"/>
      <c r="B334" t="inlineStr"/>
      <c r="C334" t="inlineStr">
        <is>
          <t>[수입산]생땅콩
-(일시중단-공급시기미정)</t>
        </is>
      </c>
      <c r="D334" t="inlineStr">
        <is>
          <t>일배</t>
        </is>
      </c>
      <c r="E334" t="n">
        <v>1</v>
      </c>
      <c r="F334" t="inlineStr">
        <is>
          <t>kg</t>
        </is>
      </c>
      <c r="G334" t="inlineStr">
        <is>
          <t>kg</t>
        </is>
      </c>
      <c r="H334" t="inlineStr"/>
      <c r="I334" t="inlineStr"/>
      <c r="J334" t="inlineStr">
        <is>
          <t>땅콩100%</t>
        </is>
      </c>
      <c r="K334" t="inlineStr"/>
      <c r="L334" t="inlineStr"/>
      <c r="M334" t="inlineStr"/>
      <c r="N334" t="inlineStr"/>
      <c r="O334" t="inlineStr">
        <is>
          <t>면세</t>
        </is>
      </c>
      <c r="P334" t="n">
        <v>12</v>
      </c>
      <c r="Q334" t="inlineStr">
        <is>
          <t>12개월</t>
        </is>
      </c>
      <c r="R334" t="inlineStr">
        <is>
          <t>냉장</t>
        </is>
      </c>
    </row>
    <row r="335">
      <c r="A335" t="inlineStr"/>
      <c r="B335" t="inlineStr"/>
      <c r="C335" t="inlineStr">
        <is>
          <t>[수입산]연육채(엽채)</t>
        </is>
      </c>
      <c r="D335" t="inlineStr">
        <is>
          <t>일배</t>
        </is>
      </c>
      <c r="E335" t="n">
        <v>1</v>
      </c>
      <c r="F335" t="inlineStr">
        <is>
          <t>kg</t>
        </is>
      </c>
      <c r="G335" t="inlineStr">
        <is>
          <t>kg</t>
        </is>
      </c>
      <c r="H335" t="n">
        <v>48000</v>
      </c>
      <c r="I335" t="inlineStr"/>
      <c r="J335" t="inlineStr">
        <is>
          <t>명태맛포(러시아산92.3%,설탕4.9%,식염(재제염)1.5%,디-솔비톨0.7%복합인산나트륨0.2%,옥수수전분(미국산)0.4%),조미어포((베트남)-쥐돔93.8%,설탕6%,폴리인산나트륨0.2%)70%,옥수수전분(미국산)20%,설탕5%,솔비톨3%,정제염2%)</t>
        </is>
      </c>
      <c r="K335" t="inlineStr"/>
      <c r="L335" t="inlineStr"/>
      <c r="M335" t="inlineStr"/>
      <c r="N335" t="inlineStr"/>
      <c r="O335" t="inlineStr">
        <is>
          <t>면세</t>
        </is>
      </c>
      <c r="P335" t="n">
        <v>10</v>
      </c>
      <c r="Q335" t="inlineStr">
        <is>
          <t>12개월</t>
        </is>
      </c>
      <c r="R335" t="inlineStr">
        <is>
          <t>실온</t>
        </is>
      </c>
    </row>
    <row r="336">
      <c r="A336" t="inlineStr"/>
      <c r="B336" t="inlineStr"/>
      <c r="C336" t="inlineStr">
        <is>
          <t>[수입산]건목이버섯</t>
        </is>
      </c>
      <c r="D336" t="inlineStr">
        <is>
          <t>일배</t>
        </is>
      </c>
      <c r="E336" t="n">
        <v>1</v>
      </c>
      <c r="F336" t="inlineStr">
        <is>
          <t>kg</t>
        </is>
      </c>
      <c r="G336" t="inlineStr">
        <is>
          <t>kg</t>
        </is>
      </c>
      <c r="H336" t="n">
        <v>56000</v>
      </c>
      <c r="I336" t="inlineStr"/>
      <c r="J336" t="inlineStr">
        <is>
          <t>목이버섯100%</t>
        </is>
      </c>
      <c r="K336" t="inlineStr"/>
      <c r="L336" t="inlineStr"/>
      <c r="M336" t="inlineStr"/>
      <c r="N336" t="inlineStr"/>
      <c r="O336" t="inlineStr">
        <is>
          <t>면세</t>
        </is>
      </c>
      <c r="P336" t="n">
        <v>2</v>
      </c>
      <c r="Q336" t="inlineStr">
        <is>
          <t>12개월</t>
        </is>
      </c>
      <c r="R336" t="inlineStr">
        <is>
          <t>실온</t>
        </is>
      </c>
    </row>
    <row r="337">
      <c r="A337" t="inlineStr"/>
      <c r="B337" t="inlineStr"/>
      <c r="C337" t="inlineStr">
        <is>
          <t>[무농약]친환경건목이버섯</t>
        </is>
      </c>
      <c r="D337" t="inlineStr">
        <is>
          <t>일배</t>
        </is>
      </c>
      <c r="E337" t="n">
        <v>1</v>
      </c>
      <c r="F337" t="inlineStr">
        <is>
          <t>kg</t>
        </is>
      </c>
      <c r="G337" t="inlineStr">
        <is>
          <t>kg</t>
        </is>
      </c>
      <c r="H337" t="n">
        <v>190000</v>
      </c>
      <c r="I337" t="inlineStr"/>
      <c r="J337" t="inlineStr">
        <is>
          <t>목이버섯100%</t>
        </is>
      </c>
      <c r="K337" t="inlineStr"/>
      <c r="L337" t="inlineStr"/>
      <c r="M337" t="inlineStr"/>
      <c r="N337" t="inlineStr">
        <is>
          <t>무농약</t>
        </is>
      </c>
      <c r="O337" t="inlineStr">
        <is>
          <t>면세</t>
        </is>
      </c>
      <c r="P337" t="n">
        <v>2</v>
      </c>
      <c r="Q337" t="inlineStr">
        <is>
          <t>12개월</t>
        </is>
      </c>
      <c r="R337" t="inlineStr">
        <is>
          <t>실온</t>
        </is>
      </c>
    </row>
    <row r="338">
      <c r="A338" t="inlineStr"/>
      <c r="B338" t="inlineStr"/>
      <c r="C338" t="inlineStr">
        <is>
          <t>[수입산]건백목이버섯</t>
        </is>
      </c>
      <c r="D338" t="inlineStr">
        <is>
          <t>일배</t>
        </is>
      </c>
      <c r="E338" t="n">
        <v>1</v>
      </c>
      <c r="F338" t="inlineStr">
        <is>
          <t>kg</t>
        </is>
      </c>
      <c r="G338" t="inlineStr">
        <is>
          <t>kg</t>
        </is>
      </c>
      <c r="H338" t="n">
        <v>60000</v>
      </c>
      <c r="I338" t="inlineStr"/>
      <c r="J338" t="inlineStr">
        <is>
          <t>목이버섯100%</t>
        </is>
      </c>
      <c r="K338" t="inlineStr"/>
      <c r="L338" t="inlineStr"/>
      <c r="M338" t="inlineStr"/>
      <c r="N338" t="inlineStr"/>
      <c r="O338" t="inlineStr">
        <is>
          <t>면세</t>
        </is>
      </c>
      <c r="P338" t="n">
        <v>1</v>
      </c>
      <c r="Q338" t="inlineStr">
        <is>
          <t>12개월</t>
        </is>
      </c>
      <c r="R338" t="inlineStr">
        <is>
          <t>실온</t>
        </is>
      </c>
    </row>
    <row r="339">
      <c r="A339" t="inlineStr"/>
      <c r="B339" t="inlineStr"/>
      <c r="C339" t="inlineStr">
        <is>
          <t>[수입산]북어채 단종</t>
        </is>
      </c>
      <c r="D339" t="inlineStr">
        <is>
          <t>일배</t>
        </is>
      </c>
      <c r="E339" t="n">
        <v>1</v>
      </c>
      <c r="F339" t="inlineStr">
        <is>
          <t>kg</t>
        </is>
      </c>
      <c r="G339" t="inlineStr">
        <is>
          <t>kg</t>
        </is>
      </c>
      <c r="H339" t="n">
        <v>72000</v>
      </c>
      <c r="I339" t="inlineStr"/>
      <c r="J339" t="inlineStr">
        <is>
          <t>북어채100%</t>
        </is>
      </c>
      <c r="K339" t="inlineStr"/>
      <c r="L339" t="inlineStr"/>
      <c r="M339" t="inlineStr"/>
      <c r="N339" t="inlineStr"/>
      <c r="O339" t="inlineStr">
        <is>
          <t>면세</t>
        </is>
      </c>
      <c r="P339" t="n">
        <v>3</v>
      </c>
      <c r="Q339" t="inlineStr">
        <is>
          <t>12개월</t>
        </is>
      </c>
      <c r="R339" t="inlineStr">
        <is>
          <t>실온</t>
        </is>
      </c>
    </row>
    <row r="340">
      <c r="A340" t="inlineStr"/>
      <c r="B340" t="inlineStr"/>
      <c r="C340" t="inlineStr">
        <is>
          <t>[국내산]산초가루</t>
        </is>
      </c>
      <c r="D340" t="inlineStr">
        <is>
          <t>일배</t>
        </is>
      </c>
      <c r="E340" t="n">
        <v>1</v>
      </c>
      <c r="F340" t="inlineStr">
        <is>
          <t>kg</t>
        </is>
      </c>
      <c r="G340" t="inlineStr">
        <is>
          <t>kg</t>
        </is>
      </c>
      <c r="H340" t="n">
        <v>400000</v>
      </c>
      <c r="I340" t="inlineStr"/>
      <c r="J340" t="inlineStr">
        <is>
          <t>산초가루100%</t>
        </is>
      </c>
      <c r="K340" t="inlineStr"/>
      <c r="L340" t="inlineStr"/>
      <c r="M340" t="inlineStr"/>
      <c r="N340" t="inlineStr"/>
      <c r="O340" t="inlineStr">
        <is>
          <t>면세</t>
        </is>
      </c>
      <c r="P340" t="n">
        <v>8</v>
      </c>
      <c r="Q340" t="inlineStr">
        <is>
          <t>2개월</t>
        </is>
      </c>
      <c r="R340" t="inlineStr">
        <is>
          <t>냉장</t>
        </is>
      </c>
    </row>
    <row r="341">
      <c r="A341" t="inlineStr"/>
      <c r="B341" t="inlineStr"/>
      <c r="C341" t="inlineStr">
        <is>
          <t>[국내산]세척수삼(3년근)</t>
        </is>
      </c>
      <c r="D341" t="inlineStr">
        <is>
          <t>일배</t>
        </is>
      </c>
      <c r="E341" t="n">
        <v>1</v>
      </c>
      <c r="F341" t="inlineStr">
        <is>
          <t>kg</t>
        </is>
      </c>
      <c r="G341" t="inlineStr">
        <is>
          <t>kg</t>
        </is>
      </c>
      <c r="H341" t="n">
        <v>104000</v>
      </c>
      <c r="I341" t="inlineStr"/>
      <c r="J341" t="inlineStr">
        <is>
          <t>수삼100%</t>
        </is>
      </c>
      <c r="K341" t="inlineStr">
        <is>
          <t>햇삼</t>
        </is>
      </c>
      <c r="L341" t="inlineStr"/>
      <c r="M341" t="inlineStr"/>
      <c r="N341" t="inlineStr"/>
      <c r="O341" t="inlineStr">
        <is>
          <t>면세</t>
        </is>
      </c>
      <c r="P341" t="n">
        <v>6</v>
      </c>
      <c r="Q341" t="inlineStr">
        <is>
          <t>2개월</t>
        </is>
      </c>
      <c r="R341" t="inlineStr">
        <is>
          <t>냉장</t>
        </is>
      </c>
    </row>
    <row r="342">
      <c r="A342" t="inlineStr"/>
      <c r="B342" t="inlineStr"/>
      <c r="C342" t="inlineStr">
        <is>
          <t>[국내산]수삼(3년근)</t>
        </is>
      </c>
      <c r="D342" t="inlineStr">
        <is>
          <t>일배</t>
        </is>
      </c>
      <c r="E342" t="n">
        <v>1</v>
      </c>
      <c r="F342" t="inlineStr">
        <is>
          <t>kg</t>
        </is>
      </c>
      <c r="G342" t="inlineStr">
        <is>
          <t>kg</t>
        </is>
      </c>
      <c r="H342" t="n">
        <v>92000</v>
      </c>
      <c r="I342" t="inlineStr"/>
      <c r="J342" t="inlineStr">
        <is>
          <t>수삼100%</t>
        </is>
      </c>
      <c r="K342" t="inlineStr">
        <is>
          <t>햇삼</t>
        </is>
      </c>
      <c r="L342" t="inlineStr"/>
      <c r="M342" t="inlineStr"/>
      <c r="N342" t="inlineStr"/>
      <c r="O342" t="inlineStr">
        <is>
          <t>면세</t>
        </is>
      </c>
      <c r="P342" t="n">
        <v>6</v>
      </c>
      <c r="Q342" t="inlineStr">
        <is>
          <t>2개월</t>
        </is>
      </c>
      <c r="R342" t="inlineStr">
        <is>
          <t>냉장</t>
        </is>
      </c>
    </row>
    <row r="343">
      <c r="A343" t="inlineStr"/>
      <c r="B343" t="inlineStr"/>
      <c r="C343" t="inlineStr">
        <is>
          <t>[국내산]수삼(4년근)</t>
        </is>
      </c>
      <c r="D343" t="inlineStr">
        <is>
          <t>일배</t>
        </is>
      </c>
      <c r="E343" t="n">
        <v>1</v>
      </c>
      <c r="F343" t="inlineStr">
        <is>
          <t>kg</t>
        </is>
      </c>
      <c r="G343" t="inlineStr">
        <is>
          <t>kg</t>
        </is>
      </c>
      <c r="H343" t="n">
        <v>106000</v>
      </c>
      <c r="I343" t="inlineStr"/>
      <c r="J343" t="inlineStr">
        <is>
          <t>수삼100%</t>
        </is>
      </c>
      <c r="K343" t="inlineStr">
        <is>
          <t>햇삼</t>
        </is>
      </c>
      <c r="L343" t="inlineStr"/>
      <c r="M343" t="inlineStr"/>
      <c r="N343" t="inlineStr"/>
      <c r="O343" t="inlineStr">
        <is>
          <t>면세</t>
        </is>
      </c>
      <c r="P343" t="n">
        <v>6</v>
      </c>
      <c r="Q343" t="inlineStr">
        <is>
          <t>2개월</t>
        </is>
      </c>
      <c r="R343" t="inlineStr">
        <is>
          <t>냉장</t>
        </is>
      </c>
    </row>
    <row r="344">
      <c r="A344" t="inlineStr"/>
      <c r="B344" t="inlineStr"/>
      <c r="C344" t="inlineStr">
        <is>
          <t>[국내산]세척수삼(4년근)</t>
        </is>
      </c>
      <c r="D344" t="inlineStr">
        <is>
          <t>일배</t>
        </is>
      </c>
      <c r="E344" t="n">
        <v>1</v>
      </c>
      <c r="F344" t="inlineStr">
        <is>
          <t>kg</t>
        </is>
      </c>
      <c r="G344" t="inlineStr">
        <is>
          <t>kg</t>
        </is>
      </c>
      <c r="H344" t="n">
        <v>116000</v>
      </c>
      <c r="I344" t="inlineStr"/>
      <c r="J344" t="inlineStr">
        <is>
          <t>수삼100%</t>
        </is>
      </c>
      <c r="K344" t="inlineStr">
        <is>
          <t>햇삼</t>
        </is>
      </c>
      <c r="L344" t="inlineStr"/>
      <c r="M344" t="inlineStr"/>
      <c r="N344" t="inlineStr"/>
      <c r="O344" t="inlineStr">
        <is>
          <t>면세</t>
        </is>
      </c>
      <c r="P344" t="n">
        <v>6</v>
      </c>
      <c r="Q344" t="inlineStr">
        <is>
          <t>2개월</t>
        </is>
      </c>
      <c r="R344" t="inlineStr">
        <is>
          <t>냉장</t>
        </is>
      </c>
    </row>
    <row r="345">
      <c r="A345" t="inlineStr"/>
      <c r="B345" t="inlineStr"/>
      <c r="C345" t="inlineStr">
        <is>
          <t>[국내산]수삼(5년근)</t>
        </is>
      </c>
      <c r="D345" t="inlineStr">
        <is>
          <t>일배</t>
        </is>
      </c>
      <c r="E345" t="n">
        <v>1</v>
      </c>
      <c r="F345" t="inlineStr">
        <is>
          <t>kg</t>
        </is>
      </c>
      <c r="G345" t="inlineStr">
        <is>
          <t>kg</t>
        </is>
      </c>
      <c r="H345" t="n">
        <v>122000</v>
      </c>
      <c r="I345" t="inlineStr"/>
      <c r="J345" t="inlineStr">
        <is>
          <t>수삼100%</t>
        </is>
      </c>
      <c r="K345" t="inlineStr">
        <is>
          <t>햇삼</t>
        </is>
      </c>
      <c r="L345" t="inlineStr"/>
      <c r="M345" t="inlineStr"/>
      <c r="N345" t="inlineStr"/>
      <c r="O345" t="inlineStr">
        <is>
          <t>면세</t>
        </is>
      </c>
      <c r="P345" t="n">
        <v>6</v>
      </c>
      <c r="Q345" t="inlineStr">
        <is>
          <t>2개월</t>
        </is>
      </c>
      <c r="R345" t="inlineStr">
        <is>
          <t>냉장</t>
        </is>
      </c>
    </row>
    <row r="346">
      <c r="A346" t="inlineStr"/>
      <c r="B346" t="inlineStr"/>
      <c r="C346" t="inlineStr">
        <is>
          <t>[국내산]세척수삼(5년근)</t>
        </is>
      </c>
      <c r="D346" t="inlineStr">
        <is>
          <t>일배</t>
        </is>
      </c>
      <c r="E346" t="n">
        <v>1</v>
      </c>
      <c r="F346" t="inlineStr">
        <is>
          <t>kg</t>
        </is>
      </c>
      <c r="G346" t="inlineStr">
        <is>
          <t>kg</t>
        </is>
      </c>
      <c r="H346" t="n">
        <v>132000</v>
      </c>
      <c r="I346" t="inlineStr"/>
      <c r="J346" t="inlineStr">
        <is>
          <t>수삼100%</t>
        </is>
      </c>
      <c r="K346" t="inlineStr">
        <is>
          <t>햇삼</t>
        </is>
      </c>
      <c r="L346" t="inlineStr"/>
      <c r="M346" t="inlineStr"/>
      <c r="N346" t="inlineStr"/>
      <c r="O346" t="inlineStr">
        <is>
          <t>면세</t>
        </is>
      </c>
      <c r="P346" t="n">
        <v>6</v>
      </c>
      <c r="Q346" t="inlineStr">
        <is>
          <t>2개월</t>
        </is>
      </c>
      <c r="R346" t="inlineStr">
        <is>
          <t>냉장</t>
        </is>
      </c>
    </row>
    <row r="347">
      <c r="A347" t="inlineStr"/>
      <c r="B347" t="inlineStr"/>
      <c r="C347" t="inlineStr">
        <is>
          <t>[국내산]수삼채(탕용)</t>
        </is>
      </c>
      <c r="D347" t="inlineStr">
        <is>
          <t>일배</t>
        </is>
      </c>
      <c r="E347" t="n">
        <v>1</v>
      </c>
      <c r="F347" t="inlineStr">
        <is>
          <t>kg</t>
        </is>
      </c>
      <c r="G347" t="inlineStr">
        <is>
          <t>kg</t>
        </is>
      </c>
      <c r="H347" t="n">
        <v>110000</v>
      </c>
      <c r="I347" t="inlineStr"/>
      <c r="J347" t="inlineStr">
        <is>
          <t>수삼100%</t>
        </is>
      </c>
      <c r="K347" t="inlineStr">
        <is>
          <t>잘게채쳐진제품으로 탕용에적합</t>
        </is>
      </c>
      <c r="L347" t="inlineStr"/>
      <c r="M347" t="inlineStr"/>
      <c r="N347" t="inlineStr"/>
      <c r="O347" t="inlineStr">
        <is>
          <t>면세</t>
        </is>
      </c>
      <c r="P347" t="n">
        <v>10</v>
      </c>
      <c r="Q347" t="inlineStr">
        <is>
          <t>12개월</t>
        </is>
      </c>
      <c r="R347" t="inlineStr">
        <is>
          <t>실온</t>
        </is>
      </c>
    </row>
    <row r="348">
      <c r="A348" t="inlineStr"/>
      <c r="B348" t="inlineStr"/>
      <c r="C348" t="inlineStr">
        <is>
          <t>[수입산]생아몬드</t>
        </is>
      </c>
      <c r="D348" t="inlineStr">
        <is>
          <t>일배</t>
        </is>
      </c>
      <c r="E348" t="n">
        <v>1</v>
      </c>
      <c r="F348" t="inlineStr">
        <is>
          <t>kg</t>
        </is>
      </c>
      <c r="G348" t="inlineStr">
        <is>
          <t>kg</t>
        </is>
      </c>
      <c r="H348" t="n">
        <v>22000</v>
      </c>
      <c r="I348" t="inlineStr"/>
      <c r="J348" t="inlineStr">
        <is>
          <t>아몬드100%</t>
        </is>
      </c>
      <c r="K348" t="inlineStr"/>
      <c r="L348" t="inlineStr"/>
      <c r="M348" t="inlineStr"/>
      <c r="N348" t="inlineStr"/>
      <c r="O348" t="inlineStr">
        <is>
          <t>면세</t>
        </is>
      </c>
      <c r="P348" t="n">
        <v>12</v>
      </c>
      <c r="Q348" t="inlineStr">
        <is>
          <t>12개월</t>
        </is>
      </c>
      <c r="R348" t="inlineStr">
        <is>
          <t>실온</t>
        </is>
      </c>
    </row>
    <row r="349">
      <c r="A349" t="inlineStr"/>
      <c r="B349" t="inlineStr"/>
      <c r="C349" t="inlineStr">
        <is>
          <t>[수입산]볶음아몬드</t>
        </is>
      </c>
      <c r="D349" t="inlineStr">
        <is>
          <t>일배</t>
        </is>
      </c>
      <c r="E349" t="n">
        <v>1</v>
      </c>
      <c r="F349" t="inlineStr">
        <is>
          <t>kg</t>
        </is>
      </c>
      <c r="G349" t="inlineStr">
        <is>
          <t>kg</t>
        </is>
      </c>
      <c r="H349" t="n">
        <v>30000</v>
      </c>
      <c r="I349" t="inlineStr"/>
      <c r="J349" t="inlineStr">
        <is>
          <t>아몬드100%</t>
        </is>
      </c>
      <c r="K349" t="inlineStr">
        <is>
          <t>VAT/포함</t>
        </is>
      </c>
      <c r="L349" t="inlineStr"/>
      <c r="M349" t="inlineStr"/>
      <c r="N349" t="inlineStr"/>
      <c r="O349" t="inlineStr">
        <is>
          <t>과세</t>
        </is>
      </c>
      <c r="P349" t="n">
        <v>12</v>
      </c>
      <c r="Q349" t="inlineStr">
        <is>
          <t>12개월</t>
        </is>
      </c>
      <c r="R349" t="inlineStr">
        <is>
          <t>실온</t>
        </is>
      </c>
    </row>
    <row r="350">
      <c r="A350" t="inlineStr"/>
      <c r="B350" t="inlineStr"/>
      <c r="C350" t="inlineStr">
        <is>
          <t>[수입산]가염아몬드</t>
        </is>
      </c>
      <c r="D350" t="inlineStr">
        <is>
          <t>일배</t>
        </is>
      </c>
      <c r="E350" t="n">
        <v>1</v>
      </c>
      <c r="F350" t="inlineStr">
        <is>
          <t>kg</t>
        </is>
      </c>
      <c r="G350" t="inlineStr">
        <is>
          <t>kg</t>
        </is>
      </c>
      <c r="H350" t="n">
        <v>30000</v>
      </c>
      <c r="I350" t="inlineStr"/>
      <c r="J350" t="inlineStr">
        <is>
          <t>아몬드99% 카놀라유0.75% 정제소금0.25%</t>
        </is>
      </c>
      <c r="K350" t="inlineStr">
        <is>
          <t>VAT/포함</t>
        </is>
      </c>
      <c r="L350" t="inlineStr"/>
      <c r="M350" t="inlineStr"/>
      <c r="N350" t="inlineStr"/>
      <c r="O350" t="inlineStr">
        <is>
          <t>과세</t>
        </is>
      </c>
      <c r="P350" t="n">
        <v>12</v>
      </c>
      <c r="Q350" t="inlineStr">
        <is>
          <t>12개월</t>
        </is>
      </c>
      <c r="R350" t="inlineStr">
        <is>
          <t>실온</t>
        </is>
      </c>
    </row>
    <row r="351">
      <c r="A351" t="inlineStr"/>
      <c r="B351" t="inlineStr"/>
      <c r="C351" t="inlineStr">
        <is>
          <t>[수입산]아몬드슬라이스</t>
        </is>
      </c>
      <c r="D351" t="inlineStr">
        <is>
          <t>일배</t>
        </is>
      </c>
      <c r="E351" t="n">
        <v>1</v>
      </c>
      <c r="F351" t="inlineStr">
        <is>
          <t>kg</t>
        </is>
      </c>
      <c r="G351" t="inlineStr">
        <is>
          <t>kg</t>
        </is>
      </c>
      <c r="H351" t="n">
        <v>26000</v>
      </c>
      <c r="I351" t="inlineStr"/>
      <c r="J351" t="inlineStr">
        <is>
          <t>아몬드100%</t>
        </is>
      </c>
      <c r="K351" t="inlineStr"/>
      <c r="L351" t="inlineStr"/>
      <c r="M351" t="inlineStr"/>
      <c r="N351" t="inlineStr"/>
      <c r="O351" t="inlineStr">
        <is>
          <t>면세</t>
        </is>
      </c>
      <c r="P351" t="n">
        <v>10</v>
      </c>
      <c r="Q351" t="inlineStr">
        <is>
          <t>12개월</t>
        </is>
      </c>
      <c r="R351" t="inlineStr">
        <is>
          <t>실온</t>
        </is>
      </c>
    </row>
    <row r="352">
      <c r="A352" t="inlineStr"/>
      <c r="B352" t="inlineStr"/>
      <c r="C352" t="inlineStr">
        <is>
          <t>[국내산]양장피</t>
        </is>
      </c>
      <c r="D352" t="inlineStr">
        <is>
          <t>일배</t>
        </is>
      </c>
      <c r="E352" t="n">
        <v>1</v>
      </c>
      <c r="F352" t="inlineStr">
        <is>
          <t>kg</t>
        </is>
      </c>
      <c r="G352" t="inlineStr">
        <is>
          <t>500g</t>
        </is>
      </c>
      <c r="H352" t="n">
        <v>60000</v>
      </c>
      <c r="I352" t="inlineStr"/>
      <c r="J352" t="inlineStr">
        <is>
          <t>고구마전분99.2%,식염0.8%</t>
        </is>
      </c>
      <c r="K352" t="inlineStr">
        <is>
          <t>포장단위:500g</t>
        </is>
      </c>
      <c r="L352" t="inlineStr"/>
      <c r="M352" t="inlineStr"/>
      <c r="N352" t="inlineStr"/>
      <c r="O352" t="inlineStr">
        <is>
          <t>면세</t>
        </is>
      </c>
      <c r="P352" t="n">
        <v>3</v>
      </c>
      <c r="Q352" t="inlineStr">
        <is>
          <t>24개월</t>
        </is>
      </c>
      <c r="R352" t="inlineStr">
        <is>
          <t>실온</t>
        </is>
      </c>
    </row>
    <row r="353">
      <c r="A353" t="inlineStr"/>
      <c r="B353" t="inlineStr"/>
      <c r="C353" t="inlineStr">
        <is>
          <t>[국내산]엄나무(가시)</t>
        </is>
      </c>
      <c r="D353" t="inlineStr">
        <is>
          <t>일배</t>
        </is>
      </c>
      <c r="E353" t="n">
        <v>1</v>
      </c>
      <c r="F353" t="inlineStr">
        <is>
          <t>kg</t>
        </is>
      </c>
      <c r="G353" t="inlineStr">
        <is>
          <t>kg</t>
        </is>
      </c>
      <c r="H353" t="n">
        <v>13400</v>
      </c>
      <c r="I353" t="inlineStr"/>
      <c r="J353" t="inlineStr">
        <is>
          <t>엄나무100%</t>
        </is>
      </c>
      <c r="K353" t="inlineStr"/>
      <c r="L353" t="inlineStr"/>
      <c r="M353" t="inlineStr"/>
      <c r="N353" t="inlineStr"/>
      <c r="O353" t="inlineStr">
        <is>
          <t>면세</t>
        </is>
      </c>
      <c r="P353" t="n">
        <v>2</v>
      </c>
      <c r="Q353" t="inlineStr">
        <is>
          <t>12개월</t>
        </is>
      </c>
      <c r="R353" t="inlineStr">
        <is>
          <t>실온</t>
        </is>
      </c>
    </row>
    <row r="354">
      <c r="A354" t="inlineStr"/>
      <c r="B354" t="inlineStr"/>
      <c r="C354" t="inlineStr">
        <is>
          <t>[국내산]오미자</t>
        </is>
      </c>
      <c r="D354" t="inlineStr">
        <is>
          <t>일배</t>
        </is>
      </c>
      <c r="E354" t="n">
        <v>1</v>
      </c>
      <c r="F354" t="inlineStr">
        <is>
          <t>kg</t>
        </is>
      </c>
      <c r="G354" t="inlineStr">
        <is>
          <t>kg</t>
        </is>
      </c>
      <c r="H354" t="n">
        <v>130000</v>
      </c>
      <c r="I354" t="inlineStr"/>
      <c r="J354" t="inlineStr">
        <is>
          <t>오미자100%</t>
        </is>
      </c>
      <c r="K354" t="inlineStr"/>
      <c r="L354" t="inlineStr"/>
      <c r="M354" t="inlineStr"/>
      <c r="N354" t="inlineStr"/>
      <c r="O354" t="inlineStr">
        <is>
          <t>면세</t>
        </is>
      </c>
      <c r="P354" t="n">
        <v>8</v>
      </c>
      <c r="Q354" t="inlineStr">
        <is>
          <t>12개월</t>
        </is>
      </c>
      <c r="R354" t="inlineStr">
        <is>
          <t>실온</t>
        </is>
      </c>
    </row>
    <row r="355">
      <c r="A355" t="inlineStr"/>
      <c r="B355" t="inlineStr"/>
      <c r="C355" t="inlineStr">
        <is>
          <t>[수입산]오미자</t>
        </is>
      </c>
      <c r="D355" t="inlineStr">
        <is>
          <t>일배</t>
        </is>
      </c>
      <c r="E355" t="n">
        <v>1</v>
      </c>
      <c r="F355" t="inlineStr">
        <is>
          <t>kg</t>
        </is>
      </c>
      <c r="G355" t="inlineStr">
        <is>
          <t>kg</t>
        </is>
      </c>
      <c r="H355" t="n">
        <v>60000</v>
      </c>
      <c r="I355" t="inlineStr"/>
      <c r="J355" t="inlineStr">
        <is>
          <t>오미자100%</t>
        </is>
      </c>
      <c r="K355" t="inlineStr"/>
      <c r="L355" t="inlineStr"/>
      <c r="M355" t="inlineStr"/>
      <c r="N355" t="inlineStr"/>
      <c r="O355" t="inlineStr">
        <is>
          <t>면세</t>
        </is>
      </c>
      <c r="P355" t="n">
        <v>8</v>
      </c>
      <c r="Q355" t="inlineStr">
        <is>
          <t>12개월</t>
        </is>
      </c>
      <c r="R355" t="inlineStr">
        <is>
          <t>실온</t>
        </is>
      </c>
    </row>
    <row r="356">
      <c r="A356" t="inlineStr"/>
      <c r="B356" t="inlineStr"/>
      <c r="C356" t="inlineStr">
        <is>
          <t>[수입산]월계수잎</t>
        </is>
      </c>
      <c r="D356" t="inlineStr">
        <is>
          <t>일배</t>
        </is>
      </c>
      <c r="E356" t="n">
        <v>1</v>
      </c>
      <c r="F356" t="inlineStr">
        <is>
          <t>kg</t>
        </is>
      </c>
      <c r="G356" t="inlineStr">
        <is>
          <t>kg</t>
        </is>
      </c>
      <c r="H356" t="n">
        <v>50000</v>
      </c>
      <c r="I356" t="inlineStr"/>
      <c r="J356" t="inlineStr">
        <is>
          <t>월계수잎100%</t>
        </is>
      </c>
      <c r="K356" t="inlineStr"/>
      <c r="L356" t="inlineStr"/>
      <c r="M356" t="inlineStr"/>
      <c r="N356" t="inlineStr"/>
      <c r="O356" t="inlineStr">
        <is>
          <t>면세</t>
        </is>
      </c>
      <c r="P356" t="n">
        <v>2</v>
      </c>
      <c r="Q356" t="inlineStr">
        <is>
          <t>12개월</t>
        </is>
      </c>
      <c r="R356" t="inlineStr">
        <is>
          <t>냉장</t>
        </is>
      </c>
    </row>
    <row r="357">
      <c r="A357" t="inlineStr"/>
      <c r="B357" t="inlineStr"/>
      <c r="C357" t="inlineStr">
        <is>
          <t>[수입산]잣
-(일시중단-공급시기미정)</t>
        </is>
      </c>
      <c r="D357" t="inlineStr">
        <is>
          <t>일배</t>
        </is>
      </c>
      <c r="E357" t="n">
        <v>1</v>
      </c>
      <c r="F357" t="inlineStr">
        <is>
          <t>kg</t>
        </is>
      </c>
      <c r="G357" t="inlineStr">
        <is>
          <t>kg</t>
        </is>
      </c>
      <c r="H357" t="inlineStr"/>
      <c r="I357" t="inlineStr"/>
      <c r="J357" t="inlineStr">
        <is>
          <t>잣100%</t>
        </is>
      </c>
      <c r="K357" t="inlineStr"/>
      <c r="L357" t="inlineStr"/>
      <c r="M357" t="inlineStr">
        <is>
          <t>⑲</t>
        </is>
      </c>
      <c r="N357" t="inlineStr"/>
      <c r="O357" t="inlineStr">
        <is>
          <t>면세</t>
        </is>
      </c>
      <c r="P357" t="n">
        <v>12</v>
      </c>
      <c r="Q357" t="inlineStr">
        <is>
          <t>12개월</t>
        </is>
      </c>
      <c r="R357" t="inlineStr">
        <is>
          <t>냉장</t>
        </is>
      </c>
    </row>
    <row r="358">
      <c r="A358" t="inlineStr"/>
      <c r="B358" t="inlineStr"/>
      <c r="C358" t="inlineStr">
        <is>
          <t>[유기농]잣</t>
        </is>
      </c>
      <c r="D358" t="inlineStr">
        <is>
          <t>일배</t>
        </is>
      </c>
      <c r="E358" t="n">
        <v>1</v>
      </c>
      <c r="F358" t="inlineStr">
        <is>
          <t>kg</t>
        </is>
      </c>
      <c r="G358" t="inlineStr">
        <is>
          <t>kg</t>
        </is>
      </c>
      <c r="H358" t="n">
        <v>340000</v>
      </c>
      <c r="I358" t="inlineStr"/>
      <c r="J358" t="inlineStr">
        <is>
          <t>잣100%</t>
        </is>
      </c>
      <c r="K358" t="inlineStr">
        <is>
          <t>유기농</t>
        </is>
      </c>
      <c r="L358" t="inlineStr"/>
      <c r="M358" t="inlineStr">
        <is>
          <t>⑲</t>
        </is>
      </c>
      <c r="N358" t="inlineStr">
        <is>
          <t>유기농</t>
        </is>
      </c>
      <c r="O358" t="inlineStr">
        <is>
          <t>면세</t>
        </is>
      </c>
      <c r="P358" t="n">
        <v>12</v>
      </c>
      <c r="Q358" t="inlineStr">
        <is>
          <t>12개월</t>
        </is>
      </c>
      <c r="R358" t="inlineStr">
        <is>
          <t>냉장</t>
        </is>
      </c>
    </row>
    <row r="359">
      <c r="A359" t="inlineStr"/>
      <c r="B359" t="inlineStr"/>
      <c r="C359" t="inlineStr">
        <is>
          <t>[국내산]잣</t>
        </is>
      </c>
      <c r="D359" t="inlineStr">
        <is>
          <t>일배</t>
        </is>
      </c>
      <c r="E359" t="n">
        <v>1</v>
      </c>
      <c r="F359" t="inlineStr">
        <is>
          <t>kg</t>
        </is>
      </c>
      <c r="G359" t="inlineStr">
        <is>
          <t>kg</t>
        </is>
      </c>
      <c r="H359" t="n">
        <v>300000</v>
      </c>
      <c r="I359" t="inlineStr"/>
      <c r="J359" t="inlineStr">
        <is>
          <t>잣100%</t>
        </is>
      </c>
      <c r="K359" t="inlineStr">
        <is>
          <t>햇잣기준</t>
        </is>
      </c>
      <c r="L359" t="inlineStr"/>
      <c r="M359" t="inlineStr">
        <is>
          <t>⑲</t>
        </is>
      </c>
      <c r="N359" t="inlineStr"/>
      <c r="O359" t="inlineStr">
        <is>
          <t>면세</t>
        </is>
      </c>
      <c r="P359" t="n">
        <v>12</v>
      </c>
      <c r="Q359" t="inlineStr">
        <is>
          <t>12개월</t>
        </is>
      </c>
      <c r="R359" t="inlineStr">
        <is>
          <t>냉장</t>
        </is>
      </c>
    </row>
    <row r="360">
      <c r="A360" t="inlineStr"/>
      <c r="B360" t="inlineStr"/>
      <c r="C360" t="inlineStr">
        <is>
          <t>[국내산]잣가루</t>
        </is>
      </c>
      <c r="D360" t="inlineStr">
        <is>
          <t>일배</t>
        </is>
      </c>
      <c r="E360" t="n">
        <v>1</v>
      </c>
      <c r="F360" t="inlineStr">
        <is>
          <t>kg</t>
        </is>
      </c>
      <c r="G360" t="inlineStr">
        <is>
          <t>kg</t>
        </is>
      </c>
      <c r="H360" t="n">
        <v>320000</v>
      </c>
      <c r="I360" t="inlineStr"/>
      <c r="J360" t="inlineStr">
        <is>
          <t>잣가루100%</t>
        </is>
      </c>
      <c r="K360" t="inlineStr">
        <is>
          <t>햇잣기준</t>
        </is>
      </c>
      <c r="L360" t="inlineStr"/>
      <c r="M360" t="inlineStr">
        <is>
          <t>⑲</t>
        </is>
      </c>
      <c r="N360" t="inlineStr"/>
      <c r="O360" t="inlineStr">
        <is>
          <t>면세</t>
        </is>
      </c>
      <c r="P360" t="n">
        <v>10</v>
      </c>
      <c r="Q360" t="inlineStr">
        <is>
          <t>12개월</t>
        </is>
      </c>
      <c r="R360" t="inlineStr">
        <is>
          <t>실온</t>
        </is>
      </c>
    </row>
    <row r="361">
      <c r="A361" t="inlineStr"/>
      <c r="B361" t="inlineStr"/>
      <c r="C361" t="inlineStr">
        <is>
          <t>[수입산]정향</t>
        </is>
      </c>
      <c r="D361" t="inlineStr">
        <is>
          <t>일배</t>
        </is>
      </c>
      <c r="E361" t="n">
        <v>1</v>
      </c>
      <c r="F361" t="inlineStr">
        <is>
          <t>kg</t>
        </is>
      </c>
      <c r="G361" t="inlineStr">
        <is>
          <t>kg</t>
        </is>
      </c>
      <c r="H361" t="n">
        <v>64000</v>
      </c>
      <c r="I361" t="inlineStr"/>
      <c r="J361" t="inlineStr">
        <is>
          <t>정향100%</t>
        </is>
      </c>
      <c r="K361" t="inlineStr"/>
      <c r="L361" t="inlineStr"/>
      <c r="M361" t="inlineStr"/>
      <c r="N361" t="inlineStr"/>
      <c r="O361" t="inlineStr">
        <is>
          <t>면세</t>
        </is>
      </c>
      <c r="P361" t="n">
        <v>10</v>
      </c>
      <c r="Q361" t="inlineStr">
        <is>
          <t>12개월</t>
        </is>
      </c>
      <c r="R361" t="inlineStr">
        <is>
          <t>실온</t>
        </is>
      </c>
    </row>
    <row r="362">
      <c r="A362" t="inlineStr"/>
      <c r="B362" t="inlineStr"/>
      <c r="C362" t="inlineStr">
        <is>
          <t>[수입산]정향가루</t>
        </is>
      </c>
      <c r="D362" t="inlineStr">
        <is>
          <t>일배</t>
        </is>
      </c>
      <c r="E362" t="n">
        <v>1</v>
      </c>
      <c r="F362" t="inlineStr">
        <is>
          <t>kg</t>
        </is>
      </c>
      <c r="G362" t="inlineStr">
        <is>
          <t>kg</t>
        </is>
      </c>
      <c r="H362" t="n">
        <v>74000</v>
      </c>
      <c r="I362" t="inlineStr"/>
      <c r="J362" t="inlineStr">
        <is>
          <t>정향가루100%</t>
        </is>
      </c>
      <c r="K362" t="inlineStr"/>
      <c r="L362" t="inlineStr"/>
      <c r="M362" t="inlineStr"/>
      <c r="N362" t="inlineStr"/>
      <c r="O362" t="inlineStr">
        <is>
          <t>면세</t>
        </is>
      </c>
      <c r="P362" t="n">
        <v>10</v>
      </c>
      <c r="Q362" t="inlineStr">
        <is>
          <t>12개월</t>
        </is>
      </c>
      <c r="R362" t="inlineStr">
        <is>
          <t>실온</t>
        </is>
      </c>
    </row>
    <row r="363">
      <c r="A363" t="inlineStr"/>
      <c r="B363" t="inlineStr"/>
      <c r="C363" t="inlineStr">
        <is>
          <t>[국내산]조미김가루</t>
        </is>
      </c>
      <c r="D363" t="inlineStr">
        <is>
          <t>일배</t>
        </is>
      </c>
      <c r="E363" t="n">
        <v>1</v>
      </c>
      <c r="F363" t="inlineStr">
        <is>
          <t>kg</t>
        </is>
      </c>
      <c r="G363" t="inlineStr">
        <is>
          <t>kg</t>
        </is>
      </c>
      <c r="H363" t="n">
        <v>44000</v>
      </c>
      <c r="I363" t="inlineStr"/>
      <c r="J363" t="inlineStr">
        <is>
          <t>김80%옥수수기름(수입)15%맛소금2%,참기름(수입)3%</t>
        </is>
      </c>
      <c r="K363" t="inlineStr"/>
      <c r="L363" t="inlineStr"/>
      <c r="M363" t="inlineStr"/>
      <c r="N363" t="inlineStr"/>
      <c r="O363" t="inlineStr">
        <is>
          <t>면세</t>
        </is>
      </c>
      <c r="P363" t="n">
        <v>2</v>
      </c>
      <c r="Q363" t="inlineStr">
        <is>
          <t>12개월</t>
        </is>
      </c>
      <c r="R363" t="inlineStr">
        <is>
          <t>냉장</t>
        </is>
      </c>
    </row>
    <row r="364">
      <c r="A364" t="inlineStr"/>
      <c r="B364" t="inlineStr"/>
      <c r="C364" t="inlineStr">
        <is>
          <t>[수입산]진미오징어채</t>
        </is>
      </c>
      <c r="D364" t="inlineStr">
        <is>
          <t>일배</t>
        </is>
      </c>
      <c r="E364" t="n">
        <v>1</v>
      </c>
      <c r="F364" t="inlineStr">
        <is>
          <t>kg</t>
        </is>
      </c>
      <c r="G364" t="inlineStr">
        <is>
          <t>kg</t>
        </is>
      </c>
      <c r="H364" t="n">
        <v>50000</v>
      </c>
      <c r="I364" t="inlineStr"/>
      <c r="J364" t="inlineStr">
        <is>
          <t>오징어89.5%,D솔비톨0.5%포도당0.7%설탕5.5%솔빈산칼륨0.05%인산염0.2%정제염2.5%구연산0.2%,스테비올배당체0.15%호박산0.1%빙초산0.35%L-글루비타민산0.25%</t>
        </is>
      </c>
      <c r="K364" t="inlineStr"/>
      <c r="L364" t="inlineStr"/>
      <c r="M364" t="inlineStr"/>
      <c r="N364" t="inlineStr"/>
      <c r="O364" t="inlineStr">
        <is>
          <t>면세</t>
        </is>
      </c>
      <c r="P364" t="n">
        <v>6</v>
      </c>
      <c r="Q364" t="inlineStr">
        <is>
          <t>12개월</t>
        </is>
      </c>
      <c r="R364" t="inlineStr">
        <is>
          <t>실온</t>
        </is>
      </c>
    </row>
    <row r="365">
      <c r="A365" t="inlineStr"/>
      <c r="B365" t="inlineStr"/>
      <c r="C365" t="inlineStr">
        <is>
          <t>[수입산]참깨(볶음)</t>
        </is>
      </c>
      <c r="D365" t="inlineStr">
        <is>
          <t>일배</t>
        </is>
      </c>
      <c r="E365" t="n">
        <v>1</v>
      </c>
      <c r="F365" t="inlineStr">
        <is>
          <t>kg</t>
        </is>
      </c>
      <c r="G365" t="inlineStr">
        <is>
          <t>kg</t>
        </is>
      </c>
      <c r="H365" t="n">
        <v>30000</v>
      </c>
      <c r="I365" t="inlineStr"/>
      <c r="J365" t="inlineStr">
        <is>
          <t>참깨100%</t>
        </is>
      </c>
      <c r="K365" t="inlineStr"/>
      <c r="L365" t="inlineStr"/>
      <c r="M365" t="inlineStr"/>
      <c r="N365" t="inlineStr"/>
      <c r="O365" t="inlineStr">
        <is>
          <t>면세</t>
        </is>
      </c>
      <c r="P365" t="n">
        <v>10</v>
      </c>
      <c r="Q365" t="inlineStr">
        <is>
          <t>12개월</t>
        </is>
      </c>
      <c r="R365" t="inlineStr">
        <is>
          <t>실온</t>
        </is>
      </c>
    </row>
    <row r="366">
      <c r="A366" t="inlineStr"/>
      <c r="B366" t="inlineStr"/>
      <c r="C366" t="inlineStr">
        <is>
          <t>[수입산]케슈넛</t>
        </is>
      </c>
      <c r="D366" t="inlineStr">
        <is>
          <t>일배</t>
        </is>
      </c>
      <c r="E366" t="n">
        <v>1</v>
      </c>
      <c r="F366" t="inlineStr">
        <is>
          <t>kg</t>
        </is>
      </c>
      <c r="G366" t="inlineStr">
        <is>
          <t>kg</t>
        </is>
      </c>
      <c r="H366" t="n">
        <v>28000</v>
      </c>
      <c r="I366" t="inlineStr"/>
      <c r="J366" t="inlineStr">
        <is>
          <t>케쉬넛100%</t>
        </is>
      </c>
      <c r="K366" t="inlineStr"/>
      <c r="L366" t="inlineStr"/>
      <c r="M366" t="inlineStr"/>
      <c r="N366" t="inlineStr"/>
      <c r="O366" t="inlineStr">
        <is>
          <t>면세</t>
        </is>
      </c>
      <c r="P366" t="n">
        <v>10</v>
      </c>
      <c r="Q366" t="inlineStr">
        <is>
          <t>12개월</t>
        </is>
      </c>
      <c r="R366" t="inlineStr">
        <is>
          <t>실온</t>
        </is>
      </c>
    </row>
    <row r="367">
      <c r="A367" t="inlineStr"/>
      <c r="B367" t="inlineStr"/>
      <c r="C367" t="inlineStr">
        <is>
          <t>[수입산]케슈넛(볶음)</t>
        </is>
      </c>
      <c r="D367" t="inlineStr">
        <is>
          <t>일배</t>
        </is>
      </c>
      <c r="E367" t="n">
        <v>1</v>
      </c>
      <c r="F367" t="inlineStr">
        <is>
          <t>kg</t>
        </is>
      </c>
      <c r="G367" t="inlineStr">
        <is>
          <t>kg</t>
        </is>
      </c>
      <c r="H367" t="n">
        <v>34000</v>
      </c>
      <c r="I367" t="inlineStr"/>
      <c r="J367" t="inlineStr">
        <is>
          <t>케쉬넛100%</t>
        </is>
      </c>
      <c r="K367" t="inlineStr"/>
      <c r="L367" t="inlineStr"/>
      <c r="M367" t="inlineStr"/>
      <c r="N367" t="inlineStr"/>
      <c r="O367" t="inlineStr">
        <is>
          <t>면세</t>
        </is>
      </c>
      <c r="P367" t="n">
        <v>10</v>
      </c>
      <c r="Q367" t="inlineStr">
        <is>
          <t>12개월</t>
        </is>
      </c>
      <c r="R367" t="inlineStr">
        <is>
          <t>실온</t>
        </is>
      </c>
    </row>
    <row r="368">
      <c r="A368" t="inlineStr"/>
      <c r="B368" t="inlineStr"/>
      <c r="C368" t="inlineStr">
        <is>
          <t>[수입산]통후추</t>
        </is>
      </c>
      <c r="D368" t="inlineStr">
        <is>
          <t>일배</t>
        </is>
      </c>
      <c r="E368" t="n">
        <v>1</v>
      </c>
      <c r="F368" t="inlineStr">
        <is>
          <t>kg</t>
        </is>
      </c>
      <c r="G368" t="inlineStr">
        <is>
          <t>kg</t>
        </is>
      </c>
      <c r="H368" t="n">
        <v>34000</v>
      </c>
      <c r="I368" t="inlineStr"/>
      <c r="J368" t="inlineStr">
        <is>
          <t>통후추100%</t>
        </is>
      </c>
      <c r="K368" t="inlineStr"/>
      <c r="L368" t="inlineStr"/>
      <c r="M368" t="inlineStr"/>
      <c r="N368" t="inlineStr"/>
      <c r="O368" t="inlineStr">
        <is>
          <t>면세</t>
        </is>
      </c>
      <c r="P368" t="n">
        <v>10</v>
      </c>
      <c r="Q368" t="inlineStr">
        <is>
          <t>12개월</t>
        </is>
      </c>
      <c r="R368" t="inlineStr">
        <is>
          <t>실온</t>
        </is>
      </c>
    </row>
    <row r="369">
      <c r="A369" t="inlineStr"/>
      <c r="B369" t="inlineStr"/>
      <c r="C369" t="inlineStr">
        <is>
          <t>[수입산]파슬리후레이크</t>
        </is>
      </c>
      <c r="D369" t="inlineStr">
        <is>
          <t>일배</t>
        </is>
      </c>
      <c r="E369" t="n">
        <v>1</v>
      </c>
      <c r="F369" t="inlineStr">
        <is>
          <t>kg</t>
        </is>
      </c>
      <c r="G369" t="inlineStr">
        <is>
          <t>kg</t>
        </is>
      </c>
      <c r="H369" t="n">
        <v>110000</v>
      </c>
      <c r="I369" t="inlineStr"/>
      <c r="J369" t="inlineStr">
        <is>
          <t>파슬리후레이크100%</t>
        </is>
      </c>
      <c r="K369" t="inlineStr"/>
      <c r="L369" t="inlineStr"/>
      <c r="M369" t="inlineStr"/>
      <c r="N369" t="inlineStr"/>
      <c r="O369" t="inlineStr">
        <is>
          <t>면세</t>
        </is>
      </c>
      <c r="P369" t="n">
        <v>2</v>
      </c>
      <c r="Q369" t="inlineStr">
        <is>
          <t>12개월</t>
        </is>
      </c>
      <c r="R369" t="inlineStr">
        <is>
          <t>실온</t>
        </is>
      </c>
    </row>
    <row r="370">
      <c r="A370" t="inlineStr"/>
      <c r="B370" t="inlineStr"/>
      <c r="C370" t="inlineStr">
        <is>
          <t>[수입산]팔각향</t>
        </is>
      </c>
      <c r="D370" t="inlineStr">
        <is>
          <t>일배</t>
        </is>
      </c>
      <c r="E370" t="n">
        <v>1</v>
      </c>
      <c r="F370" t="inlineStr">
        <is>
          <t>kg</t>
        </is>
      </c>
      <c r="G370" t="inlineStr">
        <is>
          <t>kg</t>
        </is>
      </c>
      <c r="H370" t="n">
        <v>70000</v>
      </c>
      <c r="I370" t="inlineStr"/>
      <c r="J370" t="inlineStr">
        <is>
          <t>팔각100%</t>
        </is>
      </c>
      <c r="K370" t="inlineStr"/>
      <c r="L370" t="inlineStr"/>
      <c r="M370" t="inlineStr"/>
      <c r="N370" t="inlineStr"/>
      <c r="O370" t="inlineStr">
        <is>
          <t>면세</t>
        </is>
      </c>
      <c r="P370" t="n">
        <v>8</v>
      </c>
      <c r="Q370" t="inlineStr">
        <is>
          <t>12개월</t>
        </is>
      </c>
      <c r="R370" t="inlineStr">
        <is>
          <t>실온</t>
        </is>
      </c>
    </row>
    <row r="371">
      <c r="A371" t="inlineStr"/>
      <c r="B371" t="inlineStr"/>
      <c r="C371" t="inlineStr">
        <is>
          <t>[수입산]피스타치오(탈각)</t>
        </is>
      </c>
      <c r="D371" t="inlineStr">
        <is>
          <t>일배</t>
        </is>
      </c>
      <c r="E371" t="n">
        <v>1</v>
      </c>
      <c r="F371" t="inlineStr">
        <is>
          <t>kg</t>
        </is>
      </c>
      <c r="G371" t="inlineStr">
        <is>
          <t>kg</t>
        </is>
      </c>
      <c r="H371" t="n">
        <v>72000</v>
      </c>
      <c r="I371" t="inlineStr"/>
      <c r="J371" t="inlineStr">
        <is>
          <t>피스타치오100%</t>
        </is>
      </c>
      <c r="K371" t="inlineStr"/>
      <c r="L371" t="inlineStr"/>
      <c r="M371" t="inlineStr"/>
      <c r="N371" t="inlineStr"/>
      <c r="O371" t="inlineStr">
        <is>
          <t>면세</t>
        </is>
      </c>
      <c r="P371" t="n">
        <v>12</v>
      </c>
      <c r="Q371" t="inlineStr">
        <is>
          <t>12개월</t>
        </is>
      </c>
      <c r="R371" t="inlineStr">
        <is>
          <t>실온</t>
        </is>
      </c>
    </row>
    <row r="372">
      <c r="A372" t="inlineStr"/>
      <c r="B372" t="inlineStr"/>
      <c r="C372" t="inlineStr">
        <is>
          <t>[수입산]피칸</t>
        </is>
      </c>
      <c r="D372" t="inlineStr">
        <is>
          <t>일배</t>
        </is>
      </c>
      <c r="E372" t="n">
        <v>1</v>
      </c>
      <c r="F372" t="inlineStr">
        <is>
          <t>kg</t>
        </is>
      </c>
      <c r="G372" t="inlineStr">
        <is>
          <t>kg</t>
        </is>
      </c>
      <c r="H372" t="n">
        <v>46000</v>
      </c>
      <c r="I372" t="inlineStr"/>
      <c r="J372" t="inlineStr">
        <is>
          <t>피칸100%</t>
        </is>
      </c>
      <c r="K372" t="inlineStr"/>
      <c r="L372" t="inlineStr"/>
      <c r="M372" t="inlineStr"/>
      <c r="N372" t="inlineStr"/>
      <c r="O372" t="inlineStr">
        <is>
          <t>면세</t>
        </is>
      </c>
      <c r="P372" t="n">
        <v>12</v>
      </c>
      <c r="Q372" t="inlineStr">
        <is>
          <t>12개월</t>
        </is>
      </c>
      <c r="R372" t="inlineStr">
        <is>
          <t>실온</t>
        </is>
      </c>
    </row>
    <row r="373">
      <c r="A373" t="inlineStr"/>
      <c r="B373" t="inlineStr"/>
      <c r="C373" t="inlineStr">
        <is>
          <t>[수입산]해바라기씨</t>
        </is>
      </c>
      <c r="D373" t="inlineStr">
        <is>
          <t>일배</t>
        </is>
      </c>
      <c r="E373" t="n">
        <v>1</v>
      </c>
      <c r="F373" t="inlineStr">
        <is>
          <t>kg</t>
        </is>
      </c>
      <c r="G373" t="inlineStr">
        <is>
          <t>kg</t>
        </is>
      </c>
      <c r="H373" t="n">
        <v>10000</v>
      </c>
      <c r="I373" t="inlineStr"/>
      <c r="J373" t="inlineStr">
        <is>
          <t>해바라기씨100%</t>
        </is>
      </c>
      <c r="K373" t="inlineStr"/>
      <c r="L373" t="inlineStr"/>
      <c r="M373" t="inlineStr"/>
      <c r="N373" t="inlineStr"/>
      <c r="O373" t="inlineStr">
        <is>
          <t>면세</t>
        </is>
      </c>
      <c r="P373" t="n">
        <v>12</v>
      </c>
      <c r="Q373" t="inlineStr">
        <is>
          <t>12개월</t>
        </is>
      </c>
      <c r="R373" t="inlineStr">
        <is>
          <t>실온</t>
        </is>
      </c>
    </row>
    <row r="374">
      <c r="A374" t="inlineStr"/>
      <c r="B374" t="inlineStr"/>
      <c r="C374" t="inlineStr">
        <is>
          <t>[수입산]해바라기씨(볶음)</t>
        </is>
      </c>
      <c r="D374" t="inlineStr">
        <is>
          <t>일배</t>
        </is>
      </c>
      <c r="E374" t="n">
        <v>1</v>
      </c>
      <c r="F374" t="inlineStr">
        <is>
          <t>kg</t>
        </is>
      </c>
      <c r="G374" t="inlineStr">
        <is>
          <t>kg</t>
        </is>
      </c>
      <c r="H374" t="n">
        <v>12000</v>
      </c>
      <c r="I374" t="inlineStr"/>
      <c r="J374" t="inlineStr">
        <is>
          <t>해바라기씨100%</t>
        </is>
      </c>
      <c r="K374" t="inlineStr"/>
      <c r="L374" t="inlineStr"/>
      <c r="M374" t="inlineStr"/>
      <c r="N374" t="inlineStr"/>
      <c r="O374" t="inlineStr">
        <is>
          <t>면세</t>
        </is>
      </c>
      <c r="P374" t="n">
        <v>12</v>
      </c>
      <c r="Q374" t="inlineStr">
        <is>
          <t>12개월</t>
        </is>
      </c>
      <c r="R374" t="inlineStr">
        <is>
          <t>냉장</t>
        </is>
      </c>
    </row>
    <row r="375">
      <c r="A375" t="inlineStr"/>
      <c r="B375" t="inlineStr"/>
      <c r="C375" t="inlineStr">
        <is>
          <t>[수입산]헤이즐넛/볶음</t>
        </is>
      </c>
      <c r="D375" t="inlineStr">
        <is>
          <t>일배</t>
        </is>
      </c>
      <c r="E375" t="n">
        <v>1</v>
      </c>
      <c r="F375" t="inlineStr">
        <is>
          <t>kg</t>
        </is>
      </c>
      <c r="G375" t="inlineStr">
        <is>
          <t>kg</t>
        </is>
      </c>
      <c r="H375" t="n">
        <v>30000</v>
      </c>
      <c r="I375" t="inlineStr"/>
      <c r="J375" t="inlineStr">
        <is>
          <t>헤이즐넛100%</t>
        </is>
      </c>
      <c r="K375" t="inlineStr"/>
      <c r="L375" t="inlineStr"/>
      <c r="M375" t="inlineStr"/>
      <c r="N375" t="inlineStr"/>
      <c r="O375" t="inlineStr">
        <is>
          <t>면세</t>
        </is>
      </c>
      <c r="P375" t="n">
        <v>12</v>
      </c>
      <c r="Q375" t="inlineStr">
        <is>
          <t>12개월</t>
        </is>
      </c>
      <c r="R375" t="inlineStr">
        <is>
          <t>냉장</t>
        </is>
      </c>
    </row>
    <row r="376">
      <c r="A376" t="inlineStr"/>
      <c r="B376" t="inlineStr"/>
      <c r="C376" t="inlineStr">
        <is>
          <t>[국내산]호두1/2조각(반태)</t>
        </is>
      </c>
      <c r="D376" t="inlineStr">
        <is>
          <t>일배</t>
        </is>
      </c>
      <c r="E376" t="n">
        <v>1</v>
      </c>
      <c r="F376" t="inlineStr">
        <is>
          <t>kg</t>
        </is>
      </c>
      <c r="G376" t="inlineStr">
        <is>
          <t>kg</t>
        </is>
      </c>
      <c r="H376" t="n">
        <v>230000</v>
      </c>
      <c r="I376" t="inlineStr"/>
      <c r="J376" t="inlineStr">
        <is>
          <t>호두100%</t>
        </is>
      </c>
      <c r="K376" t="inlineStr">
        <is>
          <t>햇호두기준</t>
        </is>
      </c>
      <c r="L376" t="inlineStr"/>
      <c r="M376" t="inlineStr"/>
      <c r="N376" t="inlineStr"/>
      <c r="O376" t="inlineStr">
        <is>
          <t>면세</t>
        </is>
      </c>
      <c r="P376" t="n">
        <v>8</v>
      </c>
      <c r="Q376" t="inlineStr">
        <is>
          <t>12개월</t>
        </is>
      </c>
      <c r="R376" t="inlineStr">
        <is>
          <t>냉장</t>
        </is>
      </c>
    </row>
    <row r="377">
      <c r="A377" t="inlineStr"/>
      <c r="B377" t="inlineStr"/>
      <c r="C377" t="inlineStr">
        <is>
          <t>[국내산]호두1/4~1/16조각</t>
        </is>
      </c>
      <c r="D377" t="inlineStr">
        <is>
          <t>일배</t>
        </is>
      </c>
      <c r="E377" t="n">
        <v>1</v>
      </c>
      <c r="F377" t="inlineStr">
        <is>
          <t>kg</t>
        </is>
      </c>
      <c r="G377" t="inlineStr">
        <is>
          <t>kg</t>
        </is>
      </c>
      <c r="H377" t="n">
        <v>170000</v>
      </c>
      <c r="I377" t="inlineStr"/>
      <c r="J377" t="inlineStr">
        <is>
          <t>호두100%</t>
        </is>
      </c>
      <c r="K377" t="inlineStr">
        <is>
          <t>햇호두기준</t>
        </is>
      </c>
      <c r="L377" t="inlineStr"/>
      <c r="M377" t="inlineStr"/>
      <c r="N377" t="inlineStr"/>
      <c r="O377" t="inlineStr">
        <is>
          <t>면세</t>
        </is>
      </c>
      <c r="P377" t="n">
        <v>10</v>
      </c>
      <c r="Q377" t="inlineStr">
        <is>
          <t>12개월</t>
        </is>
      </c>
      <c r="R377" t="inlineStr">
        <is>
          <t>냉장</t>
        </is>
      </c>
    </row>
    <row r="378">
      <c r="A378" t="inlineStr"/>
      <c r="B378" t="inlineStr"/>
      <c r="C378" t="inlineStr">
        <is>
          <t>[국내산]호두살(원형)</t>
        </is>
      </c>
      <c r="D378" t="inlineStr">
        <is>
          <t>일배</t>
        </is>
      </c>
      <c r="E378" t="n">
        <v>1</v>
      </c>
      <c r="F378" t="inlineStr">
        <is>
          <t>kg</t>
        </is>
      </c>
      <c r="G378" t="inlineStr">
        <is>
          <t>kg</t>
        </is>
      </c>
      <c r="H378" t="n">
        <v>210000</v>
      </c>
      <c r="I378" t="inlineStr"/>
      <c r="J378" t="inlineStr">
        <is>
          <t>호두100%</t>
        </is>
      </c>
      <c r="K378" t="inlineStr">
        <is>
          <t>햇호두기준</t>
        </is>
      </c>
      <c r="L378" t="inlineStr"/>
      <c r="M378" t="inlineStr"/>
      <c r="N378" t="inlineStr"/>
      <c r="O378" t="inlineStr">
        <is>
          <t>면세</t>
        </is>
      </c>
      <c r="P378" t="n">
        <v>6</v>
      </c>
      <c r="Q378" t="inlineStr">
        <is>
          <t>12개월</t>
        </is>
      </c>
      <c r="R378" t="inlineStr">
        <is>
          <t>냉장</t>
        </is>
      </c>
    </row>
    <row r="379">
      <c r="A379" t="inlineStr"/>
      <c r="B379" t="inlineStr"/>
      <c r="C379" t="inlineStr">
        <is>
          <t>[수입산]볶음호두살 1/4태</t>
        </is>
      </c>
      <c r="D379" t="inlineStr">
        <is>
          <t>일배</t>
        </is>
      </c>
      <c r="E379" t="n">
        <v>1</v>
      </c>
      <c r="F379" t="inlineStr">
        <is>
          <t>kg</t>
        </is>
      </c>
      <c r="G379" t="inlineStr">
        <is>
          <t>kg</t>
        </is>
      </c>
      <c r="H379" t="n">
        <v>28000</v>
      </c>
      <c r="I379" t="inlineStr"/>
      <c r="J379" t="inlineStr">
        <is>
          <t>호두100%</t>
        </is>
      </c>
      <c r="K379" t="inlineStr">
        <is>
          <t>볶음호두살</t>
        </is>
      </c>
      <c r="L379" t="inlineStr"/>
      <c r="M379" t="inlineStr"/>
      <c r="N379" t="inlineStr"/>
      <c r="O379" t="inlineStr">
        <is>
          <t>면세</t>
        </is>
      </c>
      <c r="P379" t="n">
        <v>8</v>
      </c>
      <c r="Q379" t="inlineStr">
        <is>
          <t>12개월</t>
        </is>
      </c>
      <c r="R379" t="inlineStr">
        <is>
          <t>실온</t>
        </is>
      </c>
    </row>
    <row r="380">
      <c r="A380" t="inlineStr"/>
      <c r="B380" t="inlineStr"/>
      <c r="C380" t="inlineStr">
        <is>
          <t>[수입산]호두살 1/16태</t>
        </is>
      </c>
      <c r="D380" t="inlineStr">
        <is>
          <t>일배</t>
        </is>
      </c>
      <c r="E380" t="n">
        <v>1</v>
      </c>
      <c r="F380" t="inlineStr">
        <is>
          <t>kg</t>
        </is>
      </c>
      <c r="G380" t="inlineStr">
        <is>
          <t>kg</t>
        </is>
      </c>
      <c r="H380" t="n">
        <v>24000</v>
      </c>
      <c r="I380" t="inlineStr"/>
      <c r="J380" t="inlineStr">
        <is>
          <t>호두100%</t>
        </is>
      </c>
      <c r="K380" t="inlineStr"/>
      <c r="L380" t="inlineStr"/>
      <c r="M380" t="inlineStr"/>
      <c r="N380" t="inlineStr"/>
      <c r="O380" t="inlineStr">
        <is>
          <t>면세</t>
        </is>
      </c>
      <c r="P380" t="n">
        <v>10</v>
      </c>
      <c r="Q380" t="inlineStr">
        <is>
          <t>12개월</t>
        </is>
      </c>
      <c r="R380" t="inlineStr">
        <is>
          <t>실온</t>
        </is>
      </c>
    </row>
    <row r="381">
      <c r="A381" t="inlineStr"/>
      <c r="B381" t="inlineStr"/>
      <c r="C381" t="inlineStr">
        <is>
          <t>[수입산]호두살 1/2태</t>
        </is>
      </c>
      <c r="D381" t="inlineStr">
        <is>
          <t>일배</t>
        </is>
      </c>
      <c r="E381" t="n">
        <v>1</v>
      </c>
      <c r="F381" t="inlineStr">
        <is>
          <t>kg</t>
        </is>
      </c>
      <c r="G381" t="inlineStr">
        <is>
          <t>kg</t>
        </is>
      </c>
      <c r="H381" t="n">
        <v>30000</v>
      </c>
      <c r="I381" t="inlineStr"/>
      <c r="J381" t="inlineStr">
        <is>
          <t>호두100%</t>
        </is>
      </c>
      <c r="K381" t="inlineStr"/>
      <c r="L381" t="inlineStr"/>
      <c r="M381" t="inlineStr"/>
      <c r="N381" t="inlineStr"/>
      <c r="O381" t="inlineStr">
        <is>
          <t>면세</t>
        </is>
      </c>
      <c r="P381" t="n">
        <v>8</v>
      </c>
      <c r="Q381" t="inlineStr">
        <is>
          <t>12개월</t>
        </is>
      </c>
      <c r="R381" t="inlineStr">
        <is>
          <t>실온</t>
        </is>
      </c>
    </row>
    <row r="382">
      <c r="A382" t="inlineStr"/>
      <c r="B382" t="inlineStr"/>
      <c r="C382" t="inlineStr">
        <is>
          <t>[수입산]호두살 1/4태</t>
        </is>
      </c>
      <c r="D382" t="inlineStr">
        <is>
          <t>일배</t>
        </is>
      </c>
      <c r="E382" t="n">
        <v>1</v>
      </c>
      <c r="F382" t="inlineStr">
        <is>
          <t>kg</t>
        </is>
      </c>
      <c r="G382" t="inlineStr">
        <is>
          <t>kg</t>
        </is>
      </c>
      <c r="H382" t="n">
        <v>28000</v>
      </c>
      <c r="I382" t="inlineStr"/>
      <c r="J382" t="inlineStr">
        <is>
          <t>호두100%</t>
        </is>
      </c>
      <c r="K382" t="inlineStr"/>
      <c r="L382" t="inlineStr"/>
      <c r="M382" t="inlineStr"/>
      <c r="N382" t="inlineStr"/>
      <c r="O382" t="inlineStr">
        <is>
          <t>면세</t>
        </is>
      </c>
      <c r="P382" t="n">
        <v>8</v>
      </c>
      <c r="Q382" t="inlineStr">
        <is>
          <t>12개월</t>
        </is>
      </c>
      <c r="R382" t="inlineStr">
        <is>
          <t>실온</t>
        </is>
      </c>
    </row>
    <row r="383">
      <c r="A383" t="inlineStr"/>
      <c r="B383" t="inlineStr"/>
      <c r="C383" t="inlineStr">
        <is>
          <t>[수입산]호박씨</t>
        </is>
      </c>
      <c r="D383" t="inlineStr">
        <is>
          <t>일배</t>
        </is>
      </c>
      <c r="E383" t="n">
        <v>1</v>
      </c>
      <c r="F383" t="inlineStr">
        <is>
          <t>kg</t>
        </is>
      </c>
      <c r="G383" t="inlineStr">
        <is>
          <t>kg</t>
        </is>
      </c>
      <c r="H383" t="n">
        <v>15000</v>
      </c>
      <c r="I383" t="inlineStr"/>
      <c r="J383" t="inlineStr">
        <is>
          <t>호박씨100%</t>
        </is>
      </c>
      <c r="K383" t="inlineStr"/>
      <c r="L383" t="inlineStr"/>
      <c r="M383" t="inlineStr"/>
      <c r="N383" t="inlineStr"/>
      <c r="O383" t="inlineStr">
        <is>
          <t>면세</t>
        </is>
      </c>
      <c r="P383" t="n">
        <v>12</v>
      </c>
      <c r="Q383" t="inlineStr">
        <is>
          <t>12개월</t>
        </is>
      </c>
      <c r="R383" t="inlineStr">
        <is>
          <t>실온</t>
        </is>
      </c>
    </row>
    <row r="384">
      <c r="A384" t="inlineStr"/>
      <c r="B384" t="inlineStr"/>
      <c r="C384" t="inlineStr">
        <is>
          <t>[수입산]호박씨(볶음)</t>
        </is>
      </c>
      <c r="D384" t="inlineStr">
        <is>
          <t>일배</t>
        </is>
      </c>
      <c r="E384" t="n">
        <v>1</v>
      </c>
      <c r="F384" t="inlineStr">
        <is>
          <t>kg</t>
        </is>
      </c>
      <c r="G384" t="inlineStr">
        <is>
          <t>kg</t>
        </is>
      </c>
      <c r="H384" t="n">
        <v>17000</v>
      </c>
      <c r="I384" t="inlineStr"/>
      <c r="J384" t="inlineStr">
        <is>
          <t>호박씨100%</t>
        </is>
      </c>
      <c r="K384" t="inlineStr"/>
      <c r="L384" t="inlineStr"/>
      <c r="M384" t="inlineStr"/>
      <c r="N384" t="inlineStr"/>
      <c r="O384" t="inlineStr">
        <is>
          <t>면세</t>
        </is>
      </c>
      <c r="P384" t="n">
        <v>12</v>
      </c>
      <c r="Q384" t="inlineStr">
        <is>
          <t>12개월</t>
        </is>
      </c>
      <c r="R384" t="inlineStr">
        <is>
          <t>실온</t>
        </is>
      </c>
    </row>
    <row r="385">
      <c r="A385" t="inlineStr"/>
      <c r="B385" t="inlineStr"/>
      <c r="C385" t="inlineStr">
        <is>
          <t>[국내산]혼합다시/5종/국물용</t>
        </is>
      </c>
      <c r="D385" t="inlineStr">
        <is>
          <t>일배</t>
        </is>
      </c>
      <c r="E385" t="n">
        <v>1</v>
      </c>
      <c r="F385" t="inlineStr">
        <is>
          <t>kg</t>
        </is>
      </c>
      <c r="G385" t="inlineStr">
        <is>
          <t>500g</t>
        </is>
      </c>
      <c r="H385" t="n">
        <v>40000</v>
      </c>
      <c r="I385" t="inlineStr"/>
      <c r="J385" t="inlineStr">
        <is>
          <t>다시멸치65%, 건다시마10%, 건표고버섯10%, 건새우5%,북어머리10%
  [실온 : 건조하고 서늘한 곳]</t>
        </is>
      </c>
      <c r="K385" t="inlineStr">
        <is>
          <t>포장단위:500g</t>
        </is>
      </c>
      <c r="L385" t="inlineStr"/>
      <c r="M385" t="inlineStr"/>
      <c r="N385" t="inlineStr"/>
      <c r="O385" t="inlineStr">
        <is>
          <t>면세</t>
        </is>
      </c>
      <c r="P385" t="n">
        <v>4</v>
      </c>
      <c r="Q385" t="inlineStr">
        <is>
          <t>24개월</t>
        </is>
      </c>
      <c r="R385" t="inlineStr">
        <is>
          <t>실온</t>
        </is>
      </c>
    </row>
    <row r="386">
      <c r="A386" t="inlineStr"/>
      <c r="B386" t="inlineStr"/>
      <c r="C386" t="inlineStr">
        <is>
          <t>[국내산]황기</t>
        </is>
      </c>
      <c r="D386" t="inlineStr">
        <is>
          <t>일배</t>
        </is>
      </c>
      <c r="E386" t="n">
        <v>1</v>
      </c>
      <c r="F386" t="inlineStr">
        <is>
          <t>kg</t>
        </is>
      </c>
      <c r="G386" t="inlineStr">
        <is>
          <t>kg</t>
        </is>
      </c>
      <c r="H386" t="n">
        <v>110000</v>
      </c>
      <c r="I386" t="inlineStr"/>
      <c r="J386" t="inlineStr">
        <is>
          <t>황기100%</t>
        </is>
      </c>
      <c r="K386" t="inlineStr">
        <is>
          <t>햇황기기준</t>
        </is>
      </c>
      <c r="L386" t="inlineStr"/>
      <c r="M386" t="inlineStr"/>
      <c r="N386" t="inlineStr"/>
      <c r="O386" t="inlineStr">
        <is>
          <t>면세</t>
        </is>
      </c>
      <c r="P386" t="n">
        <v>3</v>
      </c>
      <c r="Q386" t="inlineStr">
        <is>
          <t>36개월</t>
        </is>
      </c>
      <c r="R386" t="inlineStr">
        <is>
          <t>실온</t>
        </is>
      </c>
    </row>
    <row r="387">
      <c r="A387" t="inlineStr"/>
      <c r="B387" t="inlineStr"/>
      <c r="C387" t="inlineStr">
        <is>
          <t>[무농약]우리밀칼슘붕어빵(반제품)</t>
        </is>
      </c>
      <c r="D387" t="inlineStr">
        <is>
          <t>재고</t>
        </is>
      </c>
      <c r="E387" t="n">
        <v>1</v>
      </c>
      <c r="F387" t="inlineStr">
        <is>
          <t>50g*20개</t>
        </is>
      </c>
      <c r="G387" t="inlineStr">
        <is>
          <t>봉</t>
        </is>
      </c>
      <c r="H387" t="n">
        <v>14500</v>
      </c>
      <c r="I387" t="n">
        <v>725</v>
      </c>
      <c r="J387" t="inlineStr">
        <is>
          <t>밀가루(무농약,국내산)30.5%,팥앙금[삶은팥(중국산)50%,팥(중국산)15%]28.86%,계란13%,설탕.5%,찰옥수수전분5%,베이킹파우다,탈지분유,식염,바닐라,에스텔,마가린,젖산칼슘2%</t>
        </is>
      </c>
      <c r="K387" t="inlineStr">
        <is>
          <t>size: 9.5cm*5.5cm*2cm</t>
        </is>
      </c>
      <c r="L387" t="inlineStr">
        <is>
          <t>오븐조리
컨벡션 또는 데우기
예열 220°C 10분
조리 180°C 3~5분</t>
        </is>
      </c>
      <c r="M387" t="inlineStr">
        <is>
          <t>1,2,6</t>
        </is>
      </c>
      <c r="N387" t="inlineStr">
        <is>
          <t>haccp
/무농약</t>
        </is>
      </c>
      <c r="O387" t="inlineStr">
        <is>
          <t>과세</t>
        </is>
      </c>
      <c r="P387" t="n">
        <v>10</v>
      </c>
      <c r="Q387" t="inlineStr">
        <is>
          <t>24개월</t>
        </is>
      </c>
      <c r="R387" t="inlineStr">
        <is>
          <t>냉동</t>
        </is>
      </c>
    </row>
    <row r="388">
      <c r="A388" t="inlineStr"/>
      <c r="B388" t="inlineStr"/>
      <c r="C388" t="inlineStr">
        <is>
          <t>[무농약]우리밀슈크림붕어빵(반제품)</t>
        </is>
      </c>
      <c r="D388" t="inlineStr">
        <is>
          <t>재고</t>
        </is>
      </c>
      <c r="E388" t="n">
        <v>1</v>
      </c>
      <c r="F388" t="inlineStr">
        <is>
          <t>50g*20개</t>
        </is>
      </c>
      <c r="G388" t="inlineStr">
        <is>
          <t>봉</t>
        </is>
      </c>
      <c r="H388" t="n">
        <v>14500</v>
      </c>
      <c r="I388">
        <f>H388/20</f>
        <v/>
      </c>
      <c r="J388"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88" t="inlineStr">
        <is>
          <t>size: 9.5cm*5.5cm*2cm</t>
        </is>
      </c>
      <c r="L388" t="inlineStr">
        <is>
          <t>오븐조리
컨벡션 또는 데우기
예열 220°C 10분
조리 180°C 3~5분</t>
        </is>
      </c>
      <c r="M388" t="inlineStr">
        <is>
          <t>1,2,6</t>
        </is>
      </c>
      <c r="N388" t="inlineStr">
        <is>
          <t>haccp
/무농약</t>
        </is>
      </c>
      <c r="O388" t="inlineStr">
        <is>
          <t>과세</t>
        </is>
      </c>
      <c r="P388" t="n">
        <v>10</v>
      </c>
      <c r="Q388" t="inlineStr">
        <is>
          <t>24개월</t>
        </is>
      </c>
      <c r="R388" t="inlineStr">
        <is>
          <t>냉동</t>
        </is>
      </c>
    </row>
    <row r="389">
      <c r="A389" t="inlineStr"/>
      <c r="B389" t="inlineStr"/>
      <c r="C389" t="inlineStr">
        <is>
          <t>[무농약]우리밀단팥붕어빵</t>
        </is>
      </c>
      <c r="D389" t="inlineStr">
        <is>
          <t>재고</t>
        </is>
      </c>
      <c r="E389" t="n">
        <v>1</v>
      </c>
      <c r="F389" t="inlineStr">
        <is>
          <t>1kg(약25g)</t>
        </is>
      </c>
      <c r="G389" t="inlineStr">
        <is>
          <t>봉</t>
        </is>
      </c>
      <c r="H389" t="n">
        <v>21500</v>
      </c>
      <c r="I389">
        <f>H389/40</f>
        <v/>
      </c>
      <c r="J389" t="inlineStr">
        <is>
          <t>밀가루(무농약,국내산)30.5%,팥앙금[삶은팥(중국산)50%,팥(중국산)15%]28.86%,계란13%,설탕7.5%,찰옥수수전분5%, 베이킹파우다,탈지분유,식염,바닐라,에스텔,마가린,젖산칼슘2%</t>
        </is>
      </c>
      <c r="K389" t="inlineStr">
        <is>
          <t>size: 7cm*4.5cm*2cm
입수량:40±5개</t>
        </is>
      </c>
      <c r="L389" t="inlineStr">
        <is>
          <t>코팅팬 또는 타공팬
컨벡션 또는 데우기
예열220도/10분
180도/3분~5분</t>
        </is>
      </c>
      <c r="M389" t="inlineStr">
        <is>
          <t>1,2,6</t>
        </is>
      </c>
      <c r="N389" t="inlineStr">
        <is>
          <t>haccp
/무농약</t>
        </is>
      </c>
      <c r="O389" t="inlineStr">
        <is>
          <t>과세</t>
        </is>
      </c>
      <c r="P389" t="n">
        <v>10</v>
      </c>
      <c r="Q389" t="inlineStr">
        <is>
          <t>24개월</t>
        </is>
      </c>
      <c r="R389" t="inlineStr">
        <is>
          <t>냉동</t>
        </is>
      </c>
    </row>
    <row r="390">
      <c r="A390" t="inlineStr"/>
      <c r="B390" t="inlineStr"/>
      <c r="C390" t="inlineStr">
        <is>
          <t>[무농약]우리밀슈크림붕어빵</t>
        </is>
      </c>
      <c r="D390" t="inlineStr">
        <is>
          <t>재고</t>
        </is>
      </c>
      <c r="E390" t="n">
        <v>1</v>
      </c>
      <c r="F390" t="inlineStr">
        <is>
          <t>1kg(약25g)</t>
        </is>
      </c>
      <c r="G390" t="inlineStr">
        <is>
          <t>봉</t>
        </is>
      </c>
      <c r="H390" t="n">
        <v>21500</v>
      </c>
      <c r="I390">
        <f>H390/40</f>
        <v/>
      </c>
      <c r="J390"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K390" t="inlineStr">
        <is>
          <t>size: 7cm*4.5cm*2cm
입수량:40±5개</t>
        </is>
      </c>
      <c r="L390" t="inlineStr">
        <is>
          <t>코팅팬 또는 타공팬
컨벡션 또는 데우기
예열220도/10분
180도/3분~5분</t>
        </is>
      </c>
      <c r="M390" t="inlineStr">
        <is>
          <t>1,2,6</t>
        </is>
      </c>
      <c r="N390" t="inlineStr">
        <is>
          <t>haccp
/무농약</t>
        </is>
      </c>
      <c r="O390" t="inlineStr">
        <is>
          <t>과세</t>
        </is>
      </c>
      <c r="P390" t="n">
        <v>10</v>
      </c>
      <c r="Q390" t="inlineStr">
        <is>
          <t>24개월</t>
        </is>
      </c>
      <c r="R390" t="inlineStr">
        <is>
          <t>냉동</t>
        </is>
      </c>
    </row>
    <row r="391">
      <c r="A391" t="inlineStr"/>
      <c r="B391" t="inlineStr"/>
      <c r="C391" t="inlineStr">
        <is>
          <t>[무농약]우리밀찹쌀팥칼슘도넛(생지)35g</t>
        </is>
      </c>
      <c r="D391" t="inlineStr">
        <is>
          <t>재고</t>
        </is>
      </c>
      <c r="E391" t="n">
        <v>1.75</v>
      </c>
      <c r="F391" t="inlineStr">
        <is>
          <t>35g*50개</t>
        </is>
      </c>
      <c r="G391" t="inlineStr">
        <is>
          <t>봉</t>
        </is>
      </c>
      <c r="H391" t="n">
        <v>25300</v>
      </c>
      <c r="I391">
        <f>H391/50</f>
        <v/>
      </c>
      <c r="J391" t="inlineStr">
        <is>
          <t>찹쌀(국내산)51.82%,통팥앙금[팥(국내산)36.68%]25%,소맥분(무농약,국내산)5%,정제수7.85%,설탕5.56%,젖산칼슘2%,마가린.52%,유화제0.62%,베이킹파우더0.52%,식소다0.08%,정제염0.03%,식물성크림</t>
        </is>
      </c>
      <c r="K391" t="inlineStr">
        <is>
          <t>팥앙금-국내산</t>
        </is>
      </c>
      <c r="L391" t="inlineStr">
        <is>
          <t>튀김조리: 150~160도4~5분정도(해동후조리시5분정도)
낮은온도에서 튀기김 권장</t>
        </is>
      </c>
      <c r="M391" t="inlineStr">
        <is>
          <t>2,6</t>
        </is>
      </c>
      <c r="N391" t="inlineStr">
        <is>
          <t>haccp
/무농약</t>
        </is>
      </c>
      <c r="O391" t="inlineStr">
        <is>
          <t>과세</t>
        </is>
      </c>
      <c r="P391" t="n">
        <v>6</v>
      </c>
      <c r="Q391" t="inlineStr">
        <is>
          <t>12개월</t>
        </is>
      </c>
      <c r="R391" t="inlineStr">
        <is>
          <t>냉동</t>
        </is>
      </c>
    </row>
    <row r="392">
      <c r="A392" t="inlineStr"/>
      <c r="B392" t="inlineStr"/>
      <c r="C392" t="inlineStr">
        <is>
          <t>[무농약]우리밀찹쌀팥도넛(생지)50g</t>
        </is>
      </c>
      <c r="D392" t="inlineStr">
        <is>
          <t>재고</t>
        </is>
      </c>
      <c r="E392" t="n">
        <v>1.5</v>
      </c>
      <c r="F392" t="inlineStr">
        <is>
          <t>50g*30개</t>
        </is>
      </c>
      <c r="G392" t="inlineStr">
        <is>
          <t>봉</t>
        </is>
      </c>
      <c r="H392" t="n">
        <v>15000</v>
      </c>
      <c r="I392">
        <f>H392/30</f>
        <v/>
      </c>
      <c r="J392" t="inlineStr">
        <is>
          <t>찹쌀(국내산)51.82%,팥앙금[삶은팥(중국산)50%, 팥앙금(중국산) 15%]25%,밀가루(국내산,무농약)5%,정제수7.85%,설탕5.56%,마가린1.52%,젖산칼슘2%,유화제0.62%,식소다0.08%, 식물성크림,정제염0.03%,베이킹파우더0.52%</t>
        </is>
      </c>
      <c r="K392" t="inlineStr">
        <is>
          <t>팥앙금-수입산(중국)</t>
        </is>
      </c>
      <c r="L392" t="inlineStr">
        <is>
          <t xml:space="preserve">튀김조리
170~180도 7~8분정도(해동후조리시6분정도) </t>
        </is>
      </c>
      <c r="M392" t="inlineStr">
        <is>
          <t>2,6</t>
        </is>
      </c>
      <c r="N392" t="inlineStr">
        <is>
          <t>haccp
/무농약</t>
        </is>
      </c>
      <c r="O392" t="inlineStr">
        <is>
          <t>과세</t>
        </is>
      </c>
      <c r="P392" t="n">
        <v>8</v>
      </c>
      <c r="Q392" t="inlineStr">
        <is>
          <t>12개월</t>
        </is>
      </c>
      <c r="R392" t="inlineStr">
        <is>
          <t>냉동</t>
        </is>
      </c>
    </row>
    <row r="393">
      <c r="A393" t="inlineStr"/>
      <c r="B393" t="inlineStr"/>
      <c r="C393" t="inlineStr">
        <is>
          <t>[무농약]우리밀찹쌀칼슘꽈배기(생지)</t>
        </is>
      </c>
      <c r="D393" t="inlineStr">
        <is>
          <t>재고</t>
        </is>
      </c>
      <c r="E393" t="n">
        <v>1.5</v>
      </c>
      <c r="F393" t="inlineStr">
        <is>
          <t>30g*50개</t>
        </is>
      </c>
      <c r="G393" t="inlineStr">
        <is>
          <t>봉</t>
        </is>
      </c>
      <c r="H393" t="n">
        <v>31600</v>
      </c>
      <c r="I393">
        <f>H393/50</f>
        <v/>
      </c>
      <c r="J393" t="inlineStr">
        <is>
          <t>밀가루(무농약,국내산)38.9%,찹쌀(국내산)38.9%,마가린(말레이시아산)5%,설탕8%,정제염3.7%,젖산칼슘2%,생이스트1%,탈지분유1.3%,베이킹파우더1.2%,유화제</t>
        </is>
      </c>
      <c r="K393" t="inlineStr"/>
      <c r="L393" t="inlineStr">
        <is>
          <t>튀김조리: 170~180도4~5분정도(20분정도 해동 후 ) 관찰조리</t>
        </is>
      </c>
      <c r="M393" t="inlineStr">
        <is>
          <t>2,6</t>
        </is>
      </c>
      <c r="N393" t="inlineStr">
        <is>
          <t>haccp
/무농약</t>
        </is>
      </c>
      <c r="O393" t="inlineStr">
        <is>
          <t>과세</t>
        </is>
      </c>
      <c r="P393" t="n">
        <v>6</v>
      </c>
      <c r="Q393" t="inlineStr">
        <is>
          <t>12개월</t>
        </is>
      </c>
      <c r="R393" t="inlineStr">
        <is>
          <t>냉동</t>
        </is>
      </c>
    </row>
    <row r="394">
      <c r="A394" t="inlineStr"/>
      <c r="B394" t="inlineStr"/>
      <c r="C394" t="inlineStr">
        <is>
          <t>[무농약]우리밀찹쌀칼슘꽈배기(생지)</t>
        </is>
      </c>
      <c r="D394" t="inlineStr">
        <is>
          <t>재고</t>
        </is>
      </c>
      <c r="E394" t="n">
        <v>1.5</v>
      </c>
      <c r="F394" t="inlineStr">
        <is>
          <t>50g*30개</t>
        </is>
      </c>
      <c r="G394" t="inlineStr">
        <is>
          <t>봉</t>
        </is>
      </c>
      <c r="H394" t="n">
        <v>24300</v>
      </c>
      <c r="I394">
        <f>H394/30</f>
        <v/>
      </c>
      <c r="J394" t="inlineStr">
        <is>
          <t>밀가루(무농약,국내산)38.9%,찹쌀(국내산)38.9%,마가린(말레이시아산)5%,설탕8%,정제염3.7%,젖산칼슘2%,생이스트1%,탈지분유1.3%,베이킹파우더1.2%,유화제</t>
        </is>
      </c>
      <c r="K394" t="inlineStr"/>
      <c r="L394" t="inlineStr">
        <is>
          <t>튀김조리: 170~180도4~5분정도(20분정도 해동 후 ) 관찰조리</t>
        </is>
      </c>
      <c r="M394" t="inlineStr">
        <is>
          <t>2,6</t>
        </is>
      </c>
      <c r="N394" t="inlineStr">
        <is>
          <t>haccp
/무농약</t>
        </is>
      </c>
      <c r="O394" t="inlineStr">
        <is>
          <t>과세</t>
        </is>
      </c>
      <c r="P394" t="n">
        <v>8</v>
      </c>
      <c r="Q394" t="inlineStr">
        <is>
          <t>12개월</t>
        </is>
      </c>
      <c r="R394" t="inlineStr">
        <is>
          <t>냉동</t>
        </is>
      </c>
    </row>
    <row r="395">
      <c r="A395" t="inlineStr"/>
      <c r="B395" t="inlineStr"/>
      <c r="C395" t="inlineStr">
        <is>
          <t>[무농약]우리밀찹쌀칼슘호떡(미니)(생지)</t>
        </is>
      </c>
      <c r="D395" t="inlineStr">
        <is>
          <t>재고</t>
        </is>
      </c>
      <c r="E395" t="n">
        <v>0.9</v>
      </c>
      <c r="F395" t="inlineStr">
        <is>
          <t>30g*30개</t>
        </is>
      </c>
      <c r="G395" t="inlineStr">
        <is>
          <t>봉</t>
        </is>
      </c>
      <c r="H395" t="n">
        <v>13800</v>
      </c>
      <c r="I395">
        <f>H395/30</f>
        <v/>
      </c>
      <c r="J395" t="inlineStr">
        <is>
          <t>밀가루(무농약,국내산)30.5%,찹쌀(국내산)30.5%,마가린[식물성유지(말레이시아산)]2.51%,젖산칼슘2%,정제수18.16%,백설탕7.42%,해바라기씨3%,콩가루1.5%,참깨1.5%,생이스트,정제염,흑설탕,계피가루,식물성크림</t>
        </is>
      </c>
      <c r="K395" t="inlineStr"/>
      <c r="L395"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5" t="inlineStr">
        <is>
          <t>2,5,6</t>
        </is>
      </c>
      <c r="N395" t="inlineStr">
        <is>
          <t>haccp
/무농약</t>
        </is>
      </c>
      <c r="O395" t="inlineStr">
        <is>
          <t>과세</t>
        </is>
      </c>
      <c r="P395" t="n">
        <v>10</v>
      </c>
      <c r="Q395" t="inlineStr">
        <is>
          <t>12개월</t>
        </is>
      </c>
      <c r="R395" t="inlineStr">
        <is>
          <t>냉동</t>
        </is>
      </c>
    </row>
    <row r="396">
      <c r="A396" t="inlineStr"/>
      <c r="B396" t="inlineStr"/>
      <c r="C396" t="inlineStr">
        <is>
          <t>[무농약]우리밀찹쌀칼슘호떡(생지)</t>
        </is>
      </c>
      <c r="D396" t="inlineStr">
        <is>
          <t>재고</t>
        </is>
      </c>
      <c r="E396" t="n">
        <v>1</v>
      </c>
      <c r="F396" t="inlineStr">
        <is>
          <t>50g*20개</t>
        </is>
      </c>
      <c r="G396" t="inlineStr">
        <is>
          <t>봉</t>
        </is>
      </c>
      <c r="H396" t="n">
        <v>10500</v>
      </c>
      <c r="I396">
        <f>H396/20</f>
        <v/>
      </c>
      <c r="J396" t="inlineStr">
        <is>
          <t>밀가루(무농약,국내산)30.5%,찹쌀(국내산)30.5%,마가린[식물성유지(말레이시아산)]2.51%,젖산칼슘2%,정제수18.16%,백설탕7.42%,해바라기씨3%,콩가루1.5%,참깨1.5%,생이스트,정제염,흑설탕,계피가루,식물성크림</t>
        </is>
      </c>
      <c r="K396" t="inlineStr"/>
      <c r="L3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6" t="inlineStr">
        <is>
          <t>2,5,6</t>
        </is>
      </c>
      <c r="N396" t="inlineStr">
        <is>
          <t>haccp
/무농약</t>
        </is>
      </c>
      <c r="O396" t="inlineStr">
        <is>
          <t>과세</t>
        </is>
      </c>
      <c r="P396" t="n">
        <v>10</v>
      </c>
      <c r="Q396" t="inlineStr">
        <is>
          <t>12개월</t>
        </is>
      </c>
      <c r="R396" t="inlineStr">
        <is>
          <t>냉동</t>
        </is>
      </c>
    </row>
    <row r="397">
      <c r="A397" t="inlineStr"/>
      <c r="B397" t="inlineStr"/>
      <c r="C397" t="inlineStr">
        <is>
          <t>[무농약]우리밀흑미찹쌀칼슘호떡(미니)(생지)</t>
        </is>
      </c>
      <c r="D397" t="inlineStr">
        <is>
          <t>재고</t>
        </is>
      </c>
      <c r="E397" t="n">
        <v>0.9</v>
      </c>
      <c r="F397" t="inlineStr">
        <is>
          <t>30g*30개</t>
        </is>
      </c>
      <c r="G397" t="inlineStr">
        <is>
          <t>봉</t>
        </is>
      </c>
      <c r="H397" t="n">
        <v>14800</v>
      </c>
      <c r="I397">
        <f>H397/30</f>
        <v/>
      </c>
      <c r="J397" t="inlineStr">
        <is>
          <t>밀가루(무농약,국내산)37%,흑미찹쌀(국내산)25%,찹쌀(국내산)12%,백설탕7.42%,정제수4.24%,해바라기씨3%,마가린2.51%,콩가루1.5%,참깨1.5%,젖산칼슘2%,계피가루,이스트,흑설탕,정제염,베이킹파우더,식물성크림</t>
        </is>
      </c>
      <c r="K397" t="inlineStr"/>
      <c r="L3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7" t="inlineStr">
        <is>
          <t>2,5,6</t>
        </is>
      </c>
      <c r="N397" t="inlineStr">
        <is>
          <t>haccp
/무농약</t>
        </is>
      </c>
      <c r="O397" t="inlineStr">
        <is>
          <t>과세</t>
        </is>
      </c>
      <c r="P397" t="n">
        <v>10</v>
      </c>
      <c r="Q397" t="inlineStr">
        <is>
          <t>12개월</t>
        </is>
      </c>
      <c r="R397" t="inlineStr">
        <is>
          <t>냉동</t>
        </is>
      </c>
    </row>
    <row r="398">
      <c r="A398" t="inlineStr"/>
      <c r="B398" t="inlineStr"/>
      <c r="C398" t="inlineStr">
        <is>
          <t>[무농약]우리밀흑미찹쌀칼슘호떡(생지)</t>
        </is>
      </c>
      <c r="D398" t="inlineStr">
        <is>
          <t>재고</t>
        </is>
      </c>
      <c r="E398" t="n">
        <v>1</v>
      </c>
      <c r="F398" t="inlineStr">
        <is>
          <t>50g*20개</t>
        </is>
      </c>
      <c r="G398" t="inlineStr">
        <is>
          <t>봉</t>
        </is>
      </c>
      <c r="H398" t="n">
        <v>11100</v>
      </c>
      <c r="I398">
        <f>H398/20</f>
        <v/>
      </c>
      <c r="J398" t="inlineStr">
        <is>
          <t>밀가루(무농약,국내산)37%,흑미찹쌀(국내산)25%,찹쌀(국내산)12%,백설탕7.42%,정제수4.24%,해바라기씨3%,마가린2.51%,콩가루1.5%,참깨1.5%,젖산칼슘2%,계피가루,이스트,흑설탕,정제염,베이킹파우더,식물성크림</t>
        </is>
      </c>
      <c r="K398" t="inlineStr"/>
      <c r="L398"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M398" t="inlineStr">
        <is>
          <t>2,5,6</t>
        </is>
      </c>
      <c r="N398" t="inlineStr">
        <is>
          <t>haccp
/무농약</t>
        </is>
      </c>
      <c r="O398" t="inlineStr">
        <is>
          <t>과세</t>
        </is>
      </c>
      <c r="P398" t="n">
        <v>10</v>
      </c>
      <c r="Q398" t="inlineStr">
        <is>
          <t>12개월</t>
        </is>
      </c>
      <c r="R398" t="inlineStr">
        <is>
          <t>냉동</t>
        </is>
      </c>
    </row>
    <row r="399">
      <c r="A399" t="inlineStr"/>
      <c r="B399" t="inlineStr"/>
      <c r="C399" t="inlineStr">
        <is>
          <t>[무농약]우리밀통팥칼슘찐빵</t>
        </is>
      </c>
      <c r="D399" t="inlineStr">
        <is>
          <t>재고</t>
        </is>
      </c>
      <c r="E399" t="n">
        <v>0.6</v>
      </c>
      <c r="F399" t="inlineStr">
        <is>
          <t>50g*12개</t>
        </is>
      </c>
      <c r="G399" t="inlineStr">
        <is>
          <t>봉</t>
        </is>
      </c>
      <c r="H399" t="n">
        <v>8600</v>
      </c>
      <c r="I399">
        <f>H399/12</f>
        <v/>
      </c>
      <c r="J399" t="inlineStr">
        <is>
          <t>소맥분(국내산,무농약)44%,통팥앙금[팥36.68%(국내산)]34%,생이스트(중국산)3.39%,정제수11.25%,   마가린2.96%,설탕2.18%,젖산칼슘2%,정제염0.22%,식물성크림</t>
        </is>
      </c>
      <c r="K399" t="inlineStr">
        <is>
          <t>통팥-국내산</t>
        </is>
      </c>
      <c r="L399" t="inlineStr">
        <is>
          <t>오븐조리
타공팬
스팀(습열)
예열 120°C 10분
조리 100°C 8~10분
타공팬에 겹치지 않게 간격을 두고 담아 스팀조리 (건열로 조리시 표면이 딱딱해지므로 주의해주세요)</t>
        </is>
      </c>
      <c r="M399" t="inlineStr">
        <is>
          <t>2,6</t>
        </is>
      </c>
      <c r="N399" t="inlineStr">
        <is>
          <t>haccp
/무농약</t>
        </is>
      </c>
      <c r="O399" t="inlineStr">
        <is>
          <t>과세</t>
        </is>
      </c>
      <c r="P399" t="n">
        <v>12</v>
      </c>
      <c r="Q399" t="inlineStr">
        <is>
          <t>12개월</t>
        </is>
      </c>
      <c r="R399" t="inlineStr">
        <is>
          <t>냉동</t>
        </is>
      </c>
    </row>
    <row r="400">
      <c r="A400" t="inlineStr"/>
      <c r="B400" t="inlineStr"/>
      <c r="C400" t="inlineStr">
        <is>
          <t>[무농약]우리밀통팥칼슘찐빵(미니)</t>
        </is>
      </c>
      <c r="D400" t="inlineStr">
        <is>
          <t>재고</t>
        </is>
      </c>
      <c r="E400" t="n">
        <v>0.6</v>
      </c>
      <c r="F400" t="inlineStr">
        <is>
          <t>30g*20개</t>
        </is>
      </c>
      <c r="G400" t="inlineStr">
        <is>
          <t>봉</t>
        </is>
      </c>
      <c r="H400" t="n">
        <v>11200</v>
      </c>
      <c r="I400">
        <f>H400/20</f>
        <v/>
      </c>
      <c r="J400" t="inlineStr">
        <is>
          <t>소맥분(국내산,무농약)44%,통팥앙금[팥36.68%(국내산)]34%,생이스트(중국산)3.39%,정제수11.25%,   마가린2.96%,설탕2.18%,젖산칼슘2%,정제염0.22%,식물성크림</t>
        </is>
      </c>
      <c r="K400" t="inlineStr">
        <is>
          <t>통팥-국내산</t>
        </is>
      </c>
      <c r="L400" t="inlineStr">
        <is>
          <t>오븐조리
타공팬
스팀(습열)
예열 120°C 10분
조리 100°C 8~10분
타공팬에 겹치지 않게 간격을 두고 담아 스팀조리 (건열로 조리시 표면이 딱딱해지므로 주의해주세요)</t>
        </is>
      </c>
      <c r="M400" t="inlineStr">
        <is>
          <t>2,6</t>
        </is>
      </c>
      <c r="N400" t="inlineStr">
        <is>
          <t>haccp
/무농약</t>
        </is>
      </c>
      <c r="O400" t="inlineStr">
        <is>
          <t>과세</t>
        </is>
      </c>
      <c r="P400" t="n">
        <v>12</v>
      </c>
      <c r="Q400" t="inlineStr">
        <is>
          <t>12개월</t>
        </is>
      </c>
      <c r="R400" t="inlineStr">
        <is>
          <t>냉동</t>
        </is>
      </c>
    </row>
    <row r="401">
      <c r="A401" t="inlineStr"/>
      <c r="B401" t="inlineStr"/>
      <c r="C401" t="inlineStr">
        <is>
          <t>[무농약]우리밀흑미찹쌀칼슘찐빵</t>
        </is>
      </c>
      <c r="D401" t="inlineStr">
        <is>
          <t>재고</t>
        </is>
      </c>
      <c r="E401" t="n">
        <v>0.6</v>
      </c>
      <c r="F401" t="inlineStr">
        <is>
          <t>50g*12개</t>
        </is>
      </c>
      <c r="G401" t="inlineStr">
        <is>
          <t>봉</t>
        </is>
      </c>
      <c r="H401" t="n">
        <v>9100</v>
      </c>
      <c r="I401">
        <f>H401/12</f>
        <v/>
      </c>
      <c r="J401" t="inlineStr">
        <is>
          <t>밀가루(무농약,국내산)27%,통팥앙금[팥(국내산)36.68%]25%,흑미찹쌀(국내산)25%,정제수12.94%,마가린2.96%,설탕2.53%,쌀(국내산)2%,젖산칼슘2%,생이스트0.35%,정제염0.22%</t>
        </is>
      </c>
      <c r="K401" t="inlineStr">
        <is>
          <t>통팥앙금-극내산</t>
        </is>
      </c>
      <c r="L401" t="inlineStr">
        <is>
          <t>오븐조리
타공팬
스팀(습열)
예열 120°C 10분
조리 100°C 8~10분
타공팬에 겹치지 않게 간격을 두고 담아 스팀조리 (건열로 조리시 표면이 딱딱해지므로 주의해주세요)</t>
        </is>
      </c>
      <c r="M401" t="n">
        <v>6</v>
      </c>
      <c r="N401" t="inlineStr">
        <is>
          <t>haccp
/무농약</t>
        </is>
      </c>
      <c r="O401" t="inlineStr">
        <is>
          <t>과세</t>
        </is>
      </c>
      <c r="P401" t="n">
        <v>12</v>
      </c>
      <c r="Q401" t="inlineStr">
        <is>
          <t>12개월</t>
        </is>
      </c>
      <c r="R401" t="inlineStr">
        <is>
          <t>냉동</t>
        </is>
      </c>
    </row>
    <row r="402">
      <c r="A402" t="inlineStr"/>
      <c r="B402" t="inlineStr"/>
      <c r="C402" t="inlineStr">
        <is>
          <t>[무농약]우리밀흑미찹쌀칼슘찐빵(미니)</t>
        </is>
      </c>
      <c r="D402" t="inlineStr">
        <is>
          <t>재고</t>
        </is>
      </c>
      <c r="E402" t="n">
        <v>0.6</v>
      </c>
      <c r="F402" t="inlineStr">
        <is>
          <t>30g*20개</t>
        </is>
      </c>
      <c r="G402" t="inlineStr">
        <is>
          <t>봉</t>
        </is>
      </c>
      <c r="H402" t="n">
        <v>12800</v>
      </c>
      <c r="I402">
        <f>H402/20</f>
        <v/>
      </c>
      <c r="J402" t="inlineStr">
        <is>
          <t>밀가루(무농약,국내산)27%,통팥앙금[팥(국내산)36.68%]25%,흑미찹쌀(국내산)25%,정제수12.94%,마가린2.96%,설탕2.53%,쌀(국내산)2%,젖산칼슘2%,생이스트0.35%,정제염0.22%</t>
        </is>
      </c>
      <c r="K402" t="inlineStr">
        <is>
          <t>통팥앙금-극내산</t>
        </is>
      </c>
      <c r="L402" t="inlineStr">
        <is>
          <t>오븐조리
타공팬
스팀(습열)
예열 120°C 10분
조리 100°C 8~10분
타공팬에 겹치지 않게 간격을 두고 담아 스팀조리 (건열로 조리시 표면이 딱딱해지므로 주의해주세요)</t>
        </is>
      </c>
      <c r="M402" t="n">
        <v>6</v>
      </c>
      <c r="N402" t="inlineStr">
        <is>
          <t>haccp
/무농약</t>
        </is>
      </c>
      <c r="O402" t="inlineStr">
        <is>
          <t>과세</t>
        </is>
      </c>
      <c r="P402" t="n">
        <v>12</v>
      </c>
      <c r="Q402" t="inlineStr">
        <is>
          <t>12개월</t>
        </is>
      </c>
      <c r="R402" t="inlineStr">
        <is>
          <t>냉동</t>
        </is>
      </c>
    </row>
    <row r="403">
      <c r="A403" t="inlineStr"/>
      <c r="B403" t="inlineStr"/>
      <c r="C403" t="inlineStr">
        <is>
          <t>[무농약]우리밀미니피자도우-반제품</t>
        </is>
      </c>
      <c r="D403" t="inlineStr">
        <is>
          <t>재고</t>
        </is>
      </c>
      <c r="E403" t="n">
        <v>0.45</v>
      </c>
      <c r="F403" t="inlineStr">
        <is>
          <t>15g*30개</t>
        </is>
      </c>
      <c r="G403" t="inlineStr">
        <is>
          <t>봉</t>
        </is>
      </c>
      <c r="H403" t="n">
        <v>14700</v>
      </c>
      <c r="I403">
        <f>H403/30</f>
        <v/>
      </c>
      <c r="J403" t="inlineStr">
        <is>
          <t>밀가루(국내산,무농약)72.2%,마가린18%,설탕5.8%,이스트1%,정제염수1.5%,버터1.5%</t>
        </is>
      </c>
      <c r="K403" t="inlineStr">
        <is>
          <t>상단:8.5cm 하단:7.5cm</t>
        </is>
      </c>
      <c r="L403" t="inlineStr">
        <is>
          <t>조리하여 섭취</t>
        </is>
      </c>
      <c r="M403" t="inlineStr">
        <is>
          <t>2,6</t>
        </is>
      </c>
      <c r="N403" t="inlineStr">
        <is>
          <t>haccp
/무농약</t>
        </is>
      </c>
      <c r="O403" t="inlineStr">
        <is>
          <t>과세</t>
        </is>
      </c>
      <c r="P403" t="n">
        <v>12</v>
      </c>
      <c r="Q403" t="inlineStr">
        <is>
          <t>12개월</t>
        </is>
      </c>
      <c r="R403" t="inlineStr">
        <is>
          <t>냉동</t>
        </is>
      </c>
    </row>
    <row r="404">
      <c r="A404" t="inlineStr"/>
      <c r="B404" t="inlineStr"/>
      <c r="C404" t="inlineStr">
        <is>
          <t>[우리쌀]방울떡꼬치(냉동)</t>
        </is>
      </c>
      <c r="D404" t="inlineStr">
        <is>
          <t>재고</t>
        </is>
      </c>
      <c r="E404" t="n">
        <v>1</v>
      </c>
      <c r="F404" t="inlineStr">
        <is>
          <t>50g*20개</t>
        </is>
      </c>
      <c r="G404" t="inlineStr">
        <is>
          <t>봉</t>
        </is>
      </c>
      <c r="H404" t="n">
        <v>10400</v>
      </c>
      <c r="I404">
        <f>H404/20</f>
        <v/>
      </c>
      <c r="J404" t="inlineStr">
        <is>
          <t>쌀(국내산)85%, 정제수9.5%, 설탕5%, 정제염0.5%</t>
        </is>
      </c>
      <c r="K404" t="inlineStr">
        <is>
          <t>꼬지:15cm / 떡:약10cm</t>
        </is>
      </c>
      <c r="L404" t="inlineStr">
        <is>
          <t>튀김조리 - 160°C~170°C 2~3분
오븐조리 - 160°C~200°C 5분</t>
        </is>
      </c>
      <c r="M404" t="inlineStr">
        <is>
          <t>없음</t>
        </is>
      </c>
      <c r="N404" t="inlineStr">
        <is>
          <t>haccp</t>
        </is>
      </c>
      <c r="O404" t="inlineStr">
        <is>
          <t>과세</t>
        </is>
      </c>
      <c r="P404" t="n">
        <v>10</v>
      </c>
      <c r="Q404" t="inlineStr">
        <is>
          <t>12개월</t>
        </is>
      </c>
      <c r="R404" t="inlineStr">
        <is>
          <t>냉동</t>
        </is>
      </c>
    </row>
    <row r="405">
      <c r="A405" t="inlineStr"/>
      <c r="B405" t="inlineStr"/>
      <c r="C405" t="inlineStr">
        <is>
          <t>[우리쌀]새알옹심이</t>
        </is>
      </c>
      <c r="D405" t="inlineStr">
        <is>
          <t>재고</t>
        </is>
      </c>
      <c r="E405" t="n">
        <v>1</v>
      </c>
      <c r="F405" t="inlineStr">
        <is>
          <t>1kg(약8g)</t>
        </is>
      </c>
      <c r="G405" t="inlineStr">
        <is>
          <t>봉</t>
        </is>
      </c>
      <c r="H405" t="n">
        <v>8700</v>
      </c>
      <c r="I405" t="inlineStr"/>
      <c r="J405" t="inlineStr">
        <is>
          <t>찹쌀(국내산)78%, 멥쌀(국내산)20%, 천일염2%</t>
        </is>
      </c>
      <c r="K405" t="inlineStr">
        <is>
          <t>약8g /</t>
        </is>
      </c>
      <c r="L405" t="inlineStr"/>
      <c r="M405" t="inlineStr"/>
      <c r="N405" t="inlineStr">
        <is>
          <t>haccp</t>
        </is>
      </c>
      <c r="O405" t="inlineStr">
        <is>
          <t>과세</t>
        </is>
      </c>
      <c r="P405" t="n">
        <v>10</v>
      </c>
      <c r="Q405" t="inlineStr">
        <is>
          <t>12개월</t>
        </is>
      </c>
      <c r="R405" t="inlineStr">
        <is>
          <t>냉동</t>
        </is>
      </c>
    </row>
    <row r="406">
      <c r="A406" t="inlineStr"/>
      <c r="B406" t="inlineStr"/>
      <c r="C406" t="inlineStr">
        <is>
          <t>[우리쌀]굳지않은앙금절편(흰색)</t>
        </is>
      </c>
      <c r="D406" t="inlineStr">
        <is>
          <t>재고</t>
        </is>
      </c>
      <c r="E406" t="n">
        <v>1</v>
      </c>
      <c r="F406" t="inlineStr">
        <is>
          <t>40gX25개</t>
        </is>
      </c>
      <c r="G406" t="inlineStr">
        <is>
          <t>봉</t>
        </is>
      </c>
      <c r="H406" t="n">
        <v>11500</v>
      </c>
      <c r="I406">
        <f>H406/25</f>
        <v/>
      </c>
      <c r="J406" t="inlineStr">
        <is>
          <t>쌀(국내산)75%,팥앙금(중국산)20% 외</t>
        </is>
      </c>
      <c r="K406" t="inlineStr"/>
      <c r="L406" t="inlineStr">
        <is>
          <t>해동 후 섭취</t>
        </is>
      </c>
      <c r="M406" t="inlineStr"/>
      <c r="N406" t="inlineStr">
        <is>
          <t>haccp</t>
        </is>
      </c>
      <c r="O406" t="inlineStr">
        <is>
          <t>과세</t>
        </is>
      </c>
      <c r="P406" t="n">
        <v>10</v>
      </c>
      <c r="Q406" t="inlineStr">
        <is>
          <t>12개월</t>
        </is>
      </c>
      <c r="R406" t="inlineStr">
        <is>
          <t>냉동</t>
        </is>
      </c>
    </row>
    <row r="407">
      <c r="A407" t="inlineStr"/>
      <c r="B407" t="inlineStr"/>
      <c r="C407" t="inlineStr">
        <is>
          <t>[우리쌀]굳지않은앙금절편(쑥)</t>
        </is>
      </c>
      <c r="D407" t="inlineStr">
        <is>
          <t>재고</t>
        </is>
      </c>
      <c r="E407" t="n">
        <v>1</v>
      </c>
      <c r="F407" t="inlineStr">
        <is>
          <t>40gX25개</t>
        </is>
      </c>
      <c r="G407" t="inlineStr">
        <is>
          <t>봉</t>
        </is>
      </c>
      <c r="H407" t="n">
        <v>11800</v>
      </c>
      <c r="I407">
        <f>H407/25</f>
        <v/>
      </c>
      <c r="J407" t="inlineStr">
        <is>
          <t>쌀(국내산)55%,쑥(국내산)20%,팥앙금(중국산)20% 외</t>
        </is>
      </c>
      <c r="K407" t="inlineStr"/>
      <c r="L407" t="inlineStr">
        <is>
          <t>해동 후 섭취</t>
        </is>
      </c>
      <c r="M407" t="inlineStr"/>
      <c r="N407" t="inlineStr">
        <is>
          <t>haccp</t>
        </is>
      </c>
      <c r="O407" t="inlineStr">
        <is>
          <t>과세</t>
        </is>
      </c>
      <c r="P407" t="n">
        <v>10</v>
      </c>
      <c r="Q407" t="inlineStr">
        <is>
          <t>12개월</t>
        </is>
      </c>
      <c r="R407" t="inlineStr">
        <is>
          <t>냉동</t>
        </is>
      </c>
    </row>
    <row r="408">
      <c r="A408" t="inlineStr"/>
      <c r="B408" t="inlineStr"/>
      <c r="C408" t="inlineStr">
        <is>
          <t>[우리쌀]꿀떡(흰색)</t>
        </is>
      </c>
      <c r="D408" t="inlineStr">
        <is>
          <t>재고</t>
        </is>
      </c>
      <c r="E408" t="n">
        <v>1</v>
      </c>
      <c r="F408" t="inlineStr">
        <is>
          <t>약20gX50개</t>
        </is>
      </c>
      <c r="G408" t="inlineStr">
        <is>
          <t>봉</t>
        </is>
      </c>
      <c r="H408" t="n">
        <v>11300</v>
      </c>
      <c r="I408">
        <f>H408/50</f>
        <v/>
      </c>
      <c r="J408" t="inlineStr">
        <is>
          <t>쌀(국내산)88%,참깨(수입산)2% 외</t>
        </is>
      </c>
      <c r="K408" t="inlineStr"/>
      <c r="L408" t="inlineStr">
        <is>
          <t>해동 후 섭취</t>
        </is>
      </c>
      <c r="M408" t="inlineStr"/>
      <c r="N408" t="inlineStr">
        <is>
          <t>haccp</t>
        </is>
      </c>
      <c r="O408" t="inlineStr">
        <is>
          <t>과세</t>
        </is>
      </c>
      <c r="P408" t="n">
        <v>10</v>
      </c>
      <c r="Q408" t="inlineStr">
        <is>
          <t>12개월</t>
        </is>
      </c>
      <c r="R408" t="inlineStr">
        <is>
          <t>냉동</t>
        </is>
      </c>
    </row>
    <row r="409">
      <c r="A409" t="inlineStr"/>
      <c r="B409" t="inlineStr"/>
      <c r="C409" t="inlineStr">
        <is>
          <t>[우리쌀]꿀떡(백년초)</t>
        </is>
      </c>
      <c r="D409" t="inlineStr">
        <is>
          <t>재고</t>
        </is>
      </c>
      <c r="E409" t="n">
        <v>1</v>
      </c>
      <c r="F409" t="inlineStr">
        <is>
          <t>약20gX50개</t>
        </is>
      </c>
      <c r="G409" t="inlineStr">
        <is>
          <t>봉</t>
        </is>
      </c>
      <c r="H409" t="n">
        <v>11600</v>
      </c>
      <c r="I409">
        <f>H409/50</f>
        <v/>
      </c>
      <c r="J409" t="inlineStr">
        <is>
          <t>쌀(국내산)83%,백년초(국내산)5%,참깨(수입산)2% 외</t>
        </is>
      </c>
      <c r="K409" t="inlineStr"/>
      <c r="L409" t="inlineStr">
        <is>
          <t>해동 후 섭취</t>
        </is>
      </c>
      <c r="M409" t="inlineStr"/>
      <c r="N409" t="inlineStr">
        <is>
          <t>haccp</t>
        </is>
      </c>
      <c r="O409" t="inlineStr">
        <is>
          <t>과세</t>
        </is>
      </c>
      <c r="P409" t="n">
        <v>10</v>
      </c>
      <c r="Q409" t="inlineStr">
        <is>
          <t>12개월</t>
        </is>
      </c>
      <c r="R409" t="inlineStr">
        <is>
          <t>냉동</t>
        </is>
      </c>
    </row>
    <row r="410">
      <c r="A410" t="inlineStr"/>
      <c r="B410" t="inlineStr"/>
      <c r="C410" t="inlineStr">
        <is>
          <t>[우리쌀]꿀떡(쑥)</t>
        </is>
      </c>
      <c r="D410" t="inlineStr">
        <is>
          <t>재고</t>
        </is>
      </c>
      <c r="E410" t="n">
        <v>1</v>
      </c>
      <c r="F410" t="inlineStr">
        <is>
          <t>약20gX50개</t>
        </is>
      </c>
      <c r="G410" t="inlineStr">
        <is>
          <t>봉</t>
        </is>
      </c>
      <c r="H410" t="n">
        <v>11600</v>
      </c>
      <c r="I410">
        <f>H410/50</f>
        <v/>
      </c>
      <c r="J410" t="inlineStr">
        <is>
          <t>쌀(국내산)83%,쑥(국내산)5%,참깨(수입산)2% 외</t>
        </is>
      </c>
      <c r="K410" t="inlineStr"/>
      <c r="L410" t="inlineStr">
        <is>
          <t>해동 후 섭취</t>
        </is>
      </c>
      <c r="M410" t="inlineStr"/>
      <c r="N410" t="inlineStr">
        <is>
          <t>haccp</t>
        </is>
      </c>
      <c r="O410" t="inlineStr">
        <is>
          <t>과세</t>
        </is>
      </c>
      <c r="P410" t="n">
        <v>10</v>
      </c>
      <c r="Q410" t="inlineStr">
        <is>
          <t>12개월</t>
        </is>
      </c>
      <c r="R410" t="inlineStr">
        <is>
          <t>냉동</t>
        </is>
      </c>
    </row>
    <row r="411">
      <c r="A411" t="inlineStr"/>
      <c r="B411" t="inlineStr"/>
      <c r="C411" t="inlineStr">
        <is>
          <t>[우리쌀]바람떡(흰색)</t>
        </is>
      </c>
      <c r="D411" t="inlineStr">
        <is>
          <t>재고</t>
        </is>
      </c>
      <c r="E411" t="n">
        <v>1</v>
      </c>
      <c r="F411" t="inlineStr">
        <is>
          <t>약20gX50개</t>
        </is>
      </c>
      <c r="G411" t="inlineStr">
        <is>
          <t>봉</t>
        </is>
      </c>
      <c r="H411" t="n">
        <v>11300</v>
      </c>
      <c r="I411">
        <f>H411/50</f>
        <v/>
      </c>
      <c r="J411" t="inlineStr">
        <is>
          <t>쌀(국내산)78%,백앙금(중국산)20% 외-</t>
        </is>
      </c>
      <c r="K411" t="inlineStr"/>
      <c r="L411" t="inlineStr">
        <is>
          <t>해동 후 섭취</t>
        </is>
      </c>
      <c r="M411" t="inlineStr"/>
      <c r="N411" t="inlineStr">
        <is>
          <t>haccp</t>
        </is>
      </c>
      <c r="O411" t="inlineStr">
        <is>
          <t>과세</t>
        </is>
      </c>
      <c r="P411" t="n">
        <v>10</v>
      </c>
      <c r="Q411" t="inlineStr">
        <is>
          <t>12개월</t>
        </is>
      </c>
      <c r="R411" t="inlineStr">
        <is>
          <t>냉동</t>
        </is>
      </c>
    </row>
    <row r="412">
      <c r="A412" t="inlineStr"/>
      <c r="B412" t="inlineStr"/>
      <c r="C412" t="inlineStr">
        <is>
          <t>[우리쌀]바람떡(쑥)</t>
        </is>
      </c>
      <c r="D412" t="inlineStr">
        <is>
          <t>재고</t>
        </is>
      </c>
      <c r="E412" t="n">
        <v>1</v>
      </c>
      <c r="F412" t="inlineStr">
        <is>
          <t>약20gX50개</t>
        </is>
      </c>
      <c r="G412" t="inlineStr">
        <is>
          <t>봉</t>
        </is>
      </c>
      <c r="H412" t="n">
        <v>11600</v>
      </c>
      <c r="I412">
        <f>H412/50</f>
        <v/>
      </c>
      <c r="J412" t="inlineStr">
        <is>
          <t>쌀(국내산)73%,쑥(국내산)5%,백앙금(중국산)15% 외</t>
        </is>
      </c>
      <c r="K412" t="inlineStr"/>
      <c r="L412" t="inlineStr">
        <is>
          <t>해동 후 섭취</t>
        </is>
      </c>
      <c r="M412" t="inlineStr"/>
      <c r="N412" t="inlineStr">
        <is>
          <t>haccp</t>
        </is>
      </c>
      <c r="O412" t="inlineStr">
        <is>
          <t>과세</t>
        </is>
      </c>
      <c r="P412" t="n">
        <v>10</v>
      </c>
      <c r="Q412" t="inlineStr">
        <is>
          <t>12개월</t>
        </is>
      </c>
      <c r="R412" t="inlineStr">
        <is>
          <t>냉동</t>
        </is>
      </c>
    </row>
    <row r="413">
      <c r="A413" t="inlineStr"/>
      <c r="B413" t="inlineStr"/>
      <c r="C413" t="inlineStr">
        <is>
          <t>[우리쌀]흰송편(냉동완제)
-(9월 추석 한정 공급)</t>
        </is>
      </c>
      <c r="D413" t="inlineStr">
        <is>
          <t>재고</t>
        </is>
      </c>
      <c r="E413" t="n">
        <v>2</v>
      </c>
      <c r="F413" t="inlineStr">
        <is>
          <t>25gX80개</t>
        </is>
      </c>
      <c r="G413" t="inlineStr">
        <is>
          <t>봉</t>
        </is>
      </c>
      <c r="H413" t="n">
        <v>25200</v>
      </c>
      <c r="I413">
        <f>H413/80</f>
        <v/>
      </c>
      <c r="J413" t="inlineStr">
        <is>
          <t>쌀(국내산)76%,참깨10%,콩가루5%,설탕3.5%,정제소금3.5%,타피오카전분2% (스팀으로 살짝 쪄서 섭취)
-2kg 포장(발주는 kg단위 발주)</t>
        </is>
      </c>
      <c r="K413" t="inlineStr">
        <is>
          <t>추석 전용 제품</t>
        </is>
      </c>
      <c r="L413" t="inlineStr">
        <is>
          <t xml:space="preserve">찜조리 </t>
        </is>
      </c>
      <c r="M413" t="n">
        <v>5</v>
      </c>
      <c r="N413" t="inlineStr">
        <is>
          <t>haccp</t>
        </is>
      </c>
      <c r="O413" t="inlineStr">
        <is>
          <t>과세</t>
        </is>
      </c>
      <c r="P413" t="n">
        <v>12</v>
      </c>
      <c r="Q413" t="inlineStr">
        <is>
          <t>12개월</t>
        </is>
      </c>
      <c r="R413" t="inlineStr">
        <is>
          <t>냉동</t>
        </is>
      </c>
    </row>
    <row r="414">
      <c r="A414" t="inlineStr"/>
      <c r="B414" t="inlineStr"/>
      <c r="C414" t="inlineStr">
        <is>
          <t>[우리쌀]백년초송편(냉동완제)
-(9월 추석 한정 공급)</t>
        </is>
      </c>
      <c r="D414" t="inlineStr">
        <is>
          <t>재고</t>
        </is>
      </c>
      <c r="E414" t="n">
        <v>2</v>
      </c>
      <c r="F414" t="inlineStr">
        <is>
          <t>25gX80개</t>
        </is>
      </c>
      <c r="G414" t="inlineStr">
        <is>
          <t>봉</t>
        </is>
      </c>
      <c r="H414" t="n">
        <v>25900</v>
      </c>
      <c r="I414">
        <f>H414/80</f>
        <v/>
      </c>
      <c r="J414" t="inlineStr">
        <is>
          <t>쌀(국내산)68.8%,백년초가루(국내산)7.2%,참깨10%,콩가루5%,설탕3.5%,정제소금3.5%,타피오카전분2%
(스팀으로 살짝 쪄서 섭취)
-2kg포장(발주는 kg단위 발주)</t>
        </is>
      </c>
      <c r="K414" t="inlineStr">
        <is>
          <t>추석 전용 제품</t>
        </is>
      </c>
      <c r="L414" t="inlineStr">
        <is>
          <t xml:space="preserve">찜조리 </t>
        </is>
      </c>
      <c r="M414" t="n">
        <v>5</v>
      </c>
      <c r="N414" t="inlineStr">
        <is>
          <t>haccp</t>
        </is>
      </c>
      <c r="O414" t="inlineStr">
        <is>
          <t>과세</t>
        </is>
      </c>
      <c r="P414" t="n">
        <v>12</v>
      </c>
      <c r="Q414" t="inlineStr">
        <is>
          <t>12개월</t>
        </is>
      </c>
      <c r="R414" t="inlineStr">
        <is>
          <t>냉동</t>
        </is>
      </c>
    </row>
    <row r="415">
      <c r="A415" t="inlineStr"/>
      <c r="B415" t="inlineStr"/>
      <c r="C415" t="inlineStr">
        <is>
          <t>[우리쌀]쑥송편(냉동완제)
-(9월 추석 한정 공급)</t>
        </is>
      </c>
      <c r="D415" t="inlineStr">
        <is>
          <t>재고</t>
        </is>
      </c>
      <c r="E415" t="n">
        <v>2</v>
      </c>
      <c r="F415" t="inlineStr">
        <is>
          <t>25gX80개</t>
        </is>
      </c>
      <c r="G415" t="inlineStr">
        <is>
          <t>봉</t>
        </is>
      </c>
      <c r="H415" t="n">
        <v>25900</v>
      </c>
      <c r="I415">
        <f>H415/80</f>
        <v/>
      </c>
      <c r="J415" t="inlineStr">
        <is>
          <t>쌀(국내산)61%,쑥가루(국내산)15%,참깨10%,콩가루5%,설탕3.5%,정제소금3.5%,타피오카전분2% 
(스팀으로 살짝 쪄서 섭취)
-2kg 포장(발주는 kg단위 발주)</t>
        </is>
      </c>
      <c r="K415" t="inlineStr">
        <is>
          <t>추석 전용 제품</t>
        </is>
      </c>
      <c r="L415" t="inlineStr">
        <is>
          <t xml:space="preserve">찜조리 </t>
        </is>
      </c>
      <c r="M415" t="n">
        <v>5</v>
      </c>
      <c r="N415" t="inlineStr">
        <is>
          <t>haccp</t>
        </is>
      </c>
      <c r="O415" t="inlineStr">
        <is>
          <t>과세</t>
        </is>
      </c>
      <c r="P415" t="n">
        <v>12</v>
      </c>
      <c r="Q415" t="inlineStr">
        <is>
          <t>12개월</t>
        </is>
      </c>
      <c r="R415" t="inlineStr">
        <is>
          <t>냉동</t>
        </is>
      </c>
    </row>
    <row r="416">
      <c r="A416" t="inlineStr"/>
      <c r="B416" t="inlineStr"/>
      <c r="C416" t="inlineStr">
        <is>
          <t>[우리쌀]모시송편(냉동완제)
-(9월 추석 한정 공급)</t>
        </is>
      </c>
      <c r="D416" t="inlineStr">
        <is>
          <t>재고</t>
        </is>
      </c>
      <c r="E416" t="n">
        <v>2</v>
      </c>
      <c r="F416" t="inlineStr">
        <is>
          <t>25gX80개</t>
        </is>
      </c>
      <c r="G416" t="inlineStr">
        <is>
          <t>봉</t>
        </is>
      </c>
      <c r="H416" t="n">
        <v>27700</v>
      </c>
      <c r="I416">
        <f>H416/80</f>
        <v/>
      </c>
      <c r="J416" t="inlineStr">
        <is>
          <t>쌀(국산)60.4%,모시잎가루(국내산)20%,천일염0.5%,설탕4.1%,콩가루12%,참깨3% (스팀으로 살짝 쪄서 섭취)
-2kg 포장(발주는 kg단위 발주)</t>
        </is>
      </c>
      <c r="K416" t="inlineStr">
        <is>
          <t>추석 전용 제품</t>
        </is>
      </c>
      <c r="L416" t="inlineStr">
        <is>
          <t xml:space="preserve">찜조리 </t>
        </is>
      </c>
      <c r="M416" t="n">
        <v>5</v>
      </c>
      <c r="N416" t="inlineStr">
        <is>
          <t>haccp</t>
        </is>
      </c>
      <c r="O416" t="inlineStr">
        <is>
          <t>과세</t>
        </is>
      </c>
      <c r="P416" t="n">
        <v>12</v>
      </c>
      <c r="Q416" t="inlineStr">
        <is>
          <t>12개월</t>
        </is>
      </c>
      <c r="R416" t="inlineStr">
        <is>
          <t>냉동</t>
        </is>
      </c>
    </row>
    <row r="417">
      <c r="A417" t="inlineStr"/>
      <c r="B417" t="inlineStr"/>
      <c r="C417" t="inlineStr">
        <is>
          <t>[우리쌀]팥찰수수부꾸미</t>
        </is>
      </c>
      <c r="D417" t="inlineStr">
        <is>
          <t>재고</t>
        </is>
      </c>
      <c r="E417" t="n">
        <v>1</v>
      </c>
      <c r="F417" t="inlineStr">
        <is>
          <t>40gX25개</t>
        </is>
      </c>
      <c r="G417" t="inlineStr">
        <is>
          <t>봉</t>
        </is>
      </c>
      <c r="H417" t="n">
        <v>16100</v>
      </c>
      <c r="I417">
        <f>H417/25</f>
        <v/>
      </c>
      <c r="J417" t="inlineStr">
        <is>
          <t>쌀(국산)33.4%,찰수수(중국산)33.4%,통팥앙금30%,전분2%,천일염1.2%</t>
        </is>
      </c>
      <c r="K417" t="inlineStr"/>
      <c r="L417" t="inlineStr">
        <is>
          <t>전판 조리</t>
        </is>
      </c>
      <c r="M417" t="inlineStr"/>
      <c r="N417" t="inlineStr">
        <is>
          <t>haccp</t>
        </is>
      </c>
      <c r="O417" t="inlineStr">
        <is>
          <t>과세</t>
        </is>
      </c>
      <c r="P417" t="n">
        <v>10</v>
      </c>
      <c r="Q417" t="inlineStr">
        <is>
          <t>12개월</t>
        </is>
      </c>
      <c r="R417" t="inlineStr">
        <is>
          <t>냉동</t>
        </is>
      </c>
    </row>
    <row r="418">
      <c r="A418" t="inlineStr"/>
      <c r="B418" t="inlineStr"/>
      <c r="C418" t="inlineStr">
        <is>
          <t>[무농약]우리밀단호박칼슘찐빵</t>
        </is>
      </c>
      <c r="D418" t="inlineStr">
        <is>
          <t>재고</t>
        </is>
      </c>
      <c r="E418" t="n">
        <v>0.6</v>
      </c>
      <c r="F418" t="inlineStr">
        <is>
          <t>50gX12개</t>
        </is>
      </c>
      <c r="G418" t="inlineStr">
        <is>
          <t>봉</t>
        </is>
      </c>
      <c r="H418" t="n">
        <v>9000</v>
      </c>
      <c r="I418">
        <f>H418/12</f>
        <v/>
      </c>
      <c r="J418" t="inlineStr">
        <is>
          <t>밀가루(무농약,국내산)54%,통팥앙금[팥62%(국내산)]35%,단호박분말(국내산)7%,마가린,식물성크림,젖산칼슘,생이스트,정제수,정제염,설탕</t>
        </is>
      </c>
      <c r="K418" t="inlineStr"/>
      <c r="L418" t="inlineStr">
        <is>
          <t>오븐조리
타공팬
스팀(습열)
예열 120°C 10분
조리 100°C 8~10분
타공팬에 겹치지 않게 간격을 두고 담아 스팀조리 (건열로 조리시 표면이 딱딱해지므로 주의해주세요)</t>
        </is>
      </c>
      <c r="M418" t="inlineStr">
        <is>
          <t>2,5,6</t>
        </is>
      </c>
      <c r="N418" t="inlineStr">
        <is>
          <t>haccp</t>
        </is>
      </c>
      <c r="O418" t="inlineStr">
        <is>
          <t>과세</t>
        </is>
      </c>
      <c r="P418" t="n">
        <v>12</v>
      </c>
      <c r="Q418" t="inlineStr">
        <is>
          <t>12개월</t>
        </is>
      </c>
      <c r="R418" t="inlineStr">
        <is>
          <t>냉동</t>
        </is>
      </c>
    </row>
    <row r="419">
      <c r="A419" t="inlineStr"/>
      <c r="B419" t="inlineStr"/>
      <c r="C419" t="inlineStr">
        <is>
          <t>[무농약]우리밀단호박칼슘찐빵(미니)</t>
        </is>
      </c>
      <c r="D419" t="inlineStr">
        <is>
          <t>재고</t>
        </is>
      </c>
      <c r="E419" t="n">
        <v>0.6</v>
      </c>
      <c r="F419" t="inlineStr">
        <is>
          <t>30gX20개</t>
        </is>
      </c>
      <c r="G419" t="inlineStr">
        <is>
          <t>봉</t>
        </is>
      </c>
      <c r="H419" t="n">
        <v>12600</v>
      </c>
      <c r="I419">
        <f>H419/20</f>
        <v/>
      </c>
      <c r="J419" t="inlineStr">
        <is>
          <t>밀가루(무농약,국내산)54%,통팥앙금[팥62%(국내산)]35%,단호박분말(국내산)7%,마가린,식물성크림,젖산칼슘,생이스트,정제수,정제염,설탕</t>
        </is>
      </c>
      <c r="K419" t="inlineStr"/>
      <c r="L419" t="inlineStr">
        <is>
          <t>오븐조리
타공팬
스팀(습열)
예열 120°C 10분
조리 100°C 8~10분
타공팬에 겹치지 않게 간격을 두고 담아 스팀조리 (건열로 조리시 표면이 딱딱해지므로 주의해주세요)</t>
        </is>
      </c>
      <c r="M419" t="inlineStr">
        <is>
          <t>2,5,6</t>
        </is>
      </c>
      <c r="N419" t="inlineStr">
        <is>
          <t>haccp</t>
        </is>
      </c>
      <c r="O419" t="inlineStr">
        <is>
          <t>과세</t>
        </is>
      </c>
      <c r="P419" t="n">
        <v>12</v>
      </c>
      <c r="Q419" t="inlineStr">
        <is>
          <t>12개월</t>
        </is>
      </c>
      <c r="R419" t="inlineStr">
        <is>
          <t>냉동</t>
        </is>
      </c>
    </row>
    <row r="420">
      <c r="A420" t="inlineStr"/>
      <c r="B420" t="inlineStr"/>
      <c r="C420" t="inlineStr">
        <is>
          <t>[우리쌀]구워먹는치즈떡</t>
        </is>
      </c>
      <c r="D420" t="inlineStr">
        <is>
          <t>재고</t>
        </is>
      </c>
      <c r="E420" t="n">
        <v>1.75</v>
      </c>
      <c r="F420" t="inlineStr">
        <is>
          <t>35g*50개</t>
        </is>
      </c>
      <c r="G420" t="inlineStr">
        <is>
          <t>봉</t>
        </is>
      </c>
      <c r="H420" t="n">
        <v>28100</v>
      </c>
      <c r="I420">
        <f>H420/50</f>
        <v/>
      </c>
      <c r="J420" t="inlineStr">
        <is>
          <t>멥쌀(국산)77.5%, 생치즈(벨라유임실피자치즈)20%[원유(국)99.978%,유산균혼합분말,응고제,염화칼슘],타피오카전분2%,천일염0.3%,감미유0.2%</t>
        </is>
      </c>
      <c r="K420" t="inlineStr">
        <is>
          <t>크기 : 길이-7~8, 지름-2~3cm</t>
        </is>
      </c>
      <c r="L420" t="inlineStr">
        <is>
          <t>오븐조리</t>
        </is>
      </c>
      <c r="M420" t="n">
        <v>2</v>
      </c>
      <c r="N420" t="inlineStr">
        <is>
          <t>haccp</t>
        </is>
      </c>
      <c r="O420" t="inlineStr">
        <is>
          <t>과세</t>
        </is>
      </c>
      <c r="P420" t="n">
        <v>10</v>
      </c>
      <c r="Q420" t="inlineStr">
        <is>
          <t>12개월</t>
        </is>
      </c>
      <c r="R420" t="inlineStr">
        <is>
          <t>냉동</t>
        </is>
      </c>
    </row>
    <row r="421">
      <c r="A421" t="inlineStr"/>
      <c r="B421" t="inlineStr"/>
      <c r="C421" t="inlineStr">
        <is>
          <t>[무농약]우리쌀국수-소면(국수,냉면,사리용 등)</t>
        </is>
      </c>
      <c r="D421" t="inlineStr">
        <is>
          <t>재고</t>
        </is>
      </c>
      <c r="E421" t="n">
        <v>1</v>
      </c>
      <c r="F421" t="inlineStr">
        <is>
          <t>1kg</t>
        </is>
      </c>
      <c r="G421" t="inlineStr">
        <is>
          <t>봉</t>
        </is>
      </c>
      <c r="H421" t="n">
        <v>10200</v>
      </c>
      <c r="I421" t="inlineStr"/>
      <c r="J421" t="inlineStr">
        <is>
          <t>무농약쌀(국산)95%,전분4.5%천일염0.5%</t>
        </is>
      </c>
      <c r="K421" t="inlineStr">
        <is>
          <t>전통인증 :  
전통인증1033호
냉동면/냉동면(삶아서 얼린 숙면) 지름:1mm</t>
        </is>
      </c>
      <c r="L421" t="inlineStr">
        <is>
          <t>완전해동 후 끓는물
에 채반에 담은 채
2~3분</t>
        </is>
      </c>
      <c r="M421" t="inlineStr"/>
      <c r="N421" t="inlineStr">
        <is>
          <t>haccp
/무농약
/전통식품</t>
        </is>
      </c>
      <c r="O421" t="inlineStr">
        <is>
          <t>과세</t>
        </is>
      </c>
      <c r="P421" t="n">
        <v>10</v>
      </c>
      <c r="Q421" t="inlineStr">
        <is>
          <t>12개월</t>
        </is>
      </c>
      <c r="R421" t="inlineStr">
        <is>
          <t>냉동</t>
        </is>
      </c>
    </row>
    <row r="422">
      <c r="A422" t="inlineStr"/>
      <c r="B422" t="inlineStr"/>
      <c r="C422" t="inlineStr">
        <is>
          <t>[우리쌀]가마솥맛끓임누룽지(조각)</t>
        </is>
      </c>
      <c r="D422" t="inlineStr">
        <is>
          <t>재고</t>
        </is>
      </c>
      <c r="E422" t="n">
        <v>1</v>
      </c>
      <c r="F422" t="inlineStr">
        <is>
          <t>1kg</t>
        </is>
      </c>
      <c r="G422" t="inlineStr">
        <is>
          <t>봉</t>
        </is>
      </c>
      <c r="H422" t="n">
        <v>11300</v>
      </c>
      <c r="I422" t="inlineStr"/>
      <c r="J422" t="inlineStr">
        <is>
          <t>쌀(국내산)100%</t>
        </is>
      </c>
      <c r="K422" t="inlineStr"/>
      <c r="L422" t="inlineStr"/>
      <c r="M422" t="inlineStr"/>
      <c r="N422" t="inlineStr">
        <is>
          <t>haccp</t>
        </is>
      </c>
      <c r="O422" t="inlineStr">
        <is>
          <t>과세</t>
        </is>
      </c>
      <c r="P422" t="n">
        <v>10</v>
      </c>
      <c r="Q422" t="inlineStr">
        <is>
          <t>12개월</t>
        </is>
      </c>
      <c r="R422" t="inlineStr">
        <is>
          <t>실온</t>
        </is>
      </c>
    </row>
    <row r="423">
      <c r="A423" t="inlineStr"/>
      <c r="B423" t="inlineStr"/>
      <c r="C423" t="inlineStr">
        <is>
          <t>[국내산]감자전분100％</t>
        </is>
      </c>
      <c r="D423" t="inlineStr">
        <is>
          <t>재고</t>
        </is>
      </c>
      <c r="E423" t="n">
        <v>15</v>
      </c>
      <c r="F423" t="inlineStr">
        <is>
          <t>1kg*15봉</t>
        </is>
      </c>
      <c r="G423" t="inlineStr">
        <is>
          <t>박스</t>
        </is>
      </c>
      <c r="H423" t="n">
        <v>127500</v>
      </c>
      <c r="I423">
        <f>H423/15</f>
        <v/>
      </c>
      <c r="J423" t="inlineStr">
        <is>
          <t>감자(국내산)100%(무방부제,무색소,무표백)</t>
        </is>
      </c>
      <c r="K423" t="inlineStr"/>
      <c r="L423" t="inlineStr">
        <is>
          <t>조리에 사용</t>
        </is>
      </c>
      <c r="M423" t="inlineStr"/>
      <c r="N423" t="inlineStr"/>
      <c r="O423" t="inlineStr">
        <is>
          <t>과세</t>
        </is>
      </c>
      <c r="P423" t="n">
        <v>1</v>
      </c>
      <c r="Q423" t="inlineStr">
        <is>
          <t>24개월</t>
        </is>
      </c>
      <c r="R423" t="inlineStr">
        <is>
          <t>실온</t>
        </is>
      </c>
    </row>
    <row r="424">
      <c r="A424" t="inlineStr"/>
      <c r="B424" t="inlineStr"/>
      <c r="C424" t="inlineStr">
        <is>
          <t xml:space="preserve">[우리밀]딸기맛도넛(완제)(개별포장) </t>
        </is>
      </c>
      <c r="D424" t="inlineStr">
        <is>
          <t>재고</t>
        </is>
      </c>
      <c r="E424" t="n">
        <v>1.2</v>
      </c>
      <c r="F424" t="inlineStr">
        <is>
          <t>40g*30개</t>
        </is>
      </c>
      <c r="G424" t="inlineStr">
        <is>
          <t>박스</t>
        </is>
      </c>
      <c r="H424" t="n">
        <v>32700</v>
      </c>
      <c r="I424">
        <f>H424/30</f>
        <v/>
      </c>
      <c r="J424"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K424" t="inlineStr">
        <is>
          <t>*개별포장
개당 중량 40~45g</t>
        </is>
      </c>
      <c r="L424" t="inlineStr">
        <is>
          <t>자연해동 후 직접섭취</t>
        </is>
      </c>
      <c r="M424" t="inlineStr">
        <is>
          <t>1,2,5,6</t>
        </is>
      </c>
      <c r="N424" t="inlineStr">
        <is>
          <t>haccp</t>
        </is>
      </c>
      <c r="O424" t="inlineStr">
        <is>
          <t>과세</t>
        </is>
      </c>
      <c r="P424" t="n">
        <v>1</v>
      </c>
      <c r="Q424" t="inlineStr">
        <is>
          <t>9개월</t>
        </is>
      </c>
      <c r="R424" t="inlineStr">
        <is>
          <t>냉동</t>
        </is>
      </c>
    </row>
    <row r="425">
      <c r="A425" t="inlineStr"/>
      <c r="B425" t="inlineStr"/>
      <c r="C425" t="inlineStr">
        <is>
          <t xml:space="preserve">[우리밀]블랙라스베리도넛(완제)(개별포장) </t>
        </is>
      </c>
      <c r="D425" t="inlineStr">
        <is>
          <t>재고</t>
        </is>
      </c>
      <c r="E425" t="n">
        <v>1.2</v>
      </c>
      <c r="F425" t="inlineStr">
        <is>
          <t>40g*30개</t>
        </is>
      </c>
      <c r="G425" t="inlineStr">
        <is>
          <t>박스</t>
        </is>
      </c>
      <c r="H425" t="n">
        <v>32700</v>
      </c>
      <c r="I425">
        <f>H425/30</f>
        <v/>
      </c>
      <c r="J425"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K425" t="inlineStr">
        <is>
          <t>*개별포장
개당 중량 40~45g</t>
        </is>
      </c>
      <c r="L425" t="inlineStr">
        <is>
          <t>자연해동 후 직접섭취</t>
        </is>
      </c>
      <c r="M425" t="inlineStr">
        <is>
          <t>1,2,5,6</t>
        </is>
      </c>
      <c r="N425" t="inlineStr">
        <is>
          <t>haccp</t>
        </is>
      </c>
      <c r="O425" t="inlineStr">
        <is>
          <t>과세</t>
        </is>
      </c>
      <c r="P425" t="n">
        <v>1</v>
      </c>
      <c r="Q425" t="inlineStr">
        <is>
          <t>9개월</t>
        </is>
      </c>
      <c r="R425" t="inlineStr">
        <is>
          <t>냉동</t>
        </is>
      </c>
    </row>
    <row r="426">
      <c r="A426" t="inlineStr"/>
      <c r="B426" t="inlineStr"/>
      <c r="C426" t="inlineStr">
        <is>
          <t xml:space="preserve">[우리밀]초코링도넛(완제)(개별포장) </t>
        </is>
      </c>
      <c r="D426" t="inlineStr">
        <is>
          <t>재고</t>
        </is>
      </c>
      <c r="E426" t="n">
        <v>1.2</v>
      </c>
      <c r="F426" t="inlineStr">
        <is>
          <t>40g*30개</t>
        </is>
      </c>
      <c r="G426" t="inlineStr">
        <is>
          <t>박스</t>
        </is>
      </c>
      <c r="H426" t="n">
        <v>33800</v>
      </c>
      <c r="I426">
        <f>H426/30</f>
        <v/>
      </c>
      <c r="J426"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K426" t="inlineStr">
        <is>
          <t>*개별포장
개당 중량 40~45g</t>
        </is>
      </c>
      <c r="L426" t="inlineStr">
        <is>
          <t>자연해동 후 직접섭취</t>
        </is>
      </c>
      <c r="M426" t="inlineStr">
        <is>
          <t>1,2,5,6</t>
        </is>
      </c>
      <c r="N426" t="inlineStr">
        <is>
          <t>haccp</t>
        </is>
      </c>
      <c r="O426" t="inlineStr">
        <is>
          <t>과세</t>
        </is>
      </c>
      <c r="P426" t="n">
        <v>1</v>
      </c>
      <c r="Q426" t="inlineStr">
        <is>
          <t>9개월</t>
        </is>
      </c>
      <c r="R426" t="inlineStr">
        <is>
          <t>냉동</t>
        </is>
      </c>
    </row>
    <row r="427">
      <c r="A427" t="inlineStr"/>
      <c r="B427" t="inlineStr"/>
      <c r="C427" t="inlineStr">
        <is>
          <t>[우리밀]꽈배기(완제)(개별포장)</t>
        </is>
      </c>
      <c r="D427" t="inlineStr">
        <is>
          <t>재고</t>
        </is>
      </c>
      <c r="E427" t="n">
        <v>1.4</v>
      </c>
      <c r="F427" t="inlineStr">
        <is>
          <t>40g*35개</t>
        </is>
      </c>
      <c r="G427" t="inlineStr">
        <is>
          <t>박스</t>
        </is>
      </c>
      <c r="H427" t="n">
        <v>36200</v>
      </c>
      <c r="I427">
        <f>H427/35</f>
        <v/>
      </c>
      <c r="J427"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K427" t="inlineStr">
        <is>
          <t>*개별포장
개당 중량 40~45g</t>
        </is>
      </c>
      <c r="L427" t="inlineStr">
        <is>
          <t>자연해동 후 직접섭취</t>
        </is>
      </c>
      <c r="M427" t="inlineStr">
        <is>
          <t>1,2,5,6</t>
        </is>
      </c>
      <c r="N427" t="inlineStr">
        <is>
          <t>haccp</t>
        </is>
      </c>
      <c r="O427" t="inlineStr">
        <is>
          <t>과세</t>
        </is>
      </c>
      <c r="P427" t="n">
        <v>1</v>
      </c>
      <c r="Q427" t="inlineStr">
        <is>
          <t>9개월</t>
        </is>
      </c>
      <c r="R427" t="inlineStr">
        <is>
          <t>냉동</t>
        </is>
      </c>
    </row>
    <row r="428">
      <c r="A428" t="inlineStr"/>
      <c r="B428" t="inlineStr"/>
      <c r="C428" t="inlineStr">
        <is>
          <t>[낱개SET]약과쿠키세트(약과1+생지1)</t>
        </is>
      </c>
      <c r="D428" t="inlineStr">
        <is>
          <t>SET</t>
        </is>
      </c>
      <c r="E428" t="n">
        <v>0.058</v>
      </c>
      <c r="F428" t="inlineStr">
        <is>
          <t>약과1+생지1</t>
        </is>
      </c>
      <c r="G428" t="inlineStr">
        <is>
          <t>SET</t>
        </is>
      </c>
      <c r="H428" t="n">
        <v>1300</v>
      </c>
      <c r="I428" t="inlineStr"/>
      <c r="J428" t="inlineStr">
        <is>
          <t>▷[우리밀]찹쌀약과:우리밀50%,찹쌀15%(국산),설탕,물엿 등
▷[우리밀]칼슘초코칩쿠키(생지):밀가루(국산)42.7%,설탕,마가린,계란(국산,무항생제),코코넛분말,준초콜릿 등</t>
        </is>
      </c>
      <c r="K428" t="inlineStr">
        <is>
          <t xml:space="preserve">★1set 구성 : [우리밀]찹쌀약과30g 1개 + [우리밀]초코칩쿠키(생지)28g 1개 </t>
        </is>
      </c>
      <c r="L428" t="inlineStr">
        <is>
          <t>바로섭취가능</t>
        </is>
      </c>
      <c r="M428" t="inlineStr">
        <is>
          <t>1,2,5,6</t>
        </is>
      </c>
      <c r="N428" t="inlineStr"/>
      <c r="O428" t="inlineStr">
        <is>
          <t>과세</t>
        </is>
      </c>
      <c r="P428" t="inlineStr"/>
      <c r="Q428" t="inlineStr"/>
      <c r="R428" t="inlineStr"/>
    </row>
    <row r="429">
      <c r="A429" t="inlineStr"/>
      <c r="B429" t="inlineStr"/>
      <c r="C429" t="inlineStr">
        <is>
          <t>[우리밀]찹쌀약과(국화모양)(개별포장)</t>
        </is>
      </c>
      <c r="D429" t="inlineStr">
        <is>
          <t>재고</t>
        </is>
      </c>
      <c r="E429" t="n">
        <v>0.03</v>
      </c>
      <c r="F429" t="inlineStr">
        <is>
          <t>30g</t>
        </is>
      </c>
      <c r="G429" t="inlineStr">
        <is>
          <t>개</t>
        </is>
      </c>
      <c r="H429" t="n">
        <v>600</v>
      </c>
      <c r="I429" t="n">
        <v>600</v>
      </c>
      <c r="J429" t="inlineStr">
        <is>
          <t>우리밀50%,찹쌀15%(국산),설탕10%,물엿10%,채종유(유채유또는카놀라유)12%,탄산수소나트륨0.1%정제수2.9%</t>
        </is>
      </c>
      <c r="K429" t="inlineStr">
        <is>
          <t>*개별포장
지름 6.5cm 
약간 딱딱하다고 함….
온장고에 잠시 보관하셨다가 배식하세요라고 안내할것</t>
        </is>
      </c>
      <c r="L429" t="inlineStr">
        <is>
          <t>바로섭취가능</t>
        </is>
      </c>
      <c r="M429" t="n">
        <v>6</v>
      </c>
      <c r="N429" t="inlineStr">
        <is>
          <t>HACCP</t>
        </is>
      </c>
      <c r="O429" t="inlineStr">
        <is>
          <t>과세</t>
        </is>
      </c>
      <c r="P429" t="n">
        <v>300</v>
      </c>
      <c r="Q429" t="inlineStr">
        <is>
          <t>7개월</t>
        </is>
      </c>
      <c r="R429" t="inlineStr">
        <is>
          <t>실온</t>
        </is>
      </c>
    </row>
    <row r="430">
      <c r="A430" t="inlineStr">
        <is>
          <t>닭꼬치</t>
        </is>
      </c>
      <c r="B430" t="inlineStr"/>
      <c r="C430" t="inlineStr">
        <is>
          <t>[국내산]닭꼬치100％(닭다리살)</t>
        </is>
      </c>
      <c r="D430" t="inlineStr">
        <is>
          <t>일배</t>
        </is>
      </c>
      <c r="E430" t="n">
        <v>0.05</v>
      </c>
      <c r="F430" t="inlineStr">
        <is>
          <t>50g</t>
        </is>
      </c>
      <c r="G430" t="inlineStr">
        <is>
          <t>개</t>
        </is>
      </c>
      <c r="H430" t="inlineStr"/>
      <c r="I430" t="n">
        <v>1900</v>
      </c>
      <c r="J430" t="inlineStr">
        <is>
          <t>계육 100%
국내산 냉장 정육 100%(무방부제,무색소)</t>
        </is>
      </c>
      <c r="K430" t="inlineStr">
        <is>
          <t>닭조각 :3~4개 /
꼬치길이:15cm
손잡이부분 : 2.9cm
1팩 35개</t>
        </is>
      </c>
      <c r="L430" t="inlineStr">
        <is>
          <t>타공팬
컨벡션(건열)
예열 180°C 10~15분
조리 150°C 10~15분</t>
        </is>
      </c>
      <c r="M430" t="n">
        <v>15</v>
      </c>
      <c r="N430" t="inlineStr">
        <is>
          <t>haccp</t>
        </is>
      </c>
      <c r="O430" t="inlineStr">
        <is>
          <t>면세</t>
        </is>
      </c>
      <c r="P430" t="n">
        <v>140</v>
      </c>
      <c r="Q430" t="inlineStr">
        <is>
          <t>7일</t>
        </is>
      </c>
      <c r="R430" t="inlineStr">
        <is>
          <t>냉장</t>
        </is>
      </c>
    </row>
    <row r="431">
      <c r="A431" t="inlineStr">
        <is>
          <t>닭꼬치</t>
        </is>
      </c>
      <c r="B431" t="inlineStr"/>
      <c r="C431" t="inlineStr">
        <is>
          <t>[국내산]닭꼬치100％(닭다리살)</t>
        </is>
      </c>
      <c r="D431" t="inlineStr">
        <is>
          <t>일배</t>
        </is>
      </c>
      <c r="E431" t="n">
        <v>0.07000000000000001</v>
      </c>
      <c r="F431" t="inlineStr">
        <is>
          <t>70g</t>
        </is>
      </c>
      <c r="G431" t="inlineStr">
        <is>
          <t>개</t>
        </is>
      </c>
      <c r="H431" t="inlineStr"/>
      <c r="I431" t="n">
        <v>2100</v>
      </c>
      <c r="J431" t="inlineStr">
        <is>
          <t>계육 100%
국내산 냉장 정육 100%(무방부제,무색소)</t>
        </is>
      </c>
      <c r="K431" t="inlineStr">
        <is>
          <t>닭조각 :5~6개/
꼬치길이:18cm
손잡이부분 : 3.5cm
1팩 30개</t>
        </is>
      </c>
      <c r="L431" t="inlineStr">
        <is>
          <t>타공팬
컨벡션(건열)
예열 180°C 10~15분
조리 150°C 10~15분</t>
        </is>
      </c>
      <c r="M431" t="n">
        <v>15</v>
      </c>
      <c r="N431" t="inlineStr">
        <is>
          <t>haccp</t>
        </is>
      </c>
      <c r="O431" t="inlineStr">
        <is>
          <t>면세</t>
        </is>
      </c>
      <c r="P431" t="n">
        <v>120</v>
      </c>
      <c r="Q431" t="inlineStr">
        <is>
          <t>7일</t>
        </is>
      </c>
      <c r="R431" t="inlineStr">
        <is>
          <t>냉장</t>
        </is>
      </c>
    </row>
    <row r="432">
      <c r="A432" t="inlineStr">
        <is>
          <t>닭꼬치</t>
        </is>
      </c>
      <c r="B432" t="inlineStr"/>
      <c r="C432" t="inlineStr">
        <is>
          <t>[국내산]닭꼬치100％(닭가슴살)</t>
        </is>
      </c>
      <c r="D432" t="inlineStr">
        <is>
          <t>일배</t>
        </is>
      </c>
      <c r="E432" t="n">
        <v>0.05</v>
      </c>
      <c r="F432" t="inlineStr">
        <is>
          <t>50g</t>
        </is>
      </c>
      <c r="G432" t="inlineStr">
        <is>
          <t>개</t>
        </is>
      </c>
      <c r="H432" t="inlineStr"/>
      <c r="I432" t="n">
        <v>1500</v>
      </c>
      <c r="J432" t="inlineStr">
        <is>
          <t>계육 100%
국내산 냉장 닭가슴살 100%(무방부제,무색소)</t>
        </is>
      </c>
      <c r="K432" t="inlineStr">
        <is>
          <t>닭조각 :3~4개 /
꼬치길이:15cm
손잡이부분 : 2.9cm
1팩 35개</t>
        </is>
      </c>
      <c r="L432" t="inlineStr">
        <is>
          <t>타공팬
컨벡션(건열)
예열 180°C 10~15분
조리 150°C 10~15분</t>
        </is>
      </c>
      <c r="M432" t="n">
        <v>15</v>
      </c>
      <c r="N432" t="inlineStr">
        <is>
          <t>haccp</t>
        </is>
      </c>
      <c r="O432" t="inlineStr">
        <is>
          <t>면세</t>
        </is>
      </c>
      <c r="P432" t="n">
        <v>140</v>
      </c>
      <c r="Q432" t="inlineStr">
        <is>
          <t>7일</t>
        </is>
      </c>
      <c r="R432" t="inlineStr">
        <is>
          <t>냉장</t>
        </is>
      </c>
    </row>
    <row r="433">
      <c r="A433" t="inlineStr">
        <is>
          <t>닭꼬치</t>
        </is>
      </c>
      <c r="B433" t="inlineStr"/>
      <c r="C433" t="inlineStr">
        <is>
          <t>[국내산]닭꼬치100％(닭가슴살)</t>
        </is>
      </c>
      <c r="D433" t="inlineStr">
        <is>
          <t>일배</t>
        </is>
      </c>
      <c r="E433" t="n">
        <v>0.07000000000000001</v>
      </c>
      <c r="F433" t="inlineStr">
        <is>
          <t>70g</t>
        </is>
      </c>
      <c r="G433" t="inlineStr">
        <is>
          <t>개</t>
        </is>
      </c>
      <c r="H433" t="inlineStr"/>
      <c r="I433" t="n">
        <v>1700</v>
      </c>
      <c r="J433" t="inlineStr">
        <is>
          <t>계육 100%
국내산 냉장 닭가슴살 100%(무방부제,무색소)</t>
        </is>
      </c>
      <c r="K433" t="inlineStr">
        <is>
          <t>닭조각 :5~6개/
꼬치길이:18cm
손잡이부분 : 3.5cm
1팩 30개</t>
        </is>
      </c>
      <c r="L433" t="inlineStr">
        <is>
          <t>타공팬
컨벡션(건열)
예열 180°C 10~15분
조리 150°C 10~15분</t>
        </is>
      </c>
      <c r="M433" t="n">
        <v>15</v>
      </c>
      <c r="N433" t="inlineStr">
        <is>
          <t>haccp</t>
        </is>
      </c>
      <c r="O433" t="inlineStr">
        <is>
          <t>면세</t>
        </is>
      </c>
      <c r="P433" t="n">
        <v>120</v>
      </c>
      <c r="Q433" t="inlineStr">
        <is>
          <t>7일</t>
        </is>
      </c>
      <c r="R433" t="inlineStr">
        <is>
          <t>냉장</t>
        </is>
      </c>
    </row>
    <row r="434">
      <c r="A434" t="inlineStr">
        <is>
          <t>닭꼬치</t>
        </is>
      </c>
      <c r="B434" t="inlineStr"/>
      <c r="C434" t="inlineStr">
        <is>
          <t>[국내산]닭꼬치100％(닭다리살+닭가슴살)</t>
        </is>
      </c>
      <c r="D434" t="inlineStr">
        <is>
          <t>일배</t>
        </is>
      </c>
      <c r="E434" t="n">
        <v>0.05</v>
      </c>
      <c r="F434" t="inlineStr">
        <is>
          <t>50g</t>
        </is>
      </c>
      <c r="G434" t="inlineStr">
        <is>
          <t>개</t>
        </is>
      </c>
      <c r="H434" t="inlineStr"/>
      <c r="I434" t="n">
        <v>1700</v>
      </c>
      <c r="J434" t="inlineStr">
        <is>
          <t>계육 100%
국내산 냉장 정육+닭가슴살 100%(무방부제,무색소)</t>
        </is>
      </c>
      <c r="K434" t="inlineStr">
        <is>
          <t>닭조각 :3~4개 /
꼬치길이:15cm
손잡이부분 : 2.9cm
1팩 35개</t>
        </is>
      </c>
      <c r="L434" t="inlineStr">
        <is>
          <t>타공팬
컨벡션(건열)
예열 180°C 10~15분
조리 150°C 10~15분</t>
        </is>
      </c>
      <c r="M434" t="n">
        <v>15</v>
      </c>
      <c r="N434" t="inlineStr">
        <is>
          <t>haccp</t>
        </is>
      </c>
      <c r="O434" t="inlineStr">
        <is>
          <t>면세</t>
        </is>
      </c>
      <c r="P434" t="n">
        <v>140</v>
      </c>
      <c r="Q434" t="inlineStr">
        <is>
          <t>7일</t>
        </is>
      </c>
      <c r="R434" t="inlineStr">
        <is>
          <t>냉장</t>
        </is>
      </c>
    </row>
    <row r="435">
      <c r="A435" t="inlineStr">
        <is>
          <t>닭꼬치</t>
        </is>
      </c>
      <c r="B435" t="inlineStr"/>
      <c r="C435" t="inlineStr">
        <is>
          <t>[국내산]닭꼬치100％(닭다리살+닭가슴살)</t>
        </is>
      </c>
      <c r="D435" t="inlineStr">
        <is>
          <t>일배</t>
        </is>
      </c>
      <c r="E435" t="n">
        <v>0.07000000000000001</v>
      </c>
      <c r="F435" t="inlineStr">
        <is>
          <t>70g</t>
        </is>
      </c>
      <c r="G435" t="inlineStr">
        <is>
          <t>개</t>
        </is>
      </c>
      <c r="H435" t="inlineStr"/>
      <c r="I435" t="n">
        <v>1900</v>
      </c>
      <c r="J435" t="inlineStr">
        <is>
          <t>계육 100%
국내산 냉장 정육+닭가슴살 100%(무방부제,무색소)</t>
        </is>
      </c>
      <c r="K435" t="inlineStr">
        <is>
          <t>닭조각 :5~6개/
꼬치길이:18cm
손잡이부분 : 3.5cm
1팩 30개</t>
        </is>
      </c>
      <c r="L435" t="inlineStr">
        <is>
          <t>타공팬
컨벡션(건열)
예열 180°C 10~15분
조리 150°C 10~15분</t>
        </is>
      </c>
      <c r="M435" t="n">
        <v>15</v>
      </c>
      <c r="N435" t="inlineStr">
        <is>
          <t>haccp</t>
        </is>
      </c>
      <c r="O435" t="inlineStr">
        <is>
          <t>면세</t>
        </is>
      </c>
      <c r="P435" t="n">
        <v>120</v>
      </c>
      <c r="Q435" t="inlineStr">
        <is>
          <t>7일</t>
        </is>
      </c>
      <c r="R435" t="inlineStr">
        <is>
          <t>냉장</t>
        </is>
      </c>
    </row>
    <row r="436">
      <c r="A436" t="inlineStr">
        <is>
          <t>닭꼬치</t>
        </is>
      </c>
      <c r="B436" t="inlineStr"/>
      <c r="C436" t="inlineStr">
        <is>
          <t>[국내산]1등급닭꼬치100％(닭다리살)</t>
        </is>
      </c>
      <c r="D436" t="inlineStr">
        <is>
          <t>일배</t>
        </is>
      </c>
      <c r="E436" t="n">
        <v>0.05</v>
      </c>
      <c r="F436" t="inlineStr">
        <is>
          <t>50g</t>
        </is>
      </c>
      <c r="G436" t="inlineStr">
        <is>
          <t>개</t>
        </is>
      </c>
      <c r="H436" t="inlineStr"/>
      <c r="I436" t="n">
        <v>1900</v>
      </c>
      <c r="J436" t="inlineStr">
        <is>
          <t>계육 100%
국내산 1등급 냉장 정육 100%(무방부제,무색소)</t>
        </is>
      </c>
      <c r="K436" t="inlineStr">
        <is>
          <t>닭조각 :3~4개 /
꼬치길이:15cm
손잡이부분 : 2.9cm
1팩 35개</t>
        </is>
      </c>
      <c r="L436" t="inlineStr">
        <is>
          <t>타공팬
컨벡션(건열)
예열 180°C 10~15분
조리 150°C 10~15분</t>
        </is>
      </c>
      <c r="M436" t="n">
        <v>15</v>
      </c>
      <c r="N436" t="inlineStr">
        <is>
          <t>haccp
/1등급</t>
        </is>
      </c>
      <c r="O436" t="inlineStr">
        <is>
          <t>면세</t>
        </is>
      </c>
      <c r="P436" t="n">
        <v>140</v>
      </c>
      <c r="Q436" t="inlineStr">
        <is>
          <t>7일</t>
        </is>
      </c>
      <c r="R436" t="inlineStr">
        <is>
          <t>냉장</t>
        </is>
      </c>
    </row>
    <row r="437">
      <c r="A437" t="inlineStr">
        <is>
          <t>닭꼬치</t>
        </is>
      </c>
      <c r="B437" t="inlineStr"/>
      <c r="C437" t="inlineStr">
        <is>
          <t>[국내산]1등급닭꼬치100％(닭다리살)</t>
        </is>
      </c>
      <c r="D437" t="inlineStr">
        <is>
          <t>일배</t>
        </is>
      </c>
      <c r="E437" t="n">
        <v>0.07000000000000001</v>
      </c>
      <c r="F437" t="inlineStr">
        <is>
          <t>70g</t>
        </is>
      </c>
      <c r="G437" t="inlineStr">
        <is>
          <t>개</t>
        </is>
      </c>
      <c r="H437" t="inlineStr"/>
      <c r="I437" t="n">
        <v>2200</v>
      </c>
      <c r="J437" t="inlineStr">
        <is>
          <t>계육 100%
국내산 1등급 냉장 정육 100%(무방부제,무색소)</t>
        </is>
      </c>
      <c r="K437" t="inlineStr">
        <is>
          <t>닭조각 :5~6개/
꼬치길이:18cm
손잡이부분 : 3.5cm
1팩 30개</t>
        </is>
      </c>
      <c r="L437" t="inlineStr">
        <is>
          <t>타공팬
컨벡션(건열)
예열 180°C 10~15분
조리 150°C 10~15분</t>
        </is>
      </c>
      <c r="M437" t="n">
        <v>15</v>
      </c>
      <c r="N437" t="inlineStr">
        <is>
          <t>haccp
/1등급</t>
        </is>
      </c>
      <c r="O437" t="inlineStr">
        <is>
          <t>면세</t>
        </is>
      </c>
      <c r="P437" t="n">
        <v>120</v>
      </c>
      <c r="Q437" t="inlineStr">
        <is>
          <t>7일</t>
        </is>
      </c>
      <c r="R437" t="inlineStr">
        <is>
          <t>냉장</t>
        </is>
      </c>
    </row>
    <row r="438">
      <c r="A438" t="inlineStr">
        <is>
          <t>닭꼬치</t>
        </is>
      </c>
      <c r="B438" t="inlineStr"/>
      <c r="C438" t="inlineStr">
        <is>
          <t>[국내산]1등급닭꼬치100％(닭가슴살)</t>
        </is>
      </c>
      <c r="D438" t="inlineStr">
        <is>
          <t>일배</t>
        </is>
      </c>
      <c r="E438" t="n">
        <v>0.05</v>
      </c>
      <c r="F438" t="inlineStr">
        <is>
          <t>50g</t>
        </is>
      </c>
      <c r="G438" t="inlineStr">
        <is>
          <t>개</t>
        </is>
      </c>
      <c r="H438" t="inlineStr"/>
      <c r="I438" t="n">
        <v>1500</v>
      </c>
      <c r="J438" t="inlineStr">
        <is>
          <t>계육 100%
국내산 1등급 냉장 닭가슴살 100%(무방부제,무색소)</t>
        </is>
      </c>
      <c r="K438" t="inlineStr">
        <is>
          <t>닭조각 :3~4개 /
꼬치길이:15cm
손잡이부분 : 2.9cm
1팩 35개</t>
        </is>
      </c>
      <c r="L438" t="inlineStr">
        <is>
          <t>타공팬
컨벡션(건열)
예열 180°C 10~15분
조리 150°C 10~15분</t>
        </is>
      </c>
      <c r="M438" t="n">
        <v>15</v>
      </c>
      <c r="N438" t="inlineStr">
        <is>
          <t>haccp
/1등급</t>
        </is>
      </c>
      <c r="O438" t="inlineStr">
        <is>
          <t>면세</t>
        </is>
      </c>
      <c r="P438" t="n">
        <v>140</v>
      </c>
      <c r="Q438" t="inlineStr">
        <is>
          <t>7일</t>
        </is>
      </c>
      <c r="R438" t="inlineStr">
        <is>
          <t>냉장</t>
        </is>
      </c>
    </row>
    <row r="439">
      <c r="A439" t="inlineStr">
        <is>
          <t>닭꼬치</t>
        </is>
      </c>
      <c r="B439" t="inlineStr"/>
      <c r="C439" t="inlineStr">
        <is>
          <t>[국내산]1등급닭꼬치100％(닭가슴살)</t>
        </is>
      </c>
      <c r="D439" t="inlineStr">
        <is>
          <t>일배</t>
        </is>
      </c>
      <c r="E439" t="n">
        <v>0.07000000000000001</v>
      </c>
      <c r="F439" t="inlineStr">
        <is>
          <t>70g</t>
        </is>
      </c>
      <c r="G439" t="inlineStr">
        <is>
          <t>개</t>
        </is>
      </c>
      <c r="H439" t="inlineStr"/>
      <c r="I439" t="n">
        <v>1800</v>
      </c>
      <c r="J439" t="inlineStr">
        <is>
          <t>계육 100%
국내산 1등급 냉장 닭가슴살 100%(무방부제,무색소)</t>
        </is>
      </c>
      <c r="K439" t="inlineStr">
        <is>
          <t>닭조각 :5~6개/
꼬치길이:18cm
손잡이부분 : 3.5cm
1팩 30개</t>
        </is>
      </c>
      <c r="L439" t="inlineStr">
        <is>
          <t>타공팬
컨벡션(건열)
예열 180°C 10~15분
조리 150°C 10~15분</t>
        </is>
      </c>
      <c r="M439" t="n">
        <v>15</v>
      </c>
      <c r="N439" t="inlineStr">
        <is>
          <t>haccp
/1등급</t>
        </is>
      </c>
      <c r="O439" t="inlineStr">
        <is>
          <t>면세</t>
        </is>
      </c>
      <c r="P439" t="n">
        <v>120</v>
      </c>
      <c r="Q439" t="inlineStr">
        <is>
          <t>7일</t>
        </is>
      </c>
      <c r="R439" t="inlineStr">
        <is>
          <t>냉장</t>
        </is>
      </c>
    </row>
    <row r="440">
      <c r="A440" t="inlineStr">
        <is>
          <t>닭꼬치</t>
        </is>
      </c>
      <c r="B440" t="inlineStr"/>
      <c r="C440" t="inlineStr">
        <is>
          <t>[국내산]1등급닭꼬치100％(닭다리살+닭가슴살)</t>
        </is>
      </c>
      <c r="D440" t="inlineStr">
        <is>
          <t>일배</t>
        </is>
      </c>
      <c r="E440" t="n">
        <v>0.05</v>
      </c>
      <c r="F440" t="inlineStr">
        <is>
          <t>50g</t>
        </is>
      </c>
      <c r="G440" t="inlineStr">
        <is>
          <t>개</t>
        </is>
      </c>
      <c r="H440" t="inlineStr"/>
      <c r="I440" t="n">
        <v>1700</v>
      </c>
      <c r="J440" t="inlineStr">
        <is>
          <t>계육 100%
국내산 1등급 냉장 정육+닭가슴살 100%(무방부제,무색소)</t>
        </is>
      </c>
      <c r="K440" t="inlineStr">
        <is>
          <t>닭조각 :3~4개 /
꼬치길이:15cm
손잡이부분 : 2.9cm
1팩 35개</t>
        </is>
      </c>
      <c r="L440" t="inlineStr">
        <is>
          <t>타공팬
컨벡션(건열)
예열 180°C 10~15분
조리 150°C 10~15분</t>
        </is>
      </c>
      <c r="M440" t="n">
        <v>15</v>
      </c>
      <c r="N440" t="inlineStr">
        <is>
          <t>haccp
/1등급</t>
        </is>
      </c>
      <c r="O440" t="inlineStr">
        <is>
          <t>면세</t>
        </is>
      </c>
      <c r="P440" t="n">
        <v>140</v>
      </c>
      <c r="Q440" t="inlineStr">
        <is>
          <t>7일</t>
        </is>
      </c>
      <c r="R440" t="inlineStr">
        <is>
          <t>냉장</t>
        </is>
      </c>
    </row>
    <row r="441">
      <c r="A441" t="inlineStr">
        <is>
          <t>닭꼬치</t>
        </is>
      </c>
      <c r="B441" t="inlineStr"/>
      <c r="C441" t="inlineStr">
        <is>
          <t>[국내산]1등급닭꼬치100％(닭다리살+닭가슴살)</t>
        </is>
      </c>
      <c r="D441" t="inlineStr">
        <is>
          <t>일배</t>
        </is>
      </c>
      <c r="E441" t="n">
        <v>0.07000000000000001</v>
      </c>
      <c r="F441" t="inlineStr">
        <is>
          <t>70g</t>
        </is>
      </c>
      <c r="G441" t="inlineStr">
        <is>
          <t>개</t>
        </is>
      </c>
      <c r="H441" t="inlineStr"/>
      <c r="I441" t="n">
        <v>2000</v>
      </c>
      <c r="J441" t="inlineStr">
        <is>
          <t>계육 100%
국내산 1등급 냉장 정육+닭가슴살 100%(무방부제,무색소)</t>
        </is>
      </c>
      <c r="K441" t="inlineStr">
        <is>
          <t>닭조각 :5~6개/
꼬치길이:18cm
손잡이부분 : 3.5cm
1팩 30개</t>
        </is>
      </c>
      <c r="L441" t="inlineStr">
        <is>
          <t>타공팬
컨벡션(건열)
예열 180°C 10~15분
조리 150°C 10~15분</t>
        </is>
      </c>
      <c r="M441" t="n">
        <v>15</v>
      </c>
      <c r="N441" t="inlineStr">
        <is>
          <t>haccp
/1등급</t>
        </is>
      </c>
      <c r="O441" t="inlineStr">
        <is>
          <t>면세</t>
        </is>
      </c>
      <c r="P441" t="n">
        <v>120</v>
      </c>
      <c r="Q441" t="inlineStr">
        <is>
          <t>7일</t>
        </is>
      </c>
      <c r="R441" t="inlineStr">
        <is>
          <t>냉장</t>
        </is>
      </c>
    </row>
    <row r="442">
      <c r="A442" t="inlineStr">
        <is>
          <t>닭꼬치</t>
        </is>
      </c>
      <c r="B442" t="inlineStr"/>
      <c r="C442" t="inlineStr">
        <is>
          <t>[무항생제]1등급닭꼬치100％(닭다리살)</t>
        </is>
      </c>
      <c r="D442" t="inlineStr">
        <is>
          <t>일배</t>
        </is>
      </c>
      <c r="E442" t="n">
        <v>0.05</v>
      </c>
      <c r="F442" t="inlineStr">
        <is>
          <t>50g</t>
        </is>
      </c>
      <c r="G442" t="inlineStr">
        <is>
          <t>개</t>
        </is>
      </c>
      <c r="H442" t="inlineStr"/>
      <c r="I442" t="n">
        <v>1900</v>
      </c>
      <c r="J442" t="inlineStr">
        <is>
          <t>계육 100%
무항생제 국내산 1등급 냉장 정육 100%(무방부제,무색소)</t>
        </is>
      </c>
      <c r="K442" t="inlineStr">
        <is>
          <t>닭조각 :3~4개 /
꼬치길이:15cm
손잡이부분 : 2.9cm
1팩 35개</t>
        </is>
      </c>
      <c r="L442" t="inlineStr">
        <is>
          <t>타공팬
컨벡션(건열)
예열 180°C 10~15분
조리 150°C 10~15분</t>
        </is>
      </c>
      <c r="M442" t="n">
        <v>15</v>
      </c>
      <c r="N442" t="inlineStr">
        <is>
          <t>haccp
/무항생제
/1등급</t>
        </is>
      </c>
      <c r="O442" t="inlineStr">
        <is>
          <t>면세</t>
        </is>
      </c>
      <c r="P442" t="n">
        <v>140</v>
      </c>
      <c r="Q442" t="inlineStr">
        <is>
          <t>7일</t>
        </is>
      </c>
      <c r="R442" t="inlineStr">
        <is>
          <t>냉장</t>
        </is>
      </c>
    </row>
    <row r="443">
      <c r="A443" t="inlineStr">
        <is>
          <t>닭꼬치</t>
        </is>
      </c>
      <c r="B443" t="inlineStr"/>
      <c r="C443" t="inlineStr">
        <is>
          <t>[무항생제]1등급닭꼬치100％(닭다리살)</t>
        </is>
      </c>
      <c r="D443" t="inlineStr">
        <is>
          <t>일배</t>
        </is>
      </c>
      <c r="E443" t="n">
        <v>0.07000000000000001</v>
      </c>
      <c r="F443" t="inlineStr">
        <is>
          <t>70g</t>
        </is>
      </c>
      <c r="G443" t="inlineStr">
        <is>
          <t>개</t>
        </is>
      </c>
      <c r="H443" t="inlineStr"/>
      <c r="I443" t="n">
        <v>2200</v>
      </c>
      <c r="J443" t="inlineStr">
        <is>
          <t>계육 100%
무항생제 국내산 1등급 냉장 정육 100%(무방부제,무색소)</t>
        </is>
      </c>
      <c r="K443" t="inlineStr">
        <is>
          <t>닭조각 :5~6개/
꼬치길이:18cm
손잡이부분 : 3.5cm
1팩 30개</t>
        </is>
      </c>
      <c r="L443" t="inlineStr">
        <is>
          <t>타공팬
컨벡션(건열)
예열 180°C 10~15분
조리 150°C 10~15분</t>
        </is>
      </c>
      <c r="M443" t="n">
        <v>15</v>
      </c>
      <c r="N443" t="inlineStr">
        <is>
          <t>haccp
/무항생제
/1등급</t>
        </is>
      </c>
      <c r="O443" t="inlineStr">
        <is>
          <t>면세</t>
        </is>
      </c>
      <c r="P443" t="n">
        <v>120</v>
      </c>
      <c r="Q443" t="inlineStr">
        <is>
          <t>7일</t>
        </is>
      </c>
      <c r="R443" t="inlineStr">
        <is>
          <t>냉장</t>
        </is>
      </c>
    </row>
    <row r="444">
      <c r="A444" t="inlineStr">
        <is>
          <t>닭꼬치</t>
        </is>
      </c>
      <c r="B444" t="inlineStr"/>
      <c r="C444" t="inlineStr">
        <is>
          <t>[무항생제]1등급닭꼬치100％(닭가슴살)</t>
        </is>
      </c>
      <c r="D444" t="inlineStr">
        <is>
          <t>일배</t>
        </is>
      </c>
      <c r="E444" t="n">
        <v>0.05</v>
      </c>
      <c r="F444" t="inlineStr">
        <is>
          <t>50g</t>
        </is>
      </c>
      <c r="G444" t="inlineStr">
        <is>
          <t>개</t>
        </is>
      </c>
      <c r="H444" t="inlineStr"/>
      <c r="I444" t="n">
        <v>1500</v>
      </c>
      <c r="J444" t="inlineStr">
        <is>
          <t>계육 100%
무항생제 국내산 1등급 냉장 닭가슴살 100%(무방부제,무색소)</t>
        </is>
      </c>
      <c r="K444" t="inlineStr">
        <is>
          <t>닭조각 :3~4개 /
꼬치길이:15cm
손잡이부분 : 2.9cm
1팩 35개</t>
        </is>
      </c>
      <c r="L444" t="inlineStr">
        <is>
          <t>타공팬
컨벡션(건열)
예열 180°C 10~15분
조리 150°C 10~15분</t>
        </is>
      </c>
      <c r="M444" t="n">
        <v>15</v>
      </c>
      <c r="N444" t="inlineStr">
        <is>
          <t>haccp
/무항생제
/1등급</t>
        </is>
      </c>
      <c r="O444" t="inlineStr">
        <is>
          <t>면세</t>
        </is>
      </c>
      <c r="P444" t="n">
        <v>120</v>
      </c>
      <c r="Q444" t="inlineStr">
        <is>
          <t>7일</t>
        </is>
      </c>
      <c r="R444" t="inlineStr">
        <is>
          <t>냉장</t>
        </is>
      </c>
    </row>
    <row r="445">
      <c r="A445" t="inlineStr">
        <is>
          <t>닭꼬치</t>
        </is>
      </c>
      <c r="B445" t="inlineStr"/>
      <c r="C445" t="inlineStr">
        <is>
          <t>[무항생제]1등급닭꼬치100％(닭가슴살)</t>
        </is>
      </c>
      <c r="D445" t="inlineStr">
        <is>
          <t>일배</t>
        </is>
      </c>
      <c r="E445" t="n">
        <v>0.07000000000000001</v>
      </c>
      <c r="F445" t="inlineStr">
        <is>
          <t>70g</t>
        </is>
      </c>
      <c r="G445" t="inlineStr">
        <is>
          <t>개</t>
        </is>
      </c>
      <c r="H445" t="inlineStr"/>
      <c r="I445" t="n">
        <v>1800</v>
      </c>
      <c r="J445" t="inlineStr">
        <is>
          <t>계육 100%
무항생제 국내산 1등급 냉장 닭가슴살 100%(무방부제,무색소)</t>
        </is>
      </c>
      <c r="K445" t="inlineStr">
        <is>
          <t>닭조각 :5~6개/
꼬치길이:18cm
손잡이부분 : 3.5cm
1팩 30개</t>
        </is>
      </c>
      <c r="L445" t="inlineStr">
        <is>
          <t>타공팬
컨벡션(건열)
예열 180°C 10~15분
조리 150°C 10~15분</t>
        </is>
      </c>
      <c r="M445" t="n">
        <v>15</v>
      </c>
      <c r="N445" t="inlineStr">
        <is>
          <t>haccp
/무항생제
/1등급</t>
        </is>
      </c>
      <c r="O445" t="inlineStr">
        <is>
          <t>면세</t>
        </is>
      </c>
      <c r="P445" t="n">
        <v>105</v>
      </c>
      <c r="Q445" t="inlineStr">
        <is>
          <t>7일</t>
        </is>
      </c>
      <c r="R445" t="inlineStr">
        <is>
          <t>냉장</t>
        </is>
      </c>
    </row>
    <row r="446">
      <c r="A446" t="inlineStr">
        <is>
          <t>닭꼬치</t>
        </is>
      </c>
      <c r="B446" t="inlineStr"/>
      <c r="C446" t="inlineStr">
        <is>
          <t>[무항생제]1등급닭꼬치100％(닭다리살+닭가슴살)</t>
        </is>
      </c>
      <c r="D446" t="inlineStr">
        <is>
          <t>일배</t>
        </is>
      </c>
      <c r="E446" t="n">
        <v>0.05</v>
      </c>
      <c r="F446" t="inlineStr">
        <is>
          <t>50g</t>
        </is>
      </c>
      <c r="G446" t="inlineStr">
        <is>
          <t>개</t>
        </is>
      </c>
      <c r="H446" t="inlineStr"/>
      <c r="I446" t="n">
        <v>1800</v>
      </c>
      <c r="J446" t="inlineStr">
        <is>
          <t>계육 100%
무항생제 국내산 1등급 냉장 정육+닭가슴살 100%(무방부제,무색소)</t>
        </is>
      </c>
      <c r="K446" t="inlineStr">
        <is>
          <t>닭조각 :3~4개 /
꼬치길이:15cm
손잡이부분 : 2.9cm
1팩 35개</t>
        </is>
      </c>
      <c r="L446" t="inlineStr">
        <is>
          <t>타공팬
컨벡션(건열)
예열 180°C 10~15분
조리 150°C 10~15분</t>
        </is>
      </c>
      <c r="M446" t="n">
        <v>15</v>
      </c>
      <c r="N446" t="inlineStr">
        <is>
          <t>haccp
/무항생제
/1등급</t>
        </is>
      </c>
      <c r="O446" t="inlineStr">
        <is>
          <t>면세</t>
        </is>
      </c>
      <c r="P446" t="n">
        <v>120</v>
      </c>
      <c r="Q446" t="inlineStr">
        <is>
          <t>7일</t>
        </is>
      </c>
      <c r="R446" t="inlineStr">
        <is>
          <t>냉장</t>
        </is>
      </c>
    </row>
    <row r="447">
      <c r="A447" t="inlineStr">
        <is>
          <t>닭꼬치</t>
        </is>
      </c>
      <c r="B447" t="inlineStr"/>
      <c r="C447" t="inlineStr">
        <is>
          <t xml:space="preserve">[무항생제]1등급닭꼬치100％(닭다리살+닭가슴살)
</t>
        </is>
      </c>
      <c r="D447" t="inlineStr">
        <is>
          <t>일배</t>
        </is>
      </c>
      <c r="E447" t="n">
        <v>0.07000000000000001</v>
      </c>
      <c r="F447" t="inlineStr">
        <is>
          <t>70g</t>
        </is>
      </c>
      <c r="G447" t="inlineStr">
        <is>
          <t>개</t>
        </is>
      </c>
      <c r="H447" t="inlineStr"/>
      <c r="I447" t="n">
        <v>2000</v>
      </c>
      <c r="J447" t="inlineStr">
        <is>
          <t>계육 100%
무항생제 국내산 1등급 냉장 정육+닭가슴살 100%(무방부제,무색소)</t>
        </is>
      </c>
      <c r="K447" t="inlineStr">
        <is>
          <t>닭조각 :5~6개/
꼬치길이:18cm
손잡이부분 : 3.5cm
1팩 30개</t>
        </is>
      </c>
      <c r="L447" t="inlineStr">
        <is>
          <t>타공팬
컨벡션(건열)
예열 180°C 10~15분
조리 150°C 10~15분</t>
        </is>
      </c>
      <c r="M447" t="n">
        <v>15</v>
      </c>
      <c r="N447" t="inlineStr">
        <is>
          <t>haccp
/무항생제
/1등급</t>
        </is>
      </c>
      <c r="O447" t="inlineStr">
        <is>
          <t>면세</t>
        </is>
      </c>
      <c r="P447" t="n">
        <v>105</v>
      </c>
      <c r="Q447" t="inlineStr">
        <is>
          <t>7일</t>
        </is>
      </c>
      <c r="R447" t="inlineStr">
        <is>
          <t>냉장</t>
        </is>
      </c>
    </row>
    <row r="448">
      <c r="A448" t="inlineStr">
        <is>
          <t>닭꼬치</t>
        </is>
      </c>
      <c r="B448" t="inlineStr"/>
      <c r="C448" t="inlineStr">
        <is>
          <t>[무항생제]1등급마늘간장닭꼬치(닭다리살+닭가슴살)
-타공유산지제공</t>
        </is>
      </c>
      <c r="D448" t="inlineStr">
        <is>
          <t>일배</t>
        </is>
      </c>
      <c r="E448" t="n">
        <v>0.05</v>
      </c>
      <c r="F448" t="inlineStr">
        <is>
          <t>50g</t>
        </is>
      </c>
      <c r="G448" t="inlineStr">
        <is>
          <t>개</t>
        </is>
      </c>
      <c r="H448" t="inlineStr"/>
      <c r="I448" t="n">
        <v>2000</v>
      </c>
      <c r="J448" t="inlineStr">
        <is>
          <t>무항생제 1등급 냉장 닭다리살+닭가슴살(국내산)85%,마늘간장소스 등</t>
        </is>
      </c>
      <c r="K448" t="inlineStr">
        <is>
          <t>닭조각 :3~4개 /
꼬치길이:15cm
손잡이부분 : 2.9cm
*타공유산지제공
1팩 35개</t>
        </is>
      </c>
      <c r="L448" t="inlineStr">
        <is>
          <t>타공팬
컨벡션(건열)
예열 180°C 10~15분
조리 150°C 10~15분</t>
        </is>
      </c>
      <c r="M448" t="inlineStr">
        <is>
          <t>2.5.6.13.15</t>
        </is>
      </c>
      <c r="N448" t="inlineStr">
        <is>
          <t>무항생제
/1등급</t>
        </is>
      </c>
      <c r="O448" t="inlineStr">
        <is>
          <t>과세</t>
        </is>
      </c>
      <c r="P448" t="n">
        <v>140</v>
      </c>
      <c r="Q448" t="inlineStr">
        <is>
          <t>7일</t>
        </is>
      </c>
      <c r="R448" t="inlineStr">
        <is>
          <t>냉장</t>
        </is>
      </c>
    </row>
    <row r="449">
      <c r="A449" t="inlineStr">
        <is>
          <t>닭꼬치</t>
        </is>
      </c>
      <c r="B449" t="inlineStr"/>
      <c r="C449" t="inlineStr">
        <is>
          <t>[무항생제]1등급마늘간장닭꼬치(닭다리살+닭가슴살)
-타공유산지제공</t>
        </is>
      </c>
      <c r="D449" t="inlineStr">
        <is>
          <t>일배</t>
        </is>
      </c>
      <c r="E449" t="n">
        <v>0.07000000000000001</v>
      </c>
      <c r="F449" t="inlineStr">
        <is>
          <t>70g</t>
        </is>
      </c>
      <c r="G449" t="inlineStr">
        <is>
          <t>개</t>
        </is>
      </c>
      <c r="H449" t="inlineStr"/>
      <c r="I449" t="n">
        <v>2200</v>
      </c>
      <c r="J449" t="inlineStr">
        <is>
          <t>무항생제 1등급 냉장 닭다리살+닭가슴살(국내산)85%,마늘간장소스 등</t>
        </is>
      </c>
      <c r="K449" t="inlineStr">
        <is>
          <t>닭조각 :5~6개/
꼬치길이:18cm
손잡이부분 : 3.5cm
*타공유산지제공
1팩 30개</t>
        </is>
      </c>
      <c r="L449" t="inlineStr">
        <is>
          <t>타공팬
컨벡션(건열)
예열 180°C 10~15분
조리 150°C 10~15분</t>
        </is>
      </c>
      <c r="M449" t="inlineStr">
        <is>
          <t>2.5.6.13.15</t>
        </is>
      </c>
      <c r="N449" t="inlineStr">
        <is>
          <t>무항생제
/1등급</t>
        </is>
      </c>
      <c r="O449" t="inlineStr">
        <is>
          <t>과세</t>
        </is>
      </c>
      <c r="P449" t="n">
        <v>120</v>
      </c>
      <c r="Q449" t="inlineStr">
        <is>
          <t>7일</t>
        </is>
      </c>
      <c r="R449" t="inlineStr">
        <is>
          <t>냉장</t>
        </is>
      </c>
    </row>
    <row r="450">
      <c r="A450" t="inlineStr">
        <is>
          <t>닭꼬치</t>
        </is>
      </c>
      <c r="B450" t="inlineStr"/>
      <c r="C450" t="inlineStr">
        <is>
          <t>[국내산]1등급마늘간장닭꼬치(닭다리살+닭가슴살)
-타공유산지제공</t>
        </is>
      </c>
      <c r="D450" t="inlineStr">
        <is>
          <t>일배</t>
        </is>
      </c>
      <c r="E450" t="n">
        <v>0.05</v>
      </c>
      <c r="F450" t="inlineStr">
        <is>
          <t>50g</t>
        </is>
      </c>
      <c r="G450" t="inlineStr">
        <is>
          <t>개</t>
        </is>
      </c>
      <c r="H450" t="inlineStr"/>
      <c r="I450" t="n">
        <v>1900</v>
      </c>
      <c r="J450" t="inlineStr">
        <is>
          <t>1등급 냉장 닭다리살+닭가슴살(국내산)85%,마늘간장소스 등</t>
        </is>
      </c>
      <c r="K450" t="inlineStr">
        <is>
          <t>닭조각 :3~4개 /
꼬치길이:15cm
손잡이부분 : 2.9cm
*타공유산지제공
1팩 35개</t>
        </is>
      </c>
      <c r="L450" t="inlineStr">
        <is>
          <t>타공팬
컨벡션(건열)
예열 180°C 10~15분
조리 150°C 10~15분</t>
        </is>
      </c>
      <c r="M450" t="inlineStr">
        <is>
          <t>2.5.6.13.15</t>
        </is>
      </c>
      <c r="N450" t="inlineStr">
        <is>
          <t>1등급</t>
        </is>
      </c>
      <c r="O450" t="inlineStr">
        <is>
          <t>과세</t>
        </is>
      </c>
      <c r="P450" t="n">
        <v>140</v>
      </c>
      <c r="Q450" t="inlineStr">
        <is>
          <t>7일</t>
        </is>
      </c>
      <c r="R450" t="inlineStr">
        <is>
          <t>냉장</t>
        </is>
      </c>
    </row>
    <row r="451">
      <c r="A451" t="inlineStr">
        <is>
          <t>닭꼬치</t>
        </is>
      </c>
      <c r="B451" t="inlineStr"/>
      <c r="C451" t="inlineStr">
        <is>
          <t>[국내산]1등급마늘간장닭꼬치(닭다리살+닭가슴살)
-타공유산지제공</t>
        </is>
      </c>
      <c r="D451" t="inlineStr">
        <is>
          <t>일배</t>
        </is>
      </c>
      <c r="E451" t="n">
        <v>0.07000000000000001</v>
      </c>
      <c r="F451" t="inlineStr">
        <is>
          <t>70g</t>
        </is>
      </c>
      <c r="G451" t="inlineStr">
        <is>
          <t>개</t>
        </is>
      </c>
      <c r="H451" t="inlineStr"/>
      <c r="I451" t="n">
        <v>2200</v>
      </c>
      <c r="J451" t="inlineStr">
        <is>
          <t>1등급 냉장 닭다리살+닭가슴살(국내산)85%,마늘간장소스 등</t>
        </is>
      </c>
      <c r="K451" t="inlineStr">
        <is>
          <t>닭조각 :5~6개/
꼬치길이:18cm
손잡이부분 : 3.5cm
*타공유산지제공
1팩 30개</t>
        </is>
      </c>
      <c r="L451" t="inlineStr">
        <is>
          <t>타공팬
컨벡션(건열)
예열 180°C 10~15분
조리 150°C 10~15분</t>
        </is>
      </c>
      <c r="M451" t="inlineStr">
        <is>
          <t>2.5.6.13.15</t>
        </is>
      </c>
      <c r="N451" t="inlineStr">
        <is>
          <t>1등급</t>
        </is>
      </c>
      <c r="O451" t="inlineStr">
        <is>
          <t>과세</t>
        </is>
      </c>
      <c r="P451" t="n">
        <v>120</v>
      </c>
      <c r="Q451" t="inlineStr">
        <is>
          <t>7일</t>
        </is>
      </c>
      <c r="R451" t="inlineStr">
        <is>
          <t>냉장</t>
        </is>
      </c>
    </row>
    <row r="452">
      <c r="A452" t="inlineStr">
        <is>
          <t>닭꼬치</t>
        </is>
      </c>
      <c r="B452" t="inlineStr"/>
      <c r="C452" t="inlineStr">
        <is>
          <t>[국내산]마늘간장닭꼬치(닭다리살+닭가슴살)
-타공유산지제공</t>
        </is>
      </c>
      <c r="D452" t="inlineStr">
        <is>
          <t>일배</t>
        </is>
      </c>
      <c r="E452" t="n">
        <v>0.05</v>
      </c>
      <c r="F452" t="inlineStr">
        <is>
          <t>50g</t>
        </is>
      </c>
      <c r="G452" t="inlineStr">
        <is>
          <t>개</t>
        </is>
      </c>
      <c r="H452" t="inlineStr"/>
      <c r="I452" t="n">
        <v>1900</v>
      </c>
      <c r="J452" t="inlineStr">
        <is>
          <t>냉장 닭다리살+닭가슴살(국내산)85%,마늘간장소스 등</t>
        </is>
      </c>
      <c r="K452" t="inlineStr">
        <is>
          <t>닭조각 :3~4개 /
꼬치길이:15cm
손잡이부분 : 2.9cm
*타공유산지제공
1팩 35개</t>
        </is>
      </c>
      <c r="L452" t="inlineStr">
        <is>
          <t>타공팬
컨벡션(건열)
예열 180°C 10~15분
조리 150°C 10~15분</t>
        </is>
      </c>
      <c r="M452" t="inlineStr">
        <is>
          <t>2.5.6.13.15</t>
        </is>
      </c>
      <c r="N452" t="inlineStr"/>
      <c r="O452" t="inlineStr">
        <is>
          <t>과세</t>
        </is>
      </c>
      <c r="P452" t="n">
        <v>140</v>
      </c>
      <c r="Q452" t="inlineStr">
        <is>
          <t>7일</t>
        </is>
      </c>
      <c r="R452" t="inlineStr">
        <is>
          <t>냉장</t>
        </is>
      </c>
    </row>
    <row r="453">
      <c r="A453" t="inlineStr">
        <is>
          <t>닭꼬치</t>
        </is>
      </c>
      <c r="B453" t="inlineStr"/>
      <c r="C453" t="inlineStr">
        <is>
          <t>[국내산]마늘간장닭꼬치(닭다리살+닭가슴살)
-타공유산지제공</t>
        </is>
      </c>
      <c r="D453" t="inlineStr">
        <is>
          <t>일배</t>
        </is>
      </c>
      <c r="E453" t="n">
        <v>0.07000000000000001</v>
      </c>
      <c r="F453" t="inlineStr">
        <is>
          <t>70g</t>
        </is>
      </c>
      <c r="G453" t="inlineStr">
        <is>
          <t>개</t>
        </is>
      </c>
      <c r="H453" t="inlineStr"/>
      <c r="I453" t="n">
        <v>2100</v>
      </c>
      <c r="J453" t="inlineStr">
        <is>
          <t>냉장 닭다리살+닭가슴살(국내산)85%,마늘간장소스 등</t>
        </is>
      </c>
      <c r="K453" t="inlineStr">
        <is>
          <t>닭조각 :5~6개/
꼬치길이:18cm
손잡이부분 : 3.5cm
*타공유산지제공
1팩 30개</t>
        </is>
      </c>
      <c r="L453" t="inlineStr">
        <is>
          <t>타공팬
컨벡션(건열)
예열 180°C 10~15분
조리 150°C 10~15분</t>
        </is>
      </c>
      <c r="M453" t="inlineStr">
        <is>
          <t>2.5.6.13.15</t>
        </is>
      </c>
      <c r="N453" t="inlineStr"/>
      <c r="O453" t="inlineStr">
        <is>
          <t>과세</t>
        </is>
      </c>
      <c r="P453" t="n">
        <v>120</v>
      </c>
      <c r="Q453" t="inlineStr">
        <is>
          <t>7일</t>
        </is>
      </c>
      <c r="R453" t="inlineStr">
        <is>
          <t>냉장</t>
        </is>
      </c>
    </row>
    <row r="454">
      <c r="A454" t="inlineStr">
        <is>
          <t>닭꼬치</t>
        </is>
      </c>
      <c r="B454" t="inlineStr"/>
      <c r="C454" t="inlineStr">
        <is>
          <t>[무항생제]1등급마늘간장닭꼬치(닭가슴살)
-타공유산지제공</t>
        </is>
      </c>
      <c r="D454" t="inlineStr">
        <is>
          <t>일배</t>
        </is>
      </c>
      <c r="E454" t="n">
        <v>0.05</v>
      </c>
      <c r="F454" t="inlineStr">
        <is>
          <t>50g</t>
        </is>
      </c>
      <c r="G454" t="inlineStr">
        <is>
          <t>개</t>
        </is>
      </c>
      <c r="H454" t="inlineStr"/>
      <c r="I454" t="n">
        <v>1700</v>
      </c>
      <c r="J454" t="inlineStr">
        <is>
          <t>무항생제 1등급 냉장 닭가슴살(국내산)85%,마늘간장소스 등</t>
        </is>
      </c>
      <c r="K454" t="inlineStr">
        <is>
          <t>닭조각 :3~4개 /
꼬치길이:15cm
손잡이부분 : 2.9cm
*타공유산지제공
1팩 35개</t>
        </is>
      </c>
      <c r="L454" t="inlineStr">
        <is>
          <t>타공팬
컨벡션(건열)
예열 180°C 10~15분
조리 150°C 10~15분</t>
        </is>
      </c>
      <c r="M454" t="inlineStr">
        <is>
          <t>2.5.6.13.15</t>
        </is>
      </c>
      <c r="N454" t="inlineStr">
        <is>
          <t>무항생제
/1등급</t>
        </is>
      </c>
      <c r="O454" t="inlineStr">
        <is>
          <t>과세</t>
        </is>
      </c>
      <c r="P454" t="n">
        <v>140</v>
      </c>
      <c r="Q454" t="inlineStr">
        <is>
          <t>7일</t>
        </is>
      </c>
      <c r="R454" t="inlineStr">
        <is>
          <t>냉장</t>
        </is>
      </c>
    </row>
    <row r="455">
      <c r="A455" t="inlineStr">
        <is>
          <t>닭꼬치</t>
        </is>
      </c>
      <c r="B455" t="inlineStr"/>
      <c r="C455" t="inlineStr">
        <is>
          <t>[무항생제]1등급마늘간장닭꼬치(닭가슴살)
-타공유산지제공</t>
        </is>
      </c>
      <c r="D455" t="inlineStr">
        <is>
          <t>일배</t>
        </is>
      </c>
      <c r="E455" t="n">
        <v>0.07000000000000001</v>
      </c>
      <c r="F455" t="inlineStr">
        <is>
          <t>70g</t>
        </is>
      </c>
      <c r="G455" t="inlineStr">
        <is>
          <t>개</t>
        </is>
      </c>
      <c r="H455" t="inlineStr"/>
      <c r="I455" t="n">
        <v>2000</v>
      </c>
      <c r="J455" t="inlineStr">
        <is>
          <t>무항생제 1등급 냉장 닭가슴살(국내산)85%,마늘간장소스 등</t>
        </is>
      </c>
      <c r="K455" t="inlineStr">
        <is>
          <t>닭조각 :5~6개/
꼬치길이:18cm
손잡이부분 : 3.5cm
*타공유산지제공
1팩 30개</t>
        </is>
      </c>
      <c r="L455" t="inlineStr">
        <is>
          <t>타공팬
컨벡션(건열)
예열 180°C 10~15분
조리 150°C 10~15분</t>
        </is>
      </c>
      <c r="M455" t="inlineStr">
        <is>
          <t>2.5.6.13.15</t>
        </is>
      </c>
      <c r="N455" t="inlineStr">
        <is>
          <t>무항생제
/1등급</t>
        </is>
      </c>
      <c r="O455" t="inlineStr">
        <is>
          <t>과세</t>
        </is>
      </c>
      <c r="P455" t="n">
        <v>120</v>
      </c>
      <c r="Q455" t="inlineStr">
        <is>
          <t>7일</t>
        </is>
      </c>
      <c r="R455" t="inlineStr">
        <is>
          <t>냉장</t>
        </is>
      </c>
    </row>
    <row r="456">
      <c r="A456" t="inlineStr">
        <is>
          <t>닭꼬치</t>
        </is>
      </c>
      <c r="B456" t="inlineStr"/>
      <c r="C456" t="inlineStr">
        <is>
          <t>[국내산]1등급마늘간장닭꼬치(닭가슴살)
-타공유산지제공</t>
        </is>
      </c>
      <c r="D456" t="inlineStr">
        <is>
          <t>일배</t>
        </is>
      </c>
      <c r="E456" t="n">
        <v>0.05</v>
      </c>
      <c r="F456" t="inlineStr">
        <is>
          <t>50g</t>
        </is>
      </c>
      <c r="G456" t="inlineStr">
        <is>
          <t>개</t>
        </is>
      </c>
      <c r="H456" t="inlineStr"/>
      <c r="I456" t="n">
        <v>1600</v>
      </c>
      <c r="J456" t="inlineStr">
        <is>
          <t>1등급 냉장 닭가슴살(국내산)85%,마늘간장소스 등</t>
        </is>
      </c>
      <c r="K456" t="inlineStr">
        <is>
          <t>닭조각 :3~4개 /
꼬치길이:15cm
손잡이부분 : 2.9cm
*타공유산지제공
1팩 35개</t>
        </is>
      </c>
      <c r="L456" t="inlineStr">
        <is>
          <t>타공팬
컨벡션(건열)
예열 180°C 10~15분
조리 150°C 10~15분</t>
        </is>
      </c>
      <c r="M456" t="inlineStr">
        <is>
          <t>2.5.6.13.15</t>
        </is>
      </c>
      <c r="N456" t="inlineStr">
        <is>
          <t>1등급</t>
        </is>
      </c>
      <c r="O456" t="inlineStr">
        <is>
          <t>과세</t>
        </is>
      </c>
      <c r="P456" t="n">
        <v>140</v>
      </c>
      <c r="Q456" t="inlineStr">
        <is>
          <t>7일</t>
        </is>
      </c>
      <c r="R456" t="inlineStr">
        <is>
          <t>냉장</t>
        </is>
      </c>
    </row>
    <row r="457">
      <c r="A457" t="inlineStr">
        <is>
          <t>닭꼬치</t>
        </is>
      </c>
      <c r="B457" t="inlineStr"/>
      <c r="C457" t="inlineStr">
        <is>
          <t>[국내산]1등급마늘간장닭꼬치(닭가슴살)
-타공유산지제공</t>
        </is>
      </c>
      <c r="D457" t="inlineStr">
        <is>
          <t>일배</t>
        </is>
      </c>
      <c r="E457" t="n">
        <v>0.07000000000000001</v>
      </c>
      <c r="F457" t="inlineStr">
        <is>
          <t>70g</t>
        </is>
      </c>
      <c r="G457" t="inlineStr">
        <is>
          <t>개</t>
        </is>
      </c>
      <c r="H457" t="inlineStr"/>
      <c r="I457" t="n">
        <v>1900</v>
      </c>
      <c r="J457" t="inlineStr">
        <is>
          <t>1등급 냉장 닭가슴살(국내산)85%,마늘간장소스 등</t>
        </is>
      </c>
      <c r="K457" t="inlineStr">
        <is>
          <t>닭조각 :5~6개/
꼬치길이:18cm
손잡이부분 : 3.5cm
*타공유산지제공
1팩 30개</t>
        </is>
      </c>
      <c r="L457" t="inlineStr">
        <is>
          <t>타공팬
컨벡션(건열)
예열 180°C 10~15분
조리 150°C 10~15분</t>
        </is>
      </c>
      <c r="M457" t="inlineStr">
        <is>
          <t>2.5.6.13.15</t>
        </is>
      </c>
      <c r="N457" t="inlineStr">
        <is>
          <t>1등급</t>
        </is>
      </c>
      <c r="O457" t="inlineStr">
        <is>
          <t>과세</t>
        </is>
      </c>
      <c r="P457" t="n">
        <v>120</v>
      </c>
      <c r="Q457" t="inlineStr">
        <is>
          <t>7일</t>
        </is>
      </c>
      <c r="R457" t="inlineStr">
        <is>
          <t>냉장</t>
        </is>
      </c>
    </row>
    <row r="458">
      <c r="A458" t="inlineStr">
        <is>
          <t>닭꼬치</t>
        </is>
      </c>
      <c r="B458" t="inlineStr"/>
      <c r="C458" t="inlineStr">
        <is>
          <t>[국내산]마늘간장닭꼬치(닭가슴살)
-타공유산지제공</t>
        </is>
      </c>
      <c r="D458" t="inlineStr">
        <is>
          <t>일배</t>
        </is>
      </c>
      <c r="E458" t="n">
        <v>0.05</v>
      </c>
      <c r="F458" t="inlineStr">
        <is>
          <t>50g</t>
        </is>
      </c>
      <c r="G458" t="inlineStr">
        <is>
          <t>개</t>
        </is>
      </c>
      <c r="H458" t="inlineStr"/>
      <c r="I458" t="n">
        <v>1600</v>
      </c>
      <c r="J458" t="inlineStr">
        <is>
          <t>냉장 닭가슴살(국내산)85%,마늘간장소스 등</t>
        </is>
      </c>
      <c r="K458" t="inlineStr">
        <is>
          <t>닭조각 :3~4개 /
꼬치길이:15cm
손잡이부분 : 2.9cm
*타공유산지제공
1팩 35개</t>
        </is>
      </c>
      <c r="L458" t="inlineStr">
        <is>
          <t>타공팬
컨벡션(건열)
예열 180°C 10~15분
조리 150°C 10~15분</t>
        </is>
      </c>
      <c r="M458" t="inlineStr">
        <is>
          <t>2.5.6.13.15</t>
        </is>
      </c>
      <c r="N458" t="inlineStr"/>
      <c r="O458" t="inlineStr">
        <is>
          <t>과세</t>
        </is>
      </c>
      <c r="P458" t="n">
        <v>140</v>
      </c>
      <c r="Q458" t="inlineStr">
        <is>
          <t>7일</t>
        </is>
      </c>
      <c r="R458" t="inlineStr">
        <is>
          <t>냉장</t>
        </is>
      </c>
    </row>
    <row r="459">
      <c r="A459" t="inlineStr">
        <is>
          <t>닭꼬치</t>
        </is>
      </c>
      <c r="B459" t="inlineStr"/>
      <c r="C459" t="inlineStr">
        <is>
          <t>[국내산]마늘간장닭꼬치(닭가슴살)
-타공유산지제공</t>
        </is>
      </c>
      <c r="D459" t="inlineStr">
        <is>
          <t>일배</t>
        </is>
      </c>
      <c r="E459" t="n">
        <v>0.07000000000000001</v>
      </c>
      <c r="F459" t="inlineStr">
        <is>
          <t>70g</t>
        </is>
      </c>
      <c r="G459" t="inlineStr">
        <is>
          <t>개</t>
        </is>
      </c>
      <c r="H459" t="inlineStr"/>
      <c r="I459" t="n">
        <v>1900</v>
      </c>
      <c r="J459" t="inlineStr">
        <is>
          <t>냉장 닭가슴살(국내산)85%,마늘간장소스 등</t>
        </is>
      </c>
      <c r="K459" t="inlineStr">
        <is>
          <t>닭조각 :5~6개/
꼬치길이:18cm
손잡이부분 : 3.5cm
*타공유산지제공
1팩 30개</t>
        </is>
      </c>
      <c r="L459" t="inlineStr">
        <is>
          <t>타공팬
컨벡션(건열)
예열 180°C 10~15분
조리 150°C 10~15분</t>
        </is>
      </c>
      <c r="M459" t="inlineStr">
        <is>
          <t>2.5.6.13.15</t>
        </is>
      </c>
      <c r="N459" t="inlineStr"/>
      <c r="O459" t="inlineStr">
        <is>
          <t>과세</t>
        </is>
      </c>
      <c r="P459" t="n">
        <v>120</v>
      </c>
      <c r="Q459" t="inlineStr">
        <is>
          <t>7일</t>
        </is>
      </c>
      <c r="R459" t="inlineStr">
        <is>
          <t>냉장</t>
        </is>
      </c>
    </row>
    <row r="460">
      <c r="A460" t="inlineStr">
        <is>
          <t>닭꼬치</t>
        </is>
      </c>
      <c r="B460" t="inlineStr"/>
      <c r="C460" t="inlineStr">
        <is>
          <t>[무항생제]1등급마늘간장닭꼬치(닭다리살)
-타공유산지제공</t>
        </is>
      </c>
      <c r="D460" t="inlineStr">
        <is>
          <t>일배</t>
        </is>
      </c>
      <c r="E460" t="n">
        <v>0.05</v>
      </c>
      <c r="F460" t="inlineStr">
        <is>
          <t>50g</t>
        </is>
      </c>
      <c r="G460" t="inlineStr">
        <is>
          <t>개</t>
        </is>
      </c>
      <c r="H460" t="inlineStr"/>
      <c r="I460" t="n">
        <v>2200</v>
      </c>
      <c r="J460" t="inlineStr">
        <is>
          <t>무항생제 1등급 냉장 닭가슴살(국내산)85%,마늘간장소스 등</t>
        </is>
      </c>
      <c r="K460" t="inlineStr">
        <is>
          <t>닭조각 :3~4개 /
꼬치길이:15cm
손잡이부분 : 2.9cm
*타공유산지제공
1팩 35개</t>
        </is>
      </c>
      <c r="L460" t="inlineStr">
        <is>
          <t>타공팬
컨벡션(건열)
예열 180°C 10~15분
조리 150°C 10~15분</t>
        </is>
      </c>
      <c r="M460" t="inlineStr">
        <is>
          <t>2.5.6.13.15</t>
        </is>
      </c>
      <c r="N460" t="inlineStr">
        <is>
          <t>무항생제
/1등급</t>
        </is>
      </c>
      <c r="O460" t="inlineStr">
        <is>
          <t>과세</t>
        </is>
      </c>
      <c r="P460" t="n">
        <v>140</v>
      </c>
      <c r="Q460" t="inlineStr">
        <is>
          <t>7일</t>
        </is>
      </c>
      <c r="R460" t="inlineStr">
        <is>
          <t>냉장</t>
        </is>
      </c>
    </row>
    <row r="461">
      <c r="A461" t="inlineStr">
        <is>
          <t>닭꼬치</t>
        </is>
      </c>
      <c r="B461" t="inlineStr"/>
      <c r="C461" t="inlineStr">
        <is>
          <t>[무항생제]1등급마늘간장닭꼬치(닭다리살)
-타공유산지제공</t>
        </is>
      </c>
      <c r="D461" t="inlineStr">
        <is>
          <t>일배</t>
        </is>
      </c>
      <c r="E461" t="n">
        <v>0.07000000000000001</v>
      </c>
      <c r="F461" t="inlineStr">
        <is>
          <t>70g</t>
        </is>
      </c>
      <c r="G461" t="inlineStr">
        <is>
          <t>개</t>
        </is>
      </c>
      <c r="H461" t="inlineStr"/>
      <c r="I461" t="n">
        <v>2400</v>
      </c>
      <c r="J461" t="inlineStr">
        <is>
          <t>무항생제 1등급 냉장 닭가슴살(국내산)85%,마늘간장소스 등</t>
        </is>
      </c>
      <c r="K461" t="inlineStr">
        <is>
          <t>닭조각 :5~6개/
꼬치길이:18cm
손잡이부분 : 3.5cm
*타공유산지제공
1팩 30개</t>
        </is>
      </c>
      <c r="L461" t="inlineStr">
        <is>
          <t>타공팬
컨벡션(건열)
예열 180°C 10~15분
조리 150°C 10~15분</t>
        </is>
      </c>
      <c r="M461" t="inlineStr">
        <is>
          <t>2.5.6.13.15</t>
        </is>
      </c>
      <c r="N461" t="inlineStr">
        <is>
          <t>무항생제
/1등급</t>
        </is>
      </c>
      <c r="O461" t="inlineStr">
        <is>
          <t>과세</t>
        </is>
      </c>
      <c r="P461" t="n">
        <v>120</v>
      </c>
      <c r="Q461" t="inlineStr">
        <is>
          <t>7일</t>
        </is>
      </c>
      <c r="R461" t="inlineStr">
        <is>
          <t>냉장</t>
        </is>
      </c>
    </row>
    <row r="462">
      <c r="A462" t="inlineStr">
        <is>
          <t>닭꼬치</t>
        </is>
      </c>
      <c r="B462" t="inlineStr"/>
      <c r="C462" t="inlineStr">
        <is>
          <t>[국내산]1등급마늘간장닭꼬치(닭다리살)
-타공유산지제공</t>
        </is>
      </c>
      <c r="D462" t="inlineStr">
        <is>
          <t>일배</t>
        </is>
      </c>
      <c r="E462" t="n">
        <v>0.05</v>
      </c>
      <c r="F462" t="inlineStr">
        <is>
          <t>50g</t>
        </is>
      </c>
      <c r="G462" t="inlineStr">
        <is>
          <t>개</t>
        </is>
      </c>
      <c r="H462" t="inlineStr"/>
      <c r="I462" t="n">
        <v>2100</v>
      </c>
      <c r="J462" t="inlineStr">
        <is>
          <t>1등급 냉장 닭가슴살(국내산)85%,마늘간장소스 등</t>
        </is>
      </c>
      <c r="K462" t="inlineStr">
        <is>
          <t>닭조각 :3~4개 /
꼬치길이:15cm
손잡이부분 : 2.9cm
*타공유산지제공
1팩 35개</t>
        </is>
      </c>
      <c r="L462" t="inlineStr">
        <is>
          <t>타공팬
컨벡션(건열)
예열 180°C 10~15분
조리 150°C 10~15분</t>
        </is>
      </c>
      <c r="M462" t="inlineStr">
        <is>
          <t>2.5.6.13.15</t>
        </is>
      </c>
      <c r="N462" t="inlineStr">
        <is>
          <t>1등급</t>
        </is>
      </c>
      <c r="O462" t="inlineStr">
        <is>
          <t>과세</t>
        </is>
      </c>
      <c r="P462" t="n">
        <v>140</v>
      </c>
      <c r="Q462" t="inlineStr">
        <is>
          <t>7일</t>
        </is>
      </c>
      <c r="R462" t="inlineStr">
        <is>
          <t>냉장</t>
        </is>
      </c>
    </row>
    <row r="463">
      <c r="A463" t="inlineStr">
        <is>
          <t>닭꼬치</t>
        </is>
      </c>
      <c r="B463" t="inlineStr"/>
      <c r="C463" t="inlineStr">
        <is>
          <t>[국내산]1등급마늘간장닭꼬치(닭다리살)
-타공유산지제공</t>
        </is>
      </c>
      <c r="D463" t="inlineStr">
        <is>
          <t>일배</t>
        </is>
      </c>
      <c r="E463" t="n">
        <v>0.07000000000000001</v>
      </c>
      <c r="F463" t="inlineStr">
        <is>
          <t>70g</t>
        </is>
      </c>
      <c r="G463" t="inlineStr">
        <is>
          <t>개</t>
        </is>
      </c>
      <c r="H463" t="inlineStr"/>
      <c r="I463" t="n">
        <v>2300</v>
      </c>
      <c r="J463" t="inlineStr">
        <is>
          <t>1등급 냉장 닭가슴살(국내산)85%,마늘간장소스 등</t>
        </is>
      </c>
      <c r="K463" t="inlineStr">
        <is>
          <t>닭조각 :5~6개/
꼬치길이:18cm
손잡이부분 : 3.5cm
*타공유산지제공
1팩 30개</t>
        </is>
      </c>
      <c r="L463" t="inlineStr">
        <is>
          <t>타공팬
컨벡션(건열)
예열 180°C 10~15분
조리 150°C 10~15분</t>
        </is>
      </c>
      <c r="M463" t="inlineStr">
        <is>
          <t>2.5.6.13.15</t>
        </is>
      </c>
      <c r="N463" t="inlineStr">
        <is>
          <t>1등급</t>
        </is>
      </c>
      <c r="O463" t="inlineStr">
        <is>
          <t>과세</t>
        </is>
      </c>
      <c r="P463" t="n">
        <v>120</v>
      </c>
      <c r="Q463" t="inlineStr">
        <is>
          <t>7일</t>
        </is>
      </c>
      <c r="R463" t="inlineStr">
        <is>
          <t>냉장</t>
        </is>
      </c>
    </row>
    <row r="464">
      <c r="A464" t="inlineStr">
        <is>
          <t>닭꼬치</t>
        </is>
      </c>
      <c r="B464" t="inlineStr"/>
      <c r="C464" t="inlineStr">
        <is>
          <t>[국내산]마늘간장닭꼬치(닭다리살)
-타공유산지제공</t>
        </is>
      </c>
      <c r="D464" t="inlineStr">
        <is>
          <t>일배</t>
        </is>
      </c>
      <c r="E464" t="n">
        <v>0.05</v>
      </c>
      <c r="F464" t="inlineStr">
        <is>
          <t>50g</t>
        </is>
      </c>
      <c r="G464" t="inlineStr">
        <is>
          <t>개</t>
        </is>
      </c>
      <c r="H464" t="inlineStr"/>
      <c r="I464" t="n">
        <v>2100</v>
      </c>
      <c r="J464" t="inlineStr">
        <is>
          <t>냉장 닭가슴살(국내산)85%,마늘간장소스 등</t>
        </is>
      </c>
      <c r="K464" t="inlineStr">
        <is>
          <t>닭조각 :3~4개 /
꼬치길이:15cm
손잡이부분 : 2.9cm
*타공유산지제공
1팩 35개</t>
        </is>
      </c>
      <c r="L464" t="inlineStr">
        <is>
          <t>타공팬
컨벡션(건열)
예열 180°C 10~15분
조리 150°C 10~15분</t>
        </is>
      </c>
      <c r="M464" t="inlineStr">
        <is>
          <t>2.5.6.13.15</t>
        </is>
      </c>
      <c r="N464" t="inlineStr"/>
      <c r="O464" t="inlineStr">
        <is>
          <t>과세</t>
        </is>
      </c>
      <c r="P464" t="n">
        <v>140</v>
      </c>
      <c r="Q464" t="inlineStr">
        <is>
          <t>7일</t>
        </is>
      </c>
      <c r="R464" t="inlineStr">
        <is>
          <t>냉장</t>
        </is>
      </c>
    </row>
    <row r="465">
      <c r="A465" t="inlineStr">
        <is>
          <t>닭꼬치</t>
        </is>
      </c>
      <c r="B465" t="inlineStr"/>
      <c r="C465" t="inlineStr">
        <is>
          <t>[국내산]마늘간장닭꼬치(닭다리살)
-타공유산지제공</t>
        </is>
      </c>
      <c r="D465" t="inlineStr">
        <is>
          <t>일배</t>
        </is>
      </c>
      <c r="E465" t="n">
        <v>0.07000000000000001</v>
      </c>
      <c r="F465" t="inlineStr">
        <is>
          <t>70g</t>
        </is>
      </c>
      <c r="G465" t="inlineStr">
        <is>
          <t>개</t>
        </is>
      </c>
      <c r="H465" t="inlineStr"/>
      <c r="I465" t="n">
        <v>2300</v>
      </c>
      <c r="J465" t="inlineStr">
        <is>
          <t>냉장 닭가슴살(국내산)85%,마늘간장소스 등</t>
        </is>
      </c>
      <c r="K465" t="inlineStr">
        <is>
          <t>닭조각 :5~6개/
꼬치길이:18cm
손잡이부분 : 3.5cm
*타공유산지제공
1팩 30개</t>
        </is>
      </c>
      <c r="L465" t="inlineStr">
        <is>
          <t>타공팬
컨벡션(건열)
예열 180°C 10~15분
조리 150°C 10~15분</t>
        </is>
      </c>
      <c r="M465" t="inlineStr">
        <is>
          <t>2.5.6.13.15</t>
        </is>
      </c>
      <c r="N465" t="inlineStr"/>
      <c r="O465" t="inlineStr">
        <is>
          <t>과세</t>
        </is>
      </c>
      <c r="P465" t="n">
        <v>120</v>
      </c>
      <c r="Q465" t="inlineStr">
        <is>
          <t>7일</t>
        </is>
      </c>
      <c r="R465" t="inlineStr">
        <is>
          <t>냉장</t>
        </is>
      </c>
    </row>
    <row r="466">
      <c r="A466" t="inlineStr">
        <is>
          <t>닭꼬치</t>
        </is>
      </c>
      <c r="B466" t="inlineStr"/>
      <c r="C466" t="inlineStr">
        <is>
          <t>[무항생제]1등급숯불매콤닭꼬치(닭다리살+닭가슴살)
-타공유산지제공</t>
        </is>
      </c>
      <c r="D466" t="inlineStr">
        <is>
          <t>일배</t>
        </is>
      </c>
      <c r="E466" t="n">
        <v>0.05</v>
      </c>
      <c r="F466" t="inlineStr">
        <is>
          <t>50g</t>
        </is>
      </c>
      <c r="G466" t="inlineStr">
        <is>
          <t>개</t>
        </is>
      </c>
      <c r="H466" t="inlineStr"/>
      <c r="I466" t="n">
        <v>2000</v>
      </c>
      <c r="J466" t="inlineStr">
        <is>
          <t>무항생제 1등급 냉장 닭다리살+닭가슴살(국내산)90%,진꼬치소스 등</t>
        </is>
      </c>
      <c r="K466" t="inlineStr">
        <is>
          <t>닭조각 :3~4개 /
꼬치길이:15cm
손잡이부분 : 2.9cm
*타공유산지제공
1팩 30개</t>
        </is>
      </c>
      <c r="L466" t="inlineStr">
        <is>
          <t>타공팬
컨벡션(건열)
예열 180°C 10~15분
조리 150°C 10~15분</t>
        </is>
      </c>
      <c r="M466" t="inlineStr">
        <is>
          <t>2.5.6.15.18</t>
        </is>
      </c>
      <c r="N466" t="inlineStr">
        <is>
          <t>무항생제
/1등급</t>
        </is>
      </c>
      <c r="O466" t="inlineStr">
        <is>
          <t>과세</t>
        </is>
      </c>
      <c r="P466" t="n">
        <v>140</v>
      </c>
      <c r="Q466" t="inlineStr">
        <is>
          <t>7일</t>
        </is>
      </c>
      <c r="R466" t="inlineStr">
        <is>
          <t>냉장</t>
        </is>
      </c>
    </row>
    <row r="467">
      <c r="A467" t="inlineStr">
        <is>
          <t>닭꼬치</t>
        </is>
      </c>
      <c r="B467" t="inlineStr"/>
      <c r="C467" t="inlineStr">
        <is>
          <t>[무항생제]1등급숯불매콤닭꼬치(닭다리살+닭가슴살)
-타공유산지제공</t>
        </is>
      </c>
      <c r="D467" t="inlineStr">
        <is>
          <t>일배</t>
        </is>
      </c>
      <c r="E467" t="n">
        <v>0.07000000000000001</v>
      </c>
      <c r="F467" t="inlineStr">
        <is>
          <t>70g</t>
        </is>
      </c>
      <c r="G467" t="inlineStr">
        <is>
          <t>개</t>
        </is>
      </c>
      <c r="H467" t="inlineStr"/>
      <c r="I467" t="n">
        <v>2200</v>
      </c>
      <c r="J467" t="inlineStr">
        <is>
          <t>무항생제 1등급 냉장 닭다리살+닭가슴살(국내산)90%,진꼬치소스 등</t>
        </is>
      </c>
      <c r="K467" t="inlineStr">
        <is>
          <t>닭조각 :5~6개/
꼬치길이:18cm
손잡이부분 : 3.5cm
*타공유산지제공
1팩 25개</t>
        </is>
      </c>
      <c r="L467" t="inlineStr">
        <is>
          <t>타공팬
컨벡션(건열)
예열 180°C 10~15분
조리 150°C 10~15분</t>
        </is>
      </c>
      <c r="M467" t="inlineStr">
        <is>
          <t>2.5.6.15.18</t>
        </is>
      </c>
      <c r="N467" t="inlineStr">
        <is>
          <t>무항생제
/1등급</t>
        </is>
      </c>
      <c r="O467" t="inlineStr">
        <is>
          <t>과세</t>
        </is>
      </c>
      <c r="P467" t="n">
        <v>120</v>
      </c>
      <c r="Q467" t="inlineStr">
        <is>
          <t>7일</t>
        </is>
      </c>
      <c r="R467" t="inlineStr">
        <is>
          <t>냉장</t>
        </is>
      </c>
    </row>
    <row r="468">
      <c r="A468" t="inlineStr">
        <is>
          <t>닭꼬치</t>
        </is>
      </c>
      <c r="B468" t="inlineStr"/>
      <c r="C468" t="inlineStr">
        <is>
          <t>[국내산]1등급숯불매콤닭꼬치(닭다리살+닭가슴살)
-타공유산지제공</t>
        </is>
      </c>
      <c r="D468" t="inlineStr">
        <is>
          <t>일배</t>
        </is>
      </c>
      <c r="E468" t="n">
        <v>0.05</v>
      </c>
      <c r="F468" t="inlineStr">
        <is>
          <t>50g</t>
        </is>
      </c>
      <c r="G468" t="inlineStr">
        <is>
          <t>개</t>
        </is>
      </c>
      <c r="H468" t="inlineStr"/>
      <c r="I468" t="n">
        <v>1900</v>
      </c>
      <c r="J468" t="inlineStr">
        <is>
          <t>1등급 냉장 닭다리살+닭가슴살(국내산)90%,진꼬치소스 등</t>
        </is>
      </c>
      <c r="K468" t="inlineStr">
        <is>
          <t>닭조각 :3~4개 /
꼬치길이:15cm
손잡이부분 : 2.9cm
*타공유산지제공
1팩 30개</t>
        </is>
      </c>
      <c r="L468" t="inlineStr">
        <is>
          <t>타공팬
컨벡션(건열)
예열 180°C 10~15분
조리 150°C 10~15분</t>
        </is>
      </c>
      <c r="M468" t="inlineStr">
        <is>
          <t>2.5.6.15.18</t>
        </is>
      </c>
      <c r="N468" t="inlineStr">
        <is>
          <t>1등급</t>
        </is>
      </c>
      <c r="O468" t="inlineStr">
        <is>
          <t>과세</t>
        </is>
      </c>
      <c r="P468" t="n">
        <v>140</v>
      </c>
      <c r="Q468" t="inlineStr">
        <is>
          <t>7일</t>
        </is>
      </c>
      <c r="R468" t="inlineStr">
        <is>
          <t>냉장</t>
        </is>
      </c>
    </row>
    <row r="469">
      <c r="A469" t="inlineStr">
        <is>
          <t>닭꼬치</t>
        </is>
      </c>
      <c r="B469" t="inlineStr"/>
      <c r="C469" t="inlineStr">
        <is>
          <t>[국내산]1등급숯불매콤닭꼬치(닭다리살+닭가슴살)
-타공유산지제공</t>
        </is>
      </c>
      <c r="D469" t="inlineStr">
        <is>
          <t>일배</t>
        </is>
      </c>
      <c r="E469" t="n">
        <v>0.07000000000000001</v>
      </c>
      <c r="F469" t="inlineStr">
        <is>
          <t>70g</t>
        </is>
      </c>
      <c r="G469" t="inlineStr">
        <is>
          <t>개</t>
        </is>
      </c>
      <c r="H469" t="inlineStr"/>
      <c r="I469" t="n">
        <v>2200</v>
      </c>
      <c r="J469" t="inlineStr">
        <is>
          <t>1등급 냉장 닭다리살+닭가슴살(국내산)90%,진꼬치소스 등</t>
        </is>
      </c>
      <c r="K469" t="inlineStr">
        <is>
          <t>닭조각 :5~6개/
꼬치길이:18cm
손잡이부분 : 3.5cm
*타공유산지제공
1팩 25개</t>
        </is>
      </c>
      <c r="L469" t="inlineStr">
        <is>
          <t>타공팬
컨벡션(건열)
예열 180°C 10~15분
조리 150°C 10~15분</t>
        </is>
      </c>
      <c r="M469" t="inlineStr">
        <is>
          <t>2.5.6.15.18</t>
        </is>
      </c>
      <c r="N469" t="inlineStr">
        <is>
          <t>1등급</t>
        </is>
      </c>
      <c r="O469" t="inlineStr">
        <is>
          <t>과세</t>
        </is>
      </c>
      <c r="P469" t="n">
        <v>120</v>
      </c>
      <c r="Q469" t="inlineStr">
        <is>
          <t>7일</t>
        </is>
      </c>
      <c r="R469" t="inlineStr">
        <is>
          <t>냉장</t>
        </is>
      </c>
    </row>
    <row r="470">
      <c r="A470" t="inlineStr">
        <is>
          <t>닭꼬치</t>
        </is>
      </c>
      <c r="B470" t="inlineStr"/>
      <c r="C470" t="inlineStr">
        <is>
          <t>[국내산]숯불매콤닭꼬치(닭다리살+닭가슴살)
-타공유산지제공</t>
        </is>
      </c>
      <c r="D470" t="inlineStr">
        <is>
          <t>일배</t>
        </is>
      </c>
      <c r="E470" t="n">
        <v>0.05</v>
      </c>
      <c r="F470" t="inlineStr">
        <is>
          <t>50g</t>
        </is>
      </c>
      <c r="G470" t="inlineStr">
        <is>
          <t>개</t>
        </is>
      </c>
      <c r="H470" t="inlineStr"/>
      <c r="I470" t="n">
        <v>1900</v>
      </c>
      <c r="J470" t="inlineStr">
        <is>
          <t>냉장 닭다리살+닭가슴살(국내산)90%,진꼬치소스 등</t>
        </is>
      </c>
      <c r="K470" t="inlineStr">
        <is>
          <t>닭조각 :3~4개 /
꼬치길이:15cm
손잡이부분 : 2.9cm
*타공유산지제공
1팩 30개</t>
        </is>
      </c>
      <c r="L470" t="inlineStr">
        <is>
          <t>타공팬
컨벡션(건열)
예열 180°C 10~15분
조리 150°C 10~15분</t>
        </is>
      </c>
      <c r="M470" t="inlineStr">
        <is>
          <t>2.5.6.15.18</t>
        </is>
      </c>
      <c r="N470" t="inlineStr"/>
      <c r="O470" t="inlineStr">
        <is>
          <t>과세</t>
        </is>
      </c>
      <c r="P470" t="n">
        <v>140</v>
      </c>
      <c r="Q470" t="inlineStr">
        <is>
          <t>7일</t>
        </is>
      </c>
      <c r="R470" t="inlineStr">
        <is>
          <t>냉장</t>
        </is>
      </c>
    </row>
    <row r="471">
      <c r="A471" t="inlineStr">
        <is>
          <t>닭꼬치</t>
        </is>
      </c>
      <c r="B471" t="inlineStr"/>
      <c r="C471" t="inlineStr">
        <is>
          <t>[국내산]숯불매콤닭꼬치(닭다리살+닭가슴살)
-타공유산지제공</t>
        </is>
      </c>
      <c r="D471" t="inlineStr">
        <is>
          <t>일배</t>
        </is>
      </c>
      <c r="E471" t="n">
        <v>0.07000000000000001</v>
      </c>
      <c r="F471" t="inlineStr">
        <is>
          <t>70g</t>
        </is>
      </c>
      <c r="G471" t="inlineStr">
        <is>
          <t>개</t>
        </is>
      </c>
      <c r="H471" t="inlineStr"/>
      <c r="I471" t="n">
        <v>2100</v>
      </c>
      <c r="J471" t="inlineStr">
        <is>
          <t>냉장 닭다리살+닭가슴살(국내산)90%,진꼬치소스 등</t>
        </is>
      </c>
      <c r="K471" t="inlineStr">
        <is>
          <t>닭조각 :5~6개/
꼬치길이:18cm
손잡이부분 : 3.5cm
*타공유산지제공
1팩 25개</t>
        </is>
      </c>
      <c r="L471" t="inlineStr">
        <is>
          <t>타공팬
컨벡션(건열)
예열 180°C 10~15분
조리 150°C 10~15분</t>
        </is>
      </c>
      <c r="M471" t="inlineStr">
        <is>
          <t>2.5.6.15.18</t>
        </is>
      </c>
      <c r="N471" t="inlineStr"/>
      <c r="O471" t="inlineStr">
        <is>
          <t>과세</t>
        </is>
      </c>
      <c r="P471" t="n">
        <v>120</v>
      </c>
      <c r="Q471" t="inlineStr">
        <is>
          <t>7일</t>
        </is>
      </c>
      <c r="R471" t="inlineStr">
        <is>
          <t>냉장</t>
        </is>
      </c>
    </row>
    <row r="472">
      <c r="A472" t="inlineStr">
        <is>
          <t>닭꼬치</t>
        </is>
      </c>
      <c r="B472" t="inlineStr"/>
      <c r="C472" t="inlineStr">
        <is>
          <t>[무항생제]1등급숯불매콤닭꼬치(닭가슴살)
-타공유산지제공</t>
        </is>
      </c>
      <c r="D472" t="inlineStr">
        <is>
          <t>일배</t>
        </is>
      </c>
      <c r="E472" t="n">
        <v>0.05</v>
      </c>
      <c r="F472" t="inlineStr">
        <is>
          <t>50g</t>
        </is>
      </c>
      <c r="G472" t="inlineStr">
        <is>
          <t>개</t>
        </is>
      </c>
      <c r="H472" t="inlineStr"/>
      <c r="I472" t="n">
        <v>1700</v>
      </c>
      <c r="J472" t="inlineStr">
        <is>
          <t>무항생제 1등급 냉장 닭가슴살(국내산)90%,진꼬치소스 등</t>
        </is>
      </c>
      <c r="K472" t="inlineStr">
        <is>
          <t>닭조각 :3~4개 /
꼬치길이:15cm
손잡이부분 : 2.9cm
*타공유산지제공
1팩 30개</t>
        </is>
      </c>
      <c r="L472" t="inlineStr">
        <is>
          <t>타공팬
컨벡션(건열)
예열 180°C 10~15분
조리 150°C 10~15분</t>
        </is>
      </c>
      <c r="M472" t="inlineStr">
        <is>
          <t>2.5.6.15.18</t>
        </is>
      </c>
      <c r="N472" t="inlineStr">
        <is>
          <t>무항생제
/1등급</t>
        </is>
      </c>
      <c r="O472" t="inlineStr">
        <is>
          <t>과세</t>
        </is>
      </c>
      <c r="P472" t="n">
        <v>140</v>
      </c>
      <c r="Q472" t="inlineStr">
        <is>
          <t>7일</t>
        </is>
      </c>
      <c r="R472" t="inlineStr">
        <is>
          <t>냉장</t>
        </is>
      </c>
    </row>
    <row r="473">
      <c r="A473" t="inlineStr">
        <is>
          <t>닭꼬치</t>
        </is>
      </c>
      <c r="B473" t="inlineStr"/>
      <c r="C473" t="inlineStr">
        <is>
          <t>[무항생제]1등급숯불매콤닭꼬치(닭가슴살)
-타공유산지제공</t>
        </is>
      </c>
      <c r="D473" t="inlineStr">
        <is>
          <t>일배</t>
        </is>
      </c>
      <c r="E473" t="n">
        <v>0.07000000000000001</v>
      </c>
      <c r="F473" t="inlineStr">
        <is>
          <t>70g</t>
        </is>
      </c>
      <c r="G473" t="inlineStr">
        <is>
          <t>개</t>
        </is>
      </c>
      <c r="H473" t="inlineStr"/>
      <c r="I473" t="n">
        <v>2000</v>
      </c>
      <c r="J473" t="inlineStr">
        <is>
          <t>무항생제 1등급 냉장 닭가슴살(국내산)90%,진꼬치소스 등</t>
        </is>
      </c>
      <c r="K473" t="inlineStr">
        <is>
          <t>닭조각 :5~6개/
꼬치길이:18cm
손잡이부분 : 3.5cm
*타공유산지제공
1팩 25개</t>
        </is>
      </c>
      <c r="L473" t="inlineStr">
        <is>
          <t>타공팬
컨벡션(건열)
예열 180°C 10~15분
조리 150°C 10~15분</t>
        </is>
      </c>
      <c r="M473" t="inlineStr">
        <is>
          <t>2.5.6.15.18</t>
        </is>
      </c>
      <c r="N473" t="inlineStr">
        <is>
          <t>무항생제
/1등급</t>
        </is>
      </c>
      <c r="O473" t="inlineStr">
        <is>
          <t>과세</t>
        </is>
      </c>
      <c r="P473" t="n">
        <v>120</v>
      </c>
      <c r="Q473" t="inlineStr">
        <is>
          <t>7일</t>
        </is>
      </c>
      <c r="R473" t="inlineStr">
        <is>
          <t>냉장</t>
        </is>
      </c>
    </row>
    <row r="474">
      <c r="A474" t="inlineStr">
        <is>
          <t>닭꼬치</t>
        </is>
      </c>
      <c r="B474" t="inlineStr"/>
      <c r="C474" t="inlineStr">
        <is>
          <t>[국내산]1등급숯불매콤닭꼬치(닭가슴살)
-타공유산지제공</t>
        </is>
      </c>
      <c r="D474" t="inlineStr">
        <is>
          <t>일배</t>
        </is>
      </c>
      <c r="E474" t="n">
        <v>0.05</v>
      </c>
      <c r="F474" t="inlineStr">
        <is>
          <t>50g</t>
        </is>
      </c>
      <c r="G474" t="inlineStr">
        <is>
          <t>개</t>
        </is>
      </c>
      <c r="H474" t="inlineStr"/>
      <c r="I474" t="n">
        <v>1600</v>
      </c>
      <c r="J474" t="inlineStr">
        <is>
          <t>1등급 냉장 닭가슴살(국내산)90%,진꼬치소스 등</t>
        </is>
      </c>
      <c r="K474" t="inlineStr">
        <is>
          <t>닭조각 :3~4개 /
꼬치길이:15cm
손잡이부분 : 2.9cm
*타공유산지제공
1팩 30개</t>
        </is>
      </c>
      <c r="L474" t="inlineStr">
        <is>
          <t>타공팬
컨벡션(건열)
예열 180°C 10~15분
조리 150°C 10~15분</t>
        </is>
      </c>
      <c r="M474" t="inlineStr">
        <is>
          <t>2.5.6.15.18</t>
        </is>
      </c>
      <c r="N474" t="inlineStr">
        <is>
          <t>1등급</t>
        </is>
      </c>
      <c r="O474" t="inlineStr">
        <is>
          <t>과세</t>
        </is>
      </c>
      <c r="P474" t="n">
        <v>140</v>
      </c>
      <c r="Q474" t="inlineStr">
        <is>
          <t>7일</t>
        </is>
      </c>
      <c r="R474" t="inlineStr">
        <is>
          <t>냉장</t>
        </is>
      </c>
    </row>
    <row r="475">
      <c r="A475" t="inlineStr">
        <is>
          <t>닭꼬치</t>
        </is>
      </c>
      <c r="B475" t="inlineStr"/>
      <c r="C475" t="inlineStr">
        <is>
          <t>[국내산]1등급숯불매콤닭꼬치(닭가슴살)
-타공유산지제공</t>
        </is>
      </c>
      <c r="D475" t="inlineStr">
        <is>
          <t>일배</t>
        </is>
      </c>
      <c r="E475" t="n">
        <v>0.07000000000000001</v>
      </c>
      <c r="F475" t="inlineStr">
        <is>
          <t>70g</t>
        </is>
      </c>
      <c r="G475" t="inlineStr">
        <is>
          <t>개</t>
        </is>
      </c>
      <c r="H475" t="inlineStr"/>
      <c r="I475" t="n">
        <v>1900</v>
      </c>
      <c r="J475" t="inlineStr">
        <is>
          <t>1등급 냉장 닭가슴살(국내산)90%,진꼬치소스 등</t>
        </is>
      </c>
      <c r="K475" t="inlineStr">
        <is>
          <t>닭조각 :5~6개/
꼬치길이:18cm
손잡이부분 : 3.5cm
*타공유산지제공
1팩 25개</t>
        </is>
      </c>
      <c r="L475" t="inlineStr">
        <is>
          <t>타공팬
컨벡션(건열)
예열 180°C 10~15분
조리 150°C 10~15분</t>
        </is>
      </c>
      <c r="M475" t="inlineStr">
        <is>
          <t>2.5.6.15.18</t>
        </is>
      </c>
      <c r="N475" t="inlineStr">
        <is>
          <t>1등급</t>
        </is>
      </c>
      <c r="O475" t="inlineStr">
        <is>
          <t>과세</t>
        </is>
      </c>
      <c r="P475" t="n">
        <v>120</v>
      </c>
      <c r="Q475" t="inlineStr">
        <is>
          <t>7일</t>
        </is>
      </c>
      <c r="R475" t="inlineStr">
        <is>
          <t>냉장</t>
        </is>
      </c>
    </row>
    <row r="476">
      <c r="A476" t="inlineStr">
        <is>
          <t>닭꼬치</t>
        </is>
      </c>
      <c r="B476" t="inlineStr"/>
      <c r="C476" t="inlineStr">
        <is>
          <t>[국내산]숯불매콤닭꼬치(닭가슴살)
-타공유산지제공</t>
        </is>
      </c>
      <c r="D476" t="inlineStr">
        <is>
          <t>일배</t>
        </is>
      </c>
      <c r="E476" t="n">
        <v>0.05</v>
      </c>
      <c r="F476" t="inlineStr">
        <is>
          <t>50g</t>
        </is>
      </c>
      <c r="G476" t="inlineStr">
        <is>
          <t>개</t>
        </is>
      </c>
      <c r="H476" t="inlineStr"/>
      <c r="I476" t="n">
        <v>1600</v>
      </c>
      <c r="J476" t="inlineStr">
        <is>
          <t>냉장 닭가슴살(국내산)90%,진꼬치소스 등</t>
        </is>
      </c>
      <c r="K476" t="inlineStr">
        <is>
          <t>닭조각 :3~4개 /
꼬치길이:15cm
손잡이부분 : 2.9cm
*타공유산지제공
1팩 30개</t>
        </is>
      </c>
      <c r="L476" t="inlineStr">
        <is>
          <t>타공팬
컨벡션(건열)
예열 180°C 10~15분
조리 150°C 10~15분</t>
        </is>
      </c>
      <c r="M476" t="inlineStr">
        <is>
          <t>2.5.6.15.18</t>
        </is>
      </c>
      <c r="N476" t="inlineStr"/>
      <c r="O476" t="inlineStr">
        <is>
          <t>과세</t>
        </is>
      </c>
      <c r="P476" t="n">
        <v>140</v>
      </c>
      <c r="Q476" t="inlineStr">
        <is>
          <t>7일</t>
        </is>
      </c>
      <c r="R476" t="inlineStr">
        <is>
          <t>냉장</t>
        </is>
      </c>
    </row>
    <row r="477">
      <c r="A477" t="inlineStr">
        <is>
          <t>닭꼬치</t>
        </is>
      </c>
      <c r="B477" t="inlineStr"/>
      <c r="C477" t="inlineStr">
        <is>
          <t>[국내산]숯불매콤닭꼬치(닭가슴살)
-타공유산지제공</t>
        </is>
      </c>
      <c r="D477" t="inlineStr">
        <is>
          <t>일배</t>
        </is>
      </c>
      <c r="E477" t="n">
        <v>0.07000000000000001</v>
      </c>
      <c r="F477" t="inlineStr">
        <is>
          <t>70g</t>
        </is>
      </c>
      <c r="G477" t="inlineStr">
        <is>
          <t>개</t>
        </is>
      </c>
      <c r="H477" t="inlineStr"/>
      <c r="I477" t="n">
        <v>1900</v>
      </c>
      <c r="J477" t="inlineStr">
        <is>
          <t>냉장 닭가슴살(국내산)90%,진꼬치소스 등</t>
        </is>
      </c>
      <c r="K477" t="inlineStr">
        <is>
          <t>닭조각 :5~6개/
꼬치길이:18cm
손잡이부분 : 3.5cm
*타공유산지제공
1팩 25개</t>
        </is>
      </c>
      <c r="L477" t="inlineStr">
        <is>
          <t>타공팬
컨벡션(건열)
예열 180°C 10~15분
조리 150°C 10~15분</t>
        </is>
      </c>
      <c r="M477" t="inlineStr">
        <is>
          <t>2.5.6.15.18</t>
        </is>
      </c>
      <c r="N477" t="inlineStr"/>
      <c r="O477" t="inlineStr">
        <is>
          <t>과세</t>
        </is>
      </c>
      <c r="P477" t="n">
        <v>120</v>
      </c>
      <c r="Q477" t="inlineStr">
        <is>
          <t>7일</t>
        </is>
      </c>
      <c r="R477" t="inlineStr">
        <is>
          <t>냉장</t>
        </is>
      </c>
    </row>
    <row r="478">
      <c r="A478" t="inlineStr">
        <is>
          <t>닭꼬치</t>
        </is>
      </c>
      <c r="B478" t="inlineStr"/>
      <c r="C478" t="inlineStr">
        <is>
          <t>[무항생제]1등급숯불매콤닭꼬치(닭다리살)
-타공유산지제공</t>
        </is>
      </c>
      <c r="D478" t="inlineStr">
        <is>
          <t>일배</t>
        </is>
      </c>
      <c r="E478" t="n">
        <v>0.05</v>
      </c>
      <c r="F478" t="inlineStr">
        <is>
          <t>50g</t>
        </is>
      </c>
      <c r="G478" t="inlineStr">
        <is>
          <t>개</t>
        </is>
      </c>
      <c r="H478" t="inlineStr"/>
      <c r="I478" t="n">
        <v>2200</v>
      </c>
      <c r="J478" t="inlineStr">
        <is>
          <t>무항생제 1등급 냉장 닭가슴살(국내산)90%,진꼬치소스 등</t>
        </is>
      </c>
      <c r="K478" t="inlineStr">
        <is>
          <t>닭조각 :3~4개 /
꼬치길이:15cm
손잡이부분 : 2.9cm
*타공유산지제공
1팩 30개</t>
        </is>
      </c>
      <c r="L478" t="inlineStr">
        <is>
          <t>타공팬
컨벡션(건열)
예열 180°C 10~15분
조리 150°C 10~15분</t>
        </is>
      </c>
      <c r="M478" t="inlineStr">
        <is>
          <t>2.5.6.15.18</t>
        </is>
      </c>
      <c r="N478" t="inlineStr">
        <is>
          <t>무항생제
/1등급</t>
        </is>
      </c>
      <c r="O478" t="inlineStr">
        <is>
          <t>과세</t>
        </is>
      </c>
      <c r="P478" t="n">
        <v>140</v>
      </c>
      <c r="Q478" t="inlineStr">
        <is>
          <t>7일</t>
        </is>
      </c>
      <c r="R478" t="inlineStr">
        <is>
          <t>냉장</t>
        </is>
      </c>
    </row>
    <row r="479">
      <c r="A479" t="inlineStr">
        <is>
          <t>닭꼬치</t>
        </is>
      </c>
      <c r="B479" t="inlineStr"/>
      <c r="C479" t="inlineStr">
        <is>
          <t>[무항생제]1등급숯불매콤닭꼬치(닭다리살)
-타공유산지제공</t>
        </is>
      </c>
      <c r="D479" t="inlineStr">
        <is>
          <t>일배</t>
        </is>
      </c>
      <c r="E479" t="n">
        <v>0.07000000000000001</v>
      </c>
      <c r="F479" t="inlineStr">
        <is>
          <t>70g</t>
        </is>
      </c>
      <c r="G479" t="inlineStr">
        <is>
          <t>개</t>
        </is>
      </c>
      <c r="H479" t="inlineStr"/>
      <c r="I479" t="n">
        <v>2400</v>
      </c>
      <c r="J479" t="inlineStr">
        <is>
          <t>무항생제 1등급 냉장 닭가슴살(국내산)90%,진꼬치소스 등</t>
        </is>
      </c>
      <c r="K479" t="inlineStr">
        <is>
          <t>닭조각 :5~6개/
꼬치길이:18cm
손잡이부분 : 3.5cm
*타공유산지제공
1팩 25개</t>
        </is>
      </c>
      <c r="L479" t="inlineStr">
        <is>
          <t>타공팬
컨벡션(건열)
예열 180°C 10~15분
조리 150°C 10~15분</t>
        </is>
      </c>
      <c r="M479" t="inlineStr">
        <is>
          <t>2.5.6.15.18</t>
        </is>
      </c>
      <c r="N479" t="inlineStr">
        <is>
          <t>무항생제
/1등급</t>
        </is>
      </c>
      <c r="O479" t="inlineStr">
        <is>
          <t>과세</t>
        </is>
      </c>
      <c r="P479" t="n">
        <v>120</v>
      </c>
      <c r="Q479" t="inlineStr">
        <is>
          <t>7일</t>
        </is>
      </c>
      <c r="R479" t="inlineStr">
        <is>
          <t>냉장</t>
        </is>
      </c>
    </row>
    <row r="480">
      <c r="A480" t="inlineStr">
        <is>
          <t>닭꼬치</t>
        </is>
      </c>
      <c r="B480" t="inlineStr"/>
      <c r="C480" t="inlineStr">
        <is>
          <t>[국내산]1등급숯불매콤닭꼬치(닭다리살)
-타공유산지제공</t>
        </is>
      </c>
      <c r="D480" t="inlineStr">
        <is>
          <t>일배</t>
        </is>
      </c>
      <c r="E480" t="n">
        <v>0.05</v>
      </c>
      <c r="F480" t="inlineStr">
        <is>
          <t>50g</t>
        </is>
      </c>
      <c r="G480" t="inlineStr">
        <is>
          <t>개</t>
        </is>
      </c>
      <c r="H480" t="inlineStr"/>
      <c r="I480" t="n">
        <v>2100</v>
      </c>
      <c r="J480" t="inlineStr">
        <is>
          <t>1등급 냉장 닭가슴살(국내산)90%,진꼬치소스 등</t>
        </is>
      </c>
      <c r="K480" t="inlineStr">
        <is>
          <t>닭조각 :3~4개 /
꼬치길이:15cm
손잡이부분 : 2.9cm
*타공유산지제공
1팩 30개</t>
        </is>
      </c>
      <c r="L480" t="inlineStr">
        <is>
          <t>타공팬
컨벡션(건열)
예열 180°C 10~15분
조리 150°C 10~15분</t>
        </is>
      </c>
      <c r="M480" t="inlineStr">
        <is>
          <t>2.5.6.15.18</t>
        </is>
      </c>
      <c r="N480" t="inlineStr">
        <is>
          <t>1등급</t>
        </is>
      </c>
      <c r="O480" t="inlineStr">
        <is>
          <t>과세</t>
        </is>
      </c>
      <c r="P480" t="n">
        <v>140</v>
      </c>
      <c r="Q480" t="inlineStr">
        <is>
          <t>7일</t>
        </is>
      </c>
      <c r="R480" t="inlineStr">
        <is>
          <t>냉장</t>
        </is>
      </c>
    </row>
    <row r="481">
      <c r="A481" t="inlineStr">
        <is>
          <t>닭꼬치</t>
        </is>
      </c>
      <c r="B481" t="inlineStr"/>
      <c r="C481" t="inlineStr">
        <is>
          <t>[국내산]1등급숯불매콤닭꼬치(닭다리살)
-타공유산지제공</t>
        </is>
      </c>
      <c r="D481" t="inlineStr">
        <is>
          <t>일배</t>
        </is>
      </c>
      <c r="E481" t="n">
        <v>0.07000000000000001</v>
      </c>
      <c r="F481" t="inlineStr">
        <is>
          <t>70g</t>
        </is>
      </c>
      <c r="G481" t="inlineStr">
        <is>
          <t>개</t>
        </is>
      </c>
      <c r="H481" t="inlineStr"/>
      <c r="I481" t="n">
        <v>2300</v>
      </c>
      <c r="J481" t="inlineStr">
        <is>
          <t>1등급 냉장 닭가슴살(국내산)90%,진꼬치소스 등</t>
        </is>
      </c>
      <c r="K481" t="inlineStr">
        <is>
          <t>닭조각 :5~6개/
꼬치길이:18cm
손잡이부분 : 3.5cm
*타공유산지제공
1팩 25개</t>
        </is>
      </c>
      <c r="L481" t="inlineStr">
        <is>
          <t>타공팬
컨벡션(건열)
예열 180°C 10~15분
조리 150°C 10~15분</t>
        </is>
      </c>
      <c r="M481" t="inlineStr">
        <is>
          <t>2.5.6.15.18</t>
        </is>
      </c>
      <c r="N481" t="inlineStr">
        <is>
          <t>1등급</t>
        </is>
      </c>
      <c r="O481" t="inlineStr">
        <is>
          <t>과세</t>
        </is>
      </c>
      <c r="P481" t="n">
        <v>120</v>
      </c>
      <c r="Q481" t="inlineStr">
        <is>
          <t>7일</t>
        </is>
      </c>
      <c r="R481" t="inlineStr">
        <is>
          <t>냉장</t>
        </is>
      </c>
    </row>
    <row r="482">
      <c r="A482" t="inlineStr">
        <is>
          <t>닭꼬치</t>
        </is>
      </c>
      <c r="B482" t="inlineStr"/>
      <c r="C482" t="inlineStr">
        <is>
          <t>[국내산]숯불매콤닭꼬치(닭다리살)
-타공유산지제공</t>
        </is>
      </c>
      <c r="D482" t="inlineStr">
        <is>
          <t>일배</t>
        </is>
      </c>
      <c r="E482" t="n">
        <v>0.05</v>
      </c>
      <c r="F482" t="inlineStr">
        <is>
          <t>50g</t>
        </is>
      </c>
      <c r="G482" t="inlineStr">
        <is>
          <t>개</t>
        </is>
      </c>
      <c r="H482" t="inlineStr"/>
      <c r="I482" t="n">
        <v>2100</v>
      </c>
      <c r="J482" t="inlineStr">
        <is>
          <t>냉장 닭가슴살(국내산)90%,진꼬치소스 등</t>
        </is>
      </c>
      <c r="K482" t="inlineStr">
        <is>
          <t>닭조각 :3~4개 /
꼬치길이:15cm
손잡이부분 : 2.9cm
*타공유산지제공
1팩 30개</t>
        </is>
      </c>
      <c r="L482" t="inlineStr">
        <is>
          <t>타공팬
컨벡션(건열)
예열 180°C 10~15분
조리 150°C 10~15분</t>
        </is>
      </c>
      <c r="M482" t="inlineStr">
        <is>
          <t>2.5.6.15.18</t>
        </is>
      </c>
      <c r="N482" t="inlineStr"/>
      <c r="O482" t="inlineStr">
        <is>
          <t>과세</t>
        </is>
      </c>
      <c r="P482" t="n">
        <v>140</v>
      </c>
      <c r="Q482" t="inlineStr">
        <is>
          <t>7일</t>
        </is>
      </c>
      <c r="R482" t="inlineStr">
        <is>
          <t>냉장</t>
        </is>
      </c>
    </row>
    <row r="483">
      <c r="A483" t="inlineStr">
        <is>
          <t>닭꼬치</t>
        </is>
      </c>
      <c r="B483" t="inlineStr"/>
      <c r="C483" t="inlineStr">
        <is>
          <t>[국내산]숯불매콤닭꼬치(닭다리살)
-타공유산지제공</t>
        </is>
      </c>
      <c r="D483" t="inlineStr">
        <is>
          <t>일배</t>
        </is>
      </c>
      <c r="E483" t="n">
        <v>0.07000000000000001</v>
      </c>
      <c r="F483" t="inlineStr">
        <is>
          <t>70g</t>
        </is>
      </c>
      <c r="G483" t="inlineStr">
        <is>
          <t>개</t>
        </is>
      </c>
      <c r="H483" t="inlineStr"/>
      <c r="I483" t="n">
        <v>2300</v>
      </c>
      <c r="J483" t="inlineStr">
        <is>
          <t>냉장 닭가슴살(국내산)90%,진꼬치소스 등</t>
        </is>
      </c>
      <c r="K483" t="inlineStr">
        <is>
          <t>닭조각 :5~6개/
꼬치길이:18cm
손잡이부분 : 3.5cm
*타공유산지제공
1팩 25개</t>
        </is>
      </c>
      <c r="L483" t="inlineStr">
        <is>
          <t>타공팬
컨벡션(건열)
예열 180°C 10~15분
조리 150°C 10~15분</t>
        </is>
      </c>
      <c r="M483" t="inlineStr">
        <is>
          <t>2.5.6.15.18</t>
        </is>
      </c>
      <c r="N483" t="inlineStr"/>
      <c r="O483" t="inlineStr">
        <is>
          <t>과세</t>
        </is>
      </c>
      <c r="P483" t="n">
        <v>120</v>
      </c>
      <c r="Q483" t="inlineStr">
        <is>
          <t>10일</t>
        </is>
      </c>
      <c r="R483" t="inlineStr">
        <is>
          <t>냉장</t>
        </is>
      </c>
    </row>
    <row r="484">
      <c r="A484" t="inlineStr">
        <is>
          <t>닭꼬치</t>
        </is>
      </c>
      <c r="B484" t="inlineStr"/>
      <c r="C484" t="inlineStr">
        <is>
          <t>[국내산]파닭파닭꼬치(닭다리살)</t>
        </is>
      </c>
      <c r="D484" t="inlineStr">
        <is>
          <t>일배</t>
        </is>
      </c>
      <c r="E484" t="n">
        <v>0.05</v>
      </c>
      <c r="F484" t="inlineStr">
        <is>
          <t>50g</t>
        </is>
      </c>
      <c r="G484" t="inlineStr">
        <is>
          <t>개</t>
        </is>
      </c>
      <c r="H484" t="inlineStr"/>
      <c r="I484" t="n">
        <v>1900</v>
      </c>
      <c r="J484" t="inlineStr">
        <is>
          <t>계육(국내산)70%,대파(국내산)30%</t>
        </is>
      </c>
      <c r="K484" t="inlineStr">
        <is>
          <t>파 갯수 : 2 / 닭조각 :3개 /꼬치길이:15cm
손잡이부분 : 2.9cm
닭 크기에 따라 편차 존재
1팩 30개</t>
        </is>
      </c>
      <c r="L484" t="inlineStr">
        <is>
          <t>타공팬
컨벡션(건열)
예열 180°C 10~15분
조리 150°C 10~15분</t>
        </is>
      </c>
      <c r="M484" t="inlineStr">
        <is>
          <t>⑮</t>
        </is>
      </c>
      <c r="N484" t="inlineStr">
        <is>
          <t>haccp</t>
        </is>
      </c>
      <c r="O484" t="inlineStr">
        <is>
          <t>면세</t>
        </is>
      </c>
      <c r="P484" t="n">
        <v>120</v>
      </c>
      <c r="Q484" t="inlineStr">
        <is>
          <t>7일</t>
        </is>
      </c>
      <c r="R484" t="inlineStr">
        <is>
          <t>냉장</t>
        </is>
      </c>
    </row>
    <row r="485">
      <c r="A485" t="inlineStr">
        <is>
          <t>닭꼬치</t>
        </is>
      </c>
      <c r="B485" t="inlineStr"/>
      <c r="C485" t="inlineStr">
        <is>
          <t>[국내산]파닭파닭꼬치(닭다리살)</t>
        </is>
      </c>
      <c r="D485" t="inlineStr">
        <is>
          <t>일배</t>
        </is>
      </c>
      <c r="E485" t="n">
        <v>0.07000000000000001</v>
      </c>
      <c r="F485" t="inlineStr">
        <is>
          <t>70g</t>
        </is>
      </c>
      <c r="G485" t="inlineStr">
        <is>
          <t>개</t>
        </is>
      </c>
      <c r="H485" t="inlineStr"/>
      <c r="I485" t="n">
        <v>2200</v>
      </c>
      <c r="J485" t="inlineStr">
        <is>
          <t>계육(국내산)70%,대파(국내산)30%</t>
        </is>
      </c>
      <c r="K485" t="inlineStr">
        <is>
          <t>파 개수 : 2 / 닭조각 4개 / 꼬치길이 : 18CM
손잡이부분 : 3.5cm
닭 크기에 따라 편차 존재
1팩 25개</t>
        </is>
      </c>
      <c r="L485" t="inlineStr">
        <is>
          <t>타공팬
컨벡션(건열)
예열 180°C 10~15분
조리 150°C 10~15분</t>
        </is>
      </c>
      <c r="M485" t="inlineStr">
        <is>
          <t>⑮</t>
        </is>
      </c>
      <c r="N485" t="inlineStr">
        <is>
          <t>haccp</t>
        </is>
      </c>
      <c r="O485" t="inlineStr">
        <is>
          <t>면세</t>
        </is>
      </c>
      <c r="P485" t="n">
        <v>100</v>
      </c>
      <c r="Q485" t="inlineStr">
        <is>
          <t>7일</t>
        </is>
      </c>
      <c r="R485" t="inlineStr">
        <is>
          <t>냉장</t>
        </is>
      </c>
    </row>
    <row r="486">
      <c r="A486" t="inlineStr">
        <is>
          <t>닭꼬치</t>
        </is>
      </c>
      <c r="B486" t="inlineStr"/>
      <c r="C486" t="inlineStr">
        <is>
          <t>[국내산]파닭파닭꼬치(닭다리살)</t>
        </is>
      </c>
      <c r="D486" t="inlineStr">
        <is>
          <t>일배</t>
        </is>
      </c>
      <c r="E486" t="n">
        <v>0.1</v>
      </c>
      <c r="F486" t="inlineStr">
        <is>
          <t>100g</t>
        </is>
      </c>
      <c r="G486" t="inlineStr">
        <is>
          <t>개</t>
        </is>
      </c>
      <c r="H486" t="inlineStr"/>
      <c r="I486" t="n">
        <v>2700</v>
      </c>
      <c r="J486" t="inlineStr">
        <is>
          <t>계육(국내산)70%,대파(국내산)30%</t>
        </is>
      </c>
      <c r="K486" t="inlineStr">
        <is>
          <t>파 개수 : 3 / 닭조각 5개 / 꼬치길이 : 20CM
손잡이부분 : 4cm
닭 크기에 따라 편차 존재
1팩 15개</t>
        </is>
      </c>
      <c r="L486" t="inlineStr">
        <is>
          <t>타공팬
컨벡션(건열)
예열 180°C 10~15분
조리 150°C 10~15분</t>
        </is>
      </c>
      <c r="M486" t="inlineStr">
        <is>
          <t>⑮</t>
        </is>
      </c>
      <c r="N486" t="inlineStr">
        <is>
          <t>haccp</t>
        </is>
      </c>
      <c r="O486" t="inlineStr">
        <is>
          <t>면세</t>
        </is>
      </c>
      <c r="P486" t="n">
        <v>60</v>
      </c>
      <c r="Q486" t="inlineStr">
        <is>
          <t>7일</t>
        </is>
      </c>
      <c r="R486" t="inlineStr">
        <is>
          <t>냉장</t>
        </is>
      </c>
    </row>
    <row r="487">
      <c r="A487" t="inlineStr">
        <is>
          <t>닭꼬치</t>
        </is>
      </c>
      <c r="B487" t="inlineStr"/>
      <c r="C487" t="inlineStr">
        <is>
          <t>[국내산]1등급파닭파닭꼬치(닭다리살)</t>
        </is>
      </c>
      <c r="D487" t="inlineStr">
        <is>
          <t>일배</t>
        </is>
      </c>
      <c r="E487" t="n">
        <v>0.05</v>
      </c>
      <c r="F487" t="inlineStr">
        <is>
          <t>50g</t>
        </is>
      </c>
      <c r="G487" t="inlineStr">
        <is>
          <t>개</t>
        </is>
      </c>
      <c r="H487" t="inlineStr"/>
      <c r="I487" t="n">
        <v>1900</v>
      </c>
      <c r="J487" t="inlineStr">
        <is>
          <t>계육(국내산,1등급)70%,대파(국내산)30%</t>
        </is>
      </c>
      <c r="K487" t="inlineStr">
        <is>
          <t>파 갯수 : 2 / 닭조각 :3개 /꼬치길이:15cm
손잡이부분 : 2.9cm
닭 크기에 따라 편차 존재
1팩 30개</t>
        </is>
      </c>
      <c r="L487" t="inlineStr">
        <is>
          <t>타공팬
컨벡션(건열)
예열 180°C 10~15분
조리 150°C 10~15분</t>
        </is>
      </c>
      <c r="M487" t="inlineStr">
        <is>
          <t>⑮</t>
        </is>
      </c>
      <c r="N487" t="inlineStr">
        <is>
          <t>haccp
/1등급</t>
        </is>
      </c>
      <c r="O487" t="inlineStr">
        <is>
          <t>면세</t>
        </is>
      </c>
      <c r="P487" t="n">
        <v>120</v>
      </c>
      <c r="Q487" t="inlineStr">
        <is>
          <t>7일</t>
        </is>
      </c>
      <c r="R487" t="inlineStr">
        <is>
          <t>냉장</t>
        </is>
      </c>
    </row>
    <row r="488">
      <c r="A488" t="inlineStr">
        <is>
          <t>닭꼬치</t>
        </is>
      </c>
      <c r="B488" t="inlineStr"/>
      <c r="C488" t="inlineStr">
        <is>
          <t>[국내산]1등급파닭파닭꼬치(닭다리살)</t>
        </is>
      </c>
      <c r="D488" t="inlineStr">
        <is>
          <t>일배</t>
        </is>
      </c>
      <c r="E488" t="n">
        <v>0.07000000000000001</v>
      </c>
      <c r="F488" t="inlineStr">
        <is>
          <t>70g</t>
        </is>
      </c>
      <c r="G488" t="inlineStr">
        <is>
          <t>개</t>
        </is>
      </c>
      <c r="H488" t="inlineStr"/>
      <c r="I488" t="n">
        <v>2200</v>
      </c>
      <c r="J488" t="inlineStr">
        <is>
          <t>계육(국내산,1등급)70%,대파(국내산)30%</t>
        </is>
      </c>
      <c r="K488" t="inlineStr">
        <is>
          <t>파 개수 : 2 / 닭조각 4개 / 꼬치길이 : 18CM
손잡이부분 : 3.5cm
닭 크기에 따라 편차 존재
1팩 25개</t>
        </is>
      </c>
      <c r="L488" t="inlineStr">
        <is>
          <t>타공팬
컨벡션(건열)
예열 180°C 10~15분
조리 150°C 10~15분</t>
        </is>
      </c>
      <c r="M488" t="inlineStr">
        <is>
          <t>⑮</t>
        </is>
      </c>
      <c r="N488" t="inlineStr">
        <is>
          <t>haccp
/1등급</t>
        </is>
      </c>
      <c r="O488" t="inlineStr">
        <is>
          <t>면세</t>
        </is>
      </c>
      <c r="P488" t="n">
        <v>100</v>
      </c>
      <c r="Q488" t="inlineStr">
        <is>
          <t>7일</t>
        </is>
      </c>
      <c r="R488" t="inlineStr">
        <is>
          <t>냉장</t>
        </is>
      </c>
    </row>
    <row r="489">
      <c r="A489" t="inlineStr">
        <is>
          <t>닭꼬치</t>
        </is>
      </c>
      <c r="B489" t="inlineStr"/>
      <c r="C489" t="inlineStr">
        <is>
          <t>[국내산]1등급파닭파닭꼬치(닭다리살)</t>
        </is>
      </c>
      <c r="D489" t="inlineStr">
        <is>
          <t>일배</t>
        </is>
      </c>
      <c r="E489" t="n">
        <v>0.1</v>
      </c>
      <c r="F489" t="inlineStr">
        <is>
          <t>100g</t>
        </is>
      </c>
      <c r="G489" t="inlineStr">
        <is>
          <t>개</t>
        </is>
      </c>
      <c r="H489" t="inlineStr"/>
      <c r="I489" t="n">
        <v>2700</v>
      </c>
      <c r="J489" t="inlineStr">
        <is>
          <t>계육(국내산,1등급)70%,대파(국내산)30%</t>
        </is>
      </c>
      <c r="K489" t="inlineStr">
        <is>
          <t>파 개수 : 3 / 닭조각 5개 / 꼬치길이 : 20CM
손잡이부분 : 4cm
닭 크기에 따라 편차 존재
1팩 15개</t>
        </is>
      </c>
      <c r="L489" t="inlineStr">
        <is>
          <t>타공팬
컨벡션(건열)
예열 180°C 10~15분
조리 150°C 10~15분</t>
        </is>
      </c>
      <c r="M489" t="inlineStr">
        <is>
          <t>⑮</t>
        </is>
      </c>
      <c r="N489" t="inlineStr">
        <is>
          <t>haccp
/1등급</t>
        </is>
      </c>
      <c r="O489" t="inlineStr">
        <is>
          <t>면세</t>
        </is>
      </c>
      <c r="P489" t="n">
        <v>60</v>
      </c>
      <c r="Q489" t="inlineStr">
        <is>
          <t>7일</t>
        </is>
      </c>
      <c r="R489" t="inlineStr">
        <is>
          <t>냉장</t>
        </is>
      </c>
    </row>
    <row r="490">
      <c r="A490" t="inlineStr">
        <is>
          <t>닭꼬치</t>
        </is>
      </c>
      <c r="B490" t="inlineStr"/>
      <c r="C490" t="inlineStr">
        <is>
          <t>[무항생제]1등급파닭파닭꼬치(닭다리살)</t>
        </is>
      </c>
      <c r="D490" t="inlineStr">
        <is>
          <t>일배</t>
        </is>
      </c>
      <c r="E490" t="n">
        <v>0.05</v>
      </c>
      <c r="F490" t="inlineStr">
        <is>
          <t>50g</t>
        </is>
      </c>
      <c r="G490" t="inlineStr">
        <is>
          <t>개</t>
        </is>
      </c>
      <c r="H490" t="inlineStr"/>
      <c r="I490" t="n">
        <v>2000</v>
      </c>
      <c r="J490" t="inlineStr">
        <is>
          <t>계육(국내산,무항생제,1등급)70%,대파(국내산)30%</t>
        </is>
      </c>
      <c r="K490" t="inlineStr">
        <is>
          <t>파 갯수 : 2 / 닭조각 :3개 /꼬치길이:15cm
손잡이부분 : 2.9cm
닭 크기에 따라 편차 존재
1팩 30개</t>
        </is>
      </c>
      <c r="L490" t="inlineStr">
        <is>
          <t>타공팬
컨벡션(건열)
예열 180°C 10~15분
조리 150°C 10~15분</t>
        </is>
      </c>
      <c r="M490" t="inlineStr">
        <is>
          <t>⑮</t>
        </is>
      </c>
      <c r="N490" t="inlineStr">
        <is>
          <t>haccp
/무항생제
/1등급</t>
        </is>
      </c>
      <c r="O490" t="inlineStr">
        <is>
          <t>면세</t>
        </is>
      </c>
      <c r="P490" t="n">
        <v>120</v>
      </c>
      <c r="Q490" t="inlineStr">
        <is>
          <t>7일</t>
        </is>
      </c>
      <c r="R490" t="inlineStr">
        <is>
          <t>냉장</t>
        </is>
      </c>
    </row>
    <row r="491">
      <c r="A491" t="inlineStr">
        <is>
          <t>닭꼬치</t>
        </is>
      </c>
      <c r="B491" t="inlineStr"/>
      <c r="C491" t="inlineStr">
        <is>
          <t>[무항생제]1등급파닭파닭꼬치(닭다리살)</t>
        </is>
      </c>
      <c r="D491" t="inlineStr">
        <is>
          <t>일배</t>
        </is>
      </c>
      <c r="E491" t="n">
        <v>0.07000000000000001</v>
      </c>
      <c r="F491" t="inlineStr">
        <is>
          <t>70g</t>
        </is>
      </c>
      <c r="G491" t="inlineStr">
        <is>
          <t>개</t>
        </is>
      </c>
      <c r="H491" t="inlineStr"/>
      <c r="I491" t="n">
        <v>2300</v>
      </c>
      <c r="J491" t="inlineStr">
        <is>
          <t>계육(국내산,무항생제,1등급)70%,대파(국내산)30%</t>
        </is>
      </c>
      <c r="K491" t="inlineStr">
        <is>
          <t>파 개수 : 2 / 닭조각 4개 / 꼬치길이 : 18CM
손잡이부분 : 3.5cm
닭 크기에 따라 편차 존재
1팩 25개</t>
        </is>
      </c>
      <c r="L491" t="inlineStr">
        <is>
          <t>타공팬
컨벡션(건열)
예열 180°C 10~15분
조리 150°C 10~15분</t>
        </is>
      </c>
      <c r="M491" t="inlineStr">
        <is>
          <t>⑮</t>
        </is>
      </c>
      <c r="N491" t="inlineStr">
        <is>
          <t>haccp
/무항생제
/1등급</t>
        </is>
      </c>
      <c r="O491" t="inlineStr">
        <is>
          <t>면세</t>
        </is>
      </c>
      <c r="P491" t="n">
        <v>100</v>
      </c>
      <c r="Q491" t="inlineStr">
        <is>
          <t>7일</t>
        </is>
      </c>
      <c r="R491" t="inlineStr">
        <is>
          <t>냉장</t>
        </is>
      </c>
    </row>
    <row r="492">
      <c r="A492" t="inlineStr">
        <is>
          <t>닭꼬치</t>
        </is>
      </c>
      <c r="B492" t="inlineStr"/>
      <c r="C492" t="inlineStr">
        <is>
          <t>[무항생제]1등급파닭파닭꼬치(닭다리살)</t>
        </is>
      </c>
      <c r="D492" t="inlineStr">
        <is>
          <t>일배</t>
        </is>
      </c>
      <c r="E492" t="n">
        <v>0.1</v>
      </c>
      <c r="F492" t="inlineStr">
        <is>
          <t>100g</t>
        </is>
      </c>
      <c r="G492" t="inlineStr">
        <is>
          <t>개</t>
        </is>
      </c>
      <c r="H492" t="inlineStr"/>
      <c r="I492" t="n">
        <v>2800</v>
      </c>
      <c r="J492" t="inlineStr">
        <is>
          <t>계육(국내산,무항생제,1등급)70%,대파(국내산)30%</t>
        </is>
      </c>
      <c r="K492" t="inlineStr">
        <is>
          <t>파 개수 : 3 / 닭조각 5개 / 꼬치길이 : 20CM
손잡이부분 : 4cm
닭 크기에 따라 편차 존재
1팩 15개</t>
        </is>
      </c>
      <c r="L492" t="inlineStr">
        <is>
          <t>타공팬
컨벡션(건열)
예열 180°C 10~15분
조리 150°C 10~15분</t>
        </is>
      </c>
      <c r="M492" t="inlineStr">
        <is>
          <t>⑮</t>
        </is>
      </c>
      <c r="N492" t="inlineStr">
        <is>
          <t>haccp
/무항생제
/1등급</t>
        </is>
      </c>
      <c r="O492" t="inlineStr">
        <is>
          <t>면세</t>
        </is>
      </c>
      <c r="P492" t="n">
        <v>60</v>
      </c>
      <c r="Q492" t="inlineStr">
        <is>
          <t>7일</t>
        </is>
      </c>
      <c r="R492" t="inlineStr">
        <is>
          <t>냉장</t>
        </is>
      </c>
    </row>
    <row r="493">
      <c r="A493" t="inlineStr">
        <is>
          <t>닭꼬치</t>
        </is>
      </c>
      <c r="B493" t="inlineStr"/>
      <c r="C493" t="inlineStr">
        <is>
          <t>[국내산]파닭파닭꼬치(닭가슴살)</t>
        </is>
      </c>
      <c r="D493" t="inlineStr">
        <is>
          <t>일배</t>
        </is>
      </c>
      <c r="E493" t="n">
        <v>0.05</v>
      </c>
      <c r="F493" t="inlineStr">
        <is>
          <t>50g</t>
        </is>
      </c>
      <c r="G493" t="inlineStr">
        <is>
          <t>개</t>
        </is>
      </c>
      <c r="H493" t="inlineStr"/>
      <c r="I493" t="n">
        <v>1500</v>
      </c>
      <c r="J493" t="inlineStr">
        <is>
          <t>계육(국내산)70%,대파(국내산)30%</t>
        </is>
      </c>
      <c r="K493" t="inlineStr">
        <is>
          <t>파 갯수 : 2 / 닭조각 :3개 /꼬치길이:15cm
손잡이부분 : 2.9cm
닭 크기에 따라 편차 존재
1팩 30개</t>
        </is>
      </c>
      <c r="L493" t="inlineStr">
        <is>
          <t>타공팬
컨벡션(건열)
예열 180°C 10~15분
조리 150°C 10~15분</t>
        </is>
      </c>
      <c r="M493" t="inlineStr">
        <is>
          <t>⑮</t>
        </is>
      </c>
      <c r="N493" t="inlineStr">
        <is>
          <t>haccp</t>
        </is>
      </c>
      <c r="O493" t="inlineStr">
        <is>
          <t>면세</t>
        </is>
      </c>
      <c r="P493" t="n">
        <v>120</v>
      </c>
      <c r="Q493" t="inlineStr">
        <is>
          <t>7일</t>
        </is>
      </c>
      <c r="R493" t="inlineStr">
        <is>
          <t>냉장</t>
        </is>
      </c>
    </row>
    <row r="494">
      <c r="A494" t="inlineStr">
        <is>
          <t>닭꼬치</t>
        </is>
      </c>
      <c r="B494" t="inlineStr"/>
      <c r="C494" t="inlineStr">
        <is>
          <t>[국내산]파닭파닭꼬치(닭가슴살)</t>
        </is>
      </c>
      <c r="D494" t="inlineStr">
        <is>
          <t>일배</t>
        </is>
      </c>
      <c r="E494" t="n">
        <v>0.07000000000000001</v>
      </c>
      <c r="F494" t="inlineStr">
        <is>
          <t>70g</t>
        </is>
      </c>
      <c r="G494" t="inlineStr">
        <is>
          <t>개</t>
        </is>
      </c>
      <c r="H494" t="inlineStr"/>
      <c r="I494" t="n">
        <v>1800</v>
      </c>
      <c r="J494" t="inlineStr">
        <is>
          <t>계육(국내산)70%,대파(국내산)30%</t>
        </is>
      </c>
      <c r="K494" t="inlineStr">
        <is>
          <t>파 개수 : 2 / 닭조각 4개 / 꼬치길이 : 18CM
손잡이부분 : 3.5cm
닭 크기에 따라 편차 존재
1팩 25개</t>
        </is>
      </c>
      <c r="L494" t="inlineStr">
        <is>
          <t>타공팬
컨벡션(건열)
예열 180°C 10~15분
조리 150°C 10~15분</t>
        </is>
      </c>
      <c r="M494" t="inlineStr">
        <is>
          <t>⑮</t>
        </is>
      </c>
      <c r="N494" t="inlineStr">
        <is>
          <t>haccp</t>
        </is>
      </c>
      <c r="O494" t="inlineStr">
        <is>
          <t>면세</t>
        </is>
      </c>
      <c r="P494" t="n">
        <v>100</v>
      </c>
      <c r="Q494" t="inlineStr">
        <is>
          <t>7일</t>
        </is>
      </c>
      <c r="R494" t="inlineStr">
        <is>
          <t>냉장</t>
        </is>
      </c>
    </row>
    <row r="495">
      <c r="A495" t="inlineStr">
        <is>
          <t>닭꼬치</t>
        </is>
      </c>
      <c r="B495" t="inlineStr"/>
      <c r="C495" t="inlineStr">
        <is>
          <t>[국내산]파닭파닭꼬치(닭가슴살)</t>
        </is>
      </c>
      <c r="D495" t="inlineStr">
        <is>
          <t>일배</t>
        </is>
      </c>
      <c r="E495" t="n">
        <v>0.1</v>
      </c>
      <c r="F495" t="inlineStr">
        <is>
          <t>100g</t>
        </is>
      </c>
      <c r="G495" t="inlineStr">
        <is>
          <t>개</t>
        </is>
      </c>
      <c r="H495" t="inlineStr"/>
      <c r="I495" t="n">
        <v>2100</v>
      </c>
      <c r="J495" t="inlineStr">
        <is>
          <t>계육(국내산)70%,대파(국내산)30%</t>
        </is>
      </c>
      <c r="K495" t="inlineStr">
        <is>
          <t>파 개수 : 3 / 닭조각 5개 / 꼬치길이 : 20CM
손잡이부분 : 4cm
닭 크기에 따라 편차 존재
1팩 15개</t>
        </is>
      </c>
      <c r="L495" t="inlineStr">
        <is>
          <t>타공팬
컨벡션(건열)
예열 180°C 10~15분
조리 150°C 10~15분</t>
        </is>
      </c>
      <c r="M495" t="inlineStr">
        <is>
          <t>⑮</t>
        </is>
      </c>
      <c r="N495" t="inlineStr">
        <is>
          <t>haccp</t>
        </is>
      </c>
      <c r="O495" t="inlineStr">
        <is>
          <t>면세</t>
        </is>
      </c>
      <c r="P495" t="n">
        <v>60</v>
      </c>
      <c r="Q495" t="inlineStr">
        <is>
          <t>7일</t>
        </is>
      </c>
      <c r="R495" t="inlineStr">
        <is>
          <t>냉장</t>
        </is>
      </c>
    </row>
    <row r="496">
      <c r="A496" t="inlineStr">
        <is>
          <t>닭꼬치</t>
        </is>
      </c>
      <c r="B496" t="inlineStr"/>
      <c r="C496" t="inlineStr">
        <is>
          <t>[국내산]1등급파닭파닭꼬치(닭가슴살)</t>
        </is>
      </c>
      <c r="D496" t="inlineStr">
        <is>
          <t>일배</t>
        </is>
      </c>
      <c r="E496" t="n">
        <v>0.05</v>
      </c>
      <c r="F496" t="inlineStr">
        <is>
          <t>50g</t>
        </is>
      </c>
      <c r="G496" t="inlineStr">
        <is>
          <t>개</t>
        </is>
      </c>
      <c r="H496" t="inlineStr"/>
      <c r="I496" t="n">
        <v>1500</v>
      </c>
      <c r="J496" t="inlineStr">
        <is>
          <t>계육(국내산,1등급)70%,대파(국내산)30%</t>
        </is>
      </c>
      <c r="K496" t="inlineStr">
        <is>
          <t>파 갯수 : 2 / 닭조각 :3개 /꼬치길이:15cm
손잡이부분 : 2.9cm
닭 크기에 따라 편차 존재
1팩 30개</t>
        </is>
      </c>
      <c r="L496" t="inlineStr">
        <is>
          <t>타공팬
컨벡션(건열)
예열 180°C 10~15분
조리 150°C 10~15분</t>
        </is>
      </c>
      <c r="M496" t="inlineStr">
        <is>
          <t>⑮</t>
        </is>
      </c>
      <c r="N496" t="inlineStr">
        <is>
          <t>haccp
/1등급</t>
        </is>
      </c>
      <c r="O496" t="inlineStr">
        <is>
          <t>면세</t>
        </is>
      </c>
      <c r="P496" t="n">
        <v>120</v>
      </c>
      <c r="Q496" t="inlineStr">
        <is>
          <t>7일</t>
        </is>
      </c>
      <c r="R496" t="inlineStr">
        <is>
          <t>냉장</t>
        </is>
      </c>
    </row>
    <row r="497">
      <c r="A497" t="inlineStr">
        <is>
          <t>닭꼬치</t>
        </is>
      </c>
      <c r="B497" t="inlineStr"/>
      <c r="C497" t="inlineStr">
        <is>
          <t>[국내산]1등급파닭파닭꼬치(닭가슴살)</t>
        </is>
      </c>
      <c r="D497" t="inlineStr">
        <is>
          <t>일배</t>
        </is>
      </c>
      <c r="E497" t="n">
        <v>0.07000000000000001</v>
      </c>
      <c r="F497" t="inlineStr">
        <is>
          <t>70g</t>
        </is>
      </c>
      <c r="G497" t="inlineStr">
        <is>
          <t>개</t>
        </is>
      </c>
      <c r="H497" t="inlineStr"/>
      <c r="I497" t="n">
        <v>1800</v>
      </c>
      <c r="J497" t="inlineStr">
        <is>
          <t>계육(국내산,1등급)70%,대파(국내산)30%</t>
        </is>
      </c>
      <c r="K497" t="inlineStr">
        <is>
          <t>파 개수 : 2 / 닭조각 4개 / 꼬치길이 : 18CM
손잡이부분 : 3.5cm
닭 크기에 따라 편차 존재
1팩 25개</t>
        </is>
      </c>
      <c r="L497" t="inlineStr">
        <is>
          <t>타공팬
컨벡션(건열)
예열 180°C 10~15분
조리 150°C 10~15분</t>
        </is>
      </c>
      <c r="M497" t="inlineStr">
        <is>
          <t>⑮</t>
        </is>
      </c>
      <c r="N497" t="inlineStr">
        <is>
          <t>haccp
/1등급</t>
        </is>
      </c>
      <c r="O497" t="inlineStr">
        <is>
          <t>면세</t>
        </is>
      </c>
      <c r="P497" t="n">
        <v>100</v>
      </c>
      <c r="Q497" t="inlineStr">
        <is>
          <t>7일</t>
        </is>
      </c>
      <c r="R497" t="inlineStr">
        <is>
          <t>냉장</t>
        </is>
      </c>
    </row>
    <row r="498">
      <c r="A498" t="inlineStr">
        <is>
          <t>닭꼬치</t>
        </is>
      </c>
      <c r="B498" t="inlineStr"/>
      <c r="C498" t="inlineStr">
        <is>
          <t>[국내산]1등급파닭파닭꼬치(닭가슴살)</t>
        </is>
      </c>
      <c r="D498" t="inlineStr">
        <is>
          <t>일배</t>
        </is>
      </c>
      <c r="E498" t="n">
        <v>0.1</v>
      </c>
      <c r="F498" t="inlineStr">
        <is>
          <t>100g</t>
        </is>
      </c>
      <c r="G498" t="inlineStr">
        <is>
          <t>개</t>
        </is>
      </c>
      <c r="H498" t="inlineStr"/>
      <c r="I498" t="n">
        <v>2200</v>
      </c>
      <c r="J498" t="inlineStr">
        <is>
          <t>계육(국내산,1등급)70%,대파(국내산)30%</t>
        </is>
      </c>
      <c r="K498" t="inlineStr">
        <is>
          <t>파 개수 : 3 / 닭조각 5개 / 꼬치길이 : 20CM
손잡이부분 : 4cm
닭 크기에 따라 편차 존재
1팩 15개</t>
        </is>
      </c>
      <c r="L498" t="inlineStr">
        <is>
          <t>타공팬
컨벡션(건열)
예열 180°C 10~15분
조리 150°C 10~15분</t>
        </is>
      </c>
      <c r="M498" t="inlineStr">
        <is>
          <t>⑮</t>
        </is>
      </c>
      <c r="N498" t="inlineStr">
        <is>
          <t>haccp
/1등급</t>
        </is>
      </c>
      <c r="O498" t="inlineStr">
        <is>
          <t>면세</t>
        </is>
      </c>
      <c r="P498" t="n">
        <v>60</v>
      </c>
      <c r="Q498" t="inlineStr">
        <is>
          <t>7일</t>
        </is>
      </c>
      <c r="R498" t="inlineStr">
        <is>
          <t>냉장</t>
        </is>
      </c>
    </row>
    <row r="499">
      <c r="A499" t="inlineStr">
        <is>
          <t>닭꼬치</t>
        </is>
      </c>
      <c r="B499" t="inlineStr"/>
      <c r="C499" t="inlineStr">
        <is>
          <t>[무항생제]1등급파닭파닭꼬치(닭가슴살)</t>
        </is>
      </c>
      <c r="D499" t="inlineStr">
        <is>
          <t>일배</t>
        </is>
      </c>
      <c r="E499" t="n">
        <v>0.05</v>
      </c>
      <c r="F499" t="inlineStr">
        <is>
          <t>50g</t>
        </is>
      </c>
      <c r="G499" t="inlineStr">
        <is>
          <t>개</t>
        </is>
      </c>
      <c r="H499" t="inlineStr"/>
      <c r="I499" t="n">
        <v>1600</v>
      </c>
      <c r="J499" t="inlineStr">
        <is>
          <t>계육(국내산,무항생제,1등급)70%,대파(국내산)30%</t>
        </is>
      </c>
      <c r="K499" t="inlineStr">
        <is>
          <t>파 갯수 : 2 / 닭조각 :3개 /꼬치길이:15cm
손잡이부분 : 2.9cm
닭 크기에 따라 편차 존재
1팩 30개</t>
        </is>
      </c>
      <c r="L499" t="inlineStr">
        <is>
          <t>타공팬
컨벡션(건열)
예열 180°C 10~15분
조리 150°C 10~15분</t>
        </is>
      </c>
      <c r="M499" t="inlineStr">
        <is>
          <t>⑮</t>
        </is>
      </c>
      <c r="N499" t="inlineStr">
        <is>
          <t>haccp
/무항생제
/1등급</t>
        </is>
      </c>
      <c r="O499" t="inlineStr">
        <is>
          <t>면세</t>
        </is>
      </c>
      <c r="P499" t="n">
        <v>120</v>
      </c>
      <c r="Q499" t="inlineStr">
        <is>
          <t>7일</t>
        </is>
      </c>
      <c r="R499" t="inlineStr">
        <is>
          <t>냉장</t>
        </is>
      </c>
    </row>
    <row r="500">
      <c r="A500" t="inlineStr">
        <is>
          <t>닭꼬치</t>
        </is>
      </c>
      <c r="B500" t="inlineStr"/>
      <c r="C500" t="inlineStr">
        <is>
          <t>[무항생제]1등급파닭파닭꼬치(닭가슴살)</t>
        </is>
      </c>
      <c r="D500" t="inlineStr">
        <is>
          <t>일배</t>
        </is>
      </c>
      <c r="E500" t="n">
        <v>0.07000000000000001</v>
      </c>
      <c r="F500" t="inlineStr">
        <is>
          <t>70g</t>
        </is>
      </c>
      <c r="G500" t="inlineStr">
        <is>
          <t>개</t>
        </is>
      </c>
      <c r="H500" t="inlineStr"/>
      <c r="I500" t="n">
        <v>1900</v>
      </c>
      <c r="J500" t="inlineStr">
        <is>
          <t>계육(국내산,무항생제,1등급)70%,대파(국내산)30%</t>
        </is>
      </c>
      <c r="K500" t="inlineStr">
        <is>
          <t>파 개수 : 2 / 닭조각 4개 / 꼬치길이 : 18CM
손잡이부분 : 3.5cm
닭 크기에 따라 편차 존재
1팩 25개</t>
        </is>
      </c>
      <c r="L500" t="inlineStr">
        <is>
          <t>타공팬
컨벡션(건열)
예열 180°C 10~15분
조리 150°C 10~15분</t>
        </is>
      </c>
      <c r="M500" t="inlineStr">
        <is>
          <t>⑮</t>
        </is>
      </c>
      <c r="N500" t="inlineStr">
        <is>
          <t>haccp
/무항생제
/1등급</t>
        </is>
      </c>
      <c r="O500" t="inlineStr">
        <is>
          <t>면세</t>
        </is>
      </c>
      <c r="P500" t="n">
        <v>100</v>
      </c>
      <c r="Q500" t="inlineStr">
        <is>
          <t>7일</t>
        </is>
      </c>
      <c r="R500" t="inlineStr">
        <is>
          <t>냉장</t>
        </is>
      </c>
    </row>
    <row r="501">
      <c r="A501" t="inlineStr">
        <is>
          <t>닭꼬치</t>
        </is>
      </c>
      <c r="B501" t="inlineStr"/>
      <c r="C501" t="inlineStr">
        <is>
          <t>[무항생제]1등급파닭파닭꼬치(닭가슴살)</t>
        </is>
      </c>
      <c r="D501" t="inlineStr">
        <is>
          <t>일배</t>
        </is>
      </c>
      <c r="E501" t="n">
        <v>0.1</v>
      </c>
      <c r="F501" t="inlineStr">
        <is>
          <t>100g</t>
        </is>
      </c>
      <c r="G501" t="inlineStr">
        <is>
          <t>개</t>
        </is>
      </c>
      <c r="H501" t="inlineStr"/>
      <c r="I501" t="n">
        <v>2200</v>
      </c>
      <c r="J501" t="inlineStr">
        <is>
          <t>계육(국내산,무항생제,1등급)70%,대파(국내산)30%</t>
        </is>
      </c>
      <c r="K501" t="inlineStr">
        <is>
          <t>파 개수 : 3 / 닭조각 5개 / 꼬치길이 : 20CM
손잡이부분 : 4cm
닭 크기에 따라 편차 존재
1팩 15개</t>
        </is>
      </c>
      <c r="L501" t="inlineStr">
        <is>
          <t>타공팬
컨벡션(건열)
예열 180°C 10~15분
조리 150°C 10~15분</t>
        </is>
      </c>
      <c r="M501" t="inlineStr">
        <is>
          <t>⑮</t>
        </is>
      </c>
      <c r="N501" t="inlineStr">
        <is>
          <t>haccp
/무항생제
/1등급</t>
        </is>
      </c>
      <c r="O501" t="inlineStr">
        <is>
          <t>면세</t>
        </is>
      </c>
      <c r="P501" t="n">
        <v>60</v>
      </c>
      <c r="Q501" t="inlineStr">
        <is>
          <t>7일</t>
        </is>
      </c>
      <c r="R501" t="inlineStr">
        <is>
          <t>냉장</t>
        </is>
      </c>
    </row>
    <row r="502">
      <c r="A502" t="inlineStr">
        <is>
          <t>닭꼬치</t>
        </is>
      </c>
      <c r="B502" t="inlineStr"/>
      <c r="C502" t="inlineStr">
        <is>
          <t>[국내산]수제통안심치킨텐더</t>
        </is>
      </c>
      <c r="D502" t="inlineStr">
        <is>
          <t>일배</t>
        </is>
      </c>
      <c r="E502" t="n">
        <v>0.06</v>
      </c>
      <c r="F502" t="inlineStr">
        <is>
          <t>60g</t>
        </is>
      </c>
      <c r="G502" t="inlineStr">
        <is>
          <t>개</t>
        </is>
      </c>
      <c r="H502" t="inlineStr"/>
      <c r="I502" t="n">
        <v>1300</v>
      </c>
      <c r="J502" t="inlineStr">
        <is>
          <t xml:space="preserve">계육[(통안심,국내산)]65%,빵가루18%,튀김가루15%,밀가루2%
</t>
        </is>
      </c>
      <c r="K502" t="inlineStr"/>
      <c r="L502" t="inlineStr">
        <is>
          <t>【조리방법】튀김조리 : 180℃에서 냉동상태의 제품을 넣고 뒤집어가며 충분히 조리 후 섭취</t>
        </is>
      </c>
      <c r="M502" t="inlineStr">
        <is>
          <t>2,5,15</t>
        </is>
      </c>
      <c r="N502" t="inlineStr">
        <is>
          <t>haccp</t>
        </is>
      </c>
      <c r="O502" t="inlineStr">
        <is>
          <t>과세</t>
        </is>
      </c>
      <c r="P502" t="n">
        <v>100</v>
      </c>
      <c r="Q502" t="inlineStr">
        <is>
          <t>9개월</t>
        </is>
      </c>
      <c r="R502" t="inlineStr">
        <is>
          <t>냉동</t>
        </is>
      </c>
    </row>
    <row r="503">
      <c r="A503" t="inlineStr">
        <is>
          <t>닭꼬치</t>
        </is>
      </c>
      <c r="B503" t="inlineStr"/>
      <c r="C503" t="inlineStr">
        <is>
          <t>[국내산]닭꼬치100％(닭다리살)(소스20%지원) 
[100개 이상 발주시 지원]</t>
        </is>
      </c>
      <c r="D503" t="inlineStr">
        <is>
          <t>일배</t>
        </is>
      </c>
      <c r="E503" t="n">
        <v>0.05</v>
      </c>
      <c r="F503" t="inlineStr">
        <is>
          <t>50g</t>
        </is>
      </c>
      <c r="G503" t="inlineStr">
        <is>
          <t>개</t>
        </is>
      </c>
      <c r="H503" t="inlineStr"/>
      <c r="I503" t="n">
        <v>2000</v>
      </c>
      <c r="J503" t="inlineStr">
        <is>
          <t xml:space="preserve">닭고기(국내산)100%
</t>
        </is>
      </c>
      <c r="K503" t="inlineStr">
        <is>
          <t>(소스지원20%) : 자메이카소스,홍초불닭소스,데리야끼소스
중 소스 1개 선택</t>
        </is>
      </c>
      <c r="L503" t="inlineStr">
        <is>
          <t>타공팬
컨벡션(건열)
예열 180°C 10~15분
조리 150°C 10~15분</t>
        </is>
      </c>
      <c r="M503" t="inlineStr">
        <is>
          <t>2,5,6,13,15,16,18</t>
        </is>
      </c>
      <c r="N503" t="inlineStr">
        <is>
          <t>haccp</t>
        </is>
      </c>
      <c r="O503" t="inlineStr">
        <is>
          <t>면세</t>
        </is>
      </c>
      <c r="P503" t="n">
        <v>140</v>
      </c>
      <c r="Q503" t="inlineStr">
        <is>
          <t>7일</t>
        </is>
      </c>
      <c r="R503" t="inlineStr">
        <is>
          <t>냉장</t>
        </is>
      </c>
    </row>
    <row r="504">
      <c r="A504" t="inlineStr">
        <is>
          <t>닭꼬치</t>
        </is>
      </c>
      <c r="B504" t="inlineStr"/>
      <c r="C504" t="inlineStr">
        <is>
          <t>[국내산]닭꼬치100％(닭다리살)(소스20%지원)
[100개 이상 발주시 지원]</t>
        </is>
      </c>
      <c r="D504" t="inlineStr">
        <is>
          <t>일배</t>
        </is>
      </c>
      <c r="E504" t="n">
        <v>0.07000000000000001</v>
      </c>
      <c r="F504" t="inlineStr">
        <is>
          <t>70g</t>
        </is>
      </c>
      <c r="G504" t="inlineStr">
        <is>
          <t>개</t>
        </is>
      </c>
      <c r="H504" t="inlineStr"/>
      <c r="I504" t="n">
        <v>2300</v>
      </c>
      <c r="J504" t="inlineStr">
        <is>
          <t xml:space="preserve">닭고기(국내산)100%
</t>
        </is>
      </c>
      <c r="K504" t="inlineStr">
        <is>
          <t>(소스20%지원) : 자메이카소스,홍초불닭소스,데리야끼소스
중 소스 1개 선택</t>
        </is>
      </c>
      <c r="L504" t="inlineStr">
        <is>
          <t>타공팬
컨벡션(건열)
예열 180°C 10~15분
조리 150°C 10~15분</t>
        </is>
      </c>
      <c r="M504" t="inlineStr">
        <is>
          <t>2,5,6,13,15,16,18</t>
        </is>
      </c>
      <c r="N504" t="inlineStr">
        <is>
          <t>haccp</t>
        </is>
      </c>
      <c r="O504" t="inlineStr">
        <is>
          <t>면세</t>
        </is>
      </c>
      <c r="P504" t="n">
        <v>120</v>
      </c>
      <c r="Q504" t="inlineStr">
        <is>
          <t>7일</t>
        </is>
      </c>
      <c r="R504" t="inlineStr">
        <is>
          <t>냉장</t>
        </is>
      </c>
    </row>
    <row r="505">
      <c r="A505" t="inlineStr">
        <is>
          <t>닭꼬치</t>
        </is>
      </c>
      <c r="B505" t="inlineStr"/>
      <c r="C505" t="inlineStr">
        <is>
          <t>[국내산]닭꼬치100％(닭가슴살)(소스20%지원)
[100개 이상 발주시 지원]</t>
        </is>
      </c>
      <c r="D505" t="inlineStr">
        <is>
          <t>일배</t>
        </is>
      </c>
      <c r="E505" t="n">
        <v>0.05</v>
      </c>
      <c r="F505" t="inlineStr">
        <is>
          <t>50g</t>
        </is>
      </c>
      <c r="G505" t="inlineStr">
        <is>
          <t>개</t>
        </is>
      </c>
      <c r="H505" t="inlineStr"/>
      <c r="I505" t="n">
        <v>1600</v>
      </c>
      <c r="J505" t="inlineStr">
        <is>
          <t xml:space="preserve">닭고기(국내산)100%
</t>
        </is>
      </c>
      <c r="K505" t="inlineStr">
        <is>
          <t>(소스20%지원) : 자메이카소스,홍초불닭소스,데리야끼소스
중 소스 1개 선택</t>
        </is>
      </c>
      <c r="L505" t="inlineStr">
        <is>
          <t>타공팬
컨벡션(건열)
예열 180°C 10~15분
조리 150°C 10~15분</t>
        </is>
      </c>
      <c r="M505" t="inlineStr">
        <is>
          <t>2,5,6,13,15,16,18</t>
        </is>
      </c>
      <c r="N505" t="inlineStr">
        <is>
          <t>haccp</t>
        </is>
      </c>
      <c r="O505" t="inlineStr">
        <is>
          <t>면세</t>
        </is>
      </c>
      <c r="P505" t="n">
        <v>140</v>
      </c>
      <c r="Q505" t="inlineStr">
        <is>
          <t>7일</t>
        </is>
      </c>
      <c r="R505" t="inlineStr">
        <is>
          <t>냉장</t>
        </is>
      </c>
    </row>
    <row r="506">
      <c r="A506" t="inlineStr">
        <is>
          <t>닭꼬치</t>
        </is>
      </c>
      <c r="B506" t="inlineStr"/>
      <c r="C506" t="inlineStr">
        <is>
          <t>[국내산]닭꼬치100％(닭가슴살)(소스20%지원)
[100개 이상 발주시 지원]</t>
        </is>
      </c>
      <c r="D506" t="inlineStr">
        <is>
          <t>일배</t>
        </is>
      </c>
      <c r="E506" t="n">
        <v>0.07000000000000001</v>
      </c>
      <c r="F506" t="inlineStr">
        <is>
          <t>70g</t>
        </is>
      </c>
      <c r="G506" t="inlineStr">
        <is>
          <t>개</t>
        </is>
      </c>
      <c r="H506" t="inlineStr"/>
      <c r="I506" t="n">
        <v>1900</v>
      </c>
      <c r="J506" t="inlineStr">
        <is>
          <t xml:space="preserve">닭고기(국내산)100%
</t>
        </is>
      </c>
      <c r="K506" t="inlineStr">
        <is>
          <t>(소스20%지원) : 자메이카소스,홍초불닭소스,데리야끼소스
중 소스 1개 선택</t>
        </is>
      </c>
      <c r="L506" t="inlineStr">
        <is>
          <t>타공팬
컨벡션(건열)
예열 180°C 10~15분
조리 150°C 10~15분</t>
        </is>
      </c>
      <c r="M506" t="inlineStr">
        <is>
          <t>2,5,6,13,15,16,18</t>
        </is>
      </c>
      <c r="N506" t="inlineStr">
        <is>
          <t>haccp</t>
        </is>
      </c>
      <c r="O506" t="inlineStr">
        <is>
          <t>면세</t>
        </is>
      </c>
      <c r="P506" t="n">
        <v>120</v>
      </c>
      <c r="Q506" t="inlineStr">
        <is>
          <t>7일</t>
        </is>
      </c>
      <c r="R506" t="inlineStr">
        <is>
          <t>냉장</t>
        </is>
      </c>
    </row>
    <row r="507">
      <c r="A507" t="inlineStr">
        <is>
          <t>닭꼬치</t>
        </is>
      </c>
      <c r="B507" t="inlineStr"/>
      <c r="C507" t="inlineStr">
        <is>
          <t>[국내산]닭꼬치100％(닭다리살+닭가슴살)(소스20%지원)
[100개 이상 발주시 지원]</t>
        </is>
      </c>
      <c r="D507" t="inlineStr">
        <is>
          <t>일배</t>
        </is>
      </c>
      <c r="E507" t="n">
        <v>0.05</v>
      </c>
      <c r="F507" t="inlineStr">
        <is>
          <t>50g</t>
        </is>
      </c>
      <c r="G507" t="inlineStr">
        <is>
          <t>개</t>
        </is>
      </c>
      <c r="H507" t="inlineStr"/>
      <c r="I507" t="n">
        <v>1800</v>
      </c>
      <c r="J507" t="inlineStr">
        <is>
          <t xml:space="preserve">닭고기(국내산)100%
</t>
        </is>
      </c>
      <c r="K507" t="inlineStr">
        <is>
          <t>(소스20%지원) : 자메이카소스,홍초불닭소스,데리야끼소스
중 소스 1개 선택</t>
        </is>
      </c>
      <c r="L507" t="inlineStr">
        <is>
          <t>타공팬
컨벡션(건열)
예열 180°C 10~15분
조리 150°C 10~15분</t>
        </is>
      </c>
      <c r="M507" t="inlineStr">
        <is>
          <t>2,5,6,13,15,16,18</t>
        </is>
      </c>
      <c r="N507" t="inlineStr">
        <is>
          <t>haccp</t>
        </is>
      </c>
      <c r="O507" t="inlineStr">
        <is>
          <t>면세</t>
        </is>
      </c>
      <c r="P507" t="n">
        <v>140</v>
      </c>
      <c r="Q507" t="inlineStr">
        <is>
          <t>7일</t>
        </is>
      </c>
      <c r="R507" t="inlineStr">
        <is>
          <t>냉장</t>
        </is>
      </c>
    </row>
    <row r="508">
      <c r="A508" t="inlineStr">
        <is>
          <t>닭꼬치</t>
        </is>
      </c>
      <c r="B508" t="inlineStr"/>
      <c r="C508" t="inlineStr">
        <is>
          <t>[국내산]닭꼬치100％(닭다리살+닭가슴살)(소스20%지원)
[100개 이상 발주시 지원]</t>
        </is>
      </c>
      <c r="D508" t="inlineStr">
        <is>
          <t>일배</t>
        </is>
      </c>
      <c r="E508" t="n">
        <v>0.07000000000000001</v>
      </c>
      <c r="F508" t="inlineStr">
        <is>
          <t>70g</t>
        </is>
      </c>
      <c r="G508" t="inlineStr">
        <is>
          <t>개</t>
        </is>
      </c>
      <c r="H508" t="inlineStr"/>
      <c r="I508" t="n">
        <v>2100</v>
      </c>
      <c r="J508" t="inlineStr">
        <is>
          <t xml:space="preserve">닭고기(국내산)100%
</t>
        </is>
      </c>
      <c r="K508" t="inlineStr">
        <is>
          <t>(소스20%지원) : 자메이카소스,홍초불닭소스,데리야끼소스
중 소스 1개 선택</t>
        </is>
      </c>
      <c r="L508" t="inlineStr">
        <is>
          <t>타공팬
컨벡션(건열)
예열 180°C 10~15분
조리 150°C 10~15분</t>
        </is>
      </c>
      <c r="M508" t="inlineStr">
        <is>
          <t>2,5,6,13,15,16,18</t>
        </is>
      </c>
      <c r="N508" t="inlineStr">
        <is>
          <t>haccp</t>
        </is>
      </c>
      <c r="O508" t="inlineStr">
        <is>
          <t>면세</t>
        </is>
      </c>
      <c r="P508" t="n">
        <v>120</v>
      </c>
      <c r="Q508" t="inlineStr">
        <is>
          <t>7일</t>
        </is>
      </c>
      <c r="R508" t="inlineStr">
        <is>
          <t>냉장</t>
        </is>
      </c>
    </row>
    <row r="509">
      <c r="A509" t="inlineStr">
        <is>
          <t>닭꼬치</t>
        </is>
      </c>
      <c r="B509" t="inlineStr"/>
      <c r="C509" t="inlineStr">
        <is>
          <t>[국내산]1등급닭꼬치100％(닭다리살)(소스20%지원)
[100개 이상 발주시 지원]</t>
        </is>
      </c>
      <c r="D509" t="inlineStr">
        <is>
          <t>일배</t>
        </is>
      </c>
      <c r="E509" t="n">
        <v>0.05</v>
      </c>
      <c r="F509" t="inlineStr">
        <is>
          <t>50g</t>
        </is>
      </c>
      <c r="G509" t="inlineStr">
        <is>
          <t>개</t>
        </is>
      </c>
      <c r="H509" t="inlineStr"/>
      <c r="I509" t="n">
        <v>2000</v>
      </c>
      <c r="J509" t="inlineStr">
        <is>
          <t xml:space="preserve">닭고기(국내산)100%
</t>
        </is>
      </c>
      <c r="K509" t="inlineStr">
        <is>
          <t>(소스20%지원) : 자메이카소스,홍초불닭소스,데리야끼소스
중 소스 1개 선택</t>
        </is>
      </c>
      <c r="L509" t="inlineStr">
        <is>
          <t>타공팬
컨벡션(건열)
예열 180°C 10~15분
조리 150°C 10~15분</t>
        </is>
      </c>
      <c r="M509" t="inlineStr">
        <is>
          <t>2,5,6,13,15,16,18</t>
        </is>
      </c>
      <c r="N509" t="inlineStr">
        <is>
          <t>haccp
/1등급</t>
        </is>
      </c>
      <c r="O509" t="inlineStr">
        <is>
          <t>면세</t>
        </is>
      </c>
      <c r="P509" t="n">
        <v>140</v>
      </c>
      <c r="Q509" t="inlineStr">
        <is>
          <t>7일</t>
        </is>
      </c>
      <c r="R509" t="inlineStr">
        <is>
          <t>냉장</t>
        </is>
      </c>
    </row>
    <row r="510">
      <c r="A510" t="inlineStr">
        <is>
          <t>닭꼬치</t>
        </is>
      </c>
      <c r="B510" t="inlineStr"/>
      <c r="C510" t="inlineStr">
        <is>
          <t>[국내산]1등급닭꼬치100％(닭다리살)(소스20%지원)
[100개 이상 발주시 지원]</t>
        </is>
      </c>
      <c r="D510" t="inlineStr">
        <is>
          <t>일배</t>
        </is>
      </c>
      <c r="E510" t="n">
        <v>0.07000000000000001</v>
      </c>
      <c r="F510" t="inlineStr">
        <is>
          <t>70g</t>
        </is>
      </c>
      <c r="G510" t="inlineStr">
        <is>
          <t>개</t>
        </is>
      </c>
      <c r="H510" t="inlineStr"/>
      <c r="I510" t="n">
        <v>2400</v>
      </c>
      <c r="J510" t="inlineStr">
        <is>
          <t xml:space="preserve">닭고기(국내산)100%
</t>
        </is>
      </c>
      <c r="K510" t="inlineStr">
        <is>
          <t>(소스20%지원) : 자메이카소스,홍초불닭소스,데리야끼소스
중 소스 1개 선택</t>
        </is>
      </c>
      <c r="L510" t="inlineStr">
        <is>
          <t>타공팬
컨벡션(건열)
예열 180°C 10~15분
조리 150°C 10~15분</t>
        </is>
      </c>
      <c r="M510" t="inlineStr">
        <is>
          <t>2,5,6,13,15,16,18</t>
        </is>
      </c>
      <c r="N510" t="inlineStr">
        <is>
          <t>haccp
/1등급</t>
        </is>
      </c>
      <c r="O510" t="inlineStr">
        <is>
          <t>면세</t>
        </is>
      </c>
      <c r="P510" t="n">
        <v>120</v>
      </c>
      <c r="Q510" t="inlineStr">
        <is>
          <t>7일</t>
        </is>
      </c>
      <c r="R510" t="inlineStr">
        <is>
          <t>냉장</t>
        </is>
      </c>
    </row>
    <row r="511">
      <c r="A511" t="inlineStr">
        <is>
          <t>닭꼬치</t>
        </is>
      </c>
      <c r="B511" t="inlineStr"/>
      <c r="C511" t="inlineStr">
        <is>
          <t>[국내산]1등급닭꼬치100％(닭가슴살)(소스20%지원)
[100개 이상 발주시 지원]</t>
        </is>
      </c>
      <c r="D511" t="inlineStr">
        <is>
          <t>일배</t>
        </is>
      </c>
      <c r="E511" t="n">
        <v>0.05</v>
      </c>
      <c r="F511" t="inlineStr">
        <is>
          <t>50g</t>
        </is>
      </c>
      <c r="G511" t="inlineStr">
        <is>
          <t>개</t>
        </is>
      </c>
      <c r="H511" t="inlineStr"/>
      <c r="I511" t="n">
        <v>1600</v>
      </c>
      <c r="J511" t="inlineStr">
        <is>
          <t xml:space="preserve">닭고기(국내산)100%
</t>
        </is>
      </c>
      <c r="K511" t="inlineStr">
        <is>
          <t>(소스20%지원) : 자메이카소스,홍초불닭소스,데리야끼소스
중 소스 1개 선택</t>
        </is>
      </c>
      <c r="L511" t="inlineStr">
        <is>
          <t>타공팬
컨벡션(건열)
예열 180°C 10~15분
조리 150°C 10~15분</t>
        </is>
      </c>
      <c r="M511" t="inlineStr">
        <is>
          <t>2,5,6,13,15,16,18</t>
        </is>
      </c>
      <c r="N511" t="inlineStr">
        <is>
          <t>haccp
/1등급</t>
        </is>
      </c>
      <c r="O511" t="inlineStr">
        <is>
          <t>면세</t>
        </is>
      </c>
      <c r="P511" t="n">
        <v>140</v>
      </c>
      <c r="Q511" t="inlineStr">
        <is>
          <t>7일</t>
        </is>
      </c>
      <c r="R511" t="inlineStr">
        <is>
          <t>냉장</t>
        </is>
      </c>
    </row>
    <row r="512">
      <c r="A512" t="inlineStr">
        <is>
          <t>닭꼬치</t>
        </is>
      </c>
      <c r="B512" t="inlineStr"/>
      <c r="C512" t="inlineStr">
        <is>
          <t>[국내산]1등급닭꼬치100％(닭가슴살)(소스20%지원)
[100개 이상 발주시 지원]</t>
        </is>
      </c>
      <c r="D512" t="inlineStr">
        <is>
          <t>일배</t>
        </is>
      </c>
      <c r="E512" t="n">
        <v>0.07000000000000001</v>
      </c>
      <c r="F512" t="inlineStr">
        <is>
          <t>70g</t>
        </is>
      </c>
      <c r="G512" t="inlineStr">
        <is>
          <t>개</t>
        </is>
      </c>
      <c r="H512" t="inlineStr"/>
      <c r="I512" t="n">
        <v>2000</v>
      </c>
      <c r="J512" t="inlineStr">
        <is>
          <t xml:space="preserve">닭고기(국내산)100%
</t>
        </is>
      </c>
      <c r="K512" t="inlineStr">
        <is>
          <t>(소스20%지원) : 자메이카소스,홍초불닭소스,데리야끼소스
중 소스 1개 선택</t>
        </is>
      </c>
      <c r="L512" t="inlineStr">
        <is>
          <t>타공팬
컨벡션(건열)
예열 180°C 10~15분
조리 150°C 10~15분</t>
        </is>
      </c>
      <c r="M512" t="inlineStr">
        <is>
          <t>2,5,6,13,15,16,18</t>
        </is>
      </c>
      <c r="N512" t="inlineStr">
        <is>
          <t>haccp
/1등급</t>
        </is>
      </c>
      <c r="O512" t="inlineStr">
        <is>
          <t>면세</t>
        </is>
      </c>
      <c r="P512" t="n">
        <v>120</v>
      </c>
      <c r="Q512" t="inlineStr">
        <is>
          <t>7일</t>
        </is>
      </c>
      <c r="R512" t="inlineStr">
        <is>
          <t>냉장</t>
        </is>
      </c>
    </row>
    <row r="513">
      <c r="A513" t="inlineStr">
        <is>
          <t>닭꼬치</t>
        </is>
      </c>
      <c r="B513" t="inlineStr"/>
      <c r="C513" t="inlineStr">
        <is>
          <t>[국내산]1등급닭꼬치100％(닭다리살+닭가슴살)(소스20%지원)
[100개 이상 발주시 지원]</t>
        </is>
      </c>
      <c r="D513" t="inlineStr">
        <is>
          <t>일배</t>
        </is>
      </c>
      <c r="E513" t="n">
        <v>0.05</v>
      </c>
      <c r="F513" t="inlineStr">
        <is>
          <t>50g</t>
        </is>
      </c>
      <c r="G513" t="inlineStr">
        <is>
          <t>개</t>
        </is>
      </c>
      <c r="H513" t="inlineStr"/>
      <c r="I513" t="n">
        <v>1900</v>
      </c>
      <c r="J513" t="inlineStr">
        <is>
          <t xml:space="preserve">닭고기(국내산)100%
</t>
        </is>
      </c>
      <c r="K513" t="inlineStr">
        <is>
          <t>(소스20%지원) : 자메이카소스,홍초불닭소스,데리야끼소스
중 소스 1개 선택</t>
        </is>
      </c>
      <c r="L513" t="inlineStr">
        <is>
          <t>타공팬
컨벡션(건열)
예열 180°C 10~15분
조리 150°C 10~15분</t>
        </is>
      </c>
      <c r="M513" t="inlineStr">
        <is>
          <t>2,5,6,13,15,16,18</t>
        </is>
      </c>
      <c r="N513" t="inlineStr">
        <is>
          <t>haccp
/1등급</t>
        </is>
      </c>
      <c r="O513" t="inlineStr">
        <is>
          <t>면세</t>
        </is>
      </c>
      <c r="P513" t="n">
        <v>140</v>
      </c>
      <c r="Q513" t="inlineStr">
        <is>
          <t>7일</t>
        </is>
      </c>
      <c r="R513" t="inlineStr">
        <is>
          <t>냉장</t>
        </is>
      </c>
    </row>
    <row r="514">
      <c r="A514" t="inlineStr">
        <is>
          <t>닭꼬치</t>
        </is>
      </c>
      <c r="B514" t="inlineStr"/>
      <c r="C514" t="inlineStr">
        <is>
          <t>[국내산]1등급닭꼬치100％(닭다리살+닭가슴살)(소스20%지원)
[100개 이상 발주시 지원]</t>
        </is>
      </c>
      <c r="D514" t="inlineStr">
        <is>
          <t>일배</t>
        </is>
      </c>
      <c r="E514" t="n">
        <v>0.07000000000000001</v>
      </c>
      <c r="F514" t="inlineStr">
        <is>
          <t>70g</t>
        </is>
      </c>
      <c r="G514" t="inlineStr">
        <is>
          <t>개</t>
        </is>
      </c>
      <c r="H514" t="inlineStr"/>
      <c r="I514" t="n">
        <v>2100</v>
      </c>
      <c r="J514" t="inlineStr">
        <is>
          <t xml:space="preserve">닭고기(국내산)100%
</t>
        </is>
      </c>
      <c r="K514" t="inlineStr">
        <is>
          <t>(소스20%지원) : 자메이카소스,홍초불닭소스,데리야끼소스
중 소스 1개 선택</t>
        </is>
      </c>
      <c r="L514" t="inlineStr">
        <is>
          <t>타공팬
컨벡션(건열)
예열 180°C 10~15분
조리 150°C 10~15분</t>
        </is>
      </c>
      <c r="M514" t="inlineStr">
        <is>
          <t>2,5,6,13,15,16,18</t>
        </is>
      </c>
      <c r="N514" t="inlineStr">
        <is>
          <t>haccp
/1등급</t>
        </is>
      </c>
      <c r="O514" t="inlineStr">
        <is>
          <t>면세</t>
        </is>
      </c>
      <c r="P514" t="n">
        <v>120</v>
      </c>
      <c r="Q514" t="inlineStr">
        <is>
          <t>7일</t>
        </is>
      </c>
      <c r="R514" t="inlineStr">
        <is>
          <t>냉장</t>
        </is>
      </c>
    </row>
    <row r="515">
      <c r="A515" t="inlineStr">
        <is>
          <t>닭꼬치</t>
        </is>
      </c>
      <c r="B515" t="inlineStr"/>
      <c r="C515" t="inlineStr">
        <is>
          <t>[무항생제]1등급닭꼬치100％(닭다리살)(소스20%지원)
[100개 이상 발주시 지원]</t>
        </is>
      </c>
      <c r="D515" t="inlineStr">
        <is>
          <t>일배</t>
        </is>
      </c>
      <c r="E515" t="n">
        <v>0.05</v>
      </c>
      <c r="F515" t="inlineStr">
        <is>
          <t>50g</t>
        </is>
      </c>
      <c r="G515" t="inlineStr">
        <is>
          <t>개</t>
        </is>
      </c>
      <c r="H515" t="inlineStr"/>
      <c r="I515" t="n">
        <v>2100</v>
      </c>
      <c r="J515" t="inlineStr">
        <is>
          <t xml:space="preserve">닭고기(국내산)100%
</t>
        </is>
      </c>
      <c r="K515" t="inlineStr">
        <is>
          <t>(소스20%지원) : 자메이카소스,홍초불닭소스,데리야끼소스
중 소스 1개 선택</t>
        </is>
      </c>
      <c r="L515" t="inlineStr">
        <is>
          <t>타공팬
컨벡션(건열)
예열 180°C 10~15분
조리 150°C 10~15분</t>
        </is>
      </c>
      <c r="M515" t="inlineStr">
        <is>
          <t>2,5,6,13,15,16,18</t>
        </is>
      </c>
      <c r="N515" t="inlineStr">
        <is>
          <t>haccp
/무항생제
/1등급</t>
        </is>
      </c>
      <c r="O515" t="inlineStr">
        <is>
          <t>면세</t>
        </is>
      </c>
      <c r="P515" t="n">
        <v>140</v>
      </c>
      <c r="Q515" t="inlineStr">
        <is>
          <t>7일</t>
        </is>
      </c>
      <c r="R515" t="inlineStr">
        <is>
          <t>냉장</t>
        </is>
      </c>
    </row>
    <row r="516">
      <c r="A516" t="inlineStr">
        <is>
          <t>닭꼬치</t>
        </is>
      </c>
      <c r="B516" t="inlineStr"/>
      <c r="C516" t="inlineStr">
        <is>
          <t>[무항생제]1등급닭꼬치100％(닭다리살)(소스20%지원)
[100개 이상 발주시 지원]</t>
        </is>
      </c>
      <c r="D516" t="inlineStr">
        <is>
          <t>일배</t>
        </is>
      </c>
      <c r="E516" t="n">
        <v>0.07000000000000001</v>
      </c>
      <c r="F516" t="inlineStr">
        <is>
          <t>70g</t>
        </is>
      </c>
      <c r="G516" t="inlineStr">
        <is>
          <t>개</t>
        </is>
      </c>
      <c r="H516" t="inlineStr"/>
      <c r="I516" t="n">
        <v>2400</v>
      </c>
      <c r="J516" t="inlineStr">
        <is>
          <t xml:space="preserve">닭고기(국내산)100%
</t>
        </is>
      </c>
      <c r="K516" t="inlineStr">
        <is>
          <t>(소스20%지원) : 자메이카소스,홍초불닭소스,데리야끼소스
중 소스 1개 선택</t>
        </is>
      </c>
      <c r="L516" t="inlineStr">
        <is>
          <t>타공팬
컨벡션(건열)
예열 180°C 10~15분
조리 150°C 10~15분</t>
        </is>
      </c>
      <c r="M516" t="inlineStr">
        <is>
          <t>2,5,6,13,15,16,18</t>
        </is>
      </c>
      <c r="N516" t="inlineStr">
        <is>
          <t>haccp
/무항생제
/1등급</t>
        </is>
      </c>
      <c r="O516" t="inlineStr">
        <is>
          <t>면세</t>
        </is>
      </c>
      <c r="P516" t="n">
        <v>120</v>
      </c>
      <c r="Q516" t="inlineStr">
        <is>
          <t>7일</t>
        </is>
      </c>
      <c r="R516" t="inlineStr">
        <is>
          <t>냉장</t>
        </is>
      </c>
    </row>
    <row r="517">
      <c r="A517" t="inlineStr">
        <is>
          <t>닭꼬치</t>
        </is>
      </c>
      <c r="B517" t="inlineStr"/>
      <c r="C517" t="inlineStr">
        <is>
          <t>[무항생제]1등급닭꼬치100％(닭가슴살)(소스20%지원)
[100개 이상 발주시 지원]</t>
        </is>
      </c>
      <c r="D517" t="inlineStr">
        <is>
          <t>일배</t>
        </is>
      </c>
      <c r="E517" t="n">
        <v>0.05</v>
      </c>
      <c r="F517" t="inlineStr">
        <is>
          <t>50g</t>
        </is>
      </c>
      <c r="G517" t="inlineStr">
        <is>
          <t>개</t>
        </is>
      </c>
      <c r="H517" t="inlineStr"/>
      <c r="I517" t="n">
        <v>1700</v>
      </c>
      <c r="J517" t="inlineStr">
        <is>
          <t xml:space="preserve">닭고기(국내산)100%
</t>
        </is>
      </c>
      <c r="K517" t="inlineStr">
        <is>
          <t>(소스20%지원) : 자메이카소스,홍초불닭소스,데리야끼소스
중 소스 1개 선택</t>
        </is>
      </c>
      <c r="L517" t="inlineStr">
        <is>
          <t>타공팬
컨벡션(건열)
예열 180°C 10~15분
조리 150°C 10~15분</t>
        </is>
      </c>
      <c r="M517" t="inlineStr">
        <is>
          <t>2,5,6,13,15,16,18</t>
        </is>
      </c>
      <c r="N517" t="inlineStr">
        <is>
          <t>haccp
/무항생제
/1등급</t>
        </is>
      </c>
      <c r="O517" t="inlineStr">
        <is>
          <t>면세</t>
        </is>
      </c>
      <c r="P517" t="n">
        <v>140</v>
      </c>
      <c r="Q517" t="inlineStr">
        <is>
          <t>7일</t>
        </is>
      </c>
      <c r="R517" t="inlineStr">
        <is>
          <t>냉장</t>
        </is>
      </c>
    </row>
    <row r="518">
      <c r="A518" t="inlineStr">
        <is>
          <t>닭꼬치</t>
        </is>
      </c>
      <c r="B518" t="inlineStr"/>
      <c r="C518" t="inlineStr">
        <is>
          <t>[무항생제]1등급닭꼬치100％(닭가슴살)(소스20%지원)
[100개 이상 발주시 지원]</t>
        </is>
      </c>
      <c r="D518" t="inlineStr">
        <is>
          <t>일배</t>
        </is>
      </c>
      <c r="E518" t="n">
        <v>0.07000000000000001</v>
      </c>
      <c r="F518" t="inlineStr">
        <is>
          <t>70g</t>
        </is>
      </c>
      <c r="G518" t="inlineStr">
        <is>
          <t>개</t>
        </is>
      </c>
      <c r="H518" t="inlineStr"/>
      <c r="I518" t="n">
        <v>2000</v>
      </c>
      <c r="J518" t="inlineStr">
        <is>
          <t xml:space="preserve">닭고기(국내산)100%
</t>
        </is>
      </c>
      <c r="K518" t="inlineStr">
        <is>
          <t>(소스20%지원) : 자메이카소스,홍초불닭소스,데리야끼소스
중 소스 1개 선택</t>
        </is>
      </c>
      <c r="L518" t="inlineStr">
        <is>
          <t>타공팬
컨벡션(건열)
예열 180°C 10~15분
조리 150°C 10~15분</t>
        </is>
      </c>
      <c r="M518" t="inlineStr">
        <is>
          <t>2,5,6,13,15,16,18</t>
        </is>
      </c>
      <c r="N518" t="inlineStr">
        <is>
          <t>haccp
/무항생제
/1등급</t>
        </is>
      </c>
      <c r="O518" t="inlineStr">
        <is>
          <t>면세</t>
        </is>
      </c>
      <c r="P518" t="n">
        <v>120</v>
      </c>
      <c r="Q518" t="inlineStr">
        <is>
          <t>7일</t>
        </is>
      </c>
      <c r="R518" t="inlineStr">
        <is>
          <t>냉장</t>
        </is>
      </c>
    </row>
    <row r="519">
      <c r="A519" t="inlineStr">
        <is>
          <t>닭꼬치</t>
        </is>
      </c>
      <c r="B519" t="inlineStr"/>
      <c r="C519" t="inlineStr">
        <is>
          <t>[무항생제]1등급닭꼬치100％(닭다리살+닭가슴살)(소스20%지원)
[100개 이상 발주시 지원]</t>
        </is>
      </c>
      <c r="D519" t="inlineStr">
        <is>
          <t>일배</t>
        </is>
      </c>
      <c r="E519" t="n">
        <v>0.05</v>
      </c>
      <c r="F519" t="inlineStr">
        <is>
          <t>50g</t>
        </is>
      </c>
      <c r="G519" t="inlineStr">
        <is>
          <t>개</t>
        </is>
      </c>
      <c r="H519" t="inlineStr"/>
      <c r="I519" t="n">
        <v>1900</v>
      </c>
      <c r="J519" t="inlineStr">
        <is>
          <t xml:space="preserve">닭고기(국내산)100%
</t>
        </is>
      </c>
      <c r="K519" t="inlineStr">
        <is>
          <t>(소스20%지원) : 자메이카소스,홍초불닭소스,데리야끼소스
중 소스 1개 선택</t>
        </is>
      </c>
      <c r="L519" t="inlineStr">
        <is>
          <t>타공팬
컨벡션(건열)
예열 180°C 10~15분
조리 150°C 10~15분</t>
        </is>
      </c>
      <c r="M519" t="inlineStr">
        <is>
          <t>2,5,6,13,15,16,18</t>
        </is>
      </c>
      <c r="N519" t="inlineStr">
        <is>
          <t>haccp
/무항생제
/1등급</t>
        </is>
      </c>
      <c r="O519" t="inlineStr">
        <is>
          <t>면세</t>
        </is>
      </c>
      <c r="P519" t="n">
        <v>140</v>
      </c>
      <c r="Q519" t="inlineStr">
        <is>
          <t>7일</t>
        </is>
      </c>
      <c r="R519" t="inlineStr">
        <is>
          <t>냉장</t>
        </is>
      </c>
    </row>
    <row r="520">
      <c r="A520" t="inlineStr">
        <is>
          <t>닭꼬치</t>
        </is>
      </c>
      <c r="B520" t="inlineStr"/>
      <c r="C520" t="inlineStr">
        <is>
          <t>[무항생제]1등급닭꼬치100％(닭다리살+닭가슴살)(소스20%지원)
[100개 이상 발주시 지원]</t>
        </is>
      </c>
      <c r="D520" t="inlineStr">
        <is>
          <t>일배</t>
        </is>
      </c>
      <c r="E520" t="n">
        <v>0.07000000000000001</v>
      </c>
      <c r="F520" t="inlineStr">
        <is>
          <t>70g</t>
        </is>
      </c>
      <c r="G520" t="inlineStr">
        <is>
          <t>개</t>
        </is>
      </c>
      <c r="H520" t="inlineStr"/>
      <c r="I520" t="n">
        <v>2200</v>
      </c>
      <c r="J520" t="inlineStr">
        <is>
          <t xml:space="preserve">닭고기(국내산)100%
</t>
        </is>
      </c>
      <c r="K520" t="inlineStr">
        <is>
          <t>(소스20%지원) : 자메이카소스,홍초불닭소스,데리야끼소스
중 소스 1개 선택</t>
        </is>
      </c>
      <c r="L520" t="inlineStr">
        <is>
          <t>타공팬
컨벡션(건열)
예열 180°C 10~15분
조리 150°C 10~15분</t>
        </is>
      </c>
      <c r="M520" t="inlineStr">
        <is>
          <t>2,5,6,13,15,16,18</t>
        </is>
      </c>
      <c r="N520" t="inlineStr">
        <is>
          <t>haccp
/무항생제
/1등급</t>
        </is>
      </c>
      <c r="O520" t="inlineStr">
        <is>
          <t>면세</t>
        </is>
      </c>
      <c r="P520" t="n">
        <v>120</v>
      </c>
      <c r="Q520" t="inlineStr">
        <is>
          <t>7일</t>
        </is>
      </c>
      <c r="R520" t="inlineStr">
        <is>
          <t>냉장</t>
        </is>
      </c>
    </row>
    <row r="521">
      <c r="A521" t="inlineStr">
        <is>
          <t>닭꼬치</t>
        </is>
      </c>
      <c r="B521" t="inlineStr"/>
      <c r="C521" t="inlineStr">
        <is>
          <t>[국내산]마라닭꼬치100％(닭다리살)(마라소스20%지원)
[100개 이상 발주시 지원]</t>
        </is>
      </c>
      <c r="D521" t="inlineStr">
        <is>
          <t>일배</t>
        </is>
      </c>
      <c r="E521" t="n">
        <v>0.05</v>
      </c>
      <c r="F521" t="inlineStr">
        <is>
          <t>50g</t>
        </is>
      </c>
      <c r="G521" t="inlineStr">
        <is>
          <t>개</t>
        </is>
      </c>
      <c r="H521" t="inlineStr"/>
      <c r="I521" t="n">
        <v>2000</v>
      </c>
      <c r="J521" t="inlineStr">
        <is>
          <t xml:space="preserve">닭고기(국내산)100%
</t>
        </is>
      </c>
      <c r="K521" t="inlineStr">
        <is>
          <t>(마라소스지원20%)</t>
        </is>
      </c>
      <c r="L521" t="inlineStr">
        <is>
          <t>타공팬
컨벡션(건열)
예열 180°C 10~15분
조리 150°C 10~15분</t>
        </is>
      </c>
      <c r="M521" t="inlineStr">
        <is>
          <t>2,5,6,13,15,16,18</t>
        </is>
      </c>
      <c r="N521" t="inlineStr">
        <is>
          <t>haccp</t>
        </is>
      </c>
      <c r="O521" t="inlineStr">
        <is>
          <t>면세</t>
        </is>
      </c>
      <c r="P521" t="n">
        <v>140</v>
      </c>
      <c r="Q521" t="inlineStr">
        <is>
          <t>7일</t>
        </is>
      </c>
      <c r="R521" t="inlineStr">
        <is>
          <t>냉장</t>
        </is>
      </c>
    </row>
    <row r="522">
      <c r="A522" t="inlineStr">
        <is>
          <t>닭꼬치</t>
        </is>
      </c>
      <c r="B522" t="inlineStr"/>
      <c r="C522" t="inlineStr">
        <is>
          <t>[국내산]마라닭꼬치100％(닭다리살)(마라소스20%지원)
[100개 이상 발주시 지원]</t>
        </is>
      </c>
      <c r="D522" t="inlineStr">
        <is>
          <t>일배</t>
        </is>
      </c>
      <c r="E522" t="n">
        <v>0.07000000000000001</v>
      </c>
      <c r="F522" t="inlineStr">
        <is>
          <t>70g</t>
        </is>
      </c>
      <c r="G522" t="inlineStr">
        <is>
          <t>개</t>
        </is>
      </c>
      <c r="H522" t="inlineStr"/>
      <c r="I522" t="n">
        <v>2300</v>
      </c>
      <c r="J522" t="inlineStr">
        <is>
          <t xml:space="preserve">닭고기(국내산)100%
</t>
        </is>
      </c>
      <c r="K522" t="inlineStr">
        <is>
          <t>(마라소스지원20%)</t>
        </is>
      </c>
      <c r="L522" t="inlineStr">
        <is>
          <t>타공팬
컨벡션(건열)
예열 180°C 10~15분
조리 150°C 10~15분</t>
        </is>
      </c>
      <c r="M522" t="inlineStr">
        <is>
          <t>2,5,6,13,15,16,18</t>
        </is>
      </c>
      <c r="N522" t="inlineStr">
        <is>
          <t>haccp</t>
        </is>
      </c>
      <c r="O522" t="inlineStr">
        <is>
          <t>면세</t>
        </is>
      </c>
      <c r="P522" t="n">
        <v>120</v>
      </c>
      <c r="Q522" t="inlineStr">
        <is>
          <t>7일</t>
        </is>
      </c>
      <c r="R522" t="inlineStr">
        <is>
          <t>냉장</t>
        </is>
      </c>
    </row>
    <row r="523">
      <c r="A523" t="inlineStr">
        <is>
          <t>닭꼬치</t>
        </is>
      </c>
      <c r="B523" t="inlineStr"/>
      <c r="C523" t="inlineStr">
        <is>
          <t>[국내산]마라닭꼬치100％(닭가슴살)(마라소스20%지원)
[100개 이상 발주시 지원]</t>
        </is>
      </c>
      <c r="D523" t="inlineStr">
        <is>
          <t>일배</t>
        </is>
      </c>
      <c r="E523" t="n">
        <v>0.05</v>
      </c>
      <c r="F523" t="inlineStr">
        <is>
          <t>50g</t>
        </is>
      </c>
      <c r="G523" t="inlineStr">
        <is>
          <t>개</t>
        </is>
      </c>
      <c r="H523" t="inlineStr"/>
      <c r="I523" t="n">
        <v>1600</v>
      </c>
      <c r="J523" t="inlineStr">
        <is>
          <t xml:space="preserve">닭고기(국내산)100%
</t>
        </is>
      </c>
      <c r="K523" t="inlineStr">
        <is>
          <t>(마라소스지원20%)</t>
        </is>
      </c>
      <c r="L523" t="inlineStr">
        <is>
          <t>타공팬
컨벡션(건열)
예열 180°C 10~15분
조리 150°C 10~15분</t>
        </is>
      </c>
      <c r="M523" t="inlineStr">
        <is>
          <t>2,5,6,13,15,16,18</t>
        </is>
      </c>
      <c r="N523" t="inlineStr">
        <is>
          <t>haccp</t>
        </is>
      </c>
      <c r="O523" t="inlineStr">
        <is>
          <t>면세</t>
        </is>
      </c>
      <c r="P523" t="n">
        <v>140</v>
      </c>
      <c r="Q523" t="inlineStr">
        <is>
          <t>7일</t>
        </is>
      </c>
      <c r="R523" t="inlineStr">
        <is>
          <t>냉장</t>
        </is>
      </c>
    </row>
    <row r="524">
      <c r="A524" t="inlineStr">
        <is>
          <t>닭꼬치</t>
        </is>
      </c>
      <c r="B524" t="inlineStr"/>
      <c r="C524" t="inlineStr">
        <is>
          <t>[국내산]마라닭꼬치100％(닭가슴살)(마라소스20%지원)
[100개 이상 발주시 지원]</t>
        </is>
      </c>
      <c r="D524" t="inlineStr">
        <is>
          <t>일배</t>
        </is>
      </c>
      <c r="E524" t="n">
        <v>0.07000000000000001</v>
      </c>
      <c r="F524" t="inlineStr">
        <is>
          <t>70g</t>
        </is>
      </c>
      <c r="G524" t="inlineStr">
        <is>
          <t>개</t>
        </is>
      </c>
      <c r="H524" t="inlineStr"/>
      <c r="I524" t="n">
        <v>1900</v>
      </c>
      <c r="J524" t="inlineStr">
        <is>
          <t xml:space="preserve">닭고기(국내산)100%
</t>
        </is>
      </c>
      <c r="K524" t="inlineStr">
        <is>
          <t>(마라소스지원20%)</t>
        </is>
      </c>
      <c r="L524" t="inlineStr">
        <is>
          <t>타공팬
컨벡션(건열)
예열 180°C 10~15분
조리 150°C 10~15분</t>
        </is>
      </c>
      <c r="M524" t="inlineStr">
        <is>
          <t>2,5,6,13,15,16,18</t>
        </is>
      </c>
      <c r="N524" t="inlineStr">
        <is>
          <t>haccp</t>
        </is>
      </c>
      <c r="O524" t="inlineStr">
        <is>
          <t>면세</t>
        </is>
      </c>
      <c r="P524" t="n">
        <v>120</v>
      </c>
      <c r="Q524" t="inlineStr">
        <is>
          <t>7일</t>
        </is>
      </c>
      <c r="R524" t="inlineStr">
        <is>
          <t>냉장</t>
        </is>
      </c>
    </row>
    <row r="525">
      <c r="A525" t="inlineStr">
        <is>
          <t>닭꼬치</t>
        </is>
      </c>
      <c r="B525" t="inlineStr"/>
      <c r="C525" t="inlineStr">
        <is>
          <t>[국내산]마라닭꼬치100％(닭다리살+닭가슴살)(마라소스20%지원)
[100개 이상 발주시 지원]</t>
        </is>
      </c>
      <c r="D525" t="inlineStr">
        <is>
          <t>일배</t>
        </is>
      </c>
      <c r="E525" t="n">
        <v>0.05</v>
      </c>
      <c r="F525" t="inlineStr">
        <is>
          <t>50g</t>
        </is>
      </c>
      <c r="G525" t="inlineStr">
        <is>
          <t>개</t>
        </is>
      </c>
      <c r="H525" t="inlineStr"/>
      <c r="I525" t="n">
        <v>1800</v>
      </c>
      <c r="J525" t="inlineStr">
        <is>
          <t xml:space="preserve">닭고기(국내산)100%
</t>
        </is>
      </c>
      <c r="K525" t="inlineStr">
        <is>
          <t>(마라소스지원20%)</t>
        </is>
      </c>
      <c r="L525" t="inlineStr">
        <is>
          <t>타공팬
컨벡션(건열)
예열 180°C 10~15분
조리 150°C 10~15분</t>
        </is>
      </c>
      <c r="M525" t="inlineStr">
        <is>
          <t>2,5,6,13,15,16,18</t>
        </is>
      </c>
      <c r="N525" t="inlineStr">
        <is>
          <t>haccp</t>
        </is>
      </c>
      <c r="O525" t="inlineStr">
        <is>
          <t>면세</t>
        </is>
      </c>
      <c r="P525" t="n">
        <v>140</v>
      </c>
      <c r="Q525" t="inlineStr">
        <is>
          <t>7일</t>
        </is>
      </c>
      <c r="R525" t="inlineStr">
        <is>
          <t>냉장</t>
        </is>
      </c>
    </row>
    <row r="526">
      <c r="A526" t="inlineStr">
        <is>
          <t>닭꼬치</t>
        </is>
      </c>
      <c r="B526" t="inlineStr"/>
      <c r="C526" t="inlineStr">
        <is>
          <t>[국내산]마라닭꼬치100％(닭다리살+닭가슴살)(마라소스20%지원)
[100개 이상 발주시 지원]</t>
        </is>
      </c>
      <c r="D526" t="inlineStr">
        <is>
          <t>일배</t>
        </is>
      </c>
      <c r="E526" t="n">
        <v>0.07000000000000001</v>
      </c>
      <c r="F526" t="inlineStr">
        <is>
          <t>70g</t>
        </is>
      </c>
      <c r="G526" t="inlineStr">
        <is>
          <t>개</t>
        </is>
      </c>
      <c r="H526" t="inlineStr"/>
      <c r="I526" t="n">
        <v>2100</v>
      </c>
      <c r="J526" t="inlineStr">
        <is>
          <t xml:space="preserve">닭고기(국내산)100%
</t>
        </is>
      </c>
      <c r="K526" t="inlineStr">
        <is>
          <t>(마라소스지원20%)</t>
        </is>
      </c>
      <c r="L526" t="inlineStr">
        <is>
          <t>타공팬
컨벡션(건열)
예열 180°C 10~15분
조리 150°C 10~15분</t>
        </is>
      </c>
      <c r="M526" t="inlineStr">
        <is>
          <t>2,5,6,13,15,16,18</t>
        </is>
      </c>
      <c r="N526" t="inlineStr">
        <is>
          <t>haccp</t>
        </is>
      </c>
      <c r="O526" t="inlineStr">
        <is>
          <t>면세</t>
        </is>
      </c>
      <c r="P526" t="n">
        <v>120</v>
      </c>
      <c r="Q526" t="inlineStr">
        <is>
          <t>7일</t>
        </is>
      </c>
      <c r="R526" t="inlineStr">
        <is>
          <t>냉장</t>
        </is>
      </c>
    </row>
    <row r="527">
      <c r="A527" t="inlineStr">
        <is>
          <t>닭꼬치</t>
        </is>
      </c>
      <c r="B527" t="inlineStr"/>
      <c r="C527" t="inlineStr">
        <is>
          <t>[국내산]1등급마라닭꼬치100％(닭다리살)(마라소스20%지원)
[100개 이상 발주시 지원]</t>
        </is>
      </c>
      <c r="D527" t="inlineStr">
        <is>
          <t>일배</t>
        </is>
      </c>
      <c r="E527" t="n">
        <v>0.05</v>
      </c>
      <c r="F527" t="inlineStr">
        <is>
          <t>50g</t>
        </is>
      </c>
      <c r="G527" t="inlineStr">
        <is>
          <t>개</t>
        </is>
      </c>
      <c r="H527" t="inlineStr"/>
      <c r="I527" t="n">
        <v>2000</v>
      </c>
      <c r="J527" t="inlineStr">
        <is>
          <t xml:space="preserve">닭고기(국내산)100%
</t>
        </is>
      </c>
      <c r="K527" t="inlineStr">
        <is>
          <t>(마라소스지원20%)</t>
        </is>
      </c>
      <c r="L527" t="inlineStr">
        <is>
          <t>타공팬
컨벡션(건열)
예열 180°C 10~15분
조리 150°C 10~15분</t>
        </is>
      </c>
      <c r="M527" t="inlineStr">
        <is>
          <t>2,5,6,13,15,16,18</t>
        </is>
      </c>
      <c r="N527" t="inlineStr">
        <is>
          <t>haccp
/1등급</t>
        </is>
      </c>
      <c r="O527" t="inlineStr">
        <is>
          <t>면세</t>
        </is>
      </c>
      <c r="P527" t="n">
        <v>140</v>
      </c>
      <c r="Q527" t="inlineStr">
        <is>
          <t>7일</t>
        </is>
      </c>
      <c r="R527" t="inlineStr">
        <is>
          <t>냉장</t>
        </is>
      </c>
    </row>
    <row r="528">
      <c r="A528" t="inlineStr">
        <is>
          <t>닭꼬치</t>
        </is>
      </c>
      <c r="B528" t="inlineStr"/>
      <c r="C528" t="inlineStr">
        <is>
          <t>[국내산]1등급마라닭꼬치100％(닭다리살)(마라소스20%지원)
[100개 이상 발주시 지원]</t>
        </is>
      </c>
      <c r="D528" t="inlineStr">
        <is>
          <t>일배</t>
        </is>
      </c>
      <c r="E528" t="n">
        <v>0.07000000000000001</v>
      </c>
      <c r="F528" t="inlineStr">
        <is>
          <t>70g</t>
        </is>
      </c>
      <c r="G528" t="inlineStr">
        <is>
          <t>개</t>
        </is>
      </c>
      <c r="H528" t="inlineStr"/>
      <c r="I528" t="n">
        <v>2400</v>
      </c>
      <c r="J528" t="inlineStr">
        <is>
          <t xml:space="preserve">닭고기(국내산)100%
</t>
        </is>
      </c>
      <c r="K528" t="inlineStr">
        <is>
          <t>(마라소스지원20%)</t>
        </is>
      </c>
      <c r="L528" t="inlineStr">
        <is>
          <t>타공팬
컨벡션(건열)
예열 180°C 10~15분
조리 150°C 10~15분</t>
        </is>
      </c>
      <c r="M528" t="inlineStr">
        <is>
          <t>2,5,6,13,15,16,18</t>
        </is>
      </c>
      <c r="N528" t="inlineStr">
        <is>
          <t>haccp
/1등급</t>
        </is>
      </c>
      <c r="O528" t="inlineStr">
        <is>
          <t>면세</t>
        </is>
      </c>
      <c r="P528" t="n">
        <v>120</v>
      </c>
      <c r="Q528" t="inlineStr">
        <is>
          <t>7일</t>
        </is>
      </c>
      <c r="R528" t="inlineStr">
        <is>
          <t>냉장</t>
        </is>
      </c>
    </row>
    <row r="529">
      <c r="A529" t="inlineStr">
        <is>
          <t>닭꼬치</t>
        </is>
      </c>
      <c r="B529" t="inlineStr"/>
      <c r="C529" t="inlineStr">
        <is>
          <t>[국내산]1등급마라닭꼬치100％(닭가슴살)(마라소스20%지원)
[100개 이상 발주시 지원]</t>
        </is>
      </c>
      <c r="D529" t="inlineStr">
        <is>
          <t>일배</t>
        </is>
      </c>
      <c r="E529" t="n">
        <v>0.05</v>
      </c>
      <c r="F529" t="inlineStr">
        <is>
          <t>50g</t>
        </is>
      </c>
      <c r="G529" t="inlineStr">
        <is>
          <t>개</t>
        </is>
      </c>
      <c r="H529" t="inlineStr"/>
      <c r="I529" t="n">
        <v>1600</v>
      </c>
      <c r="J529" t="inlineStr">
        <is>
          <t xml:space="preserve">닭고기(국내산)100%
</t>
        </is>
      </c>
      <c r="K529" t="inlineStr">
        <is>
          <t>(마라소스지원20%)</t>
        </is>
      </c>
      <c r="L529" t="inlineStr">
        <is>
          <t>타공팬
컨벡션(건열)
예열 180°C 10~15분
조리 150°C 10~15분</t>
        </is>
      </c>
      <c r="M529" t="inlineStr">
        <is>
          <t>2,5,6,13,15,16,18</t>
        </is>
      </c>
      <c r="N529" t="inlineStr">
        <is>
          <t>haccp
/1등급</t>
        </is>
      </c>
      <c r="O529" t="inlineStr">
        <is>
          <t>면세</t>
        </is>
      </c>
      <c r="P529" t="n">
        <v>140</v>
      </c>
      <c r="Q529" t="inlineStr">
        <is>
          <t>7일</t>
        </is>
      </c>
      <c r="R529" t="inlineStr">
        <is>
          <t>냉장</t>
        </is>
      </c>
    </row>
    <row r="530">
      <c r="A530" t="inlineStr">
        <is>
          <t>닭꼬치</t>
        </is>
      </c>
      <c r="B530" t="inlineStr"/>
      <c r="C530" t="inlineStr">
        <is>
          <t>[국내산]1등급마라닭꼬치100％(닭가슴살)(마라소스20%지원)
[100개 이상 발주시 지원]</t>
        </is>
      </c>
      <c r="D530" t="inlineStr">
        <is>
          <t>일배</t>
        </is>
      </c>
      <c r="E530" t="n">
        <v>0.07000000000000001</v>
      </c>
      <c r="F530" t="inlineStr">
        <is>
          <t>70g</t>
        </is>
      </c>
      <c r="G530" t="inlineStr">
        <is>
          <t>개</t>
        </is>
      </c>
      <c r="H530" t="inlineStr"/>
      <c r="I530" t="n">
        <v>2000</v>
      </c>
      <c r="J530" t="inlineStr">
        <is>
          <t xml:space="preserve">닭고기(국내산)100%
</t>
        </is>
      </c>
      <c r="K530" t="inlineStr">
        <is>
          <t>(마라소스지원20%)</t>
        </is>
      </c>
      <c r="L530" t="inlineStr">
        <is>
          <t>타공팬
컨벡션(건열)
예열 180°C 10~15분
조리 150°C 10~15분</t>
        </is>
      </c>
      <c r="M530" t="inlineStr">
        <is>
          <t>2,5,6,13,15,16,18</t>
        </is>
      </c>
      <c r="N530" t="inlineStr">
        <is>
          <t>haccp
/1등급</t>
        </is>
      </c>
      <c r="O530" t="inlineStr">
        <is>
          <t>면세</t>
        </is>
      </c>
      <c r="P530" t="n">
        <v>120</v>
      </c>
      <c r="Q530" t="inlineStr">
        <is>
          <t>7일</t>
        </is>
      </c>
      <c r="R530" t="inlineStr">
        <is>
          <t>냉장</t>
        </is>
      </c>
    </row>
    <row r="531">
      <c r="A531" t="inlineStr">
        <is>
          <t>닭꼬치</t>
        </is>
      </c>
      <c r="B531" t="inlineStr"/>
      <c r="C531" t="inlineStr">
        <is>
          <t>[국내산]1등급마라닭꼬치100％(닭다리살+닭가슴살)
(마라소스20%지원) [100개 이상 발주시 지원]</t>
        </is>
      </c>
      <c r="D531" t="inlineStr">
        <is>
          <t>일배</t>
        </is>
      </c>
      <c r="E531" t="n">
        <v>0.05</v>
      </c>
      <c r="F531" t="inlineStr">
        <is>
          <t>50g</t>
        </is>
      </c>
      <c r="G531" t="inlineStr">
        <is>
          <t>개</t>
        </is>
      </c>
      <c r="H531" t="inlineStr"/>
      <c r="I531" t="n">
        <v>1900</v>
      </c>
      <c r="J531" t="inlineStr">
        <is>
          <t xml:space="preserve">닭고기(국내산)100%
</t>
        </is>
      </c>
      <c r="K531" t="inlineStr">
        <is>
          <t>(마라소스지원20%)</t>
        </is>
      </c>
      <c r="L531" t="inlineStr">
        <is>
          <t>타공팬
컨벡션(건열)
예열 180°C 10~15분
조리 150°C 10~15분</t>
        </is>
      </c>
      <c r="M531" t="inlineStr">
        <is>
          <t>2,5,6,13,15,16,18</t>
        </is>
      </c>
      <c r="N531" t="inlineStr">
        <is>
          <t>haccp
/1등급</t>
        </is>
      </c>
      <c r="O531" t="inlineStr">
        <is>
          <t>면세</t>
        </is>
      </c>
      <c r="P531" t="n">
        <v>140</v>
      </c>
      <c r="Q531" t="inlineStr">
        <is>
          <t>7일</t>
        </is>
      </c>
      <c r="R531" t="inlineStr">
        <is>
          <t>냉장</t>
        </is>
      </c>
    </row>
    <row r="532">
      <c r="A532" t="inlineStr">
        <is>
          <t>닭꼬치</t>
        </is>
      </c>
      <c r="B532" t="inlineStr"/>
      <c r="C532" t="inlineStr">
        <is>
          <t>[국내산]1등급마라닭꼬치100％(닭다리살+닭가슴살)
(마라소스20%지원) [100개 이상 발주시 지원]</t>
        </is>
      </c>
      <c r="D532" t="inlineStr">
        <is>
          <t>일배</t>
        </is>
      </c>
      <c r="E532" t="n">
        <v>0.07000000000000001</v>
      </c>
      <c r="F532" t="inlineStr">
        <is>
          <t>70g</t>
        </is>
      </c>
      <c r="G532" t="inlineStr">
        <is>
          <t>개</t>
        </is>
      </c>
      <c r="H532" t="inlineStr"/>
      <c r="I532" t="n">
        <v>2100</v>
      </c>
      <c r="J532" t="inlineStr">
        <is>
          <t xml:space="preserve">닭고기(국내산)100%
</t>
        </is>
      </c>
      <c r="K532" t="inlineStr">
        <is>
          <t>(마라소스지원20%)</t>
        </is>
      </c>
      <c r="L532" t="inlineStr">
        <is>
          <t>타공팬
컨벡션(건열)
예열 180°C 10~15분
조리 150°C 10~15분</t>
        </is>
      </c>
      <c r="M532" t="inlineStr">
        <is>
          <t>2,5,6,13,15,16,18</t>
        </is>
      </c>
      <c r="N532" t="inlineStr">
        <is>
          <t>haccp
/1등급</t>
        </is>
      </c>
      <c r="O532" t="inlineStr">
        <is>
          <t>면세</t>
        </is>
      </c>
      <c r="P532" t="n">
        <v>120</v>
      </c>
      <c r="Q532" t="inlineStr">
        <is>
          <t>7일</t>
        </is>
      </c>
      <c r="R532" t="inlineStr">
        <is>
          <t>냉장</t>
        </is>
      </c>
    </row>
    <row r="533">
      <c r="A533" t="inlineStr">
        <is>
          <t>닭꼬치</t>
        </is>
      </c>
      <c r="B533" t="inlineStr"/>
      <c r="C533" t="inlineStr">
        <is>
          <t>[무항생제]1등급마라닭꼬치100％(닭다리살)(마라소스20%지원)
[100개 이상 발주시 지원]</t>
        </is>
      </c>
      <c r="D533" t="inlineStr">
        <is>
          <t>일배</t>
        </is>
      </c>
      <c r="E533" t="n">
        <v>0.05</v>
      </c>
      <c r="F533" t="inlineStr">
        <is>
          <t>50g</t>
        </is>
      </c>
      <c r="G533" t="inlineStr">
        <is>
          <t>개</t>
        </is>
      </c>
      <c r="H533" t="inlineStr"/>
      <c r="I533" t="n">
        <v>2100</v>
      </c>
      <c r="J533" t="inlineStr">
        <is>
          <t xml:space="preserve">닭고기(국내산)100%
</t>
        </is>
      </c>
      <c r="K533" t="inlineStr">
        <is>
          <t>(마라소스지원20%)</t>
        </is>
      </c>
      <c r="L533" t="inlineStr">
        <is>
          <t>타공팬
컨벡션(건열)
예열 180°C 10~15분
조리 150°C 10~15분</t>
        </is>
      </c>
      <c r="M533" t="inlineStr">
        <is>
          <t>2,5,6,13,15,16,18</t>
        </is>
      </c>
      <c r="N533" t="inlineStr">
        <is>
          <t>haccp
/무항생제
/1등급</t>
        </is>
      </c>
      <c r="O533" t="inlineStr">
        <is>
          <t>면세</t>
        </is>
      </c>
      <c r="P533" t="n">
        <v>140</v>
      </c>
      <c r="Q533" t="inlineStr">
        <is>
          <t>7일</t>
        </is>
      </c>
      <c r="R533" t="inlineStr">
        <is>
          <t>냉장</t>
        </is>
      </c>
    </row>
    <row r="534">
      <c r="A534" t="inlineStr">
        <is>
          <t>닭꼬치</t>
        </is>
      </c>
      <c r="B534" t="inlineStr"/>
      <c r="C534" t="inlineStr">
        <is>
          <t>[무항생제]1등급마라닭꼬치100％(닭다리살)(마라소스20%지원)
[100개 이상 발주시 지원]</t>
        </is>
      </c>
      <c r="D534" t="inlineStr">
        <is>
          <t>일배</t>
        </is>
      </c>
      <c r="E534" t="n">
        <v>0.07000000000000001</v>
      </c>
      <c r="F534" t="inlineStr">
        <is>
          <t>70g</t>
        </is>
      </c>
      <c r="G534" t="inlineStr">
        <is>
          <t>개</t>
        </is>
      </c>
      <c r="H534" t="inlineStr"/>
      <c r="I534" t="n">
        <v>2400</v>
      </c>
      <c r="J534" t="inlineStr">
        <is>
          <t xml:space="preserve">닭고기(국내산)100%
</t>
        </is>
      </c>
      <c r="K534" t="inlineStr">
        <is>
          <t>(마라소스지원20%)</t>
        </is>
      </c>
      <c r="L534" t="inlineStr">
        <is>
          <t>타공팬
컨벡션(건열)
예열 180°C 10~15분
조리 150°C 10~15분</t>
        </is>
      </c>
      <c r="M534" t="inlineStr">
        <is>
          <t>2,5,6,13,15,16,18</t>
        </is>
      </c>
      <c r="N534" t="inlineStr">
        <is>
          <t>haccp
/무항생제
/1등급</t>
        </is>
      </c>
      <c r="O534" t="inlineStr">
        <is>
          <t>면세</t>
        </is>
      </c>
      <c r="P534" t="n">
        <v>120</v>
      </c>
      <c r="Q534" t="inlineStr">
        <is>
          <t>7일</t>
        </is>
      </c>
      <c r="R534" t="inlineStr">
        <is>
          <t>냉장</t>
        </is>
      </c>
    </row>
    <row r="535">
      <c r="A535" t="inlineStr">
        <is>
          <t>닭꼬치</t>
        </is>
      </c>
      <c r="B535" t="inlineStr"/>
      <c r="C535" t="inlineStr">
        <is>
          <t>[무항생제]1등급마라닭꼬치100％(닭가슴살)(마라소스20%지원)
[100개 이상 발주시 지원]</t>
        </is>
      </c>
      <c r="D535" t="inlineStr">
        <is>
          <t>일배</t>
        </is>
      </c>
      <c r="E535" t="n">
        <v>0.05</v>
      </c>
      <c r="F535" t="inlineStr">
        <is>
          <t>50g</t>
        </is>
      </c>
      <c r="G535" t="inlineStr">
        <is>
          <t>개</t>
        </is>
      </c>
      <c r="H535" t="inlineStr"/>
      <c r="I535" t="n">
        <v>1700</v>
      </c>
      <c r="J535" t="inlineStr">
        <is>
          <t xml:space="preserve">닭고기(국내산)100%
</t>
        </is>
      </c>
      <c r="K535" t="inlineStr">
        <is>
          <t>(마라소스지원20%)</t>
        </is>
      </c>
      <c r="L535" t="inlineStr">
        <is>
          <t>타공팬
컨벡션(건열)
예열 180°C 10~15분
조리 150°C 10~15분</t>
        </is>
      </c>
      <c r="M535" t="inlineStr">
        <is>
          <t>2,5,6,13,15,16,18</t>
        </is>
      </c>
      <c r="N535" t="inlineStr">
        <is>
          <t>haccp
/무항생제
/1등급</t>
        </is>
      </c>
      <c r="O535" t="inlineStr">
        <is>
          <t>면세</t>
        </is>
      </c>
      <c r="P535" t="n">
        <v>140</v>
      </c>
      <c r="Q535" t="inlineStr">
        <is>
          <t>7일</t>
        </is>
      </c>
      <c r="R535" t="inlineStr">
        <is>
          <t>냉장</t>
        </is>
      </c>
    </row>
    <row r="536">
      <c r="A536" t="inlineStr">
        <is>
          <t>닭꼬치</t>
        </is>
      </c>
      <c r="B536" t="inlineStr"/>
      <c r="C536" t="inlineStr">
        <is>
          <t>[무항생제]1등급마라닭꼬치100％(닭가슴살)(마라소스20%지원)
[100개 이상 발주시 지원]</t>
        </is>
      </c>
      <c r="D536" t="inlineStr">
        <is>
          <t>일배</t>
        </is>
      </c>
      <c r="E536" t="n">
        <v>0.07000000000000001</v>
      </c>
      <c r="F536" t="inlineStr">
        <is>
          <t>70g</t>
        </is>
      </c>
      <c r="G536" t="inlineStr">
        <is>
          <t>개</t>
        </is>
      </c>
      <c r="H536" t="inlineStr"/>
      <c r="I536" t="n">
        <v>2000</v>
      </c>
      <c r="J536" t="inlineStr">
        <is>
          <t xml:space="preserve">닭고기(국내산)100%
</t>
        </is>
      </c>
      <c r="K536" t="inlineStr">
        <is>
          <t>(마라소스지원20%)</t>
        </is>
      </c>
      <c r="L536" t="inlineStr">
        <is>
          <t>타공팬
컨벡션(건열)
예열 180°C 10~15분
조리 150°C 10~15분</t>
        </is>
      </c>
      <c r="M536" t="inlineStr">
        <is>
          <t>2,5,6,13,15,16,18</t>
        </is>
      </c>
      <c r="N536" t="inlineStr">
        <is>
          <t>haccp
/무항생제
/1등급</t>
        </is>
      </c>
      <c r="O536" t="inlineStr">
        <is>
          <t>면세</t>
        </is>
      </c>
      <c r="P536" t="n">
        <v>120</v>
      </c>
      <c r="Q536" t="inlineStr">
        <is>
          <t>7일</t>
        </is>
      </c>
      <c r="R536" t="inlineStr">
        <is>
          <t>냉장</t>
        </is>
      </c>
    </row>
    <row r="537">
      <c r="A537" t="inlineStr">
        <is>
          <t>닭꼬치</t>
        </is>
      </c>
      <c r="B537" t="inlineStr"/>
      <c r="C537" t="inlineStr">
        <is>
          <t>[무항생제]1등급마라닭꼬치100％(닭다리살+닭가슴살)
(마라소스20%지원) [100개 이상 발주시 지원]</t>
        </is>
      </c>
      <c r="D537" t="inlineStr">
        <is>
          <t>일배</t>
        </is>
      </c>
      <c r="E537" t="n">
        <v>0.05</v>
      </c>
      <c r="F537" t="inlineStr">
        <is>
          <t>50g</t>
        </is>
      </c>
      <c r="G537" t="inlineStr">
        <is>
          <t>개</t>
        </is>
      </c>
      <c r="H537" t="inlineStr"/>
      <c r="I537" t="n">
        <v>1900</v>
      </c>
      <c r="J537" t="inlineStr">
        <is>
          <t xml:space="preserve">닭고기(국내산)100%
</t>
        </is>
      </c>
      <c r="K537" t="inlineStr">
        <is>
          <t>(마라소스지원20%)</t>
        </is>
      </c>
      <c r="L537" t="inlineStr">
        <is>
          <t>타공팬
컨벡션(건열)
예열 180°C 10~15분
조리 150°C 10~15분</t>
        </is>
      </c>
      <c r="M537" t="inlineStr">
        <is>
          <t>2,5,6,13,15,16,18</t>
        </is>
      </c>
      <c r="N537" t="inlineStr">
        <is>
          <t>haccp
/무항생제
/1등급</t>
        </is>
      </c>
      <c r="O537" t="inlineStr">
        <is>
          <t>면세</t>
        </is>
      </c>
      <c r="P537" t="n">
        <v>140</v>
      </c>
      <c r="Q537" t="inlineStr">
        <is>
          <t>7일</t>
        </is>
      </c>
      <c r="R537" t="inlineStr">
        <is>
          <t>냉장</t>
        </is>
      </c>
    </row>
    <row r="538">
      <c r="A538" t="inlineStr">
        <is>
          <t>닭꼬치</t>
        </is>
      </c>
      <c r="B538" t="inlineStr"/>
      <c r="C538" t="inlineStr">
        <is>
          <t>[무항생제]1등급마라닭꼬치100％(닭다리살+닭가슴살)
(마라소스20%지원) [100개 이상 발주시 지원]</t>
        </is>
      </c>
      <c r="D538" t="inlineStr">
        <is>
          <t>일배</t>
        </is>
      </c>
      <c r="E538" t="n">
        <v>0.07000000000000001</v>
      </c>
      <c r="F538" t="inlineStr">
        <is>
          <t>70g</t>
        </is>
      </c>
      <c r="G538" t="inlineStr">
        <is>
          <t>개</t>
        </is>
      </c>
      <c r="H538" t="inlineStr"/>
      <c r="I538" t="n">
        <v>2200</v>
      </c>
      <c r="J538" t="inlineStr">
        <is>
          <t xml:space="preserve">닭고기(국내산)100%
</t>
        </is>
      </c>
      <c r="K538" t="inlineStr">
        <is>
          <t>(마라소스지원20%)</t>
        </is>
      </c>
      <c r="L538" t="inlineStr">
        <is>
          <t>타공팬
컨벡션(건열)
예열 180°C 10~15분
조리 150°C 10~15분</t>
        </is>
      </c>
      <c r="M538" t="inlineStr">
        <is>
          <t>2,5,6,13,15,16,18</t>
        </is>
      </c>
      <c r="N538" t="inlineStr">
        <is>
          <t>haccp
/무항생제
/1등급</t>
        </is>
      </c>
      <c r="O538" t="inlineStr">
        <is>
          <t>면세</t>
        </is>
      </c>
      <c r="P538" t="n">
        <v>120</v>
      </c>
      <c r="Q538" t="inlineStr">
        <is>
          <t>7일</t>
        </is>
      </c>
      <c r="R538" t="inlineStr">
        <is>
          <t>냉장</t>
        </is>
      </c>
    </row>
    <row r="539">
      <c r="A539" t="inlineStr">
        <is>
          <t>닭꼬치</t>
        </is>
      </c>
      <c r="B539" t="inlineStr"/>
      <c r="C539" t="inlineStr">
        <is>
          <t>[국내산]파닭파닭꼬치(닭다리살)(소스20%지원)
[100개 이상 발주시 지원]</t>
        </is>
      </c>
      <c r="D539" t="inlineStr">
        <is>
          <t>일배</t>
        </is>
      </c>
      <c r="E539" t="n">
        <v>0.05</v>
      </c>
      <c r="F539" t="inlineStr">
        <is>
          <t>50g</t>
        </is>
      </c>
      <c r="G539" t="inlineStr">
        <is>
          <t>개</t>
        </is>
      </c>
      <c r="H539" t="inlineStr"/>
      <c r="I539" t="n">
        <v>2000</v>
      </c>
      <c r="J539" t="inlineStr">
        <is>
          <t xml:space="preserve">닭고기(국내산)70%,대파(국내산)30%
</t>
        </is>
      </c>
      <c r="K539" t="inlineStr">
        <is>
          <t>(소스20%지원) : 자메이카소스,홍초불닭소스,마라소스,데리야끼소스 중 소스 1개 선택</t>
        </is>
      </c>
      <c r="L539" t="inlineStr">
        <is>
          <t>타공팬
컨벡션(건열)
예열 180°C 10~15분
조리 150°C 10~15분</t>
        </is>
      </c>
      <c r="M539" t="inlineStr">
        <is>
          <t>2,5,6,13,15,16,18</t>
        </is>
      </c>
      <c r="N539" t="inlineStr">
        <is>
          <t>haccp</t>
        </is>
      </c>
      <c r="O539" t="inlineStr">
        <is>
          <t>면세</t>
        </is>
      </c>
      <c r="P539" t="n">
        <v>120</v>
      </c>
      <c r="Q539" t="inlineStr">
        <is>
          <t>7일</t>
        </is>
      </c>
      <c r="R539" t="inlineStr">
        <is>
          <t>냉장</t>
        </is>
      </c>
    </row>
    <row r="540">
      <c r="A540" t="inlineStr">
        <is>
          <t>닭꼬치</t>
        </is>
      </c>
      <c r="B540" t="inlineStr"/>
      <c r="C540" t="inlineStr">
        <is>
          <t>[국내산]파닭파닭꼬치(닭다리살)(소스20%지원)
[100개 이상 발주시 지원]</t>
        </is>
      </c>
      <c r="D540" t="inlineStr">
        <is>
          <t>일배</t>
        </is>
      </c>
      <c r="E540" t="n">
        <v>0.07000000000000001</v>
      </c>
      <c r="F540" t="inlineStr">
        <is>
          <t>70g</t>
        </is>
      </c>
      <c r="G540" t="inlineStr">
        <is>
          <t>개</t>
        </is>
      </c>
      <c r="H540" t="inlineStr"/>
      <c r="I540" t="n">
        <v>2400</v>
      </c>
      <c r="J540" t="inlineStr">
        <is>
          <t xml:space="preserve">닭고기(국내산)70%,대파(국내산)30%
</t>
        </is>
      </c>
      <c r="K540" t="inlineStr">
        <is>
          <t>(소스20%지원) : 자메이카소스,홍초불닭소스,마라소스,데리야끼소스 중 소스 1개 선택</t>
        </is>
      </c>
      <c r="L540" t="inlineStr">
        <is>
          <t>타공팬
컨벡션(건열)
예열 180°C 10~15분
조리 150°C 10~15분</t>
        </is>
      </c>
      <c r="M540" t="inlineStr">
        <is>
          <t>2,5,6,13,15,16,18</t>
        </is>
      </c>
      <c r="N540" t="inlineStr">
        <is>
          <t>haccp</t>
        </is>
      </c>
      <c r="O540" t="inlineStr">
        <is>
          <t>면세</t>
        </is>
      </c>
      <c r="P540" t="n">
        <v>100</v>
      </c>
      <c r="Q540" t="inlineStr">
        <is>
          <t>7일</t>
        </is>
      </c>
      <c r="R540" t="inlineStr">
        <is>
          <t>냉장</t>
        </is>
      </c>
    </row>
    <row r="541">
      <c r="A541" t="inlineStr">
        <is>
          <t>닭꼬치</t>
        </is>
      </c>
      <c r="B541" t="inlineStr"/>
      <c r="C541" t="inlineStr">
        <is>
          <t>[국내산]파닭파닭꼬치(닭다리살)(소스20%지원)
[100개 이상 발주시 지원]</t>
        </is>
      </c>
      <c r="D541" t="inlineStr">
        <is>
          <t>일배</t>
        </is>
      </c>
      <c r="E541" t="n">
        <v>0.1</v>
      </c>
      <c r="F541" t="inlineStr">
        <is>
          <t>100g</t>
        </is>
      </c>
      <c r="G541" t="inlineStr">
        <is>
          <t>개</t>
        </is>
      </c>
      <c r="H541" t="inlineStr"/>
      <c r="I541" t="n">
        <v>2900</v>
      </c>
      <c r="J541" t="inlineStr">
        <is>
          <t xml:space="preserve">닭고기(국내산)70%,대파(국내산)30%
</t>
        </is>
      </c>
      <c r="K541" t="inlineStr">
        <is>
          <t>(소스20%지원) : 자메이카소스,홍초불닭소스,마라소스,데리야끼소스 중 소스 1개 선택</t>
        </is>
      </c>
      <c r="L541" t="inlineStr">
        <is>
          <t>타공팬
컨벡션(건열)
예열 180°C 10~15분
조리 150°C 10~15분</t>
        </is>
      </c>
      <c r="M541" t="inlineStr">
        <is>
          <t>2,5,6,13,15,16,18</t>
        </is>
      </c>
      <c r="N541" t="inlineStr">
        <is>
          <t>haccp</t>
        </is>
      </c>
      <c r="O541" t="inlineStr">
        <is>
          <t>면세</t>
        </is>
      </c>
      <c r="P541" t="n">
        <v>60</v>
      </c>
      <c r="Q541" t="inlineStr">
        <is>
          <t>7일</t>
        </is>
      </c>
      <c r="R541" t="inlineStr">
        <is>
          <t>냉장</t>
        </is>
      </c>
    </row>
    <row r="542">
      <c r="A542" t="inlineStr">
        <is>
          <t>닭꼬치</t>
        </is>
      </c>
      <c r="B542" t="inlineStr"/>
      <c r="C542" t="inlineStr">
        <is>
          <t>[국내산]1등급파닭파닭꼬치(닭다리살)(소스20%지원)
[100개 이상 발주시 지원]</t>
        </is>
      </c>
      <c r="D542" t="inlineStr">
        <is>
          <t>일배</t>
        </is>
      </c>
      <c r="E542" t="n">
        <v>0.05</v>
      </c>
      <c r="F542" t="inlineStr">
        <is>
          <t>50g</t>
        </is>
      </c>
      <c r="G542" t="inlineStr">
        <is>
          <t>개</t>
        </is>
      </c>
      <c r="H542" t="inlineStr"/>
      <c r="I542" t="n">
        <v>2100</v>
      </c>
      <c r="J542" t="inlineStr">
        <is>
          <t xml:space="preserve">닭고기(국내산)70%,대파(국내산)30%
</t>
        </is>
      </c>
      <c r="K542" t="inlineStr">
        <is>
          <t>(소스20%지원) : 자메이카소스,홍초불닭소스,마라소스,데리야끼소스 중 소스 1개 선택</t>
        </is>
      </c>
      <c r="L542" t="inlineStr">
        <is>
          <t>타공팬
컨벡션(건열)
예열 180°C 10~15분
조리 150°C 10~15분</t>
        </is>
      </c>
      <c r="M542" t="inlineStr">
        <is>
          <t>2,5,6,13,15,16,18</t>
        </is>
      </c>
      <c r="N542" t="inlineStr">
        <is>
          <t>haccp
/1등급</t>
        </is>
      </c>
      <c r="O542" t="inlineStr">
        <is>
          <t>면세</t>
        </is>
      </c>
      <c r="P542" t="n">
        <v>120</v>
      </c>
      <c r="Q542" t="inlineStr">
        <is>
          <t>7일</t>
        </is>
      </c>
      <c r="R542" t="inlineStr">
        <is>
          <t>냉장</t>
        </is>
      </c>
    </row>
    <row r="543">
      <c r="A543" t="inlineStr">
        <is>
          <t>닭꼬치</t>
        </is>
      </c>
      <c r="B543" t="inlineStr"/>
      <c r="C543" t="inlineStr">
        <is>
          <t>[국내산]1등급파닭파닭꼬치(닭다리살)(소스20%지원)
[100개 이상 발주시 지원]</t>
        </is>
      </c>
      <c r="D543" t="inlineStr">
        <is>
          <t>일배</t>
        </is>
      </c>
      <c r="E543" t="n">
        <v>0.07000000000000001</v>
      </c>
      <c r="F543" t="inlineStr">
        <is>
          <t>70g</t>
        </is>
      </c>
      <c r="G543" t="inlineStr">
        <is>
          <t>개</t>
        </is>
      </c>
      <c r="H543" t="inlineStr"/>
      <c r="I543" t="n">
        <v>2400</v>
      </c>
      <c r="J543" t="inlineStr">
        <is>
          <t xml:space="preserve">닭고기(국내산)70%,대파(국내산)30%
</t>
        </is>
      </c>
      <c r="K543" t="inlineStr">
        <is>
          <t>(소스20%지원) : 자메이카소스,홍초불닭소스,마라소스,데리야끼소스 중 소스 1개 선택</t>
        </is>
      </c>
      <c r="L543" t="inlineStr">
        <is>
          <t>타공팬
컨벡션(건열)
예열 180°C 10~15분
조리 150°C 10~15분</t>
        </is>
      </c>
      <c r="M543" t="inlineStr">
        <is>
          <t>2,5,6,13,15,16,18</t>
        </is>
      </c>
      <c r="N543" t="inlineStr">
        <is>
          <t>haccp
/1등급</t>
        </is>
      </c>
      <c r="O543" t="inlineStr">
        <is>
          <t>면세</t>
        </is>
      </c>
      <c r="P543" t="n">
        <v>100</v>
      </c>
      <c r="Q543" t="inlineStr">
        <is>
          <t>7일</t>
        </is>
      </c>
      <c r="R543" t="inlineStr">
        <is>
          <t>냉장</t>
        </is>
      </c>
    </row>
    <row r="544">
      <c r="A544" t="inlineStr">
        <is>
          <t>닭꼬치</t>
        </is>
      </c>
      <c r="B544" t="inlineStr"/>
      <c r="C544" t="inlineStr">
        <is>
          <t>[국내산]1등급파닭파닭꼬치(닭다리살)(소스20%지원)
[100개 이상 발주시 지원]</t>
        </is>
      </c>
      <c r="D544" t="inlineStr">
        <is>
          <t>일배</t>
        </is>
      </c>
      <c r="E544" t="n">
        <v>0.1</v>
      </c>
      <c r="F544" t="inlineStr">
        <is>
          <t>100g</t>
        </is>
      </c>
      <c r="G544" t="inlineStr">
        <is>
          <t>개</t>
        </is>
      </c>
      <c r="H544" t="inlineStr"/>
      <c r="I544" t="n">
        <v>3000</v>
      </c>
      <c r="J544" t="inlineStr">
        <is>
          <t xml:space="preserve">닭고기(국내산)70%,대파(국내산)30%
</t>
        </is>
      </c>
      <c r="K544" t="inlineStr">
        <is>
          <t>(소스20%지원) : 자메이카소스,홍초불닭소스,마라소스,데리야끼소스 중 소스 1개 선택</t>
        </is>
      </c>
      <c r="L544" t="inlineStr">
        <is>
          <t>타공팬
컨벡션(건열)
예열 180°C 10~15분
조리 150°C 10~15분</t>
        </is>
      </c>
      <c r="M544" t="inlineStr">
        <is>
          <t>2,5,6,13,15,16,18</t>
        </is>
      </c>
      <c r="N544" t="inlineStr">
        <is>
          <t>haccp
/1등급</t>
        </is>
      </c>
      <c r="O544" t="inlineStr">
        <is>
          <t>면세</t>
        </is>
      </c>
      <c r="P544" t="n">
        <v>60</v>
      </c>
      <c r="Q544" t="inlineStr">
        <is>
          <t>7일</t>
        </is>
      </c>
      <c r="R544" t="inlineStr">
        <is>
          <t>냉장</t>
        </is>
      </c>
    </row>
    <row r="545">
      <c r="A545" t="inlineStr">
        <is>
          <t>닭꼬치</t>
        </is>
      </c>
      <c r="B545" t="inlineStr"/>
      <c r="C545" t="inlineStr">
        <is>
          <t>[무항생제]1등급파닭파닭꼬치(닭다리살)(소스20%지원)
[100개 이상 발주시 지원]</t>
        </is>
      </c>
      <c r="D545" t="inlineStr">
        <is>
          <t>일배</t>
        </is>
      </c>
      <c r="E545" t="n">
        <v>0.05</v>
      </c>
      <c r="F545" t="inlineStr">
        <is>
          <t>50g</t>
        </is>
      </c>
      <c r="G545" t="inlineStr">
        <is>
          <t>개</t>
        </is>
      </c>
      <c r="H545" t="inlineStr"/>
      <c r="I545" t="n">
        <v>2100</v>
      </c>
      <c r="J545" t="inlineStr">
        <is>
          <t xml:space="preserve">닭고기(국내산)70%,대파(국내산)30%
</t>
        </is>
      </c>
      <c r="K545" t="inlineStr">
        <is>
          <t>(소스20%지원) : 자메이카소스,홍초불닭소스,마라소스,데리야끼소스 중 소스 1개 선택</t>
        </is>
      </c>
      <c r="L545" t="inlineStr">
        <is>
          <t>타공팬
컨벡션(건열)
예열 180°C 10~15분
조리 150°C 10~15분</t>
        </is>
      </c>
      <c r="M545" t="inlineStr">
        <is>
          <t>2,5,6,13,15,16,18</t>
        </is>
      </c>
      <c r="N545" t="inlineStr">
        <is>
          <t>haccp
/무항생제
/1등급</t>
        </is>
      </c>
      <c r="O545" t="inlineStr">
        <is>
          <t>면세</t>
        </is>
      </c>
      <c r="P545" t="n">
        <v>120</v>
      </c>
      <c r="Q545" t="inlineStr">
        <is>
          <t>7일</t>
        </is>
      </c>
      <c r="R545" t="inlineStr">
        <is>
          <t>냉장</t>
        </is>
      </c>
    </row>
    <row r="546">
      <c r="A546" t="inlineStr">
        <is>
          <t>닭꼬치</t>
        </is>
      </c>
      <c r="B546" t="inlineStr"/>
      <c r="C546" t="inlineStr">
        <is>
          <t>[무항생제]1등급파닭파닭꼬치(닭다리살)(소스20%지원)
[100개 이상 발주시 지원]</t>
        </is>
      </c>
      <c r="D546" t="inlineStr">
        <is>
          <t>일배</t>
        </is>
      </c>
      <c r="E546" t="n">
        <v>0.07000000000000001</v>
      </c>
      <c r="F546" t="inlineStr">
        <is>
          <t>70g</t>
        </is>
      </c>
      <c r="G546" t="inlineStr">
        <is>
          <t>개</t>
        </is>
      </c>
      <c r="H546" t="inlineStr"/>
      <c r="I546" t="n">
        <v>2400</v>
      </c>
      <c r="J546" t="inlineStr">
        <is>
          <t xml:space="preserve">닭고기(국내산)70%,대파(국내산)30%
</t>
        </is>
      </c>
      <c r="K546" t="inlineStr">
        <is>
          <t>(소스20%지원) : 자메이카소스,홍초불닭소스,마라소스,데리야끼소스 중 소스 1개 선택</t>
        </is>
      </c>
      <c r="L546" t="inlineStr">
        <is>
          <t>타공팬
컨벡션(건열)
예열 180°C 10~15분
조리 150°C 10~15분</t>
        </is>
      </c>
      <c r="M546" t="inlineStr">
        <is>
          <t>2,5,6,13,15,16,18</t>
        </is>
      </c>
      <c r="N546" t="inlineStr">
        <is>
          <t>haccp
/무항생제
/1등급</t>
        </is>
      </c>
      <c r="O546" t="inlineStr">
        <is>
          <t>면세</t>
        </is>
      </c>
      <c r="P546" t="n">
        <v>100</v>
      </c>
      <c r="Q546" t="inlineStr">
        <is>
          <t>7일</t>
        </is>
      </c>
      <c r="R546" t="inlineStr">
        <is>
          <t>냉장</t>
        </is>
      </c>
    </row>
    <row r="547">
      <c r="A547" t="inlineStr">
        <is>
          <t>닭꼬치</t>
        </is>
      </c>
      <c r="B547" t="inlineStr"/>
      <c r="C547" t="inlineStr">
        <is>
          <t>[무항생제]1등급파닭파닭꼬치(닭다리살)(소스20%지원)
[100개 이상 발주시 지원]</t>
        </is>
      </c>
      <c r="D547" t="inlineStr">
        <is>
          <t>일배</t>
        </is>
      </c>
      <c r="E547" t="n">
        <v>0.1</v>
      </c>
      <c r="F547" t="inlineStr">
        <is>
          <t>100g</t>
        </is>
      </c>
      <c r="G547" t="inlineStr">
        <is>
          <t>개</t>
        </is>
      </c>
      <c r="H547" t="inlineStr"/>
      <c r="I547" t="n">
        <v>3000</v>
      </c>
      <c r="J547" t="inlineStr">
        <is>
          <t xml:space="preserve">닭고기(국내산)70%,대파(국내산)30%
</t>
        </is>
      </c>
      <c r="K547" t="inlineStr">
        <is>
          <t>(소스20%지원) : 자메이카소스,홍초불닭소스,마라소스,데리야끼소스 중 소스 1개 선택</t>
        </is>
      </c>
      <c r="L547" t="inlineStr">
        <is>
          <t>타공팬
컨벡션(건열)
예열 180°C 10~15분
조리 150°C 10~15분</t>
        </is>
      </c>
      <c r="M547" t="inlineStr">
        <is>
          <t>2,5,6,13,15,16,18</t>
        </is>
      </c>
      <c r="N547" t="inlineStr">
        <is>
          <t>haccp
/무항생제
/1등급</t>
        </is>
      </c>
      <c r="O547" t="inlineStr">
        <is>
          <t>면세</t>
        </is>
      </c>
      <c r="P547" t="n">
        <v>60</v>
      </c>
      <c r="Q547" t="inlineStr">
        <is>
          <t>7일</t>
        </is>
      </c>
      <c r="R547" t="inlineStr">
        <is>
          <t>냉장</t>
        </is>
      </c>
    </row>
    <row r="548">
      <c r="A548" t="inlineStr">
        <is>
          <t>닭꼬치</t>
        </is>
      </c>
      <c r="B548" t="inlineStr"/>
      <c r="C548" t="inlineStr">
        <is>
          <t>[국내산]파닭파닭꼬치(닭가슴살)(소스20%지원)
[100개 이상 발주시 지원]</t>
        </is>
      </c>
      <c r="D548" t="inlineStr">
        <is>
          <t>일배</t>
        </is>
      </c>
      <c r="E548" t="n">
        <v>0.05</v>
      </c>
      <c r="F548" t="inlineStr">
        <is>
          <t>50g</t>
        </is>
      </c>
      <c r="G548" t="inlineStr">
        <is>
          <t>개</t>
        </is>
      </c>
      <c r="H548" t="inlineStr"/>
      <c r="I548" t="n">
        <v>1600</v>
      </c>
      <c r="J548" t="inlineStr">
        <is>
          <t xml:space="preserve">닭고기(국내산)70%,대파(국내산)30%
</t>
        </is>
      </c>
      <c r="K548" t="inlineStr">
        <is>
          <t>(소스20%지원) : 자메이카소스,홍초불닭소스,마라소스,데리야끼소스 중 소스 1개 선택</t>
        </is>
      </c>
      <c r="L548" t="inlineStr">
        <is>
          <t>타공팬
컨벡션(건열)
예열 180°C 10~15분
조리 150°C 10~15분</t>
        </is>
      </c>
      <c r="M548" t="inlineStr">
        <is>
          <t>2,5,6,13,15,16,18</t>
        </is>
      </c>
      <c r="N548" t="inlineStr">
        <is>
          <t>haccp</t>
        </is>
      </c>
      <c r="O548" t="inlineStr">
        <is>
          <t>면세</t>
        </is>
      </c>
      <c r="P548" t="n">
        <v>120</v>
      </c>
      <c r="Q548" t="inlineStr">
        <is>
          <t>7일</t>
        </is>
      </c>
      <c r="R548" t="inlineStr">
        <is>
          <t>냉장</t>
        </is>
      </c>
    </row>
    <row r="549">
      <c r="A549" t="inlineStr">
        <is>
          <t>닭꼬치</t>
        </is>
      </c>
      <c r="B549" t="inlineStr"/>
      <c r="C549" t="inlineStr">
        <is>
          <t>[국내산]파닭파닭꼬치(닭가슴살)(소스20%지원)
[100개 이상 발주시 지원]</t>
        </is>
      </c>
      <c r="D549" t="inlineStr">
        <is>
          <t>일배</t>
        </is>
      </c>
      <c r="E549" t="n">
        <v>0.07000000000000001</v>
      </c>
      <c r="F549" t="inlineStr">
        <is>
          <t>70g</t>
        </is>
      </c>
      <c r="G549" t="inlineStr">
        <is>
          <t>개</t>
        </is>
      </c>
      <c r="H549" t="inlineStr"/>
      <c r="I549" t="n">
        <v>2000</v>
      </c>
      <c r="J549" t="inlineStr">
        <is>
          <t xml:space="preserve">닭고기(국내산)70%,대파(국내산)30%
</t>
        </is>
      </c>
      <c r="K549" t="inlineStr">
        <is>
          <t>(소스20%지원) : 자메이카소스,홍초불닭소스,마라소스,데리야끼소스 중 소스 1개 선택</t>
        </is>
      </c>
      <c r="L549" t="inlineStr">
        <is>
          <t>타공팬
컨벡션(건열)
예열 180°C 10~15분
조리 150°C 10~15분</t>
        </is>
      </c>
      <c r="M549" t="inlineStr">
        <is>
          <t>2,5,6,13,15,16,18</t>
        </is>
      </c>
      <c r="N549" t="inlineStr">
        <is>
          <t>haccp</t>
        </is>
      </c>
      <c r="O549" t="inlineStr">
        <is>
          <t>면세</t>
        </is>
      </c>
      <c r="P549" t="n">
        <v>100</v>
      </c>
      <c r="Q549" t="inlineStr">
        <is>
          <t>7일</t>
        </is>
      </c>
      <c r="R549" t="inlineStr">
        <is>
          <t>냉장</t>
        </is>
      </c>
    </row>
    <row r="550">
      <c r="A550" t="inlineStr">
        <is>
          <t>닭꼬치</t>
        </is>
      </c>
      <c r="B550" t="inlineStr"/>
      <c r="C550" t="inlineStr">
        <is>
          <t>[국내산]파닭파닭꼬치(닭가슴살)(소스20%지원)
[100개 이상 발주시 지원]</t>
        </is>
      </c>
      <c r="D550" t="inlineStr">
        <is>
          <t>일배</t>
        </is>
      </c>
      <c r="E550" t="n">
        <v>0.1</v>
      </c>
      <c r="F550" t="inlineStr">
        <is>
          <t>100g</t>
        </is>
      </c>
      <c r="G550" t="inlineStr">
        <is>
          <t>개</t>
        </is>
      </c>
      <c r="H550" t="inlineStr"/>
      <c r="I550" t="n">
        <v>2400</v>
      </c>
      <c r="J550" t="inlineStr">
        <is>
          <t xml:space="preserve">닭고기(국내산)70%,대파(국내산)30%
</t>
        </is>
      </c>
      <c r="K550" t="inlineStr">
        <is>
          <t>(소스20%지원) : 자메이카소스,홍초불닭소스,마라소스,데리야끼소스 중 소스 1개 선택</t>
        </is>
      </c>
      <c r="L550" t="inlineStr">
        <is>
          <t>타공팬
컨벡션(건열)
예열 180°C 10~15분
조리 150°C 10~15분</t>
        </is>
      </c>
      <c r="M550" t="inlineStr">
        <is>
          <t>2,5,6,13,15,16,18</t>
        </is>
      </c>
      <c r="N550" t="inlineStr">
        <is>
          <t>haccp</t>
        </is>
      </c>
      <c r="O550" t="inlineStr">
        <is>
          <t>면세</t>
        </is>
      </c>
      <c r="P550" t="n">
        <v>60</v>
      </c>
      <c r="Q550" t="inlineStr">
        <is>
          <t>7일</t>
        </is>
      </c>
      <c r="R550" t="inlineStr">
        <is>
          <t>냉장</t>
        </is>
      </c>
    </row>
    <row r="551">
      <c r="A551" t="inlineStr">
        <is>
          <t>닭꼬치</t>
        </is>
      </c>
      <c r="B551" t="inlineStr"/>
      <c r="C551" t="inlineStr">
        <is>
          <t>[국내산]1등급파닭파닭꼬치(닭가슴살)(소스20%지원)
[100개 이상 발주시 지원]</t>
        </is>
      </c>
      <c r="D551" t="inlineStr">
        <is>
          <t>일배</t>
        </is>
      </c>
      <c r="E551" t="n">
        <v>0.05</v>
      </c>
      <c r="F551" t="inlineStr">
        <is>
          <t>50g</t>
        </is>
      </c>
      <c r="G551" t="inlineStr">
        <is>
          <t>개</t>
        </is>
      </c>
      <c r="H551" t="inlineStr"/>
      <c r="I551" t="n">
        <v>1700</v>
      </c>
      <c r="J551" t="inlineStr">
        <is>
          <t xml:space="preserve">닭고기(국내산)70%,대파(국내산)30%
</t>
        </is>
      </c>
      <c r="K551" t="inlineStr">
        <is>
          <t>(소스20%지원) : 자메이카소스,홍초불닭소스,마라소스,데리야끼소스 중 소스 1개 선택</t>
        </is>
      </c>
      <c r="L551" t="inlineStr">
        <is>
          <t>타공팬
컨벡션(건열)
예열 180°C 10~15분
조리 150°C 10~15분</t>
        </is>
      </c>
      <c r="M551" t="inlineStr">
        <is>
          <t>2,5,6,13,15,16,18</t>
        </is>
      </c>
      <c r="N551" t="inlineStr">
        <is>
          <t>haccp
/1등급</t>
        </is>
      </c>
      <c r="O551" t="inlineStr">
        <is>
          <t>면세</t>
        </is>
      </c>
      <c r="P551" t="n">
        <v>120</v>
      </c>
      <c r="Q551" t="inlineStr">
        <is>
          <t>7일</t>
        </is>
      </c>
      <c r="R551" t="inlineStr">
        <is>
          <t>냉장</t>
        </is>
      </c>
    </row>
    <row r="552">
      <c r="A552" t="inlineStr">
        <is>
          <t>닭꼬치</t>
        </is>
      </c>
      <c r="B552" t="inlineStr"/>
      <c r="C552" t="inlineStr">
        <is>
          <t>[국내산]1등급파닭파닭꼬치(닭가슴살)(소스20%지원)
[100개 이상 발주시 지원]</t>
        </is>
      </c>
      <c r="D552" t="inlineStr">
        <is>
          <t>일배</t>
        </is>
      </c>
      <c r="E552" t="n">
        <v>0.07000000000000001</v>
      </c>
      <c r="F552" t="inlineStr">
        <is>
          <t>70g</t>
        </is>
      </c>
      <c r="G552" t="inlineStr">
        <is>
          <t>개</t>
        </is>
      </c>
      <c r="H552" t="inlineStr"/>
      <c r="I552" t="n">
        <v>2000</v>
      </c>
      <c r="J552" t="inlineStr">
        <is>
          <t xml:space="preserve">닭고기(국내산)70%,대파(국내산)30%
</t>
        </is>
      </c>
      <c r="K552" t="inlineStr">
        <is>
          <t>(소스20%지원) : 자메이카소스,홍초불닭소스,마라소스,데리야끼소스 중 소스 1개 선택</t>
        </is>
      </c>
      <c r="L552" t="inlineStr">
        <is>
          <t>타공팬
컨벡션(건열)
예열 180°C 10~15분
조리 150°C 10~15분</t>
        </is>
      </c>
      <c r="M552" t="inlineStr">
        <is>
          <t>2,5,6,13,15,16,18</t>
        </is>
      </c>
      <c r="N552" t="inlineStr">
        <is>
          <t>haccp
/1등급</t>
        </is>
      </c>
      <c r="O552" t="inlineStr">
        <is>
          <t>면세</t>
        </is>
      </c>
      <c r="P552" t="n">
        <v>100</v>
      </c>
      <c r="Q552" t="inlineStr">
        <is>
          <t>7일</t>
        </is>
      </c>
      <c r="R552" t="inlineStr">
        <is>
          <t>냉장</t>
        </is>
      </c>
    </row>
    <row r="553">
      <c r="A553" t="inlineStr">
        <is>
          <t>닭꼬치</t>
        </is>
      </c>
      <c r="B553" t="inlineStr"/>
      <c r="C553" t="inlineStr">
        <is>
          <t>[국내산]1등급파닭파닭꼬치(닭가슴살)(소스20%지원)
[100개 이상 발주시 지원]</t>
        </is>
      </c>
      <c r="D553" t="inlineStr">
        <is>
          <t>일배</t>
        </is>
      </c>
      <c r="E553" t="n">
        <v>0.1</v>
      </c>
      <c r="F553" t="inlineStr">
        <is>
          <t>100g</t>
        </is>
      </c>
      <c r="G553" t="inlineStr">
        <is>
          <t>개</t>
        </is>
      </c>
      <c r="H553" t="inlineStr"/>
      <c r="I553" t="n">
        <v>2400</v>
      </c>
      <c r="J553" t="inlineStr">
        <is>
          <t xml:space="preserve">닭고기(국내산)70%,대파(국내산)30%
</t>
        </is>
      </c>
      <c r="K553" t="inlineStr">
        <is>
          <t>(소스20%지원) : 자메이카소스,홍초불닭소스,마라소스,데리야끼소스 중 소스 1개 선택</t>
        </is>
      </c>
      <c r="L553" t="inlineStr">
        <is>
          <t>타공팬
컨벡션(건열)
예열 180°C 10~15분
조리 150°C 10~15분</t>
        </is>
      </c>
      <c r="M553" t="inlineStr">
        <is>
          <t>2,5,6,13,15,16,18</t>
        </is>
      </c>
      <c r="N553" t="inlineStr">
        <is>
          <t>haccp
/1등급</t>
        </is>
      </c>
      <c r="O553" t="inlineStr">
        <is>
          <t>면세</t>
        </is>
      </c>
      <c r="P553" t="n">
        <v>60</v>
      </c>
      <c r="Q553" t="inlineStr">
        <is>
          <t>7일</t>
        </is>
      </c>
      <c r="R553" t="inlineStr">
        <is>
          <t>냉장</t>
        </is>
      </c>
    </row>
    <row r="554">
      <c r="A554" t="inlineStr">
        <is>
          <t>닭꼬치</t>
        </is>
      </c>
      <c r="B554" t="inlineStr"/>
      <c r="C554" t="inlineStr">
        <is>
          <t>[무항생제]1등급파닭파닭꼬치(닭가슴살)(소스20%지원)
[100개 이상 발주시 지원]</t>
        </is>
      </c>
      <c r="D554" t="inlineStr">
        <is>
          <t>일배</t>
        </is>
      </c>
      <c r="E554" t="n">
        <v>0.05</v>
      </c>
      <c r="F554" t="inlineStr">
        <is>
          <t>50g</t>
        </is>
      </c>
      <c r="G554" t="inlineStr">
        <is>
          <t>개</t>
        </is>
      </c>
      <c r="H554" t="inlineStr"/>
      <c r="I554" t="n">
        <v>1700</v>
      </c>
      <c r="J554" t="inlineStr">
        <is>
          <t xml:space="preserve">닭고기(국내산)70%,대파(국내산)30%
</t>
        </is>
      </c>
      <c r="K554" t="inlineStr">
        <is>
          <t>(소스20%지원) : 자메이카소스,홍초불닭소스,마라소스,데리야끼소스 중 소스 1개 선택</t>
        </is>
      </c>
      <c r="L554" t="inlineStr">
        <is>
          <t>타공팬
컨벡션(건열)
예열 180°C 10~15분
조리 150°C 10~15분</t>
        </is>
      </c>
      <c r="M554" t="inlineStr">
        <is>
          <t>2,5,6,13,15,16,18</t>
        </is>
      </c>
      <c r="N554" t="inlineStr">
        <is>
          <t>haccp
/무항생제
/1등급</t>
        </is>
      </c>
      <c r="O554" t="inlineStr">
        <is>
          <t>면세</t>
        </is>
      </c>
      <c r="P554" t="n">
        <v>120</v>
      </c>
      <c r="Q554" t="inlineStr">
        <is>
          <t>7일</t>
        </is>
      </c>
      <c r="R554" t="inlineStr">
        <is>
          <t>냉장</t>
        </is>
      </c>
    </row>
    <row r="555">
      <c r="A555" t="inlineStr">
        <is>
          <t>닭꼬치</t>
        </is>
      </c>
      <c r="B555" t="inlineStr"/>
      <c r="C555" t="inlineStr">
        <is>
          <t>[무항생제]1등급파닭파닭꼬치(닭가슴살)(소스20%지원)
[100개 이상 발주시 지원]</t>
        </is>
      </c>
      <c r="D555" t="inlineStr">
        <is>
          <t>일배</t>
        </is>
      </c>
      <c r="E555" t="n">
        <v>0.07000000000000001</v>
      </c>
      <c r="F555" t="inlineStr">
        <is>
          <t>70g</t>
        </is>
      </c>
      <c r="G555" t="inlineStr">
        <is>
          <t>개</t>
        </is>
      </c>
      <c r="H555" t="inlineStr"/>
      <c r="I555" t="n">
        <v>2000</v>
      </c>
      <c r="J555" t="inlineStr">
        <is>
          <t xml:space="preserve">닭고기(국내산)70%,대파(국내산)30%
</t>
        </is>
      </c>
      <c r="K555" t="inlineStr">
        <is>
          <t>(소스20%지원) : 자메이카소스,홍초불닭소스,마라소스,데리야끼소스 중 소스 1개 선택</t>
        </is>
      </c>
      <c r="L555" t="inlineStr">
        <is>
          <t>타공팬
컨벡션(건열)
예열 180°C 10~15분
조리 150°C 10~15분</t>
        </is>
      </c>
      <c r="M555" t="inlineStr">
        <is>
          <t>2,5,6,13,15,16,18</t>
        </is>
      </c>
      <c r="N555" t="inlineStr">
        <is>
          <t>haccp
/무항생제
/1등급</t>
        </is>
      </c>
      <c r="O555" t="inlineStr">
        <is>
          <t>면세</t>
        </is>
      </c>
      <c r="P555" t="n">
        <v>100</v>
      </c>
      <c r="Q555" t="inlineStr">
        <is>
          <t>7일</t>
        </is>
      </c>
      <c r="R555" t="inlineStr">
        <is>
          <t>냉장</t>
        </is>
      </c>
    </row>
    <row r="556">
      <c r="A556" t="inlineStr">
        <is>
          <t>닭꼬치</t>
        </is>
      </c>
      <c r="B556" t="inlineStr"/>
      <c r="C556" t="inlineStr">
        <is>
          <t>[무항생제]1등급파닭파닭꼬치(닭가슴살)(소스20%지원)
[100개 이상 발주시 지원]</t>
        </is>
      </c>
      <c r="D556" t="inlineStr">
        <is>
          <t>일배</t>
        </is>
      </c>
      <c r="E556" t="n">
        <v>0.1</v>
      </c>
      <c r="F556" t="inlineStr">
        <is>
          <t>100g</t>
        </is>
      </c>
      <c r="G556" t="inlineStr">
        <is>
          <t>개</t>
        </is>
      </c>
      <c r="H556" t="inlineStr"/>
      <c r="I556" t="n">
        <v>2500</v>
      </c>
      <c r="J556" t="inlineStr">
        <is>
          <t xml:space="preserve">닭고기(국내산)70%,대파(국내산)30%
</t>
        </is>
      </c>
      <c r="K556" t="inlineStr">
        <is>
          <t>(소스20%지원) : 자메이카소스,홍초불닭소스,마라소스,데리야끼소스 중 소스 1개 선택</t>
        </is>
      </c>
      <c r="L556" t="inlineStr">
        <is>
          <t>타공팬
컨벡션(건열)
예열 180°C 10~15분
조리 150°C 10~15분</t>
        </is>
      </c>
      <c r="M556" t="inlineStr">
        <is>
          <t>2,5,6,13,15,16,18</t>
        </is>
      </c>
      <c r="N556" t="inlineStr">
        <is>
          <t>haccp
/무항생제
/1등급</t>
        </is>
      </c>
      <c r="O556" t="inlineStr">
        <is>
          <t>면세</t>
        </is>
      </c>
      <c r="P556" t="n">
        <v>60</v>
      </c>
      <c r="Q556" t="inlineStr">
        <is>
          <t>7일</t>
        </is>
      </c>
      <c r="R556" t="inlineStr">
        <is>
          <t>냉장</t>
        </is>
      </c>
    </row>
    <row r="557">
      <c r="A557" t="inlineStr"/>
      <c r="B557" t="inlineStr"/>
      <c r="C557" t="inlineStr">
        <is>
          <t>[프리미엄]땅콩초코스틱(빼빼로) 
-(11월 빼빼로데이만 공급)</t>
        </is>
      </c>
      <c r="D557" t="inlineStr">
        <is>
          <t>재고</t>
        </is>
      </c>
      <c r="E557" t="n">
        <v>0.9</v>
      </c>
      <c r="F557" t="inlineStr">
        <is>
          <t>18g*50개</t>
        </is>
      </c>
      <c r="G557" t="inlineStr">
        <is>
          <t>박스</t>
        </is>
      </c>
      <c r="H557" t="n">
        <v>21800</v>
      </c>
      <c r="I557" t="n">
        <v>436</v>
      </c>
      <c r="J557"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K557" t="inlineStr">
        <is>
          <t xml:space="preserve">*개별포장
총 길이:19cm/ 초코 길이:14.5cm/ 과자 지름:1cm/ 초코지름:1.5cm
</t>
        </is>
      </c>
      <c r="L557" t="inlineStr">
        <is>
          <t>바로섭취가능</t>
        </is>
      </c>
      <c r="M557" t="inlineStr">
        <is>
          <t>2,4,5,6</t>
        </is>
      </c>
      <c r="N557" t="inlineStr">
        <is>
          <t>haccp</t>
        </is>
      </c>
      <c r="O557" t="inlineStr">
        <is>
          <t>과세</t>
        </is>
      </c>
      <c r="P557" t="n">
        <v>6</v>
      </c>
      <c r="Q557" t="inlineStr">
        <is>
          <t>12개월</t>
        </is>
      </c>
      <c r="R557" t="inlineStr">
        <is>
          <t>실온</t>
        </is>
      </c>
    </row>
    <row r="558">
      <c r="A558" t="inlineStr"/>
      <c r="B558" t="inlineStr"/>
      <c r="C558" t="inlineStr">
        <is>
          <t>[오리지날]회오리요술감자(90g)(시즈닝별도판매)</t>
        </is>
      </c>
      <c r="D558" t="inlineStr">
        <is>
          <t>재고</t>
        </is>
      </c>
      <c r="E558" t="n">
        <v>0.9</v>
      </c>
      <c r="F558" t="inlineStr">
        <is>
          <t>약90g*10개</t>
        </is>
      </c>
      <c r="G558" t="inlineStr">
        <is>
          <t>봉</t>
        </is>
      </c>
      <c r="H558" t="n">
        <v>13600</v>
      </c>
      <c r="I558" t="n">
        <v>1360</v>
      </c>
      <c r="J558" t="inlineStr">
        <is>
          <t>감자90%(국산),베터믹스골드8%[밀가루,옥수수전분(수입),쌀가루(국산),변성전분,베이킹파우더 등] 대두유2%*치즈시즈닝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8" t="inlineStr">
        <is>
          <t>시즈닝: 1kg 기준 350개/
박스입수량: 60ea/ 약85g~90g, 감자길이 18~20cm, 꼬지길이 27cm</t>
        </is>
      </c>
      <c r="L558" t="inlineStr">
        <is>
          <t>튀김조리-170°C 4~5분 조리
오븐조리-180°C~190°C 10분간 조리 (오븐종류에 따라 시간 및 온도 조절)</t>
        </is>
      </c>
      <c r="M558" t="inlineStr">
        <is>
          <t>5,6</t>
        </is>
      </c>
      <c r="N558" t="inlineStr"/>
      <c r="O558" t="inlineStr">
        <is>
          <t>과세</t>
        </is>
      </c>
      <c r="P558" t="n">
        <v>6</v>
      </c>
      <c r="Q558" t="inlineStr">
        <is>
          <t>12개월</t>
        </is>
      </c>
      <c r="R558" t="inlineStr">
        <is>
          <t>냉동</t>
        </is>
      </c>
    </row>
    <row r="559">
      <c r="A559" t="inlineStr"/>
      <c r="B559" t="inlineStr">
        <is>
          <t>회오리감자세트</t>
        </is>
      </c>
      <c r="C559" t="inlineStr">
        <is>
          <t>[오리지날]회오리요술감자(90g)+시즈닝 (허니버터,치즈,어니언,뿌링클중택1) (본품10봉당 시즈닝500g 1봉)</t>
        </is>
      </c>
      <c r="D559" t="inlineStr"/>
      <c r="E559" t="inlineStr"/>
      <c r="F559" t="inlineStr">
        <is>
          <t>약90g*10개</t>
        </is>
      </c>
      <c r="G559" t="inlineStr"/>
      <c r="H559" t="n">
        <v>14450</v>
      </c>
      <c r="I559" t="n">
        <v>1450</v>
      </c>
      <c r="J559"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59" t="inlineStr"/>
      <c r="L559" t="inlineStr"/>
      <c r="M559" t="inlineStr"/>
      <c r="N559" t="inlineStr"/>
      <c r="O559" t="inlineStr"/>
      <c r="P559" t="inlineStr"/>
      <c r="Q559" t="inlineStr"/>
      <c r="R559" t="inlineStr"/>
    </row>
    <row r="560">
      <c r="A560" t="inlineStr"/>
      <c r="B560" t="inlineStr"/>
      <c r="C560" t="inlineStr">
        <is>
          <t>[오리지날]회오리요술감자(70g)(시즈닝별도판매)</t>
        </is>
      </c>
      <c r="D560" t="inlineStr">
        <is>
          <t>재고</t>
        </is>
      </c>
      <c r="E560" t="n">
        <v>0.7</v>
      </c>
      <c r="F560" t="inlineStr">
        <is>
          <t>약70g*10개</t>
        </is>
      </c>
      <c r="G560" t="inlineStr">
        <is>
          <t>봉</t>
        </is>
      </c>
      <c r="H560" t="n">
        <v>13000</v>
      </c>
      <c r="I560" t="n">
        <v>1300</v>
      </c>
      <c r="J560" t="inlineStr">
        <is>
          <t>감자90%(국산),베터믹스골드8%[밀가루,옥수수전분(수입),쌀가루(국산),변성전분,베이킹파우더 등] 대두유2%</t>
        </is>
      </c>
      <c r="K560" t="inlineStr">
        <is>
          <t>시즈닝: 1kg기준 400개
/박스입수량:80ea /약65g~70g, 감자길이 17~19cm, 꼬지길이 25cm</t>
        </is>
      </c>
      <c r="L560" t="inlineStr">
        <is>
          <t>튀김조리-170°C 4~5분 조리
오븐조리-180°C~190°C 10분간 조리 (오븐종류에 따라 시간 및 온도 조절)</t>
        </is>
      </c>
      <c r="M560" t="inlineStr">
        <is>
          <t>5,6</t>
        </is>
      </c>
      <c r="N560" t="inlineStr"/>
      <c r="O560" t="inlineStr">
        <is>
          <t>과세</t>
        </is>
      </c>
      <c r="P560" t="n">
        <v>7</v>
      </c>
      <c r="Q560" t="inlineStr">
        <is>
          <t>12개월</t>
        </is>
      </c>
      <c r="R560" t="inlineStr">
        <is>
          <t>냉동</t>
        </is>
      </c>
    </row>
    <row r="561">
      <c r="A561" t="inlineStr"/>
      <c r="B561" t="inlineStr">
        <is>
          <t>회오리감자세트</t>
        </is>
      </c>
      <c r="C561" t="inlineStr">
        <is>
          <t>[오리지날]회오리요술감자(90g)+시즈닝 (허니버터,치즈,어니언,뿌링클중택1) (본품10봉당 시즈닝500g 1봉)</t>
        </is>
      </c>
      <c r="D561" t="inlineStr"/>
      <c r="E561" t="inlineStr"/>
      <c r="F561" t="inlineStr">
        <is>
          <t>약90g*10개</t>
        </is>
      </c>
      <c r="G561" t="inlineStr"/>
      <c r="H561" t="n">
        <v>13850</v>
      </c>
      <c r="I561" t="n">
        <v>1385</v>
      </c>
      <c r="J561"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1" t="inlineStr"/>
      <c r="L561" t="inlineStr"/>
      <c r="M561" t="inlineStr"/>
      <c r="N561" t="inlineStr"/>
      <c r="O561" t="inlineStr"/>
      <c r="P561" t="inlineStr"/>
      <c r="Q561" t="inlineStr"/>
      <c r="R561" t="inlineStr"/>
    </row>
    <row r="562">
      <c r="A562" t="inlineStr"/>
      <c r="B562" t="inlineStr"/>
      <c r="C562" t="inlineStr">
        <is>
          <t>[오리지날]회오리요술감자(50g)(시즈닝별도판매)</t>
        </is>
      </c>
      <c r="D562" t="inlineStr">
        <is>
          <t>재고</t>
        </is>
      </c>
      <c r="E562" t="n">
        <v>0.5</v>
      </c>
      <c r="F562" t="inlineStr">
        <is>
          <t>약50g*10개</t>
        </is>
      </c>
      <c r="G562" t="inlineStr">
        <is>
          <t>봉</t>
        </is>
      </c>
      <c r="H562" t="n">
        <v>12100</v>
      </c>
      <c r="I562" t="n">
        <v>1210</v>
      </c>
      <c r="J562" t="inlineStr">
        <is>
          <t>감자90%(국산),베터믹스골드8%[밀가루,옥수수전분(수입),쌀가루(국산),변성전분,베이킹파우더 등] 대두유2%</t>
        </is>
      </c>
      <c r="K562" t="inlineStr">
        <is>
          <t>시즈닝: 1kg기준 450개
/박스입수량:100ea /
약45g~50g, 감자길이 16~18cm, 꼬지길이 25cm</t>
        </is>
      </c>
      <c r="L562" t="inlineStr">
        <is>
          <t>튀김조리-170°C 4~5분 조리
오븐조리-180°C~190°C 10분간 조리 (오븐종류에 따라 시간 및 온도 조절)</t>
        </is>
      </c>
      <c r="M562" t="inlineStr">
        <is>
          <t>5,6</t>
        </is>
      </c>
      <c r="N562" t="inlineStr"/>
      <c r="O562" t="inlineStr">
        <is>
          <t>과세</t>
        </is>
      </c>
      <c r="P562" t="n">
        <v>8</v>
      </c>
      <c r="Q562" t="inlineStr">
        <is>
          <t>12개월</t>
        </is>
      </c>
      <c r="R562" t="inlineStr">
        <is>
          <t>냉동</t>
        </is>
      </c>
    </row>
    <row r="563">
      <c r="A563" t="inlineStr"/>
      <c r="B563" t="inlineStr">
        <is>
          <t>회오리감자세트</t>
        </is>
      </c>
      <c r="C563" t="inlineStr">
        <is>
          <t>[오리지날]회오리요술감자(90g)+시즈닝 (허니버터,치즈,어니언,뿌링클중택1) (본품10봉당 시즈닝500g 1봉)</t>
        </is>
      </c>
      <c r="D563" t="inlineStr"/>
      <c r="E563" t="inlineStr"/>
      <c r="F563" t="inlineStr">
        <is>
          <t>약90g*10개</t>
        </is>
      </c>
      <c r="G563" t="inlineStr"/>
      <c r="H563" t="n">
        <v>12950</v>
      </c>
      <c r="I563" t="n">
        <v>1295</v>
      </c>
      <c r="J563"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3" t="inlineStr"/>
      <c r="L563" t="inlineStr"/>
      <c r="M563" t="inlineStr"/>
      <c r="N563" t="inlineStr"/>
      <c r="O563" t="inlineStr"/>
      <c r="P563" t="inlineStr"/>
      <c r="Q563" t="inlineStr"/>
      <c r="R563" t="inlineStr"/>
    </row>
    <row r="564">
      <c r="A564" t="inlineStr"/>
      <c r="B564" t="inlineStr"/>
      <c r="C564" t="inlineStr">
        <is>
          <t>[오리지날]회오리요술감자(40g)(시즈닝별도판매)</t>
        </is>
      </c>
      <c r="D564" t="inlineStr">
        <is>
          <t>재고</t>
        </is>
      </c>
      <c r="E564" t="n">
        <v>0.4</v>
      </c>
      <c r="F564" t="inlineStr">
        <is>
          <t>약40g*10개</t>
        </is>
      </c>
      <c r="G564" t="inlineStr">
        <is>
          <t>봉</t>
        </is>
      </c>
      <c r="H564" t="n">
        <v>11300</v>
      </c>
      <c r="I564" t="n">
        <v>1130</v>
      </c>
      <c r="J564" t="inlineStr">
        <is>
          <t>감자90%(국산),베터믹스골드8%[밀가루,옥수수전분(수입),쌀가루(국산),변성전분,베이킹파우더 등] 대두유2%</t>
        </is>
      </c>
      <c r="K564" t="inlineStr">
        <is>
          <t>시즈닝: 1kg기준 450개
/박스입수량:120ea /
약35g~40g, 감자길이 14~16cm, 꼬지길이 25cm</t>
        </is>
      </c>
      <c r="L564" t="inlineStr">
        <is>
          <t>튀김조리-170°C 4~5분 조리
오븐조리-180°C~190°C 10분간 조리 (오븐종류에 따라 시간 및 온도 조절)</t>
        </is>
      </c>
      <c r="M564" t="inlineStr">
        <is>
          <t>5,6</t>
        </is>
      </c>
      <c r="N564" t="inlineStr"/>
      <c r="O564" t="inlineStr">
        <is>
          <t>과세</t>
        </is>
      </c>
      <c r="P564" t="n">
        <v>10</v>
      </c>
      <c r="Q564" t="inlineStr">
        <is>
          <t>12개월</t>
        </is>
      </c>
      <c r="R564" t="inlineStr">
        <is>
          <t>냉동</t>
        </is>
      </c>
    </row>
    <row r="565">
      <c r="A565" t="inlineStr"/>
      <c r="B565" t="inlineStr">
        <is>
          <t>회오리감자세트</t>
        </is>
      </c>
      <c r="C565" t="inlineStr">
        <is>
          <t>[오리지날]회오리요술감자(90g)+시즈닝 (허니버터,치즈,어니언,뿌링클중택1) (본품10봉당 시즈닝500g 1봉)</t>
        </is>
      </c>
      <c r="D565" t="inlineStr"/>
      <c r="E565" t="inlineStr"/>
      <c r="F565" t="inlineStr">
        <is>
          <t>약90g*10개</t>
        </is>
      </c>
      <c r="G565" t="inlineStr"/>
      <c r="H565" t="n">
        <v>12150</v>
      </c>
      <c r="I565" t="n">
        <v>1215</v>
      </c>
      <c r="J565" t="inlineStr">
        <is>
          <t>*치즈시즈닝 :치즈시즈닝:함수결정포도당,설탕,쌀가루,로즈버드크리머,치즈혼합분말4%,유청분말,치즈혼합분말3.35%,간장분말,탈지분유,정제소금,양파분말 외  *허니버터시즈닝 : 함수결정포도당,설탕,로즈버드크리머,쌀가루,버터혼합분말5.22%,유청분말,탈지분유,간장분말,버터향분말,정제소금,아카시아꿀분말 외 *어니언시즈닝 : 함수결정포도당,설탕,양파분말8%,간장분말,로즈버드클리머,쌀가루,탈지분유,유청분말,버터분말,정제소금,비타민C,양파향분말 외 *뿌링클시즈닝 : 설탕,말토덱스트린,함수결정포도당,로즈버드크리머,유장분95,양파분말,두류가공품,간장분말,분리대두단백,요거트분말 외</t>
        </is>
      </c>
      <c r="K565" t="inlineStr"/>
      <c r="L565" t="inlineStr"/>
      <c r="M565" t="inlineStr"/>
      <c r="N565" t="inlineStr"/>
      <c r="O565" t="inlineStr"/>
      <c r="P565" t="inlineStr"/>
      <c r="Q565" t="inlineStr"/>
      <c r="R565" t="inlineStr"/>
    </row>
    <row r="566">
      <c r="A566" t="inlineStr"/>
      <c r="B566" t="inlineStr"/>
      <c r="C566" t="inlineStr">
        <is>
          <t>[국내산]영덕붉은대게몸살(샐러드/볶음밥용)</t>
        </is>
      </c>
      <c r="D566" t="inlineStr">
        <is>
          <t>재고</t>
        </is>
      </c>
      <c r="E566" t="n">
        <v>0.7</v>
      </c>
      <c r="F566" t="inlineStr">
        <is>
          <t>700g</t>
        </is>
      </c>
      <c r="G566" t="inlineStr">
        <is>
          <t>봉</t>
        </is>
      </c>
      <c r="H566" t="n">
        <v>34400</v>
      </c>
      <c r="I566" t="inlineStr"/>
      <c r="J566" t="inlineStr">
        <is>
          <t>붉은대게살(국내산)100%
*원산지 : 국내산(영덕군)</t>
        </is>
      </c>
      <c r="K566" t="inlineStr">
        <is>
          <t>중량 : 700g(해동후 수율 70%), 지퍼포장지(대) 무상제공 조건(143원)</t>
        </is>
      </c>
      <c r="L566" t="inlineStr">
        <is>
          <t>스프가공 가능 : 실처럼 하얗게 조리하고 
싶으면 몸살 사용</t>
        </is>
      </c>
      <c r="M566" t="n">
        <v>8</v>
      </c>
      <c r="N566" t="inlineStr">
        <is>
          <t>haccp</t>
        </is>
      </c>
      <c r="O566" t="inlineStr">
        <is>
          <t>과세</t>
        </is>
      </c>
      <c r="P566" t="n">
        <v>20</v>
      </c>
      <c r="Q566" t="inlineStr">
        <is>
          <t>24개월</t>
        </is>
      </c>
      <c r="R566" t="inlineStr">
        <is>
          <t>냉동</t>
        </is>
      </c>
    </row>
    <row r="567">
      <c r="A567" t="inlineStr"/>
      <c r="B567" t="inlineStr"/>
      <c r="C567" t="inlineStr">
        <is>
          <t>[국내산]영덕붉은대게살(샐러드/볶음밥용)</t>
        </is>
      </c>
      <c r="D567" t="inlineStr">
        <is>
          <t>재고</t>
        </is>
      </c>
      <c r="E567" t="n">
        <v>0.7</v>
      </c>
      <c r="F567" t="inlineStr">
        <is>
          <t>700g</t>
        </is>
      </c>
      <c r="G567" t="inlineStr">
        <is>
          <t>봉</t>
        </is>
      </c>
      <c r="H567" t="n">
        <v>43800</v>
      </c>
      <c r="I567" t="inlineStr"/>
      <c r="J567" t="inlineStr">
        <is>
          <t>붉은대게살(국내산)100%
*원산지 : 국내산(영덕군)</t>
        </is>
      </c>
      <c r="K567" t="inlineStr">
        <is>
          <t>중량 : 700g(해동후 수율 70%), 지퍼포장지(대) 무상제공 조건(143원)</t>
        </is>
      </c>
      <c r="L567" t="inlineStr">
        <is>
          <t>스프가공 가능 : 육안상 붉은색으로 조리하고 싶으면 대게살 사용</t>
        </is>
      </c>
      <c r="M567" t="n">
        <v>8</v>
      </c>
      <c r="N567" t="inlineStr">
        <is>
          <t>haccp</t>
        </is>
      </c>
      <c r="O567" t="inlineStr">
        <is>
          <t>과세</t>
        </is>
      </c>
      <c r="P567" t="n">
        <v>20</v>
      </c>
      <c r="Q567" t="inlineStr">
        <is>
          <t>24개월</t>
        </is>
      </c>
      <c r="R567" t="inlineStr">
        <is>
          <t>냉동</t>
        </is>
      </c>
    </row>
    <row r="568">
      <c r="A568" t="inlineStr"/>
      <c r="B568" t="inlineStr"/>
      <c r="C568" t="inlineStr">
        <is>
          <t>[포르투칼]전통에그타르트(완제)
-★초록나무 ONLY ONE★</t>
        </is>
      </c>
      <c r="D568" t="inlineStr">
        <is>
          <t>재고</t>
        </is>
      </c>
      <c r="E568" t="n">
        <v>0.72</v>
      </c>
      <c r="F568" t="inlineStr">
        <is>
          <t>약60gX12개</t>
        </is>
      </c>
      <c r="G568" t="inlineStr">
        <is>
          <t>팩</t>
        </is>
      </c>
      <c r="H568" t="n">
        <v>21400</v>
      </c>
      <c r="I568" t="n">
        <v>1783</v>
      </c>
      <c r="J568" t="inlineStr">
        <is>
          <t xml:space="preserve">커스타드필링64%(국산:우유,설탕,살균크림,난황,옥수수전분),페스츄리[강력분,정제소금,정제수,박력분,버터,마가린]
</t>
        </is>
      </c>
      <c r="K568" t="inlineStr">
        <is>
          <t>지름 : 8cm, 높이 : 3cm</t>
        </is>
      </c>
      <c r="L568" t="inlineStr">
        <is>
          <t>【조리방법】해동 후 섭취 또는 오븐조리
오븐조리 : 180℃ 예열된 오븐에 냉동상태로 약15분 조리</t>
        </is>
      </c>
      <c r="M568" t="inlineStr">
        <is>
          <t>2,5,6,10,16</t>
        </is>
      </c>
      <c r="N568" t="inlineStr">
        <is>
          <t>haccp</t>
        </is>
      </c>
      <c r="O568" t="inlineStr">
        <is>
          <t>과세</t>
        </is>
      </c>
      <c r="P568" t="n">
        <v>5</v>
      </c>
      <c r="Q568" t="inlineStr">
        <is>
          <t>6개월</t>
        </is>
      </c>
      <c r="R568" t="inlineStr">
        <is>
          <t>냉동</t>
        </is>
      </c>
    </row>
    <row r="569">
      <c r="A569" t="inlineStr"/>
      <c r="B569" t="inlineStr"/>
      <c r="C569" t="inlineStr">
        <is>
          <t>[포르투칼]전통치즈타르트(완제)
-★초록나무 ONLY ONE★</t>
        </is>
      </c>
      <c r="D569" t="inlineStr">
        <is>
          <t>재고</t>
        </is>
      </c>
      <c r="E569" t="n">
        <v>0.72</v>
      </c>
      <c r="F569" t="inlineStr">
        <is>
          <t>약60gX12개</t>
        </is>
      </c>
      <c r="G569" t="inlineStr">
        <is>
          <t>팩</t>
        </is>
      </c>
      <c r="H569" t="n">
        <v>21400</v>
      </c>
      <c r="I569" t="n">
        <v>1783</v>
      </c>
      <c r="J569" t="inlineStr">
        <is>
          <t xml:space="preserve">커스타드필링62%(크림치즈토핑31.5%,사워크림,난황,옥수수전분),페스트리[국산:강력분,정제소금,정제수,박력분,버터,마가린]
</t>
        </is>
      </c>
      <c r="K569" t="inlineStr">
        <is>
          <t>-지름 : 8cm, 높이 : 3cm</t>
        </is>
      </c>
      <c r="L569" t="inlineStr">
        <is>
          <t>【조리방법】해동 후 섭취 또는 오븐조리
오븐조리 : 180℃ 예열된 오븐에 냉동상태로 약15분 조리</t>
        </is>
      </c>
      <c r="M569" t="inlineStr">
        <is>
          <t>2,5,6,10,16</t>
        </is>
      </c>
      <c r="N569" t="inlineStr">
        <is>
          <t>haccp</t>
        </is>
      </c>
      <c r="O569" t="inlineStr">
        <is>
          <t>과세</t>
        </is>
      </c>
      <c r="P569" t="n">
        <v>5</v>
      </c>
      <c r="Q569" t="inlineStr">
        <is>
          <t>6개월</t>
        </is>
      </c>
      <c r="R569" t="inlineStr">
        <is>
          <t>냉동</t>
        </is>
      </c>
    </row>
    <row r="570">
      <c r="A570" t="inlineStr"/>
      <c r="B570" t="inlineStr"/>
      <c r="C570" t="inlineStr">
        <is>
          <t>[우리밀]칼슘밀감머핀30g</t>
        </is>
      </c>
      <c r="D570" t="inlineStr">
        <is>
          <t>일배</t>
        </is>
      </c>
      <c r="E570" t="n">
        <v>0.03</v>
      </c>
      <c r="F570" t="inlineStr">
        <is>
          <t>30g</t>
        </is>
      </c>
      <c r="G570" t="inlineStr">
        <is>
          <t>개</t>
        </is>
      </c>
      <c r="H570" t="inlineStr"/>
      <c r="I570" t="n">
        <v>1000</v>
      </c>
      <c r="J570"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0" t="inlineStr">
        <is>
          <t>벌크포장 20개씩
지름 4.5cm/ 높이 4.5cm</t>
        </is>
      </c>
      <c r="L570" t="inlineStr">
        <is>
          <t>바로섭취가능</t>
        </is>
      </c>
      <c r="M570" t="inlineStr">
        <is>
          <t>1,2,5,6</t>
        </is>
      </c>
      <c r="N570" t="inlineStr">
        <is>
          <t>haccp
/무항생제</t>
        </is>
      </c>
      <c r="O570" t="inlineStr">
        <is>
          <t>과세</t>
        </is>
      </c>
      <c r="P570" t="n">
        <v>200</v>
      </c>
      <c r="Q570" t="inlineStr">
        <is>
          <t>6개월</t>
        </is>
      </c>
      <c r="R570" t="inlineStr">
        <is>
          <t>냉동</t>
        </is>
      </c>
    </row>
    <row r="571">
      <c r="A571" t="inlineStr"/>
      <c r="B571" t="inlineStr"/>
      <c r="C571" t="inlineStr">
        <is>
          <t>[우리밀]칼슘밀감머핀50g</t>
        </is>
      </c>
      <c r="D571" t="inlineStr">
        <is>
          <t>일배</t>
        </is>
      </c>
      <c r="E571" t="n">
        <v>0.05</v>
      </c>
      <c r="F571" t="inlineStr">
        <is>
          <t>50g</t>
        </is>
      </c>
      <c r="G571" t="inlineStr">
        <is>
          <t>개</t>
        </is>
      </c>
      <c r="H571" t="inlineStr"/>
      <c r="I571" t="n">
        <v>1300</v>
      </c>
      <c r="J571"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K571" t="inlineStr">
        <is>
          <t>벌크포장 20개씩
지름:6cm / 높이:5~5.5cm</t>
        </is>
      </c>
      <c r="L571" t="inlineStr">
        <is>
          <t>바로섭취가능</t>
        </is>
      </c>
      <c r="M571" t="inlineStr">
        <is>
          <t>1,2,5,6</t>
        </is>
      </c>
      <c r="N571" t="inlineStr">
        <is>
          <t>haccp
/무항생제</t>
        </is>
      </c>
      <c r="O571" t="inlineStr">
        <is>
          <t>과세</t>
        </is>
      </c>
      <c r="P571" t="n">
        <v>120</v>
      </c>
      <c r="Q571" t="inlineStr">
        <is>
          <t>6개월</t>
        </is>
      </c>
      <c r="R571" t="inlineStr">
        <is>
          <t>냉동</t>
        </is>
      </c>
    </row>
    <row r="572">
      <c r="A572" t="inlineStr"/>
      <c r="B572" t="inlineStr"/>
      <c r="C572" t="inlineStr">
        <is>
          <t>[우리밀]칼슘초코머핀30g</t>
        </is>
      </c>
      <c r="D572" t="inlineStr">
        <is>
          <t>일배</t>
        </is>
      </c>
      <c r="E572" t="n">
        <v>0.03</v>
      </c>
      <c r="F572" t="inlineStr">
        <is>
          <t>30g</t>
        </is>
      </c>
      <c r="G572" t="inlineStr">
        <is>
          <t>개</t>
        </is>
      </c>
      <c r="H572" t="inlineStr"/>
      <c r="I572" t="n">
        <v>1000</v>
      </c>
      <c r="J572"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K572" t="inlineStr">
        <is>
          <t>벌크포장 20개씩
지름 4.5cm/ 높이 4.5cm</t>
        </is>
      </c>
      <c r="L572" t="inlineStr">
        <is>
          <t>바로섭취가능</t>
        </is>
      </c>
      <c r="M572" t="inlineStr">
        <is>
          <t>1,2,5,6</t>
        </is>
      </c>
      <c r="N572" t="inlineStr">
        <is>
          <t>haccp
/무항생제</t>
        </is>
      </c>
      <c r="O572" t="inlineStr">
        <is>
          <t>과세</t>
        </is>
      </c>
      <c r="P572" t="n">
        <v>200</v>
      </c>
      <c r="Q572" t="inlineStr">
        <is>
          <t>6개월</t>
        </is>
      </c>
      <c r="R572" t="inlineStr">
        <is>
          <t>냉동</t>
        </is>
      </c>
    </row>
    <row r="573">
      <c r="A573" t="inlineStr"/>
      <c r="B573" t="inlineStr"/>
      <c r="C573" t="inlineStr">
        <is>
          <t>[우리밀]칼슘초코머핀50g</t>
        </is>
      </c>
      <c r="D573" t="inlineStr">
        <is>
          <t>일배</t>
        </is>
      </c>
      <c r="E573" t="n">
        <v>0.05</v>
      </c>
      <c r="F573" t="inlineStr">
        <is>
          <t>50g</t>
        </is>
      </c>
      <c r="G573" t="inlineStr">
        <is>
          <t>개</t>
        </is>
      </c>
      <c r="H573" t="inlineStr"/>
      <c r="I573" t="n">
        <v>1300</v>
      </c>
      <c r="J573" t="inlineStr">
        <is>
          <t>밀가루25.4%(국산),계란(국산,무항생),가공버터(유지방,유청분말,가공유지,레시틴,정제수),마가린(팜유,팜올레인유,정제수,팜올레인부분경화유),설탕,식물성크림혼합분말,베이킹파우더,코코아분말1.94%,난각칼슘2%</t>
        </is>
      </c>
      <c r="K573" t="inlineStr">
        <is>
          <t>벌크포장 20개씩
지름:6cm / 높이:5~5.5cm</t>
        </is>
      </c>
      <c r="L573" t="inlineStr">
        <is>
          <t>바로섭취가능</t>
        </is>
      </c>
      <c r="M573" t="inlineStr">
        <is>
          <t>1,2,5,6</t>
        </is>
      </c>
      <c r="N573" t="inlineStr">
        <is>
          <t>haccp
/무항생제</t>
        </is>
      </c>
      <c r="O573" t="inlineStr">
        <is>
          <t>과세</t>
        </is>
      </c>
      <c r="P573" t="n">
        <v>120</v>
      </c>
      <c r="Q573" t="inlineStr">
        <is>
          <t>6개월</t>
        </is>
      </c>
      <c r="R573" t="inlineStr">
        <is>
          <t>냉동</t>
        </is>
      </c>
    </row>
    <row r="574">
      <c r="A574" t="inlineStr"/>
      <c r="B574" t="inlineStr"/>
      <c r="C574" t="inlineStr">
        <is>
          <t>[우리밀]칼슘초코칩쿠키(수제/개별포장)</t>
        </is>
      </c>
      <c r="D574" t="inlineStr">
        <is>
          <t>일배</t>
        </is>
      </c>
      <c r="E574" t="n">
        <v>0.025</v>
      </c>
      <c r="F574" t="inlineStr">
        <is>
          <t>25g</t>
        </is>
      </c>
      <c r="G574" t="inlineStr">
        <is>
          <t>개</t>
        </is>
      </c>
      <c r="H574" t="inlineStr"/>
      <c r="I574" t="n">
        <v>900</v>
      </c>
      <c r="J574"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K574" t="inlineStr">
        <is>
          <t>*개별포장
지름 : 약 6cm , 두께 : 약 0.5 ~1cm)</t>
        </is>
      </c>
      <c r="L574" t="inlineStr">
        <is>
          <t>바로섭취가능</t>
        </is>
      </c>
      <c r="M574" t="inlineStr">
        <is>
          <t>1,2,5,6</t>
        </is>
      </c>
      <c r="N574" t="inlineStr">
        <is>
          <t>haccp
/무항생제</t>
        </is>
      </c>
      <c r="O574" t="inlineStr">
        <is>
          <t>과세</t>
        </is>
      </c>
      <c r="P574" t="n">
        <v>250</v>
      </c>
      <c r="Q574" t="inlineStr">
        <is>
          <t>9개월</t>
        </is>
      </c>
      <c r="R574" t="inlineStr">
        <is>
          <t>실온</t>
        </is>
      </c>
    </row>
    <row r="575">
      <c r="A575" t="inlineStr"/>
      <c r="B575" t="inlineStr"/>
      <c r="C575" t="inlineStr">
        <is>
          <t>[우리밀]샤브레건포도아몬드쿠키(완제/개별포장)</t>
        </is>
      </c>
      <c r="D575" t="inlineStr">
        <is>
          <t>일배</t>
        </is>
      </c>
      <c r="E575" t="n">
        <v>0.023</v>
      </c>
      <c r="F575" t="inlineStr">
        <is>
          <t>23g</t>
        </is>
      </c>
      <c r="G575" t="inlineStr">
        <is>
          <t>개</t>
        </is>
      </c>
      <c r="H575" t="inlineStr"/>
      <c r="I575" t="n">
        <v>900</v>
      </c>
      <c r="J575"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K575" t="inlineStr">
        <is>
          <t>*개별포장
지름 : 8cm, 두께 : 1cm</t>
        </is>
      </c>
      <c r="L575" t="inlineStr">
        <is>
          <t>바로섭취가능</t>
        </is>
      </c>
      <c r="M575" t="inlineStr">
        <is>
          <t>1,2,5,6/아몬드</t>
        </is>
      </c>
      <c r="N575" t="inlineStr">
        <is>
          <t>haccp
/무항생제</t>
        </is>
      </c>
      <c r="O575" t="inlineStr">
        <is>
          <t>과세</t>
        </is>
      </c>
      <c r="P575" t="n">
        <v>250</v>
      </c>
      <c r="Q575" t="inlineStr">
        <is>
          <t>9개월</t>
        </is>
      </c>
      <c r="R575" t="inlineStr">
        <is>
          <t>실온</t>
        </is>
      </c>
    </row>
    <row r="576">
      <c r="A576" t="inlineStr"/>
      <c r="B576" t="inlineStr"/>
      <c r="C576" t="inlineStr">
        <is>
          <t>[무농약]우리밀천연효소칼슘모닝빵</t>
        </is>
      </c>
      <c r="D576" t="inlineStr">
        <is>
          <t>일배</t>
        </is>
      </c>
      <c r="E576" t="n">
        <v>0.03</v>
      </c>
      <c r="F576" t="inlineStr">
        <is>
          <t>30g</t>
        </is>
      </c>
      <c r="G576" t="inlineStr">
        <is>
          <t>개</t>
        </is>
      </c>
      <c r="H576" t="inlineStr"/>
      <c r="I576" t="n">
        <v>800</v>
      </c>
      <c r="J576"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6" t="inlineStr">
        <is>
          <t>지름: 약 7~8cm</t>
        </is>
      </c>
      <c r="L576" t="inlineStr">
        <is>
          <t>바로섭취가능</t>
        </is>
      </c>
      <c r="M576" t="inlineStr">
        <is>
          <t>1,2,5,6</t>
        </is>
      </c>
      <c r="N576" t="inlineStr">
        <is>
          <t>haccp
/무항생제
/무농약</t>
        </is>
      </c>
      <c r="O576" t="inlineStr">
        <is>
          <t>과세</t>
        </is>
      </c>
      <c r="P576" t="n">
        <v>300</v>
      </c>
      <c r="Q576" t="inlineStr">
        <is>
          <t>6개월</t>
        </is>
      </c>
      <c r="R576" t="inlineStr">
        <is>
          <t>냉동</t>
        </is>
      </c>
    </row>
    <row r="577">
      <c r="A577" t="inlineStr"/>
      <c r="B577" t="inlineStr"/>
      <c r="C577" t="inlineStr">
        <is>
          <t>[무농약]우리밀천연효소칼슘모닝빵(S/L)</t>
        </is>
      </c>
      <c r="D577" t="inlineStr">
        <is>
          <t>일배</t>
        </is>
      </c>
      <c r="E577" t="n">
        <v>0.03</v>
      </c>
      <c r="F577" t="inlineStr">
        <is>
          <t>30g</t>
        </is>
      </c>
      <c r="G577" t="inlineStr">
        <is>
          <t>개</t>
        </is>
      </c>
      <c r="H577" t="inlineStr"/>
      <c r="I577" t="n">
        <v>800</v>
      </c>
      <c r="J5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77" t="inlineStr">
        <is>
          <t>지름: 약 7~8cm</t>
        </is>
      </c>
      <c r="L577" t="inlineStr">
        <is>
          <t>바로섭취가능</t>
        </is>
      </c>
      <c r="M577" t="inlineStr">
        <is>
          <t>1,2,5,6</t>
        </is>
      </c>
      <c r="N577" t="inlineStr">
        <is>
          <t>haccp
/무항생제
/무농약</t>
        </is>
      </c>
      <c r="O577" t="inlineStr">
        <is>
          <t>과세</t>
        </is>
      </c>
      <c r="P577" t="n">
        <v>300</v>
      </c>
      <c r="Q577" t="inlineStr">
        <is>
          <t>6개월</t>
        </is>
      </c>
      <c r="R577" t="inlineStr">
        <is>
          <t>냉동</t>
        </is>
      </c>
    </row>
    <row r="578">
      <c r="A578" t="inlineStr"/>
      <c r="B578" t="inlineStr"/>
      <c r="C578" t="inlineStr">
        <is>
          <t>[무농약]우리밀천연효소칼슘바게트빵(S/L)</t>
        </is>
      </c>
      <c r="D578" t="inlineStr">
        <is>
          <t>일배</t>
        </is>
      </c>
      <c r="E578" t="n">
        <v>0.01</v>
      </c>
      <c r="F578" t="inlineStr">
        <is>
          <t>10g</t>
        </is>
      </c>
      <c r="G578" t="inlineStr">
        <is>
          <t>개</t>
        </is>
      </c>
      <c r="H578" t="inlineStr"/>
      <c r="I578" t="n">
        <v>700</v>
      </c>
      <c r="J578" t="inlineStr">
        <is>
          <t>밀가루88.1%(국산,무농약),설탕,효소0.8%(외국산),이스트,정제소금(국산),칼슘0.4%(국산)</t>
        </is>
      </c>
      <c r="K578" t="inlineStr"/>
      <c r="L578" t="inlineStr">
        <is>
          <t>바로섭취가능</t>
        </is>
      </c>
      <c r="M578" t="inlineStr">
        <is>
          <t>2,5,6</t>
        </is>
      </c>
      <c r="N578" t="inlineStr">
        <is>
          <t>haccp
/무농약</t>
        </is>
      </c>
      <c r="O578" t="inlineStr">
        <is>
          <t>과세</t>
        </is>
      </c>
      <c r="P578" t="n">
        <v>720</v>
      </c>
      <c r="Q578" t="inlineStr">
        <is>
          <t>6개월</t>
        </is>
      </c>
      <c r="R578" t="inlineStr">
        <is>
          <t>냉동</t>
        </is>
      </c>
    </row>
    <row r="579">
      <c r="A579" t="inlineStr"/>
      <c r="B579" t="inlineStr"/>
      <c r="C579" t="inlineStr">
        <is>
          <t>[무농약]우리밀천연효소칼슘야채모닝빵</t>
        </is>
      </c>
      <c r="D579" t="inlineStr">
        <is>
          <t>일배</t>
        </is>
      </c>
      <c r="E579" t="n">
        <v>0.03</v>
      </c>
      <c r="F579" t="inlineStr">
        <is>
          <t>30g</t>
        </is>
      </c>
      <c r="G579" t="inlineStr">
        <is>
          <t>개</t>
        </is>
      </c>
      <c r="H579" t="inlineStr"/>
      <c r="I579" t="n">
        <v>800</v>
      </c>
      <c r="J579"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79" t="inlineStr"/>
      <c r="L579" t="inlineStr">
        <is>
          <t>바로섭취가능</t>
        </is>
      </c>
      <c r="M579" t="inlineStr">
        <is>
          <t>1,2,5,6</t>
        </is>
      </c>
      <c r="N579" t="inlineStr">
        <is>
          <t>haccp
/무항생제
/무농약</t>
        </is>
      </c>
      <c r="O579" t="inlineStr">
        <is>
          <t>과세</t>
        </is>
      </c>
      <c r="P579" t="n">
        <v>300</v>
      </c>
      <c r="Q579" t="inlineStr">
        <is>
          <t>6개월</t>
        </is>
      </c>
      <c r="R579" t="inlineStr">
        <is>
          <t>냉동</t>
        </is>
      </c>
    </row>
    <row r="580">
      <c r="A580" t="inlineStr"/>
      <c r="B580" t="inlineStr"/>
      <c r="C580" t="inlineStr">
        <is>
          <t>[무농약]우리밀천연효소칼슘야채모닝빵(S/L)</t>
        </is>
      </c>
      <c r="D580" t="inlineStr">
        <is>
          <t>일배</t>
        </is>
      </c>
      <c r="E580" t="n">
        <v>0.03</v>
      </c>
      <c r="F580" t="inlineStr">
        <is>
          <t>30g</t>
        </is>
      </c>
      <c r="G580" t="inlineStr">
        <is>
          <t>개</t>
        </is>
      </c>
      <c r="H580" t="inlineStr"/>
      <c r="I580" t="n">
        <v>800</v>
      </c>
      <c r="J580"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K580" t="inlineStr"/>
      <c r="L580" t="inlineStr">
        <is>
          <t>바로섭취가능</t>
        </is>
      </c>
      <c r="M580" t="inlineStr">
        <is>
          <t>1,2,5,6</t>
        </is>
      </c>
      <c r="N580" t="inlineStr">
        <is>
          <t>haccp
/무항생제
/무농약</t>
        </is>
      </c>
      <c r="O580" t="inlineStr">
        <is>
          <t>과세</t>
        </is>
      </c>
      <c r="P580" t="n">
        <v>300</v>
      </c>
      <c r="Q580" t="inlineStr">
        <is>
          <t>6개월</t>
        </is>
      </c>
      <c r="R580" t="inlineStr">
        <is>
          <t>냉동</t>
        </is>
      </c>
    </row>
    <row r="581">
      <c r="A581" t="inlineStr"/>
      <c r="B581" t="inlineStr"/>
      <c r="C581" t="inlineStr">
        <is>
          <t>[무농약]우리밀천연효소칼슘식빵</t>
        </is>
      </c>
      <c r="D581" t="inlineStr">
        <is>
          <t>일배</t>
        </is>
      </c>
      <c r="E581" t="n">
        <v>0.035</v>
      </c>
      <c r="F581" t="inlineStr">
        <is>
          <t>35g</t>
        </is>
      </c>
      <c r="G581" t="inlineStr">
        <is>
          <t>개</t>
        </is>
      </c>
      <c r="H581" t="inlineStr"/>
      <c r="I581" t="n">
        <v>800</v>
      </c>
      <c r="J581" t="inlineStr">
        <is>
          <t>밀가루83.2%(국산,무농약),설탕,효모,가공버터(유지방,정제수,코코넛오일,무지유고형분),마가린(팜유,정제야자경화유,정제수,콩기름(대두유),팜올레인부분경화유),효소제제,정제염,효소0.8%,칼슘(고시형)</t>
        </is>
      </c>
      <c r="K581" t="inlineStr">
        <is>
          <t>1봉에 18개입수</t>
        </is>
      </c>
      <c r="L581" t="inlineStr">
        <is>
          <t>바로섭취가능</t>
        </is>
      </c>
      <c r="M581" t="inlineStr">
        <is>
          <t>1,2,5,6</t>
        </is>
      </c>
      <c r="N581" t="inlineStr">
        <is>
          <t>haccp
/무농약</t>
        </is>
      </c>
      <c r="O581" t="inlineStr">
        <is>
          <t>과세</t>
        </is>
      </c>
      <c r="P581" t="n">
        <v>270</v>
      </c>
      <c r="Q581" t="inlineStr">
        <is>
          <t>6개월</t>
        </is>
      </c>
      <c r="R581" t="inlineStr">
        <is>
          <t>냉동</t>
        </is>
      </c>
    </row>
    <row r="582">
      <c r="A582" t="inlineStr"/>
      <c r="B582" t="inlineStr"/>
      <c r="C582" t="inlineStr">
        <is>
          <t>[무농약]우리밀천연효소칼슘핫도그빵(S/L)50g</t>
        </is>
      </c>
      <c r="D582" t="inlineStr">
        <is>
          <t>일배</t>
        </is>
      </c>
      <c r="E582" t="n">
        <v>0.05</v>
      </c>
      <c r="F582" t="inlineStr">
        <is>
          <t>50g</t>
        </is>
      </c>
      <c r="G582" t="inlineStr">
        <is>
          <t>개</t>
        </is>
      </c>
      <c r="H582" t="inlineStr"/>
      <c r="I582" t="n">
        <v>1300</v>
      </c>
      <c r="J58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2" t="inlineStr">
        <is>
          <t>길이 : 15~16cm</t>
        </is>
      </c>
      <c r="L582" t="inlineStr">
        <is>
          <t>바로섭취가능</t>
        </is>
      </c>
      <c r="M582" t="inlineStr">
        <is>
          <t>1,2,5,6</t>
        </is>
      </c>
      <c r="N582" t="inlineStr">
        <is>
          <t>haccp
/무항생제
/무농약</t>
        </is>
      </c>
      <c r="O582" t="inlineStr">
        <is>
          <t>과세</t>
        </is>
      </c>
      <c r="P582" t="n">
        <v>192</v>
      </c>
      <c r="Q582" t="inlineStr">
        <is>
          <t>6개월</t>
        </is>
      </c>
      <c r="R582" t="inlineStr">
        <is>
          <t>냉동</t>
        </is>
      </c>
    </row>
    <row r="583">
      <c r="A583" t="inlineStr"/>
      <c r="B583" t="inlineStr"/>
      <c r="C583" t="inlineStr">
        <is>
          <t>[무농약]우리밀천연효소칼슘핫도그빵(S/L)35g</t>
        </is>
      </c>
      <c r="D583" t="inlineStr">
        <is>
          <t>일배</t>
        </is>
      </c>
      <c r="E583" t="n">
        <v>0.035</v>
      </c>
      <c r="F583" t="inlineStr">
        <is>
          <t>35g</t>
        </is>
      </c>
      <c r="G583" t="inlineStr">
        <is>
          <t>개</t>
        </is>
      </c>
      <c r="H583" t="inlineStr"/>
      <c r="I583" t="n">
        <v>1100</v>
      </c>
      <c r="J583"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K583" t="inlineStr">
        <is>
          <t>길이 : 12~13cm</t>
        </is>
      </c>
      <c r="L583" t="inlineStr">
        <is>
          <t>바로섭취가능</t>
        </is>
      </c>
      <c r="M583" t="inlineStr">
        <is>
          <t>1,2,5,6</t>
        </is>
      </c>
      <c r="N583" t="inlineStr">
        <is>
          <t>haccp
/무항생제
/무농약</t>
        </is>
      </c>
      <c r="O583" t="inlineStr">
        <is>
          <t>과세</t>
        </is>
      </c>
      <c r="P583" t="n">
        <v>270</v>
      </c>
      <c r="Q583" t="inlineStr">
        <is>
          <t>6개월</t>
        </is>
      </c>
      <c r="R583" t="inlineStr">
        <is>
          <t>냉동</t>
        </is>
      </c>
    </row>
    <row r="584">
      <c r="A584" t="inlineStr"/>
      <c r="B584" t="inlineStr"/>
      <c r="C584" t="inlineStr">
        <is>
          <t>[무농약]우리밀천연효소칼슘햄버거빵(S/L)</t>
        </is>
      </c>
      <c r="D584" t="inlineStr">
        <is>
          <t>일배</t>
        </is>
      </c>
      <c r="E584" t="n">
        <v>0.05</v>
      </c>
      <c r="F584" t="inlineStr">
        <is>
          <t>50g</t>
        </is>
      </c>
      <c r="G584" t="inlineStr">
        <is>
          <t>개</t>
        </is>
      </c>
      <c r="H584" t="inlineStr"/>
      <c r="I584" t="n">
        <v>1300</v>
      </c>
      <c r="J584"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K584" t="inlineStr">
        <is>
          <t>지름: 10cm 높이: 4~4.5cm</t>
        </is>
      </c>
      <c r="L584" t="inlineStr">
        <is>
          <t>바로섭취가능</t>
        </is>
      </c>
      <c r="M584" t="inlineStr">
        <is>
          <t>1,2,5,6</t>
        </is>
      </c>
      <c r="N584" t="inlineStr">
        <is>
          <t>haccp
/무항생제
/무농약</t>
        </is>
      </c>
      <c r="O584" t="inlineStr">
        <is>
          <t>과세</t>
        </is>
      </c>
      <c r="P584" t="n">
        <v>195</v>
      </c>
      <c r="Q584" t="inlineStr">
        <is>
          <t>6개월</t>
        </is>
      </c>
      <c r="R584" t="inlineStr">
        <is>
          <t>냉동</t>
        </is>
      </c>
    </row>
    <row r="585">
      <c r="A585" t="inlineStr"/>
      <c r="B585" t="inlineStr"/>
      <c r="C585" t="inlineStr">
        <is>
          <t>[우리밀]우리쌀호두파이(삼각)</t>
        </is>
      </c>
      <c r="D585" t="inlineStr">
        <is>
          <t>일배</t>
        </is>
      </c>
      <c r="E585" t="n">
        <v>0.05</v>
      </c>
      <c r="F585" t="inlineStr">
        <is>
          <t>50g</t>
        </is>
      </c>
      <c r="G585" t="inlineStr">
        <is>
          <t>개</t>
        </is>
      </c>
      <c r="H585" t="inlineStr"/>
      <c r="I585" t="n">
        <v>1600</v>
      </c>
      <c r="J585"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K585" t="inlineStr">
        <is>
          <t>계란(국산),밀가루16.1%(국산,무농약),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L585" t="inlineStr">
        <is>
          <t>자연해동 후 직접섭취</t>
        </is>
      </c>
      <c r="M585" t="inlineStr">
        <is>
          <t>1,2,5,6,14</t>
        </is>
      </c>
      <c r="N585" t="inlineStr">
        <is>
          <t>haccp
/무항생제</t>
        </is>
      </c>
      <c r="O585" t="inlineStr">
        <is>
          <t>과세</t>
        </is>
      </c>
      <c r="P585" t="n">
        <v>240</v>
      </c>
      <c r="Q585" t="inlineStr">
        <is>
          <t>6개월</t>
        </is>
      </c>
      <c r="R585" t="inlineStr">
        <is>
          <t>냉동</t>
        </is>
      </c>
    </row>
    <row r="586">
      <c r="A586" t="inlineStr"/>
      <c r="B586" t="inlineStr"/>
      <c r="C586" t="inlineStr">
        <is>
          <t>[우리밀]베이비슈(초코)-스틱형</t>
        </is>
      </c>
      <c r="D586" t="inlineStr">
        <is>
          <t>일배</t>
        </is>
      </c>
      <c r="E586" t="n">
        <v>0.025</v>
      </c>
      <c r="F586" t="inlineStr">
        <is>
          <t>25g</t>
        </is>
      </c>
      <c r="G586" t="inlineStr">
        <is>
          <t>개</t>
        </is>
      </c>
      <c r="H586" t="inlineStr"/>
      <c r="I586" t="n">
        <v>1000</v>
      </c>
      <c r="J586"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K586" t="inlineStr">
        <is>
          <t>길이:8cm 폭:3.5cm 일정치않음</t>
        </is>
      </c>
      <c r="L586" t="inlineStr">
        <is>
          <t>자연해동 후 직접섭취</t>
        </is>
      </c>
      <c r="M586" t="inlineStr">
        <is>
          <t>1,2,5,6</t>
        </is>
      </c>
      <c r="N586" t="inlineStr">
        <is>
          <t>haccp
/무항생제</t>
        </is>
      </c>
      <c r="O586" t="inlineStr">
        <is>
          <t>과세</t>
        </is>
      </c>
      <c r="P586" t="n">
        <v>250</v>
      </c>
      <c r="Q586" t="inlineStr">
        <is>
          <t>6개월</t>
        </is>
      </c>
      <c r="R586" t="inlineStr">
        <is>
          <t>냉동</t>
        </is>
      </c>
    </row>
    <row r="587">
      <c r="A587" t="inlineStr"/>
      <c r="B587" t="inlineStr"/>
      <c r="C587" t="inlineStr">
        <is>
          <t>[우리밀]베이비슈(화이트)-스틱형</t>
        </is>
      </c>
      <c r="D587" t="inlineStr">
        <is>
          <t>일배</t>
        </is>
      </c>
      <c r="E587" t="n">
        <v>0.025</v>
      </c>
      <c r="F587" t="inlineStr">
        <is>
          <t>25g</t>
        </is>
      </c>
      <c r="G587" t="inlineStr">
        <is>
          <t>개</t>
        </is>
      </c>
      <c r="H587" t="n">
        <v>1000</v>
      </c>
      <c r="I587" t="inlineStr"/>
      <c r="J587"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K587" t="inlineStr">
        <is>
          <t>길이:8cm 폭:3.5cm 일정치않음</t>
        </is>
      </c>
      <c r="L587" t="inlineStr">
        <is>
          <t>자연해동 후 직접섭취</t>
        </is>
      </c>
      <c r="M587" t="inlineStr">
        <is>
          <t>1,2,5,6</t>
        </is>
      </c>
      <c r="N587" t="inlineStr">
        <is>
          <t>haccp
/무항생제</t>
        </is>
      </c>
      <c r="O587" t="inlineStr">
        <is>
          <t>과세</t>
        </is>
      </c>
      <c r="P587" t="n">
        <v>250</v>
      </c>
      <c r="Q587" t="inlineStr">
        <is>
          <t>6개월</t>
        </is>
      </c>
      <c r="R587" t="inlineStr">
        <is>
          <t>냉동</t>
        </is>
      </c>
    </row>
    <row r="588">
      <c r="A588" t="inlineStr"/>
      <c r="B588" t="inlineStr"/>
      <c r="C588" t="inlineStr">
        <is>
          <t>[우리밀]생크림오믈렛</t>
        </is>
      </c>
      <c r="D588" t="inlineStr">
        <is>
          <t>재고</t>
        </is>
      </c>
      <c r="E588" t="n">
        <v>0.45</v>
      </c>
      <c r="F588" t="inlineStr">
        <is>
          <t>15g*30개</t>
        </is>
      </c>
      <c r="G588" t="inlineStr">
        <is>
          <t>박스</t>
        </is>
      </c>
      <c r="H588" t="n">
        <v>30700</v>
      </c>
      <c r="I588" t="n">
        <v>1023</v>
      </c>
      <c r="J588"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K588" t="inlineStr">
        <is>
          <t>가로7.5cm 세로2.5cm 높이3cm</t>
        </is>
      </c>
      <c r="L588" t="inlineStr">
        <is>
          <t>자연해동 후 직접섭취</t>
        </is>
      </c>
      <c r="M588" t="inlineStr">
        <is>
          <t>1,2,5,6</t>
        </is>
      </c>
      <c r="N588" t="inlineStr">
        <is>
          <t>haccp
/무항생제</t>
        </is>
      </c>
      <c r="O588" t="inlineStr">
        <is>
          <t>과세</t>
        </is>
      </c>
      <c r="P588" t="n">
        <v>8</v>
      </c>
      <c r="Q588" t="inlineStr">
        <is>
          <t>9개월</t>
        </is>
      </c>
      <c r="R588" t="inlineStr">
        <is>
          <t>냉동</t>
        </is>
      </c>
    </row>
    <row r="589">
      <c r="A589" t="inlineStr"/>
      <c r="B589" t="inlineStr"/>
      <c r="C589" t="inlineStr">
        <is>
          <t>[프리미엄]마카롱(딸기)(개별포장)</t>
        </is>
      </c>
      <c r="D589" t="inlineStr">
        <is>
          <t>일배</t>
        </is>
      </c>
      <c r="E589" t="n">
        <v>0.36</v>
      </c>
      <c r="F589" t="inlineStr">
        <is>
          <t>약12g*30개</t>
        </is>
      </c>
      <c r="G589" t="inlineStr">
        <is>
          <t>박스</t>
        </is>
      </c>
      <c r="H589" t="n">
        <v>33600</v>
      </c>
      <c r="I589" t="n">
        <v>1120</v>
      </c>
      <c r="J589"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K589" t="inlineStr">
        <is>
          <t>*개별포장
지름 :4.5cm</t>
        </is>
      </c>
      <c r="L589" t="inlineStr">
        <is>
          <t>자연해동 후 직접섭취</t>
        </is>
      </c>
      <c r="M589" t="inlineStr">
        <is>
          <t>1,2,5,6/아몬드</t>
        </is>
      </c>
      <c r="N589" t="inlineStr">
        <is>
          <t>haccp
/무항생제</t>
        </is>
      </c>
      <c r="O589" t="inlineStr">
        <is>
          <t>과세</t>
        </is>
      </c>
      <c r="P589" t="n">
        <v>8</v>
      </c>
      <c r="Q589" t="inlineStr">
        <is>
          <t>9개월</t>
        </is>
      </c>
      <c r="R589" t="inlineStr">
        <is>
          <t>냉동</t>
        </is>
      </c>
    </row>
    <row r="590">
      <c r="A590" t="inlineStr"/>
      <c r="B590" t="inlineStr"/>
      <c r="C590" t="inlineStr">
        <is>
          <t>[프리미엄]마카롱(블루베리)(개별포장)</t>
        </is>
      </c>
      <c r="D590" t="inlineStr">
        <is>
          <t>재고</t>
        </is>
      </c>
      <c r="E590" t="n">
        <v>0.36</v>
      </c>
      <c r="F590" t="inlineStr">
        <is>
          <t>약12g*30개</t>
        </is>
      </c>
      <c r="G590" t="inlineStr">
        <is>
          <t>박스</t>
        </is>
      </c>
      <c r="H590" t="n">
        <v>33600</v>
      </c>
      <c r="I590" t="n">
        <v>1120</v>
      </c>
      <c r="J590"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K590" t="inlineStr">
        <is>
          <t>*개별포장
지름 :4.5cm</t>
        </is>
      </c>
      <c r="L590" t="inlineStr">
        <is>
          <t>자연해동 후 직접섭취</t>
        </is>
      </c>
      <c r="M590" t="inlineStr">
        <is>
          <t>1,2,5,6/아몬드</t>
        </is>
      </c>
      <c r="N590" t="inlineStr">
        <is>
          <t>haccp
/무항생제</t>
        </is>
      </c>
      <c r="O590" t="inlineStr">
        <is>
          <t>과세</t>
        </is>
      </c>
      <c r="P590" t="n">
        <v>8</v>
      </c>
      <c r="Q590" t="inlineStr">
        <is>
          <t>9개월</t>
        </is>
      </c>
      <c r="R590" t="inlineStr">
        <is>
          <t>냉동</t>
        </is>
      </c>
    </row>
    <row r="591">
      <c r="A591" t="inlineStr">
        <is>
          <t>세트</t>
        </is>
      </c>
      <c r="B591" t="inlineStr"/>
      <c r="C591" t="inlineStr">
        <is>
          <t>[24인분SET]생크림롤케익우유SET</t>
        </is>
      </c>
      <c r="D591" t="inlineStr">
        <is>
          <t>SET</t>
        </is>
      </c>
      <c r="E591" t="n">
        <v>3.6</v>
      </c>
      <c r="F591" t="inlineStr">
        <is>
          <t>롤24+우1</t>
        </is>
      </c>
      <c r="G591" t="inlineStr">
        <is>
          <t>set</t>
        </is>
      </c>
      <c r="H591" t="n">
        <v>49400</v>
      </c>
      <c r="I591" t="n">
        <v>2058</v>
      </c>
      <c r="J59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1" t="inlineStr">
        <is>
          <t>★1인분 구성: 생크림롤케익 30g + [빙그레]미니바나나or딸기우유 120ml
★24인분 구성: [우리밀]생크림롤케익[30g/개]+[빙그레]우유미니(바나나맛or딸기맛)[(120ml*24ea)X1팩]</t>
        </is>
      </c>
      <c r="L591" t="inlineStr">
        <is>
          <t>바로섭취가능</t>
        </is>
      </c>
      <c r="M591" t="inlineStr">
        <is>
          <t>1,2,5,6</t>
        </is>
      </c>
      <c r="N591" t="inlineStr"/>
      <c r="O591" t="inlineStr">
        <is>
          <t>과세</t>
        </is>
      </c>
      <c r="P591" t="inlineStr"/>
      <c r="Q591" t="inlineStr"/>
      <c r="R591" t="inlineStr"/>
    </row>
    <row r="592">
      <c r="A592" t="inlineStr">
        <is>
          <t>세트</t>
        </is>
      </c>
      <c r="B592" t="inlineStr"/>
      <c r="C592" t="inlineStr">
        <is>
          <t>[24인분SET]초코롤케익우유SET</t>
        </is>
      </c>
      <c r="D592" t="inlineStr">
        <is>
          <t>SET</t>
        </is>
      </c>
      <c r="E592" t="n">
        <v>3.6</v>
      </c>
      <c r="F592" t="inlineStr">
        <is>
          <t>롤24+우1</t>
        </is>
      </c>
      <c r="G592" t="inlineStr">
        <is>
          <t>set</t>
        </is>
      </c>
      <c r="H592" t="n">
        <v>49400</v>
      </c>
      <c r="I592" t="n">
        <v>2058</v>
      </c>
      <c r="J59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2" t="inlineStr">
        <is>
          <t>★1인분 구성: 초코롤케익 30g + [빙그레]미니바나나or딸기우유 120ml
★24인분 구성: [우리밀]초코롤케익[30g/개]+[빙그레]우유미니(바나나맛or딸기맛)[(120ml*24ea)X1팩]</t>
        </is>
      </c>
      <c r="L592" t="inlineStr">
        <is>
          <t>바로섭취가능</t>
        </is>
      </c>
      <c r="M592" t="inlineStr">
        <is>
          <t>1,2,5,6</t>
        </is>
      </c>
      <c r="N592" t="inlineStr"/>
      <c r="O592" t="inlineStr">
        <is>
          <t>과세</t>
        </is>
      </c>
      <c r="P592" t="inlineStr"/>
      <c r="Q592" t="inlineStr"/>
      <c r="R592" t="inlineStr"/>
    </row>
    <row r="593">
      <c r="A593" t="inlineStr">
        <is>
          <t>세트</t>
        </is>
      </c>
      <c r="B593" t="inlineStr"/>
      <c r="C593" t="inlineStr">
        <is>
          <t>[24인분SET]고구마롤케익우유SET</t>
        </is>
      </c>
      <c r="D593" t="inlineStr">
        <is>
          <t>SET</t>
        </is>
      </c>
      <c r="E593" t="n">
        <v>3.6</v>
      </c>
      <c r="F593" t="inlineStr">
        <is>
          <t>롤24+우1</t>
        </is>
      </c>
      <c r="G593" t="inlineStr">
        <is>
          <t>set</t>
        </is>
      </c>
      <c r="H593" t="n">
        <v>49400</v>
      </c>
      <c r="I593" t="n">
        <v>2058</v>
      </c>
      <c r="J59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K593" t="inlineStr">
        <is>
          <t>★1인분 구성: 고구마롤케익 30g + [빙그레]미니바나나or딸기우유 120ml
★24인분 구성: [우리밀]고구마롤케익[30g/개]+[빙그레]우유미니(바나나맛or딸기맛)[(120ml*24ea)X1팩]</t>
        </is>
      </c>
      <c r="L593" t="inlineStr">
        <is>
          <t>바로섭취가능</t>
        </is>
      </c>
      <c r="M593" t="inlineStr">
        <is>
          <t>1,2,5,6</t>
        </is>
      </c>
      <c r="N593" t="inlineStr"/>
      <c r="O593" t="inlineStr">
        <is>
          <t>과세</t>
        </is>
      </c>
      <c r="P593" t="inlineStr"/>
      <c r="Q593" t="inlineStr"/>
      <c r="R593" t="inlineStr"/>
    </row>
    <row r="594">
      <c r="A594" t="inlineStr"/>
      <c r="B594" t="inlineStr"/>
      <c r="C594" t="inlineStr">
        <is>
          <t>[우리밀]생크림롤케익(개별포장)</t>
        </is>
      </c>
      <c r="D594" t="inlineStr">
        <is>
          <t>재고</t>
        </is>
      </c>
      <c r="E594" t="n">
        <v>0.03</v>
      </c>
      <c r="F594" t="inlineStr">
        <is>
          <t>30g</t>
        </is>
      </c>
      <c r="G594" t="inlineStr">
        <is>
          <t>개</t>
        </is>
      </c>
      <c r="H594" t="inlineStr"/>
      <c r="I594" t="n">
        <v>1000</v>
      </c>
      <c r="J594"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K594" t="inlineStr">
        <is>
          <t>*개별포장
지름:7cm/두께:1.7cm</t>
        </is>
      </c>
      <c r="L594" t="inlineStr">
        <is>
          <t>자연해동 후 직접섭취</t>
        </is>
      </c>
      <c r="M594" t="inlineStr">
        <is>
          <t>1,2,5,6</t>
        </is>
      </c>
      <c r="N594" t="inlineStr">
        <is>
          <t>haccp
/무항생제</t>
        </is>
      </c>
      <c r="O594" t="inlineStr">
        <is>
          <t>과세</t>
        </is>
      </c>
      <c r="P594" t="n">
        <v>160</v>
      </c>
      <c r="Q594" t="inlineStr">
        <is>
          <t>9개월</t>
        </is>
      </c>
      <c r="R594" t="inlineStr">
        <is>
          <t>냉동</t>
        </is>
      </c>
    </row>
    <row r="595">
      <c r="A595" t="inlineStr"/>
      <c r="B595" t="inlineStr"/>
      <c r="C595" t="inlineStr">
        <is>
          <t>[우리밀]초코칼슘롤케익(개별포장)</t>
        </is>
      </c>
      <c r="D595" t="inlineStr">
        <is>
          <t>일배</t>
        </is>
      </c>
      <c r="E595" t="n">
        <v>0.03</v>
      </c>
      <c r="F595" t="inlineStr">
        <is>
          <t>30g</t>
        </is>
      </c>
      <c r="G595" t="inlineStr">
        <is>
          <t>개</t>
        </is>
      </c>
      <c r="H595" t="inlineStr"/>
      <c r="I595" t="n">
        <v>1000</v>
      </c>
      <c r="J595"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K595" t="inlineStr">
        <is>
          <t>*개별포장
지름:7cm/두께:1.7cm</t>
        </is>
      </c>
      <c r="L595" t="inlineStr">
        <is>
          <t>자연해동 후 직접섭취</t>
        </is>
      </c>
      <c r="M595" t="inlineStr">
        <is>
          <t>1,2,5,6</t>
        </is>
      </c>
      <c r="N595" t="inlineStr">
        <is>
          <t>haccp
/무항생제</t>
        </is>
      </c>
      <c r="O595" t="inlineStr">
        <is>
          <t>과세</t>
        </is>
      </c>
      <c r="P595" t="n">
        <v>160</v>
      </c>
      <c r="Q595" t="inlineStr">
        <is>
          <t>9개월</t>
        </is>
      </c>
      <c r="R595" t="inlineStr">
        <is>
          <t>냉동</t>
        </is>
      </c>
    </row>
    <row r="596">
      <c r="A596" t="inlineStr"/>
      <c r="B596" t="inlineStr"/>
      <c r="C596" t="inlineStr">
        <is>
          <t>[우리밀]고구마롤케익(개별포장)</t>
        </is>
      </c>
      <c r="D596" t="inlineStr">
        <is>
          <t>일배</t>
        </is>
      </c>
      <c r="E596" t="n">
        <v>0.03</v>
      </c>
      <c r="F596" t="inlineStr">
        <is>
          <t>30g</t>
        </is>
      </c>
      <c r="G596" t="inlineStr">
        <is>
          <t>개</t>
        </is>
      </c>
      <c r="H596" t="inlineStr"/>
      <c r="I596" t="n">
        <v>1000</v>
      </c>
      <c r="J596"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K596" t="inlineStr">
        <is>
          <t>*개별포장
지름:7cm/두께:1.7cm</t>
        </is>
      </c>
      <c r="L596" t="inlineStr">
        <is>
          <t>자연해동 후 직접섭취</t>
        </is>
      </c>
      <c r="M596" t="inlineStr">
        <is>
          <t>1,2,5,6</t>
        </is>
      </c>
      <c r="N596" t="inlineStr">
        <is>
          <t>haccp
/무항생제</t>
        </is>
      </c>
      <c r="O596" t="inlineStr">
        <is>
          <t>과세</t>
        </is>
      </c>
      <c r="P596" t="n">
        <v>160</v>
      </c>
      <c r="Q596" t="inlineStr">
        <is>
          <t>9개월</t>
        </is>
      </c>
      <c r="R596" t="inlineStr">
        <is>
          <t>냉동</t>
        </is>
      </c>
    </row>
    <row r="597">
      <c r="A597" t="inlineStr"/>
      <c r="B597" t="inlineStr"/>
      <c r="C597" t="inlineStr">
        <is>
          <t>[우리밀]고구마칼슘조각케익35g</t>
        </is>
      </c>
      <c r="D597" t="inlineStr">
        <is>
          <t>일배</t>
        </is>
      </c>
      <c r="E597" t="n">
        <v>1.4</v>
      </c>
      <c r="F597" t="inlineStr">
        <is>
          <t>35g*40개</t>
        </is>
      </c>
      <c r="G597" t="inlineStr">
        <is>
          <t>박스</t>
        </is>
      </c>
      <c r="H597" t="n">
        <v>40800</v>
      </c>
      <c r="I597" t="n">
        <v>1020</v>
      </c>
      <c r="J597"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7" t="inlineStr">
        <is>
          <t>가로 :4cm 세로: 5cm 높이: 4cm</t>
        </is>
      </c>
      <c r="L597" t="inlineStr">
        <is>
          <t>자연해동 후 직접섭취</t>
        </is>
      </c>
      <c r="M597" t="inlineStr">
        <is>
          <t>1,2,5,6</t>
        </is>
      </c>
      <c r="N597" t="inlineStr">
        <is>
          <t>haccp
/무항생제</t>
        </is>
      </c>
      <c r="O597" t="inlineStr">
        <is>
          <t>과세</t>
        </is>
      </c>
      <c r="P597" t="n">
        <v>6</v>
      </c>
      <c r="Q597" t="inlineStr">
        <is>
          <t>6개월</t>
        </is>
      </c>
      <c r="R597" t="inlineStr">
        <is>
          <t>냉동</t>
        </is>
      </c>
    </row>
    <row r="598">
      <c r="A598" t="inlineStr"/>
      <c r="B598" t="inlineStr"/>
      <c r="C598" t="inlineStr">
        <is>
          <t>[우리밀]고구마칼슘조각케익35g(초코판포함)</t>
        </is>
      </c>
      <c r="D598" t="inlineStr">
        <is>
          <t>일배</t>
        </is>
      </c>
      <c r="E598" t="n">
        <v>1.4</v>
      </c>
      <c r="F598" t="inlineStr">
        <is>
          <t>35g*40개</t>
        </is>
      </c>
      <c r="G598" t="inlineStr">
        <is>
          <t>박스</t>
        </is>
      </c>
      <c r="H598" t="inlineStr">
        <is>
          <t>58,700=&gt;57,200</t>
        </is>
      </c>
      <c r="I598" t="inlineStr">
        <is>
          <t>1,468=&gt;1,430</t>
        </is>
      </c>
      <c r="J598"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K598" t="inlineStr">
        <is>
          <t>가로 :4cm 세로: 5cm 높이: 4cm</t>
        </is>
      </c>
      <c r="L598" t="inlineStr">
        <is>
          <t>자연해동 후 직접섭취</t>
        </is>
      </c>
      <c r="M598" t="inlineStr">
        <is>
          <t>1,2,5,6</t>
        </is>
      </c>
      <c r="N598" t="inlineStr">
        <is>
          <t>haccp
/무항생제</t>
        </is>
      </c>
      <c r="O598" t="inlineStr">
        <is>
          <t>과세</t>
        </is>
      </c>
      <c r="P598" t="n">
        <v>6</v>
      </c>
      <c r="Q598" t="inlineStr">
        <is>
          <t>6개월</t>
        </is>
      </c>
      <c r="R598" t="inlineStr">
        <is>
          <t>냉동</t>
        </is>
      </c>
    </row>
    <row r="599">
      <c r="A599" t="inlineStr"/>
      <c r="B599" t="inlineStr"/>
      <c r="C599" t="inlineStr">
        <is>
          <t>[우리밀]생크림칼슘케익30g</t>
        </is>
      </c>
      <c r="D599" t="inlineStr">
        <is>
          <t>일배</t>
        </is>
      </c>
      <c r="E599" t="n">
        <v>1.2</v>
      </c>
      <c r="F599" t="inlineStr">
        <is>
          <t>30g*40개</t>
        </is>
      </c>
      <c r="G599" t="inlineStr">
        <is>
          <t>박스</t>
        </is>
      </c>
      <c r="H599" t="n">
        <v>40800</v>
      </c>
      <c r="I599" t="n">
        <v>1020</v>
      </c>
      <c r="J599" t="inlineStr">
        <is>
          <t>식물성크림31.0%[정제수,D-소르비톨액28.422%,팜경화유(외국산)],계란(국산,무항생제),밀가루(국산)15.5%</t>
        </is>
      </c>
      <c r="K599" t="inlineStr">
        <is>
          <t>가로 :4cm 세로: 5cm 높이: 4cm</t>
        </is>
      </c>
      <c r="L599" t="inlineStr">
        <is>
          <t>자연해동 후 직접섭취</t>
        </is>
      </c>
      <c r="M599" t="inlineStr">
        <is>
          <t>1,2,5,6</t>
        </is>
      </c>
      <c r="N599" t="inlineStr">
        <is>
          <t>haccp
/무항생제</t>
        </is>
      </c>
      <c r="O599" t="inlineStr">
        <is>
          <t>과세</t>
        </is>
      </c>
      <c r="P599" t="n">
        <v>6</v>
      </c>
      <c r="Q599" t="inlineStr">
        <is>
          <t>6개월</t>
        </is>
      </c>
      <c r="R599" t="inlineStr">
        <is>
          <t>냉동</t>
        </is>
      </c>
    </row>
    <row r="600">
      <c r="A600" t="inlineStr"/>
      <c r="B600" t="inlineStr"/>
      <c r="C600" t="inlineStr">
        <is>
          <t>[우리밀]생크림칼슘케익30g(초코판포함)</t>
        </is>
      </c>
      <c r="D600" t="inlineStr">
        <is>
          <t>일배</t>
        </is>
      </c>
      <c r="E600" t="n">
        <v>1.2</v>
      </c>
      <c r="F600" t="inlineStr">
        <is>
          <t>30g*40개</t>
        </is>
      </c>
      <c r="G600" t="inlineStr">
        <is>
          <t>박스</t>
        </is>
      </c>
      <c r="H600" t="inlineStr">
        <is>
          <t>58,700=&gt;57,200</t>
        </is>
      </c>
      <c r="I600" t="inlineStr">
        <is>
          <t>1,468=&gt;1,430</t>
        </is>
      </c>
      <c r="J600" t="inlineStr">
        <is>
          <t>식물성크림31.0%[정제수,D-소르비톨액28.422%,팜경화유(외국산)],계란(국산,무항생제),밀가루(국산)15.5%</t>
        </is>
      </c>
      <c r="K600" t="inlineStr">
        <is>
          <t>가로 :4cm 세로: 5cm 높이: 4cm</t>
        </is>
      </c>
      <c r="L600" t="inlineStr">
        <is>
          <t>자연해동 후 직접섭취</t>
        </is>
      </c>
      <c r="M600" t="inlineStr">
        <is>
          <t>1,2,5,6</t>
        </is>
      </c>
      <c r="N600" t="inlineStr">
        <is>
          <t>haccp
/무항생제</t>
        </is>
      </c>
      <c r="O600" t="inlineStr">
        <is>
          <t>과세</t>
        </is>
      </c>
      <c r="P600" t="n">
        <v>6</v>
      </c>
      <c r="Q600" t="inlineStr">
        <is>
          <t>6개월</t>
        </is>
      </c>
      <c r="R600" t="inlineStr">
        <is>
          <t>냉동</t>
        </is>
      </c>
    </row>
    <row r="601">
      <c r="A601" t="inlineStr"/>
      <c r="B601" t="inlineStr"/>
      <c r="C601" t="inlineStr">
        <is>
          <t>[우리밀]초코칼슘조각케익35g</t>
        </is>
      </c>
      <c r="D601" t="inlineStr">
        <is>
          <t>일배</t>
        </is>
      </c>
      <c r="E601" t="n">
        <v>1.4</v>
      </c>
      <c r="F601" t="inlineStr">
        <is>
          <t>35g*40개</t>
        </is>
      </c>
      <c r="G601" t="inlineStr">
        <is>
          <t>박스</t>
        </is>
      </c>
      <c r="H601" t="n">
        <v>40800</v>
      </c>
      <c r="I601" t="n">
        <v>1020</v>
      </c>
      <c r="J601"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K601" t="inlineStr">
        <is>
          <t>가로 :4cm 세로: 5cm 높이: 4cm</t>
        </is>
      </c>
      <c r="L601" t="inlineStr">
        <is>
          <t>자연해동 후 직접섭취</t>
        </is>
      </c>
      <c r="M601" t="inlineStr">
        <is>
          <t>1,2,5,6</t>
        </is>
      </c>
      <c r="N601" t="inlineStr">
        <is>
          <t>haccp
/무항생제</t>
        </is>
      </c>
      <c r="O601" t="inlineStr">
        <is>
          <t>과세</t>
        </is>
      </c>
      <c r="P601" t="n">
        <v>6</v>
      </c>
      <c r="Q601" t="inlineStr">
        <is>
          <t>6개월</t>
        </is>
      </c>
      <c r="R601" t="inlineStr">
        <is>
          <t>냉동</t>
        </is>
      </c>
    </row>
    <row r="602">
      <c r="A602" t="inlineStr"/>
      <c r="B602" t="inlineStr"/>
      <c r="C602" t="inlineStr">
        <is>
          <t>[우리밀]초코칼슘조각케익35g(글씨표기포함)</t>
        </is>
      </c>
      <c r="D602" t="inlineStr">
        <is>
          <t>일배</t>
        </is>
      </c>
      <c r="E602" t="n">
        <v>1.4</v>
      </c>
      <c r="F602" t="inlineStr">
        <is>
          <t>35g*40개</t>
        </is>
      </c>
      <c r="G602" t="inlineStr">
        <is>
          <t>박스</t>
        </is>
      </c>
      <c r="H602" t="inlineStr">
        <is>
          <t>43,700=&gt;42,600</t>
        </is>
      </c>
      <c r="I602" t="inlineStr">
        <is>
          <t>1,093=&gt;1,065</t>
        </is>
      </c>
      <c r="J602"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2" t="inlineStr">
        <is>
          <t>가로 :4cm 세로: 5cm 높이: 4cm</t>
        </is>
      </c>
      <c r="L602" t="inlineStr">
        <is>
          <t>자연해동 후 직접섭취</t>
        </is>
      </c>
      <c r="M602" t="inlineStr">
        <is>
          <t>1,2,5,6,10</t>
        </is>
      </c>
      <c r="N602" t="inlineStr">
        <is>
          <t>haccp
/무항생제</t>
        </is>
      </c>
      <c r="O602" t="inlineStr">
        <is>
          <t>과세</t>
        </is>
      </c>
      <c r="P602" t="n">
        <v>6</v>
      </c>
      <c r="Q602" t="inlineStr">
        <is>
          <t>6개월</t>
        </is>
      </c>
      <c r="R602" t="inlineStr">
        <is>
          <t>냉동</t>
        </is>
      </c>
    </row>
    <row r="603">
      <c r="A603" t="inlineStr"/>
      <c r="B603" t="inlineStr"/>
      <c r="C603" t="inlineStr">
        <is>
          <t>[우리밀]티라미스칼슘조각케익30g</t>
        </is>
      </c>
      <c r="D603" t="inlineStr">
        <is>
          <t>일배</t>
        </is>
      </c>
      <c r="E603" t="n">
        <v>1.2</v>
      </c>
      <c r="F603" t="inlineStr">
        <is>
          <t>30g*40개</t>
        </is>
      </c>
      <c r="G603" t="inlineStr">
        <is>
          <t>박스</t>
        </is>
      </c>
      <c r="H603" t="n">
        <v>45100</v>
      </c>
      <c r="I603" t="n">
        <v>1127</v>
      </c>
      <c r="J603"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3" t="inlineStr">
        <is>
          <t>가로 :4cm 세로: 5cm 높이: 4cm</t>
        </is>
      </c>
      <c r="L603" t="inlineStr">
        <is>
          <t>자연해동 후 직접섭취</t>
        </is>
      </c>
      <c r="M603" t="inlineStr">
        <is>
          <t>1,2,5,6,10</t>
        </is>
      </c>
      <c r="N603" t="inlineStr">
        <is>
          <t>haccp
/무항생제</t>
        </is>
      </c>
      <c r="O603" t="inlineStr">
        <is>
          <t>과세</t>
        </is>
      </c>
      <c r="P603" t="n">
        <v>6</v>
      </c>
      <c r="Q603" t="inlineStr">
        <is>
          <t>6개월</t>
        </is>
      </c>
      <c r="R603" t="inlineStr">
        <is>
          <t>냉동</t>
        </is>
      </c>
    </row>
    <row r="604">
      <c r="A604" t="inlineStr"/>
      <c r="B604" t="inlineStr"/>
      <c r="C604" t="inlineStr">
        <is>
          <t>[우리밀]티라미스칼슘조각케익30g(글씨표기포함)</t>
        </is>
      </c>
      <c r="D604" t="inlineStr">
        <is>
          <t>일배</t>
        </is>
      </c>
      <c r="E604" t="n">
        <v>1.2</v>
      </c>
      <c r="F604" t="inlineStr">
        <is>
          <t>30g*40개</t>
        </is>
      </c>
      <c r="G604" t="inlineStr">
        <is>
          <t>박스</t>
        </is>
      </c>
      <c r="H604" t="inlineStr">
        <is>
          <t>48,100=&gt;46,800</t>
        </is>
      </c>
      <c r="I604" t="inlineStr">
        <is>
          <t>1,203=&gt;1,170</t>
        </is>
      </c>
      <c r="J604"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4" t="inlineStr">
        <is>
          <t>가로 :4cm 세로: 5cm 높이: 4cm</t>
        </is>
      </c>
      <c r="L604" t="inlineStr">
        <is>
          <t>자연해동 후 직접섭취</t>
        </is>
      </c>
      <c r="M604" t="inlineStr">
        <is>
          <t>1,2,5,6,10</t>
        </is>
      </c>
      <c r="N604" t="inlineStr">
        <is>
          <t>haccp
/무항생제</t>
        </is>
      </c>
      <c r="O604" t="inlineStr">
        <is>
          <t>과세</t>
        </is>
      </c>
      <c r="P604" t="n">
        <v>6</v>
      </c>
      <c r="Q604" t="inlineStr">
        <is>
          <t>6개월</t>
        </is>
      </c>
      <c r="R604" t="inlineStr">
        <is>
          <t>냉동</t>
        </is>
      </c>
    </row>
    <row r="605">
      <c r="A605" t="inlineStr"/>
      <c r="B605" t="inlineStr"/>
      <c r="C605" t="inlineStr">
        <is>
          <t>[우리밀]티라미스칼슘조각케익30g(초코판포함)</t>
        </is>
      </c>
      <c r="D605" t="inlineStr">
        <is>
          <t>일배</t>
        </is>
      </c>
      <c r="E605" t="n">
        <v>1.2</v>
      </c>
      <c r="F605" t="inlineStr">
        <is>
          <t>30g*40개</t>
        </is>
      </c>
      <c r="G605" t="inlineStr">
        <is>
          <t>박스</t>
        </is>
      </c>
      <c r="H605" t="inlineStr">
        <is>
          <t>63,100=&gt;61,400</t>
        </is>
      </c>
      <c r="I605" t="inlineStr">
        <is>
          <t>1,578=&gt;1,535</t>
        </is>
      </c>
      <c r="J60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K605" t="inlineStr">
        <is>
          <t>가로 :4cm 세로: 5cm 높이: 4cm</t>
        </is>
      </c>
      <c r="L605" t="inlineStr">
        <is>
          <t>자연해동 후 직접섭취</t>
        </is>
      </c>
      <c r="M605" t="inlineStr">
        <is>
          <t>1,2,5,6,10</t>
        </is>
      </c>
      <c r="N605" t="inlineStr">
        <is>
          <t>haccp
/무항생제</t>
        </is>
      </c>
      <c r="O605" t="inlineStr">
        <is>
          <t>과세</t>
        </is>
      </c>
      <c r="P605" t="n">
        <v>6</v>
      </c>
      <c r="Q605" t="inlineStr">
        <is>
          <t>6개월</t>
        </is>
      </c>
      <c r="R605" t="inlineStr">
        <is>
          <t>냉동</t>
        </is>
      </c>
    </row>
    <row r="606">
      <c r="A606" t="inlineStr"/>
      <c r="B606" t="inlineStr"/>
      <c r="C606" t="inlineStr">
        <is>
          <t>[우리밀](크림)치즈케익</t>
        </is>
      </c>
      <c r="D606" t="inlineStr">
        <is>
          <t>일배</t>
        </is>
      </c>
      <c r="E606" t="n">
        <v>0.72</v>
      </c>
      <c r="F606" t="inlineStr">
        <is>
          <t>45g*16개</t>
        </is>
      </c>
      <c r="G606" t="inlineStr">
        <is>
          <t>박스</t>
        </is>
      </c>
      <c r="H606" t="n">
        <v>22700</v>
      </c>
      <c r="I606" t="n">
        <v>1418</v>
      </c>
      <c r="J606"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K606" t="inlineStr"/>
      <c r="L606" t="inlineStr">
        <is>
          <t>자연해동 후 직접섭취</t>
        </is>
      </c>
      <c r="M606" t="inlineStr">
        <is>
          <t>1,2,5,6,10</t>
        </is>
      </c>
      <c r="N606" t="inlineStr">
        <is>
          <t>haccp
/무항생제</t>
        </is>
      </c>
      <c r="O606" t="inlineStr">
        <is>
          <t>과세</t>
        </is>
      </c>
      <c r="P606" t="n">
        <v>10</v>
      </c>
      <c r="Q606" t="inlineStr">
        <is>
          <t>6개월</t>
        </is>
      </c>
      <c r="R606" t="inlineStr">
        <is>
          <t>냉동</t>
        </is>
      </c>
    </row>
    <row r="607">
      <c r="A607" t="inlineStr"/>
      <c r="B607" t="inlineStr"/>
      <c r="C607" t="inlineStr">
        <is>
          <t>[우리밀]에그타르트</t>
        </is>
      </c>
      <c r="D607" t="inlineStr">
        <is>
          <t>일배</t>
        </is>
      </c>
      <c r="E607" t="n">
        <v>0.04</v>
      </c>
      <c r="F607" t="inlineStr">
        <is>
          <t>40g</t>
        </is>
      </c>
      <c r="G607" t="inlineStr">
        <is>
          <t>개</t>
        </is>
      </c>
      <c r="H607" t="n">
        <v>1700</v>
      </c>
      <c r="I607" t="n">
        <v>1700</v>
      </c>
      <c r="J607"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K607" t="inlineStr"/>
      <c r="L607" t="inlineStr">
        <is>
          <t>자연해동 후 직접섭취</t>
        </is>
      </c>
      <c r="M607" t="inlineStr">
        <is>
          <t>1,2,5,6</t>
        </is>
      </c>
      <c r="N607" t="inlineStr">
        <is>
          <t>haccp
/무항생제</t>
        </is>
      </c>
      <c r="O607" t="inlineStr">
        <is>
          <t>과세</t>
        </is>
      </c>
      <c r="P607" t="n">
        <v>175</v>
      </c>
      <c r="Q607" t="inlineStr">
        <is>
          <t>6개월</t>
        </is>
      </c>
      <c r="R607" t="inlineStr">
        <is>
          <t>냉동</t>
        </is>
      </c>
    </row>
    <row r="608">
      <c r="A608" t="inlineStr"/>
      <c r="B608" t="inlineStr"/>
      <c r="C608" t="inlineStr">
        <is>
          <t>[우리밀]초코무스케익20g</t>
        </is>
      </c>
      <c r="D608" t="inlineStr">
        <is>
          <t>일배</t>
        </is>
      </c>
      <c r="E608" t="n">
        <v>1</v>
      </c>
      <c r="F608" t="inlineStr">
        <is>
          <t>20g*50개</t>
        </is>
      </c>
      <c r="G608" t="inlineStr">
        <is>
          <t>박스</t>
        </is>
      </c>
      <c r="H608" t="n">
        <v>37000</v>
      </c>
      <c r="I608" t="n">
        <v>740</v>
      </c>
      <c r="J608"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8" t="inlineStr">
        <is>
          <t>가로:3.4 세로:5.2 높이 :3.5</t>
        </is>
      </c>
      <c r="L608" t="inlineStr">
        <is>
          <t>자연해동 후 직접섭취</t>
        </is>
      </c>
      <c r="M608" t="inlineStr">
        <is>
          <t>1,2,5,6,10</t>
        </is>
      </c>
      <c r="N608" t="inlineStr">
        <is>
          <t>haccp
/무항생제</t>
        </is>
      </c>
      <c r="O608" t="inlineStr">
        <is>
          <t>과세</t>
        </is>
      </c>
      <c r="P608" t="n">
        <v>8</v>
      </c>
      <c r="Q608" t="inlineStr">
        <is>
          <t>6개월</t>
        </is>
      </c>
      <c r="R608" t="inlineStr">
        <is>
          <t>냉동</t>
        </is>
      </c>
    </row>
    <row r="609">
      <c r="A609" t="inlineStr"/>
      <c r="B609" t="inlineStr"/>
      <c r="C609" t="inlineStr">
        <is>
          <t>[우리밀]초코무스케익20g(초코판포함)</t>
        </is>
      </c>
      <c r="D609" t="inlineStr">
        <is>
          <t>일배</t>
        </is>
      </c>
      <c r="E609" t="n">
        <v>1</v>
      </c>
      <c r="F609" t="inlineStr">
        <is>
          <t>20g*50개</t>
        </is>
      </c>
      <c r="G609" t="inlineStr">
        <is>
          <t>박스</t>
        </is>
      </c>
      <c r="H609" t="n">
        <v>59100</v>
      </c>
      <c r="I609" t="n">
        <v>1182</v>
      </c>
      <c r="J609"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09" t="inlineStr">
        <is>
          <t>가로:3.4 세로:5.2 높이 :3.5</t>
        </is>
      </c>
      <c r="L609" t="inlineStr">
        <is>
          <t>자연해동 후 직접섭취</t>
        </is>
      </c>
      <c r="M609" t="inlineStr">
        <is>
          <t>1,2,5,6,10</t>
        </is>
      </c>
      <c r="N609" t="inlineStr">
        <is>
          <t>haccp
/무항생제</t>
        </is>
      </c>
      <c r="O609" t="inlineStr">
        <is>
          <t>과세</t>
        </is>
      </c>
      <c r="P609" t="n">
        <v>8</v>
      </c>
      <c r="Q609" t="inlineStr">
        <is>
          <t>6개월</t>
        </is>
      </c>
      <c r="R609" t="inlineStr">
        <is>
          <t>냉동</t>
        </is>
      </c>
    </row>
    <row r="610">
      <c r="A610" t="inlineStr"/>
      <c r="B610" t="inlineStr"/>
      <c r="C610" t="inlineStr">
        <is>
          <t>[우리밀]초코무스케익40g</t>
        </is>
      </c>
      <c r="D610" t="inlineStr">
        <is>
          <t>일배</t>
        </is>
      </c>
      <c r="E610" t="n">
        <v>1</v>
      </c>
      <c r="F610" t="inlineStr">
        <is>
          <t>40g*25개</t>
        </is>
      </c>
      <c r="G610" t="inlineStr">
        <is>
          <t>박스</t>
        </is>
      </c>
      <c r="H610" t="n">
        <v>37000</v>
      </c>
      <c r="I610" t="n">
        <v>1480</v>
      </c>
      <c r="J61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0" t="inlineStr">
        <is>
          <t>가로: 5cm 세로: 6.2cm 높이: 3.5cm</t>
        </is>
      </c>
      <c r="L610" t="inlineStr">
        <is>
          <t>자연해동 후 직접섭취</t>
        </is>
      </c>
      <c r="M610" t="inlineStr">
        <is>
          <t>1,2,5,6,10</t>
        </is>
      </c>
      <c r="N610" t="inlineStr">
        <is>
          <t>haccp
/무항생제</t>
        </is>
      </c>
      <c r="O610" t="inlineStr">
        <is>
          <t>과세</t>
        </is>
      </c>
      <c r="P610" t="n">
        <v>8</v>
      </c>
      <c r="Q610" t="inlineStr">
        <is>
          <t>6개월</t>
        </is>
      </c>
      <c r="R610" t="inlineStr">
        <is>
          <t>냉동</t>
        </is>
      </c>
    </row>
    <row r="611">
      <c r="A611" t="inlineStr"/>
      <c r="B611" t="inlineStr"/>
      <c r="C611" t="inlineStr">
        <is>
          <t>[우리밀]초코무스케익40g(초코판포함)</t>
        </is>
      </c>
      <c r="D611" t="inlineStr">
        <is>
          <t>일배</t>
        </is>
      </c>
      <c r="E611" t="n">
        <v>1</v>
      </c>
      <c r="F611" t="inlineStr">
        <is>
          <t>40g*25개</t>
        </is>
      </c>
      <c r="G611" t="inlineStr">
        <is>
          <t>박스</t>
        </is>
      </c>
      <c r="H611" t="n">
        <v>48000</v>
      </c>
      <c r="I611" t="n">
        <v>1920</v>
      </c>
      <c r="J61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K611" t="inlineStr">
        <is>
          <t>가로: 5cm 세로: 6.2cm 높이: 3.5cm</t>
        </is>
      </c>
      <c r="L611" t="inlineStr">
        <is>
          <t>자연해동 후 직접섭취</t>
        </is>
      </c>
      <c r="M611" t="inlineStr">
        <is>
          <t>1,2,5,6,10</t>
        </is>
      </c>
      <c r="N611" t="inlineStr">
        <is>
          <t>haccp
/무항생제</t>
        </is>
      </c>
      <c r="O611" t="inlineStr">
        <is>
          <t>과세</t>
        </is>
      </c>
      <c r="P611" t="n">
        <v>8</v>
      </c>
      <c r="Q611" t="inlineStr">
        <is>
          <t>6개월</t>
        </is>
      </c>
      <c r="R611" t="inlineStr">
        <is>
          <t>냉동</t>
        </is>
      </c>
    </row>
    <row r="612">
      <c r="A612" t="inlineStr"/>
      <c r="B612" t="inlineStr"/>
      <c r="C612" t="inlineStr">
        <is>
          <t>[우리밀]티라미스무스케익20g</t>
        </is>
      </c>
      <c r="D612" t="inlineStr">
        <is>
          <t>일배</t>
        </is>
      </c>
      <c r="E612" t="n">
        <v>1</v>
      </c>
      <c r="F612" t="inlineStr">
        <is>
          <t>20g*50개</t>
        </is>
      </c>
      <c r="G612" t="inlineStr">
        <is>
          <t>박스</t>
        </is>
      </c>
      <c r="H612" t="n">
        <v>37000</v>
      </c>
      <c r="I612" t="n">
        <v>740</v>
      </c>
      <c r="J612"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2" t="inlineStr">
        <is>
          <t>가로:3.4 세로:5.2 높이 :3.5</t>
        </is>
      </c>
      <c r="L612" t="inlineStr">
        <is>
          <t>자연해동 후 직접섭취</t>
        </is>
      </c>
      <c r="M612" t="inlineStr">
        <is>
          <t>1,2,5,6,10</t>
        </is>
      </c>
      <c r="N612" t="inlineStr">
        <is>
          <t>haccp
/무항생제</t>
        </is>
      </c>
      <c r="O612" t="inlineStr">
        <is>
          <t>과세</t>
        </is>
      </c>
      <c r="P612" t="n">
        <v>8</v>
      </c>
      <c r="Q612" t="inlineStr">
        <is>
          <t>6개월</t>
        </is>
      </c>
      <c r="R612" t="inlineStr">
        <is>
          <t>냉동</t>
        </is>
      </c>
    </row>
    <row r="613">
      <c r="A613" t="inlineStr"/>
      <c r="B613" t="inlineStr"/>
      <c r="C613" t="inlineStr">
        <is>
          <t>[우리밀]티라미스무스케익20g(초코판포함)</t>
        </is>
      </c>
      <c r="D613" t="inlineStr">
        <is>
          <t>일배</t>
        </is>
      </c>
      <c r="E613" t="n">
        <v>1</v>
      </c>
      <c r="F613" t="inlineStr">
        <is>
          <t>20g*50개</t>
        </is>
      </c>
      <c r="G613" t="inlineStr">
        <is>
          <t>박스</t>
        </is>
      </c>
      <c r="H613" t="n">
        <v>59100</v>
      </c>
      <c r="I613" t="n">
        <v>1182</v>
      </c>
      <c r="J613"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3" t="inlineStr">
        <is>
          <t>가로:3.4 세로:5.2 높이 :3.5</t>
        </is>
      </c>
      <c r="L613" t="inlineStr">
        <is>
          <t>자연해동 후 직접섭취</t>
        </is>
      </c>
      <c r="M613" t="inlineStr">
        <is>
          <t>1,2,5,6,10</t>
        </is>
      </c>
      <c r="N613" t="inlineStr">
        <is>
          <t>haccp
/무항생제</t>
        </is>
      </c>
      <c r="O613" t="inlineStr">
        <is>
          <t>과세</t>
        </is>
      </c>
      <c r="P613" t="n">
        <v>8</v>
      </c>
      <c r="Q613" t="inlineStr">
        <is>
          <t>6개월</t>
        </is>
      </c>
      <c r="R613" t="inlineStr">
        <is>
          <t>냉동</t>
        </is>
      </c>
    </row>
    <row r="614">
      <c r="A614" t="inlineStr"/>
      <c r="B614" t="inlineStr"/>
      <c r="C614" t="inlineStr">
        <is>
          <t>[우리밀]티라미스무스케익40g</t>
        </is>
      </c>
      <c r="D614" t="inlineStr">
        <is>
          <t>일배</t>
        </is>
      </c>
      <c r="E614" t="n">
        <v>1</v>
      </c>
      <c r="F614" t="inlineStr">
        <is>
          <t>40g*25개</t>
        </is>
      </c>
      <c r="G614" t="inlineStr">
        <is>
          <t>박스</t>
        </is>
      </c>
      <c r="H614" t="n">
        <v>37000</v>
      </c>
      <c r="I614" t="n">
        <v>1480</v>
      </c>
      <c r="J61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4" t="inlineStr">
        <is>
          <t>가로: 5cm 세로: 6.2cm 높이: 3.5cm</t>
        </is>
      </c>
      <c r="L614" t="inlineStr">
        <is>
          <t>자연해동 후 직접섭취</t>
        </is>
      </c>
      <c r="M614" t="inlineStr">
        <is>
          <t>1,2,5,6,10</t>
        </is>
      </c>
      <c r="N614" t="inlineStr">
        <is>
          <t>haccp
/무항생제</t>
        </is>
      </c>
      <c r="O614" t="inlineStr">
        <is>
          <t>과세</t>
        </is>
      </c>
      <c r="P614" t="n">
        <v>8</v>
      </c>
      <c r="Q614" t="inlineStr">
        <is>
          <t>6개월</t>
        </is>
      </c>
      <c r="R614" t="inlineStr">
        <is>
          <t>냉동</t>
        </is>
      </c>
    </row>
    <row r="615">
      <c r="A615" t="inlineStr"/>
      <c r="B615" t="inlineStr"/>
      <c r="C615" t="inlineStr">
        <is>
          <t>[우리밀]티라미스무스케익40g(초코판포함)</t>
        </is>
      </c>
      <c r="D615" t="inlineStr">
        <is>
          <t>일배</t>
        </is>
      </c>
      <c r="E615" t="n">
        <v>1</v>
      </c>
      <c r="F615" t="inlineStr">
        <is>
          <t>40g*25개</t>
        </is>
      </c>
      <c r="G615" t="inlineStr">
        <is>
          <t>박스</t>
        </is>
      </c>
      <c r="H615" t="n">
        <v>48000</v>
      </c>
      <c r="I615" t="n">
        <v>1920</v>
      </c>
      <c r="J61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K615" t="inlineStr">
        <is>
          <t>가로: 5cm 세로: 6.2cm 높이: 3.5cm</t>
        </is>
      </c>
      <c r="L615" t="inlineStr">
        <is>
          <t>자연해동 후 직접섭취</t>
        </is>
      </c>
      <c r="M615" t="inlineStr">
        <is>
          <t>1,2,5,6,10</t>
        </is>
      </c>
      <c r="N615" t="inlineStr">
        <is>
          <t>haccp
/무항생제</t>
        </is>
      </c>
      <c r="O615" t="inlineStr">
        <is>
          <t>과세</t>
        </is>
      </c>
      <c r="P615" t="n">
        <v>8</v>
      </c>
      <c r="Q615" t="inlineStr">
        <is>
          <t>6개월</t>
        </is>
      </c>
      <c r="R615" t="inlineStr">
        <is>
          <t>냉동</t>
        </is>
      </c>
    </row>
    <row r="616">
      <c r="A616" t="inlineStr"/>
      <c r="B616" t="inlineStr"/>
      <c r="C616" t="inlineStr">
        <is>
          <t>[우리밀]칼슘초코칩쿠키(생지)</t>
        </is>
      </c>
      <c r="D616" t="inlineStr">
        <is>
          <t>일배</t>
        </is>
      </c>
      <c r="E616" t="n">
        <v>0.028</v>
      </c>
      <c r="F616" t="inlineStr">
        <is>
          <t>28g</t>
        </is>
      </c>
      <c r="G616" t="inlineStr">
        <is>
          <t>개</t>
        </is>
      </c>
      <c r="H616" t="inlineStr"/>
      <c r="I616" t="n">
        <v>800</v>
      </c>
      <c r="J616"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K616" t="inlineStr"/>
      <c r="L616"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M616" t="inlineStr">
        <is>
          <t>1,2,5,6</t>
        </is>
      </c>
      <c r="N616" t="inlineStr">
        <is>
          <t>haccp
/무항생제</t>
        </is>
      </c>
      <c r="O616" t="inlineStr">
        <is>
          <t>과세</t>
        </is>
      </c>
      <c r="P616" t="n">
        <v>260</v>
      </c>
      <c r="Q616" t="inlineStr">
        <is>
          <t>9개월</t>
        </is>
      </c>
      <c r="R616" t="inlineStr">
        <is>
          <t>냉동</t>
        </is>
      </c>
    </row>
    <row r="617">
      <c r="A617" t="inlineStr"/>
      <c r="B617" t="inlineStr"/>
      <c r="C617" t="inlineStr">
        <is>
          <t>[우리밀]천연효소칼슘마늘빵(원형생지)</t>
        </is>
      </c>
      <c r="D617" t="inlineStr">
        <is>
          <t>일배</t>
        </is>
      </c>
      <c r="E617" t="n">
        <v>0.01</v>
      </c>
      <c r="F617" t="inlineStr">
        <is>
          <t>10g</t>
        </is>
      </c>
      <c r="G617" t="inlineStr">
        <is>
          <t>개</t>
        </is>
      </c>
      <c r="H617" t="inlineStr"/>
      <c r="I617" t="n">
        <v>800</v>
      </c>
      <c r="J617"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K617" t="inlineStr">
        <is>
          <t>1봉에 40개 입고</t>
        </is>
      </c>
      <c r="L617" t="inlineStr">
        <is>
          <t>오븐조리
코팅팬
컨벡션(건열)
예열 220°C 10분
조리 180°C 5분</t>
        </is>
      </c>
      <c r="M617" t="inlineStr">
        <is>
          <t>2,5,6</t>
        </is>
      </c>
      <c r="N617" t="inlineStr">
        <is>
          <t>haccp</t>
        </is>
      </c>
      <c r="O617" t="inlineStr">
        <is>
          <t>과세</t>
        </is>
      </c>
      <c r="P617" t="n">
        <v>720</v>
      </c>
      <c r="Q617" t="inlineStr">
        <is>
          <t>6개월</t>
        </is>
      </c>
      <c r="R617" t="inlineStr">
        <is>
          <t>냉동</t>
        </is>
      </c>
    </row>
    <row r="618">
      <c r="A618" t="inlineStr"/>
      <c r="B618" t="inlineStr"/>
      <c r="C618" t="inlineStr">
        <is>
          <t>딸기맛생크림(500g)</t>
        </is>
      </c>
      <c r="D618" t="inlineStr">
        <is>
          <t>일배</t>
        </is>
      </c>
      <c r="E618" t="n">
        <v>0.5</v>
      </c>
      <c r="F618" t="inlineStr">
        <is>
          <t>500g</t>
        </is>
      </c>
      <c r="G618" t="inlineStr">
        <is>
          <t>봉</t>
        </is>
      </c>
      <c r="H618" t="n">
        <v>10200</v>
      </c>
      <c r="I618" t="inlineStr"/>
      <c r="J618" t="inlineStr">
        <is>
          <t>식물성크림91%[정제수,D-소르비톨액28.422%,팜경화유(외국산),카제인나트륨],당류가공품(딸기레진)[설탕,물엿,정제수,딸기농축액5%(국산),합성착향료]9%</t>
        </is>
      </c>
      <c r="K618" t="inlineStr"/>
      <c r="L618" t="inlineStr">
        <is>
          <t>자연해동 후 섭취</t>
        </is>
      </c>
      <c r="M618" t="inlineStr">
        <is>
          <t>2,5</t>
        </is>
      </c>
      <c r="N618" t="inlineStr">
        <is>
          <t>haccp</t>
        </is>
      </c>
      <c r="O618" t="inlineStr">
        <is>
          <t>과세</t>
        </is>
      </c>
      <c r="P618" t="n">
        <v>10</v>
      </c>
      <c r="Q618" t="inlineStr">
        <is>
          <t>3개월</t>
        </is>
      </c>
      <c r="R618" t="inlineStr">
        <is>
          <t>냉동</t>
        </is>
      </c>
    </row>
    <row r="619">
      <c r="A619" t="inlineStr"/>
      <c r="B619" t="inlineStr"/>
      <c r="C619" t="inlineStr">
        <is>
          <t>화이트생크림(1kg)</t>
        </is>
      </c>
      <c r="D619" t="inlineStr">
        <is>
          <t>일배</t>
        </is>
      </c>
      <c r="E619" t="n">
        <v>1</v>
      </c>
      <c r="F619" t="inlineStr">
        <is>
          <t>1kg</t>
        </is>
      </c>
      <c r="G619" t="inlineStr">
        <is>
          <t>봉</t>
        </is>
      </c>
      <c r="H619" t="n">
        <v>18800</v>
      </c>
      <c r="I619" t="inlineStr"/>
      <c r="J619" t="inlineStr">
        <is>
          <t>식물성크림[정제수,D-소비톨액,팜핵경화유(말레이시아산),쇼트닝{대두경화유(대두:아르헨티나산)},유화제,카제인나트륨]99%,주정</t>
        </is>
      </c>
      <c r="K619" t="inlineStr">
        <is>
          <t>벌크포장</t>
        </is>
      </c>
      <c r="L619" t="inlineStr">
        <is>
          <t>자연해동 후 섭취</t>
        </is>
      </c>
      <c r="M619" t="inlineStr">
        <is>
          <t>2,5</t>
        </is>
      </c>
      <c r="N619" t="inlineStr">
        <is>
          <t>haccp</t>
        </is>
      </c>
      <c r="O619" t="inlineStr">
        <is>
          <t>과세</t>
        </is>
      </c>
      <c r="P619" t="n">
        <v>10</v>
      </c>
      <c r="Q619" t="inlineStr">
        <is>
          <t>3개월</t>
        </is>
      </c>
      <c r="R619" t="inlineStr">
        <is>
          <t>냉동</t>
        </is>
      </c>
    </row>
    <row r="620">
      <c r="A620" t="inlineStr"/>
      <c r="B620" t="inlineStr"/>
      <c r="C620" t="inlineStr">
        <is>
          <t>화이트생크림(500g)</t>
        </is>
      </c>
      <c r="D620" t="inlineStr">
        <is>
          <t>일배</t>
        </is>
      </c>
      <c r="E620" t="n">
        <v>0.5</v>
      </c>
      <c r="F620" t="inlineStr">
        <is>
          <t>500g</t>
        </is>
      </c>
      <c r="G620" t="inlineStr">
        <is>
          <t>봉</t>
        </is>
      </c>
      <c r="H620" t="n">
        <v>10200</v>
      </c>
      <c r="I620" t="inlineStr"/>
      <c r="J620" t="inlineStr">
        <is>
          <t>식물성크림[정제수,D-소비톨액,팜핵경화유(말레이시아산),쇼트닝{대두경화유(대두:아르헨티나산)},유화제,카제인나트륨]99%,주정</t>
        </is>
      </c>
      <c r="K620" t="inlineStr">
        <is>
          <t>짤주머니 형식으로 포장
(깍지X)</t>
        </is>
      </c>
      <c r="L620" t="inlineStr">
        <is>
          <t>자연해동 후 섭취</t>
        </is>
      </c>
      <c r="M620" t="inlineStr">
        <is>
          <t>2,5</t>
        </is>
      </c>
      <c r="N620" t="inlineStr">
        <is>
          <t>haccp</t>
        </is>
      </c>
      <c r="O620" t="inlineStr">
        <is>
          <t>과세</t>
        </is>
      </c>
      <c r="P620" t="n">
        <v>10</v>
      </c>
      <c r="Q620" t="inlineStr">
        <is>
          <t>3개월</t>
        </is>
      </c>
      <c r="R620" t="inlineStr">
        <is>
          <t>냉동</t>
        </is>
      </c>
    </row>
    <row r="621">
      <c r="A621" t="inlineStr"/>
      <c r="B621" t="inlineStr"/>
      <c r="C621" t="inlineStr">
        <is>
          <t>화이트생크림(300g)-와플세트용</t>
        </is>
      </c>
      <c r="D621" t="inlineStr">
        <is>
          <t>재고</t>
        </is>
      </c>
      <c r="E621" t="n">
        <v>0.3</v>
      </c>
      <c r="F621" t="inlineStr">
        <is>
          <t>300g</t>
        </is>
      </c>
      <c r="G621" t="inlineStr">
        <is>
          <t>봉</t>
        </is>
      </c>
      <c r="H621" t="n">
        <v>9200</v>
      </c>
      <c r="I621" t="inlineStr"/>
      <c r="J621" t="inlineStr">
        <is>
          <t>식물성크림[정제수,D-소비톨액,팜핵경화유(말레이시아산),쇼트닝{대두경화유(대두:아르헨티나산)},유화제,카제인나트륨]99%,주정</t>
        </is>
      </c>
      <c r="K621" t="inlineStr">
        <is>
          <t>별도 판매 불가 / 세트 상품</t>
        </is>
      </c>
      <c r="L621" t="inlineStr"/>
      <c r="M621" t="inlineStr">
        <is>
          <t>2,5</t>
        </is>
      </c>
      <c r="N621" t="inlineStr">
        <is>
          <t>haccp</t>
        </is>
      </c>
      <c r="O621" t="inlineStr">
        <is>
          <t>과세</t>
        </is>
      </c>
      <c r="P621" t="n">
        <v>10</v>
      </c>
      <c r="Q621" t="inlineStr">
        <is>
          <t>3개월</t>
        </is>
      </c>
      <c r="R621" t="inlineStr">
        <is>
          <t>냉동</t>
        </is>
      </c>
    </row>
    <row r="622">
      <c r="A622" t="inlineStr"/>
      <c r="B622" t="inlineStr"/>
      <c r="C622" t="inlineStr">
        <is>
          <t>[우리밀]소프트와플</t>
        </is>
      </c>
      <c r="D622" t="inlineStr">
        <is>
          <t>일배</t>
        </is>
      </c>
      <c r="E622" t="n">
        <v>0.9</v>
      </c>
      <c r="F622" t="inlineStr">
        <is>
          <t>30g*30개</t>
        </is>
      </c>
      <c r="G622" t="inlineStr">
        <is>
          <t>봉</t>
        </is>
      </c>
      <c r="H622" t="n">
        <v>26500</v>
      </c>
      <c r="I622">
        <f>H622/30</f>
        <v/>
      </c>
      <c r="J622"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K622" t="inlineStr">
        <is>
          <t>생크림 얹을경우 차이는 있지만 보통 10g정도 올림</t>
        </is>
      </c>
      <c r="L622" t="inlineStr">
        <is>
          <t xml:space="preserve">자연해동 후 직접섭취
오븐에 살짝 데워드시면 더 맛있습니다.
오븐조리 - 코팅팬 또는 타공팬
컨벡션 또는 데우기
예열 220°C 10분
조리 180°C 3~5분
</t>
        </is>
      </c>
      <c r="M622" t="inlineStr">
        <is>
          <t>1,2,5,6</t>
        </is>
      </c>
      <c r="N622" t="inlineStr">
        <is>
          <t>haccp</t>
        </is>
      </c>
      <c r="O622" t="inlineStr">
        <is>
          <t>과세</t>
        </is>
      </c>
      <c r="P622" t="n">
        <v>8</v>
      </c>
      <c r="Q622" t="inlineStr">
        <is>
          <t>6개월</t>
        </is>
      </c>
      <c r="R622" t="inlineStr">
        <is>
          <t>냉동</t>
        </is>
      </c>
    </row>
    <row r="623">
      <c r="A623" t="inlineStr">
        <is>
          <t>세트</t>
        </is>
      </c>
      <c r="B623" t="inlineStr"/>
      <c r="C623" t="inlineStr">
        <is>
          <t>[30인분SET]오레오무농약우리밀와플SET
(와1+생(300)1+오1)SET</t>
        </is>
      </c>
      <c r="D623" t="n">
        <v>1.5</v>
      </c>
      <c r="E623" t="inlineStr">
        <is>
          <t>1.5kg</t>
        </is>
      </c>
      <c r="F623" t="inlineStr">
        <is>
          <t>set</t>
        </is>
      </c>
      <c r="G623" t="inlineStr">
        <is>
          <t>과세</t>
        </is>
      </c>
      <c r="H623" t="n">
        <v>33500</v>
      </c>
      <c r="I623" t="n">
        <v>1116</v>
      </c>
      <c r="J623"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K623" t="inlineStr">
        <is>
          <t xml:space="preserve">★1인분 구성 : 와플 30g + 생크림 10g + 오레오화이트크림쿠키 10g
★30g인분 구성 [무농약]우리밀와플 900g + 화이트생크림 300g + 오레오화이트크림쿠키 300g </t>
        </is>
      </c>
      <c r="L623" t="inlineStr">
        <is>
          <t>[오레오 와플]
1.[무농약]우리밀와플 오븐에서 180 ℃ 3~5분 관찰조리
2. 와플 위에 화이트 생크림을 30g 정도 올려서 모양을 만든다.
3. 생크림위에 오레오를 얻으면 완성</t>
        </is>
      </c>
      <c r="M623" t="inlineStr">
        <is>
          <t>1,2,5,6</t>
        </is>
      </c>
      <c r="N623" t="inlineStr"/>
      <c r="O623" t="inlineStr"/>
      <c r="P623" t="inlineStr"/>
      <c r="Q623" t="inlineStr"/>
      <c r="R623" t="inlineStr"/>
    </row>
    <row r="624">
      <c r="A624" t="inlineStr"/>
      <c r="B624" t="inlineStr"/>
      <c r="C624" t="inlineStr">
        <is>
          <t>[우리밀]초코머핀만들기(냉동반죽)</t>
        </is>
      </c>
      <c r="D624" t="inlineStr">
        <is>
          <t>일배</t>
        </is>
      </c>
      <c r="E624" t="n">
        <v>2</v>
      </c>
      <c r="F624" t="inlineStr">
        <is>
          <t>2kg</t>
        </is>
      </c>
      <c r="G624" t="inlineStr">
        <is>
          <t>봉</t>
        </is>
      </c>
      <c r="H624" t="n">
        <v>29600</v>
      </c>
      <c r="I624" t="inlineStr"/>
      <c r="J624" t="inlineStr">
        <is>
          <t>우리밀25.4%,설탕,가공버터,마가린,계란(무항생제),식물성크림,코코아분말1.94%,베이킹파우더</t>
        </is>
      </c>
      <c r="K624" t="inlineStr"/>
      <c r="L624"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4" t="inlineStr">
        <is>
          <t>1,2,5,6</t>
        </is>
      </c>
      <c r="N624" t="inlineStr">
        <is>
          <t>haccp
/무항생제</t>
        </is>
      </c>
      <c r="O624" t="inlineStr">
        <is>
          <t>과세</t>
        </is>
      </c>
      <c r="P624" t="n">
        <v>8</v>
      </c>
      <c r="Q624" t="inlineStr">
        <is>
          <t>6개월</t>
        </is>
      </c>
      <c r="R624" t="inlineStr">
        <is>
          <t>냉동</t>
        </is>
      </c>
    </row>
    <row r="625">
      <c r="A625" t="inlineStr"/>
      <c r="B625" t="inlineStr"/>
      <c r="C625" t="inlineStr">
        <is>
          <t>[우리밀]딸기머핀만들기(냉동반죽)</t>
        </is>
      </c>
      <c r="D625" t="inlineStr">
        <is>
          <t>일배</t>
        </is>
      </c>
      <c r="E625" t="n">
        <v>2</v>
      </c>
      <c r="F625" t="inlineStr">
        <is>
          <t>2kg</t>
        </is>
      </c>
      <c r="G625" t="inlineStr">
        <is>
          <t>봉</t>
        </is>
      </c>
      <c r="H625" t="n">
        <v>29600</v>
      </c>
      <c r="I625" t="inlineStr"/>
      <c r="J625" t="inlineStr">
        <is>
          <t>우리밀25.2%,설탕,계란(무항생제),마가린,가공버터,냉동딸기(국산)5.4%,대두유,혼합제제식품첨가물,베이킹파우더</t>
        </is>
      </c>
      <c r="K625" t="inlineStr"/>
      <c r="L62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M625" t="inlineStr">
        <is>
          <t>1,2,5,6</t>
        </is>
      </c>
      <c r="N625" t="inlineStr">
        <is>
          <t>haccp
/무항생제</t>
        </is>
      </c>
      <c r="O625" t="inlineStr">
        <is>
          <t>과세</t>
        </is>
      </c>
      <c r="P625" t="n">
        <v>6</v>
      </c>
      <c r="Q625" t="inlineStr">
        <is>
          <t>6개월</t>
        </is>
      </c>
      <c r="R625" t="inlineStr">
        <is>
          <t>냉동</t>
        </is>
      </c>
    </row>
    <row r="626">
      <c r="A626" t="inlineStr"/>
      <c r="B626" t="inlineStr"/>
      <c r="C626" t="inlineStr">
        <is>
          <t>[우리밀]당근스틱케익</t>
        </is>
      </c>
      <c r="D626" t="inlineStr">
        <is>
          <t>일배</t>
        </is>
      </c>
      <c r="E626" t="n">
        <v>1.056</v>
      </c>
      <c r="F626" t="inlineStr">
        <is>
          <t>32gX33개</t>
        </is>
      </c>
      <c r="G626" t="inlineStr">
        <is>
          <t>박스</t>
        </is>
      </c>
      <c r="H626" t="n">
        <v>40500</v>
      </c>
      <c r="I626" t="n">
        <v>1227</v>
      </c>
      <c r="J626" t="inlineStr">
        <is>
          <t>밀가루23.26%(국산),설탕,식용유,계란,식소다,시나몬파우더,당근12.41%,크림치즈,분당,마가린,럼,바닐라에센스</t>
        </is>
      </c>
      <c r="K626" t="inlineStr">
        <is>
          <t>사이즈:2.5*2.5*8</t>
        </is>
      </c>
      <c r="L626" t="inlineStr">
        <is>
          <t xml:space="preserve">자연해동 후 직접섭취
오븐에 살짝 데워드시면 더 맛있습니다.
오븐조리 - 코팅팬 또는 타공팬
컨벡션 또는 데우기
예열 220°C 10분
조리 180°C 3~5분
</t>
        </is>
      </c>
      <c r="M626" t="inlineStr">
        <is>
          <t>1,2,5,6</t>
        </is>
      </c>
      <c r="N626" t="inlineStr">
        <is>
          <t>haccp</t>
        </is>
      </c>
      <c r="O626" t="inlineStr">
        <is>
          <t>과세</t>
        </is>
      </c>
      <c r="P626" t="n">
        <v>8</v>
      </c>
      <c r="Q626" t="inlineStr">
        <is>
          <t>9개월</t>
        </is>
      </c>
      <c r="R626" t="inlineStr">
        <is>
          <t>냉동</t>
        </is>
      </c>
    </row>
    <row r="627">
      <c r="A627" t="inlineStr"/>
      <c r="B627" t="inlineStr"/>
      <c r="C627" t="inlineStr">
        <is>
          <t>[우리밀]초코스틱케익</t>
        </is>
      </c>
      <c r="D627" t="inlineStr">
        <is>
          <t>일배</t>
        </is>
      </c>
      <c r="E627" t="n">
        <v>1.254</v>
      </c>
      <c r="F627" t="inlineStr">
        <is>
          <t>38gX33개</t>
        </is>
      </c>
      <c r="G627" t="inlineStr">
        <is>
          <t>박스</t>
        </is>
      </c>
      <c r="H627" t="n">
        <v>40500</v>
      </c>
      <c r="I627" t="n">
        <v>1227</v>
      </c>
      <c r="J627" t="inlineStr">
        <is>
          <t>밀가루10.38%(국산),다크컴파운드18.18%,설탕,마가린,계란,크림치즈,분당,바닐라엣센스,럼</t>
        </is>
      </c>
      <c r="K627" t="inlineStr">
        <is>
          <t>사이즈:2.5*2.5*8</t>
        </is>
      </c>
      <c r="L627" t="inlineStr">
        <is>
          <t xml:space="preserve">자연해동 후 직접섭취
오븐에 살짝 데워드시면 더 맛있습니다.
오븐조리 - 코팅팬 또는 타공팬
컨벡션 또는 데우기
예열 220°C 10분
조리 180°C 3~5분
</t>
        </is>
      </c>
      <c r="M627" t="inlineStr">
        <is>
          <t>1,2,5,6</t>
        </is>
      </c>
      <c r="N627" t="inlineStr">
        <is>
          <t>haccp</t>
        </is>
      </c>
      <c r="O627" t="inlineStr">
        <is>
          <t>과세</t>
        </is>
      </c>
      <c r="P627" t="n">
        <v>8</v>
      </c>
      <c r="Q627" t="inlineStr">
        <is>
          <t>9개월</t>
        </is>
      </c>
      <c r="R627" t="inlineStr">
        <is>
          <t>냉동</t>
        </is>
      </c>
    </row>
    <row r="628">
      <c r="A628" t="inlineStr"/>
      <c r="B628" t="inlineStr"/>
      <c r="C628" t="inlineStr">
        <is>
          <t>[우리밀]치즈스틱케익</t>
        </is>
      </c>
      <c r="D628" t="inlineStr">
        <is>
          <t>일배</t>
        </is>
      </c>
      <c r="E628" t="n">
        <v>1.155</v>
      </c>
      <c r="F628" t="inlineStr">
        <is>
          <t>35gX33개</t>
        </is>
      </c>
      <c r="G628" t="inlineStr">
        <is>
          <t>박스</t>
        </is>
      </c>
      <c r="H628" t="n">
        <v>40500</v>
      </c>
      <c r="I628" t="n">
        <v>1227</v>
      </c>
      <c r="J628" t="inlineStr">
        <is>
          <t>밀가루19.97%(국산),식소다,설탕,소금,계란,식용유,크림치즈17.49%,식물성크림,레몬쥬스,옥수수전분</t>
        </is>
      </c>
      <c r="K628" t="inlineStr">
        <is>
          <t>사이즈:2.5*2.5*8</t>
        </is>
      </c>
      <c r="L628" t="inlineStr">
        <is>
          <t xml:space="preserve">자연해동 후 직접섭취
오븐에 살짝 데워드시면 더 맛있습니다.
오븐조리 - 코팅팬 또는 타공팬
컨벡션 또는 데우기
예열 220°C 10분
조리 180°C 3~5분
</t>
        </is>
      </c>
      <c r="M628" t="inlineStr">
        <is>
          <t>1,2,5,6</t>
        </is>
      </c>
      <c r="N628" t="inlineStr">
        <is>
          <t>haccp</t>
        </is>
      </c>
      <c r="O628" t="inlineStr">
        <is>
          <t>과세</t>
        </is>
      </c>
      <c r="P628" t="n">
        <v>8</v>
      </c>
      <c r="Q628" t="inlineStr">
        <is>
          <t>9개월</t>
        </is>
      </c>
      <c r="R628" t="inlineStr">
        <is>
          <t>냉동</t>
        </is>
      </c>
    </row>
    <row r="629">
      <c r="A629" t="inlineStr"/>
      <c r="B629" t="inlineStr"/>
      <c r="C629" t="inlineStr">
        <is>
          <t>[우리밀]하트모양쿠키(완제/개별포장)</t>
        </is>
      </c>
      <c r="D629" t="inlineStr">
        <is>
          <t>일배</t>
        </is>
      </c>
      <c r="E629" t="n">
        <v>0.02</v>
      </c>
      <c r="F629" t="inlineStr">
        <is>
          <t>20g</t>
        </is>
      </c>
      <c r="G629" t="inlineStr">
        <is>
          <t>개</t>
        </is>
      </c>
      <c r="H629" t="inlineStr"/>
      <c r="I629" t="n">
        <v>800</v>
      </c>
      <c r="J629" t="inlineStr">
        <is>
          <t>밀가루(국산,밀100%)34.08%,마가린,계란(국산),곡류가공품(옥수수100%),코코아분말,정제소금,혼합제재 외</t>
        </is>
      </c>
      <c r="K629" t="inlineStr">
        <is>
          <t>상시제품
/사이즈:지름6cm</t>
        </is>
      </c>
      <c r="L629" t="inlineStr">
        <is>
          <t>바로섭취가능</t>
        </is>
      </c>
      <c r="M629" t="inlineStr">
        <is>
          <t>1,2,5,6</t>
        </is>
      </c>
      <c r="N629" t="inlineStr">
        <is>
          <t>haccp</t>
        </is>
      </c>
      <c r="O629" t="inlineStr">
        <is>
          <t>과세</t>
        </is>
      </c>
      <c r="P629" t="n">
        <v>300</v>
      </c>
      <c r="Q629" t="inlineStr">
        <is>
          <t>9개월</t>
        </is>
      </c>
      <c r="R629" t="inlineStr">
        <is>
          <t>실온</t>
        </is>
      </c>
    </row>
    <row r="630">
      <c r="A630" t="inlineStr"/>
      <c r="B630" t="inlineStr"/>
      <c r="C630" t="inlineStr">
        <is>
          <t>[우리밀]새싹모양쿠키(완제/개별포장)
(식목일전용)-(4월)</t>
        </is>
      </c>
      <c r="D630" t="inlineStr">
        <is>
          <t>일배</t>
        </is>
      </c>
      <c r="E630" t="n">
        <v>0.02</v>
      </c>
      <c r="F630" t="inlineStr">
        <is>
          <t>20g</t>
        </is>
      </c>
      <c r="G630" t="inlineStr">
        <is>
          <t>개</t>
        </is>
      </c>
      <c r="H630" t="inlineStr"/>
      <c r="I630" t="inlineStr">
        <is>
          <t>800=&gt;700</t>
        </is>
      </c>
      <c r="J630" t="inlineStr">
        <is>
          <t>밀가루(국산,밀100%)34.08%,마가린,계란(국산),곡류가공품(옥수수100%),코코아분말,정제소금,혼합제재 외</t>
        </is>
      </c>
      <c r="K630" t="inlineStr">
        <is>
          <t>새학기 및 식목일 전용제품
/사이즈:지름6cm</t>
        </is>
      </c>
      <c r="L630" t="inlineStr">
        <is>
          <t>바로섭취가능</t>
        </is>
      </c>
      <c r="M630" t="inlineStr">
        <is>
          <t>1,2,5,6</t>
        </is>
      </c>
      <c r="N630" t="inlineStr">
        <is>
          <t>haccp</t>
        </is>
      </c>
      <c r="O630" t="inlineStr">
        <is>
          <t>과세</t>
        </is>
      </c>
      <c r="P630" t="n">
        <v>300</v>
      </c>
      <c r="Q630" t="inlineStr">
        <is>
          <t>9개월</t>
        </is>
      </c>
      <c r="R630" t="inlineStr">
        <is>
          <t>실온</t>
        </is>
      </c>
    </row>
    <row r="631">
      <c r="A631" t="inlineStr"/>
      <c r="B631" t="inlineStr"/>
      <c r="C631" t="inlineStr">
        <is>
          <t>[우리밀]천연효소칼슘마늘빵스틱(생지)</t>
        </is>
      </c>
      <c r="D631" t="inlineStr">
        <is>
          <t>일배</t>
        </is>
      </c>
      <c r="E631" t="n">
        <v>0.04</v>
      </c>
      <c r="F631" t="inlineStr">
        <is>
          <t>40g</t>
        </is>
      </c>
      <c r="G631" t="inlineStr">
        <is>
          <t>개</t>
        </is>
      </c>
      <c r="H631" t="inlineStr"/>
      <c r="I631" t="n">
        <v>1500</v>
      </c>
      <c r="J631"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1" t="inlineStr">
        <is>
          <t xml:space="preserve"> 길이 : 14cm</t>
        </is>
      </c>
      <c r="L631" t="inlineStr">
        <is>
          <t>오븐조리
코팅팬
컨벡션(건열)
예열 220°C 10분
조리 180°C 5분</t>
        </is>
      </c>
      <c r="M631" t="inlineStr">
        <is>
          <t>1,2,5,6</t>
        </is>
      </c>
      <c r="N631" t="inlineStr">
        <is>
          <t>haccp</t>
        </is>
      </c>
      <c r="O631" t="inlineStr">
        <is>
          <t>과세</t>
        </is>
      </c>
      <c r="P631" t="n">
        <v>320</v>
      </c>
      <c r="Q631" t="inlineStr">
        <is>
          <t>6개월</t>
        </is>
      </c>
      <c r="R631" t="inlineStr">
        <is>
          <t>냉동</t>
        </is>
      </c>
    </row>
    <row r="632">
      <c r="A632" t="inlineStr"/>
      <c r="B632" t="inlineStr"/>
      <c r="C632" t="inlineStr">
        <is>
          <t>[우리밀]천연효소칼슘마늘빵스틱(생지)</t>
        </is>
      </c>
      <c r="D632" t="inlineStr">
        <is>
          <t>일배</t>
        </is>
      </c>
      <c r="E632" t="n">
        <v>0.02</v>
      </c>
      <c r="F632" t="inlineStr">
        <is>
          <t>20g</t>
        </is>
      </c>
      <c r="G632" t="inlineStr">
        <is>
          <t>개</t>
        </is>
      </c>
      <c r="H632" t="inlineStr"/>
      <c r="I632" t="n">
        <v>1000</v>
      </c>
      <c r="J632"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K632" t="inlineStr">
        <is>
          <t xml:space="preserve">길이 : 7cm </t>
        </is>
      </c>
      <c r="L632" t="inlineStr">
        <is>
          <t>오븐조리
코팅팬
컨벡션(건열)
예열 220°C 10분
조리 180°C 5분</t>
        </is>
      </c>
      <c r="M632" t="inlineStr">
        <is>
          <t>1,2,5,6</t>
        </is>
      </c>
      <c r="N632" t="inlineStr">
        <is>
          <t>haccp</t>
        </is>
      </c>
      <c r="O632" t="inlineStr">
        <is>
          <t>과세</t>
        </is>
      </c>
      <c r="P632" t="n">
        <v>600</v>
      </c>
      <c r="Q632" t="inlineStr">
        <is>
          <t>6개월</t>
        </is>
      </c>
      <c r="R632" t="inlineStr">
        <is>
          <t>냉동</t>
        </is>
      </c>
    </row>
    <row r="633">
      <c r="A633" t="inlineStr"/>
      <c r="B633" t="inlineStr"/>
      <c r="C633" t="inlineStr">
        <is>
          <t>[우리밀]천연효소칼슘마늘빵스틱</t>
        </is>
      </c>
      <c r="D633" t="inlineStr">
        <is>
          <t>일배</t>
        </is>
      </c>
      <c r="E633" t="n">
        <v>0.033</v>
      </c>
      <c r="F633" t="inlineStr">
        <is>
          <t>약33g</t>
        </is>
      </c>
      <c r="G633" t="inlineStr">
        <is>
          <t>개</t>
        </is>
      </c>
      <c r="H633" t="inlineStr"/>
      <c r="I633" t="n">
        <v>1600</v>
      </c>
      <c r="J633"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3" t="inlineStr">
        <is>
          <t>길이 : 13~14cm</t>
        </is>
      </c>
      <c r="L633" t="inlineStr">
        <is>
          <t>바로섭취가능</t>
        </is>
      </c>
      <c r="M633" t="inlineStr">
        <is>
          <t>1,2,5,6</t>
        </is>
      </c>
      <c r="N633" t="inlineStr">
        <is>
          <t>haccp</t>
        </is>
      </c>
      <c r="O633" t="inlineStr">
        <is>
          <t>과세</t>
        </is>
      </c>
      <c r="P633" t="n">
        <v>360</v>
      </c>
      <c r="Q633" t="inlineStr">
        <is>
          <t>6개월</t>
        </is>
      </c>
      <c r="R633" t="inlineStr">
        <is>
          <t>냉동</t>
        </is>
      </c>
    </row>
    <row r="634">
      <c r="A634" t="inlineStr"/>
      <c r="B634" t="inlineStr"/>
      <c r="C634" t="inlineStr">
        <is>
          <t>[우리밀]천연효소칼슘마늘빵스틱</t>
        </is>
      </c>
      <c r="D634" t="inlineStr">
        <is>
          <t>일배</t>
        </is>
      </c>
      <c r="E634" t="n">
        <v>0.015</v>
      </c>
      <c r="F634" t="inlineStr">
        <is>
          <t>약15g</t>
        </is>
      </c>
      <c r="G634" t="inlineStr">
        <is>
          <t>개</t>
        </is>
      </c>
      <c r="H634" t="inlineStr"/>
      <c r="I634" t="n">
        <v>1100</v>
      </c>
      <c r="J634"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K634" t="inlineStr">
        <is>
          <t>길이 : 6~7cm</t>
        </is>
      </c>
      <c r="L634" t="inlineStr">
        <is>
          <t>바로섭취가능</t>
        </is>
      </c>
      <c r="M634" t="inlineStr">
        <is>
          <t>1,2,5,6</t>
        </is>
      </c>
      <c r="N634" t="inlineStr">
        <is>
          <t>haccp</t>
        </is>
      </c>
      <c r="O634" t="inlineStr">
        <is>
          <t>과세</t>
        </is>
      </c>
      <c r="P634" t="n">
        <v>500</v>
      </c>
      <c r="Q634" t="inlineStr">
        <is>
          <t>6개월</t>
        </is>
      </c>
      <c r="R634" t="inlineStr">
        <is>
          <t>냉동</t>
        </is>
      </c>
    </row>
    <row r="635">
      <c r="A635" t="inlineStr"/>
      <c r="B635" t="inlineStr"/>
      <c r="C635" t="inlineStr">
        <is>
          <t>초코칩(제빵토핑용)</t>
        </is>
      </c>
      <c r="D635" t="inlineStr">
        <is>
          <t>일배</t>
        </is>
      </c>
      <c r="E635" t="n">
        <v>1</v>
      </c>
      <c r="F635" t="inlineStr">
        <is>
          <t>1kg</t>
        </is>
      </c>
      <c r="G635" t="inlineStr">
        <is>
          <t>봉</t>
        </is>
      </c>
      <c r="H635" t="n">
        <v>19500</v>
      </c>
      <c r="I635" t="inlineStr"/>
      <c r="J635" t="inlineStr">
        <is>
          <t>설탕50%,경화팜유30%,코코아분말19.4%,대두레시틴,천연바닐라향
★쿠키및머핀부재료(제빵토핑용)</t>
        </is>
      </c>
      <c r="K635" t="inlineStr">
        <is>
          <t>★쿠키및머핀부재료(제빵토핑용)</t>
        </is>
      </c>
      <c r="L635" t="inlineStr">
        <is>
          <t>조리에 사용</t>
        </is>
      </c>
      <c r="M635" t="inlineStr">
        <is>
          <t>2,5</t>
        </is>
      </c>
      <c r="N635" t="inlineStr">
        <is>
          <t>haccp</t>
        </is>
      </c>
      <c r="O635" t="inlineStr">
        <is>
          <t>과세</t>
        </is>
      </c>
      <c r="P635" t="n">
        <v>5</v>
      </c>
      <c r="Q635" t="inlineStr">
        <is>
          <t>12개월</t>
        </is>
      </c>
      <c r="R635" t="inlineStr">
        <is>
          <t>실온</t>
        </is>
      </c>
    </row>
    <row r="636">
      <c r="A636" t="inlineStr"/>
      <c r="B636" t="inlineStr"/>
      <c r="C636" t="inlineStr">
        <is>
          <t>[우리밀]백밀가루</t>
        </is>
      </c>
      <c r="D636" t="inlineStr">
        <is>
          <t>재고</t>
        </is>
      </c>
      <c r="E636" t="n">
        <v>10</v>
      </c>
      <c r="F636" t="inlineStr">
        <is>
          <t>1kg*10봉</t>
        </is>
      </c>
      <c r="G636" t="inlineStr">
        <is>
          <t>박스</t>
        </is>
      </c>
      <c r="H636" t="n">
        <v>52600</v>
      </c>
      <c r="I636" t="inlineStr"/>
      <c r="J636" t="inlineStr">
        <is>
          <t>우리백밀가루(국내산)100%</t>
        </is>
      </c>
      <c r="K636" t="inlineStr"/>
      <c r="L636" t="inlineStr">
        <is>
          <t>조리에 사용</t>
        </is>
      </c>
      <c r="M636" t="n">
        <v>6</v>
      </c>
      <c r="N636" t="inlineStr">
        <is>
          <t>haccp</t>
        </is>
      </c>
      <c r="O636" t="inlineStr">
        <is>
          <t>면세</t>
        </is>
      </c>
      <c r="P636" t="n">
        <v>1</v>
      </c>
      <c r="Q636" t="inlineStr">
        <is>
          <t>12개월</t>
        </is>
      </c>
      <c r="R636" t="inlineStr">
        <is>
          <t>실온</t>
        </is>
      </c>
    </row>
    <row r="637">
      <c r="A637" t="inlineStr"/>
      <c r="B637" t="inlineStr"/>
      <c r="C637" t="inlineStr">
        <is>
          <t>[무농약]백밀가루</t>
        </is>
      </c>
      <c r="D637" t="inlineStr">
        <is>
          <t>재고</t>
        </is>
      </c>
      <c r="E637" t="n">
        <v>10</v>
      </c>
      <c r="F637" t="inlineStr">
        <is>
          <t>1kg*10봉</t>
        </is>
      </c>
      <c r="G637" t="inlineStr">
        <is>
          <t>박스</t>
        </is>
      </c>
      <c r="H637" t="n">
        <v>65000</v>
      </c>
      <c r="I637" t="inlineStr"/>
      <c r="J637" t="inlineStr">
        <is>
          <t>무농약우리밀(국내산)100%(무방부제,무색소,무표백)</t>
        </is>
      </c>
      <c r="K637" t="inlineStr"/>
      <c r="L637" t="inlineStr">
        <is>
          <t>조리에 사용</t>
        </is>
      </c>
      <c r="M637" t="n">
        <v>6</v>
      </c>
      <c r="N637" t="inlineStr">
        <is>
          <t>haccp
/무농약</t>
        </is>
      </c>
      <c r="O637" t="inlineStr">
        <is>
          <t>면세</t>
        </is>
      </c>
      <c r="P637" t="n">
        <v>1</v>
      </c>
      <c r="Q637" t="inlineStr">
        <is>
          <t>12개월</t>
        </is>
      </c>
      <c r="R637" t="inlineStr">
        <is>
          <t>실온</t>
        </is>
      </c>
    </row>
    <row r="638">
      <c r="A638" t="inlineStr"/>
      <c r="B638" t="inlineStr"/>
      <c r="C638" t="inlineStr">
        <is>
          <t>[무농약]우리밀튀김가루</t>
        </is>
      </c>
      <c r="D638" t="inlineStr">
        <is>
          <t>재고</t>
        </is>
      </c>
      <c r="E638" t="n">
        <v>10</v>
      </c>
      <c r="F638" t="inlineStr">
        <is>
          <t>1kg*10봉</t>
        </is>
      </c>
      <c r="G638" t="inlineStr">
        <is>
          <t>박스</t>
        </is>
      </c>
      <c r="H638" t="n">
        <v>78400</v>
      </c>
      <c r="I638" t="inlineStr"/>
      <c r="J638" t="inlineStr">
        <is>
          <t>무농약밀가루79.8%(밀,국내산),감자전분6.2%(국내산),무농약찰현미9.52%(국내산),유기농설탕2.48%,구운소금2%</t>
        </is>
      </c>
      <c r="K638" t="inlineStr"/>
      <c r="L638" t="inlineStr">
        <is>
          <t>조리에 사용</t>
        </is>
      </c>
      <c r="M638" t="n">
        <v>6</v>
      </c>
      <c r="N638" t="inlineStr">
        <is>
          <t>haccp
/무농약</t>
        </is>
      </c>
      <c r="O638" t="inlineStr">
        <is>
          <t>과세</t>
        </is>
      </c>
      <c r="P638" t="n">
        <v>1</v>
      </c>
      <c r="Q638" t="inlineStr">
        <is>
          <t>12개월</t>
        </is>
      </c>
      <c r="R638" t="inlineStr">
        <is>
          <t>실온</t>
        </is>
      </c>
    </row>
    <row r="639">
      <c r="A639" t="inlineStr"/>
      <c r="B639" t="inlineStr"/>
      <c r="C639" t="inlineStr">
        <is>
          <t>[무농약]우리밀부침가루</t>
        </is>
      </c>
      <c r="D639" t="inlineStr">
        <is>
          <t>재고</t>
        </is>
      </c>
      <c r="E639" t="n">
        <v>10</v>
      </c>
      <c r="F639" t="inlineStr">
        <is>
          <t>1kg*10봉</t>
        </is>
      </c>
      <c r="G639" t="inlineStr">
        <is>
          <t>박스</t>
        </is>
      </c>
      <c r="H639" t="n">
        <v>78400</v>
      </c>
      <c r="I639" t="inlineStr"/>
      <c r="J639" t="inlineStr">
        <is>
          <t>무농약밀가루78.44%(밀,국내산),감자전분6.62%(국내산),무농약찰현미9.62%(국내산),유기농설탕3.32%,구운소금2%</t>
        </is>
      </c>
      <c r="K639" t="inlineStr"/>
      <c r="L639" t="inlineStr">
        <is>
          <t>조리에 사용</t>
        </is>
      </c>
      <c r="M639" t="n">
        <v>6</v>
      </c>
      <c r="N639" t="inlineStr">
        <is>
          <t>haccp
/무농약</t>
        </is>
      </c>
      <c r="O639" t="inlineStr">
        <is>
          <t>과세</t>
        </is>
      </c>
      <c r="P639" t="n">
        <v>1</v>
      </c>
      <c r="Q639" t="inlineStr">
        <is>
          <t>12개월</t>
        </is>
      </c>
      <c r="R639" t="inlineStr">
        <is>
          <t>실온</t>
        </is>
      </c>
    </row>
    <row r="640">
      <c r="A640" t="inlineStr"/>
      <c r="B640" t="inlineStr"/>
      <c r="C640" t="inlineStr">
        <is>
          <t>[우리밀]튀김가루</t>
        </is>
      </c>
      <c r="D640" t="inlineStr">
        <is>
          <t>재고</t>
        </is>
      </c>
      <c r="E640" t="n">
        <v>10</v>
      </c>
      <c r="F640" t="inlineStr">
        <is>
          <t>1kg*10봉</t>
        </is>
      </c>
      <c r="G640" t="inlineStr">
        <is>
          <t>박스</t>
        </is>
      </c>
      <c r="H640" t="n">
        <v>62500</v>
      </c>
      <c r="I640" t="inlineStr"/>
      <c r="J640" t="inlineStr">
        <is>
          <t>밀가루79.8%(우리밀밀가루),감자전분6.2%,현미9.52%,설탕2.48%,구운소금2%</t>
        </is>
      </c>
      <c r="K640" t="inlineStr"/>
      <c r="L640" t="inlineStr">
        <is>
          <t>조리에 사용</t>
        </is>
      </c>
      <c r="M640" t="n">
        <v>6</v>
      </c>
      <c r="N640" t="inlineStr">
        <is>
          <t>haccp</t>
        </is>
      </c>
      <c r="O640" t="inlineStr">
        <is>
          <t>과세</t>
        </is>
      </c>
      <c r="P640" t="n">
        <v>1</v>
      </c>
      <c r="Q640" t="inlineStr">
        <is>
          <t>12개월</t>
        </is>
      </c>
      <c r="R640" t="inlineStr">
        <is>
          <t>실온</t>
        </is>
      </c>
    </row>
    <row r="641">
      <c r="A641" t="inlineStr"/>
      <c r="B641" t="inlineStr"/>
      <c r="C641" t="inlineStr">
        <is>
          <t>[우리밀]부침가루</t>
        </is>
      </c>
      <c r="D641" t="inlineStr">
        <is>
          <t>재고</t>
        </is>
      </c>
      <c r="E641" t="n">
        <v>10</v>
      </c>
      <c r="F641" t="inlineStr">
        <is>
          <t>1kg*10봉</t>
        </is>
      </c>
      <c r="G641" t="inlineStr">
        <is>
          <t>박스</t>
        </is>
      </c>
      <c r="H641" t="n">
        <v>62500</v>
      </c>
      <c r="I641" t="inlineStr"/>
      <c r="J641" t="inlineStr">
        <is>
          <t>밀가루78.44%(우리밀밀가루),감자전분6.62%,현미9.62%,설탕3.32%,구운소금2%</t>
        </is>
      </c>
      <c r="K641" t="inlineStr"/>
      <c r="L641" t="inlineStr">
        <is>
          <t>조리에 사용</t>
        </is>
      </c>
      <c r="M641" t="n">
        <v>6</v>
      </c>
      <c r="N641" t="inlineStr">
        <is>
          <t>haccp</t>
        </is>
      </c>
      <c r="O641" t="inlineStr">
        <is>
          <t>과세</t>
        </is>
      </c>
      <c r="P641" t="n">
        <v>1</v>
      </c>
      <c r="Q641" t="inlineStr">
        <is>
          <t>12개월</t>
        </is>
      </c>
      <c r="R641" t="inlineStr">
        <is>
          <t>실온</t>
        </is>
      </c>
    </row>
    <row r="642">
      <c r="A642" t="inlineStr"/>
      <c r="B642" t="inlineStr"/>
      <c r="C642" t="inlineStr">
        <is>
          <t>[일반]프리미엄또띠아 6</t>
        </is>
      </c>
      <c r="D642" t="inlineStr">
        <is>
          <t>재고</t>
        </is>
      </c>
      <c r="E642" t="n">
        <v>0.2</v>
      </c>
      <c r="F642" t="inlineStr">
        <is>
          <t>20g*10장</t>
        </is>
      </c>
      <c r="G642" t="inlineStr">
        <is>
          <t>봉</t>
        </is>
      </c>
      <c r="H642" t="inlineStr">
        <is>
          <t>3,600=&gt;3,290</t>
        </is>
      </c>
      <c r="I642" t="inlineStr">
        <is>
          <t>360=&gt;329</t>
        </is>
      </c>
      <c r="J642" t="inlineStr">
        <is>
          <t>또띠아전용분 70.66%정제수 28.85%소스 0.30%효모 0.12%합성향료 0.07</t>
        </is>
      </c>
      <c r="K642" t="inlineStr">
        <is>
          <t>표준중량 204g
20g*10장/1봉
지름15~16cm</t>
        </is>
      </c>
      <c r="L642" t="inlineStr">
        <is>
          <t>조리하여 섭취</t>
        </is>
      </c>
      <c r="M642" t="inlineStr">
        <is>
          <t>6,2,5</t>
        </is>
      </c>
      <c r="N642" t="inlineStr">
        <is>
          <t>haccp</t>
        </is>
      </c>
      <c r="O642" t="inlineStr">
        <is>
          <t>과세</t>
        </is>
      </c>
      <c r="P642" t="n">
        <v>20</v>
      </c>
      <c r="Q642" t="inlineStr">
        <is>
          <t>9개월</t>
        </is>
      </c>
      <c r="R642" t="inlineStr">
        <is>
          <t>냉동</t>
        </is>
      </c>
    </row>
    <row r="643">
      <c r="A643" t="inlineStr"/>
      <c r="B643" t="inlineStr"/>
      <c r="C643" t="inlineStr">
        <is>
          <t>[무농약]우리밀또띠아 6</t>
        </is>
      </c>
      <c r="D643" t="inlineStr">
        <is>
          <t>재고</t>
        </is>
      </c>
      <c r="E643" t="n">
        <v>0.2</v>
      </c>
      <c r="F643" t="inlineStr">
        <is>
          <t>20g*10장</t>
        </is>
      </c>
      <c r="G643" t="inlineStr">
        <is>
          <t>봉</t>
        </is>
      </c>
      <c r="H643" t="inlineStr">
        <is>
          <t>5,000=&gt;4,800</t>
        </is>
      </c>
      <c r="I643" t="inlineStr">
        <is>
          <t>500=&gt;480</t>
        </is>
      </c>
      <c r="J643" t="inlineStr">
        <is>
          <t>무농약우리밀밀가루 62.81%정제수 32.98%식물성유지 3.14%정제소금 0.94%효모 0.13%</t>
        </is>
      </c>
      <c r="K643" t="inlineStr">
        <is>
          <t>표준중량 204g
20g*10장/1봉
지름15~16cm</t>
        </is>
      </c>
      <c r="L643" t="inlineStr">
        <is>
          <t>조리하여 섭취</t>
        </is>
      </c>
      <c r="M643" t="inlineStr">
        <is>
          <t>6,5</t>
        </is>
      </c>
      <c r="N643" t="inlineStr">
        <is>
          <t>haccp
/무농약</t>
        </is>
      </c>
      <c r="O643" t="inlineStr">
        <is>
          <t>과세</t>
        </is>
      </c>
      <c r="P643" t="n">
        <v>20</v>
      </c>
      <c r="Q643" t="inlineStr">
        <is>
          <t>9개월</t>
        </is>
      </c>
      <c r="R643" t="inlineStr">
        <is>
          <t>냉동</t>
        </is>
      </c>
    </row>
    <row r="644">
      <c r="A644" t="inlineStr"/>
      <c r="B644" t="inlineStr"/>
      <c r="C644" t="inlineStr">
        <is>
          <t>[국내산]우리쌀전통고추장</t>
        </is>
      </c>
      <c r="D644" t="inlineStr">
        <is>
          <t>재고</t>
        </is>
      </c>
      <c r="E644" t="n">
        <v>14</v>
      </c>
      <c r="F644" t="inlineStr">
        <is>
          <t>14kg</t>
        </is>
      </c>
      <c r="G644" t="inlineStr">
        <is>
          <t>개</t>
        </is>
      </c>
      <c r="H644" t="n">
        <v>252000</v>
      </c>
      <c r="I644" t="inlineStr"/>
      <c r="J644" t="inlineStr">
        <is>
          <t>쌀22%[국산], 조청28.8%고춧가루14%[국산], 천일염, 메줏가루[대두/국산]</t>
        </is>
      </c>
      <c r="K644" t="inlineStr">
        <is>
          <t>전통인증 제1024호</t>
        </is>
      </c>
      <c r="L644" t="inlineStr">
        <is>
          <t>조리에 사용</t>
        </is>
      </c>
      <c r="M644" t="n">
        <v>5</v>
      </c>
      <c r="N644" t="inlineStr">
        <is>
          <t>전통식품</t>
        </is>
      </c>
      <c r="O644" t="inlineStr">
        <is>
          <t>면세</t>
        </is>
      </c>
      <c r="P644" t="n">
        <v>1</v>
      </c>
      <c r="Q644" t="inlineStr">
        <is>
          <t>12개월</t>
        </is>
      </c>
      <c r="R644" t="inlineStr">
        <is>
          <t>실온</t>
        </is>
      </c>
    </row>
    <row r="645">
      <c r="A645" t="inlineStr"/>
      <c r="B645" t="inlineStr"/>
      <c r="C645" t="inlineStr">
        <is>
          <t>[국내산]우리콩전통된장</t>
        </is>
      </c>
      <c r="D645" t="inlineStr">
        <is>
          <t>재고</t>
        </is>
      </c>
      <c r="E645" t="n">
        <v>14</v>
      </c>
      <c r="F645" t="inlineStr">
        <is>
          <t>14kg</t>
        </is>
      </c>
      <c r="G645" t="inlineStr">
        <is>
          <t>개</t>
        </is>
      </c>
      <c r="H645" t="n">
        <v>208000</v>
      </c>
      <c r="I645" t="inlineStr"/>
      <c r="J645" t="inlineStr">
        <is>
          <t>대두88%[국산], 천일염</t>
        </is>
      </c>
      <c r="K645" t="inlineStr">
        <is>
          <t>전통인증 제 1025호</t>
        </is>
      </c>
      <c r="L645" t="inlineStr">
        <is>
          <t>조리에 사용</t>
        </is>
      </c>
      <c r="M645" t="n">
        <v>5</v>
      </c>
      <c r="N645" t="inlineStr">
        <is>
          <t>전통식품</t>
        </is>
      </c>
      <c r="O645" t="inlineStr">
        <is>
          <t>면세</t>
        </is>
      </c>
      <c r="P645" t="n">
        <v>1</v>
      </c>
      <c r="Q645" t="inlineStr">
        <is>
          <t>12개월</t>
        </is>
      </c>
      <c r="R645" t="inlineStr">
        <is>
          <t>실온</t>
        </is>
      </c>
    </row>
    <row r="646">
      <c r="A646" t="inlineStr"/>
      <c r="B646" t="inlineStr"/>
      <c r="C646" t="inlineStr">
        <is>
          <t>[국내산]우리콩전통청국장</t>
        </is>
      </c>
      <c r="D646" t="inlineStr">
        <is>
          <t>재고</t>
        </is>
      </c>
      <c r="E646" t="n">
        <v>1</v>
      </c>
      <c r="F646" t="inlineStr">
        <is>
          <t>1kg</t>
        </is>
      </c>
      <c r="G646" t="inlineStr">
        <is>
          <t>개</t>
        </is>
      </c>
      <c r="H646" t="n">
        <v>19800</v>
      </c>
      <c r="I646" t="inlineStr"/>
      <c r="J646" t="inlineStr">
        <is>
          <t>대두96%[국산], 천일염</t>
        </is>
      </c>
      <c r="K646" t="inlineStr">
        <is>
          <t>여름에는 아이스팩 담아야해서 입수량 13개로 바뀜</t>
        </is>
      </c>
      <c r="L646" t="inlineStr">
        <is>
          <t>조리에 사용</t>
        </is>
      </c>
      <c r="M646" t="n">
        <v>5</v>
      </c>
      <c r="N646" t="inlineStr">
        <is>
          <t>전통식품</t>
        </is>
      </c>
      <c r="O646" t="inlineStr">
        <is>
          <t>과세</t>
        </is>
      </c>
      <c r="P646" t="n">
        <v>16</v>
      </c>
      <c r="Q646" t="inlineStr">
        <is>
          <t>3개월</t>
        </is>
      </c>
      <c r="R646" t="inlineStr">
        <is>
          <t>실온</t>
        </is>
      </c>
    </row>
    <row r="647">
      <c r="A647" t="inlineStr"/>
      <c r="B647" t="inlineStr"/>
      <c r="C647" t="inlineStr">
        <is>
          <t>[국내산]우리콩전통국간장</t>
        </is>
      </c>
      <c r="D647" t="inlineStr">
        <is>
          <t>재고</t>
        </is>
      </c>
      <c r="E647" t="n">
        <v>1.8</v>
      </c>
      <c r="F647" t="inlineStr">
        <is>
          <t>1.8L</t>
        </is>
      </c>
      <c r="G647" t="inlineStr">
        <is>
          <t>개</t>
        </is>
      </c>
      <c r="H647" t="n">
        <v>23000</v>
      </c>
      <c r="I647" t="inlineStr"/>
      <c r="J647" t="inlineStr">
        <is>
          <t>콩메주22%[대두/국산], 천일염</t>
        </is>
      </c>
      <c r="K647" t="inlineStr"/>
      <c r="L647" t="inlineStr">
        <is>
          <t>조리에 사용</t>
        </is>
      </c>
      <c r="M647" t="n">
        <v>5</v>
      </c>
      <c r="N647" t="inlineStr">
        <is>
          <t>전통식품</t>
        </is>
      </c>
      <c r="O647" t="inlineStr">
        <is>
          <t>면세</t>
        </is>
      </c>
      <c r="P647" t="n">
        <v>8</v>
      </c>
      <c r="Q647" t="inlineStr">
        <is>
          <t>12개월</t>
        </is>
      </c>
      <c r="R647" t="inlineStr">
        <is>
          <t>실온</t>
        </is>
      </c>
    </row>
    <row r="648">
      <c r="A648" t="inlineStr"/>
      <c r="B648" t="inlineStr"/>
      <c r="C648" t="inlineStr">
        <is>
          <t>[국내산]우리콩전통국간장</t>
        </is>
      </c>
      <c r="D648" t="inlineStr">
        <is>
          <t>재고</t>
        </is>
      </c>
      <c r="E648" t="n">
        <v>13</v>
      </c>
      <c r="F648" t="inlineStr">
        <is>
          <t>13L</t>
        </is>
      </c>
      <c r="G648" t="inlineStr">
        <is>
          <t>개</t>
        </is>
      </c>
      <c r="H648" t="n">
        <v>130000</v>
      </c>
      <c r="I648" t="inlineStr"/>
      <c r="J648" t="inlineStr">
        <is>
          <t>콩메주22%[대두/국산], 천일염</t>
        </is>
      </c>
      <c r="K648" t="inlineStr"/>
      <c r="L648" t="inlineStr">
        <is>
          <t>조리에 사용</t>
        </is>
      </c>
      <c r="M648" t="n">
        <v>5</v>
      </c>
      <c r="N648" t="inlineStr">
        <is>
          <t>전통식품</t>
        </is>
      </c>
      <c r="O648" t="inlineStr">
        <is>
          <t>면세</t>
        </is>
      </c>
      <c r="P648" t="n">
        <v>1</v>
      </c>
      <c r="Q648" t="inlineStr">
        <is>
          <t>12개월</t>
        </is>
      </c>
      <c r="R648" t="inlineStr">
        <is>
          <t>실온</t>
        </is>
      </c>
    </row>
    <row r="649">
      <c r="A649" t="inlineStr"/>
      <c r="B649" t="inlineStr"/>
      <c r="C649" t="inlineStr">
        <is>
          <t>[국내산]우리콩전통진간장</t>
        </is>
      </c>
      <c r="D649" t="inlineStr">
        <is>
          <t>재고</t>
        </is>
      </c>
      <c r="E649" t="n">
        <v>1.8</v>
      </c>
      <c r="F649" t="inlineStr">
        <is>
          <t>1.8L</t>
        </is>
      </c>
      <c r="G649" t="inlineStr">
        <is>
          <t>개</t>
        </is>
      </c>
      <c r="H649" t="n">
        <v>25200</v>
      </c>
      <c r="I649" t="inlineStr"/>
      <c r="J649" t="inlineStr">
        <is>
          <t>콩메주20%[대두/국산], 천일염, 조청, 설탕, 육수[마늘,멸치]</t>
        </is>
      </c>
      <c r="K649" t="inlineStr"/>
      <c r="L649" t="inlineStr">
        <is>
          <t>조리에 사용</t>
        </is>
      </c>
      <c r="M649" t="n">
        <v>5</v>
      </c>
      <c r="N649" t="inlineStr"/>
      <c r="O649" t="inlineStr">
        <is>
          <t>면세</t>
        </is>
      </c>
      <c r="P649" t="n">
        <v>8</v>
      </c>
      <c r="Q649" t="inlineStr">
        <is>
          <t>12개월</t>
        </is>
      </c>
      <c r="R649" t="inlineStr">
        <is>
          <t>실온</t>
        </is>
      </c>
    </row>
    <row r="650">
      <c r="A650" t="inlineStr"/>
      <c r="B650" t="inlineStr"/>
      <c r="C650" t="inlineStr">
        <is>
          <t>[국내산]우리콩전통진간장</t>
        </is>
      </c>
      <c r="D650" t="inlineStr">
        <is>
          <t>재고</t>
        </is>
      </c>
      <c r="E650" t="n">
        <v>13</v>
      </c>
      <c r="F650" t="inlineStr">
        <is>
          <t>13L</t>
        </is>
      </c>
      <c r="G650" t="inlineStr">
        <is>
          <t>개</t>
        </is>
      </c>
      <c r="H650" t="n">
        <v>138600</v>
      </c>
      <c r="I650" t="inlineStr"/>
      <c r="J650" t="inlineStr">
        <is>
          <t>콩메주20%[대두/국산], 천일염, 조청, 설탕, 육수[마늘,멸치]</t>
        </is>
      </c>
      <c r="K650" t="inlineStr"/>
      <c r="L650" t="inlineStr">
        <is>
          <t>조리에 사용</t>
        </is>
      </c>
      <c r="M650" t="n">
        <v>5</v>
      </c>
      <c r="N650" t="inlineStr"/>
      <c r="O650" t="inlineStr">
        <is>
          <t>면세</t>
        </is>
      </c>
      <c r="P650" t="n">
        <v>1</v>
      </c>
      <c r="Q650" t="inlineStr">
        <is>
          <t>12개월</t>
        </is>
      </c>
      <c r="R650" t="inlineStr">
        <is>
          <t>실온</t>
        </is>
      </c>
    </row>
    <row r="651">
      <c r="A651" t="inlineStr"/>
      <c r="B651" t="inlineStr"/>
      <c r="C651" t="inlineStr">
        <is>
          <t>[국내산]된장깻잎장아찌</t>
        </is>
      </c>
      <c r="D651" t="inlineStr">
        <is>
          <t>일배</t>
        </is>
      </c>
      <c r="E651" t="n">
        <v>1</v>
      </c>
      <c r="F651" t="inlineStr">
        <is>
          <t>1kg</t>
        </is>
      </c>
      <c r="G651" t="inlineStr">
        <is>
          <t>개</t>
        </is>
      </c>
      <c r="H651" t="n">
        <v>26400</v>
      </c>
      <c r="I651" t="inlineStr"/>
      <c r="J651" t="inlineStr">
        <is>
          <t>깻잎75%[국산], 된장8%[대두(국산)88%, 천일염(국산)], 조청, 식염, 육수[마늘,멸치], 설탕</t>
        </is>
      </c>
      <c r="K651" t="inlineStr"/>
      <c r="L651" t="inlineStr">
        <is>
          <t>바로섭취가능</t>
        </is>
      </c>
      <c r="M651" t="n">
        <v>5</v>
      </c>
      <c r="N651" t="inlineStr"/>
      <c r="O651" t="inlineStr">
        <is>
          <t>과세</t>
        </is>
      </c>
      <c r="P651" t="n">
        <v>16</v>
      </c>
      <c r="Q651" t="inlineStr">
        <is>
          <t>12개월</t>
        </is>
      </c>
      <c r="R651" t="inlineStr">
        <is>
          <t>냉장</t>
        </is>
      </c>
    </row>
    <row r="652">
      <c r="A652" t="inlineStr"/>
      <c r="B652" t="inlineStr"/>
      <c r="C652" t="inlineStr">
        <is>
          <t>[국내산]감장아찌</t>
        </is>
      </c>
      <c r="D652" t="inlineStr">
        <is>
          <t>일배</t>
        </is>
      </c>
      <c r="E652" t="n">
        <v>1</v>
      </c>
      <c r="F652" t="inlineStr">
        <is>
          <t>1kg</t>
        </is>
      </c>
      <c r="G652" t="inlineStr">
        <is>
          <t>개</t>
        </is>
      </c>
      <c r="H652" t="n">
        <v>17600</v>
      </c>
      <c r="I652" t="inlineStr"/>
      <c r="J652" t="inlineStr">
        <is>
          <t>감75%[국산], 고추장[쌀(국산)24%,고춧가루(국산)18%, 조청, 식염, 메줏가루(대두),주정], 정제염, 조청, 설탕</t>
        </is>
      </c>
      <c r="K652" t="inlineStr"/>
      <c r="L652" t="inlineStr">
        <is>
          <t>바로섭취가능</t>
        </is>
      </c>
      <c r="M652" t="n">
        <v>5</v>
      </c>
      <c r="N652" t="inlineStr"/>
      <c r="O652" t="inlineStr">
        <is>
          <t>과세</t>
        </is>
      </c>
      <c r="P652" t="n">
        <v>16</v>
      </c>
      <c r="Q652" t="inlineStr">
        <is>
          <t>12개월</t>
        </is>
      </c>
      <c r="R652" t="inlineStr">
        <is>
          <t>냉장</t>
        </is>
      </c>
    </row>
    <row r="653">
      <c r="A653" t="inlineStr"/>
      <c r="B653" t="inlineStr"/>
      <c r="C653" t="inlineStr">
        <is>
          <t>[국내산]마늘장아찌</t>
        </is>
      </c>
      <c r="D653" t="inlineStr">
        <is>
          <t>일배</t>
        </is>
      </c>
      <c r="E653" t="n">
        <v>1</v>
      </c>
      <c r="F653" t="inlineStr">
        <is>
          <t>1kg</t>
        </is>
      </c>
      <c r="G653" t="inlineStr">
        <is>
          <t>개</t>
        </is>
      </c>
      <c r="H653" t="n">
        <v>22000</v>
      </c>
      <c r="I653" t="inlineStr"/>
      <c r="J653" t="inlineStr">
        <is>
          <t>마늘75%[국산], 고추장[쌀(국산)24%,고춧가루(국산)18%, 조청, 식염, 메줏가루(대두),주정], 정제염, 조청, 설탕</t>
        </is>
      </c>
      <c r="K653" t="inlineStr"/>
      <c r="L653" t="inlineStr">
        <is>
          <t>바로섭취가능</t>
        </is>
      </c>
      <c r="M653" t="n">
        <v>5</v>
      </c>
      <c r="N653" t="inlineStr"/>
      <c r="O653" t="inlineStr">
        <is>
          <t>과세</t>
        </is>
      </c>
      <c r="P653" t="n">
        <v>16</v>
      </c>
      <c r="Q653" t="inlineStr">
        <is>
          <t>12개월</t>
        </is>
      </c>
      <c r="R653" t="inlineStr">
        <is>
          <t>냉장</t>
        </is>
      </c>
    </row>
    <row r="654">
      <c r="A654" t="inlineStr"/>
      <c r="B654" t="inlineStr"/>
      <c r="C654" t="inlineStr">
        <is>
          <t>[국내산]메론장아찌</t>
        </is>
      </c>
      <c r="D654" t="inlineStr">
        <is>
          <t>일배</t>
        </is>
      </c>
      <c r="E654" t="n">
        <v>1</v>
      </c>
      <c r="F654" t="inlineStr">
        <is>
          <t>1kg</t>
        </is>
      </c>
      <c r="G654" t="inlineStr">
        <is>
          <t>개</t>
        </is>
      </c>
      <c r="H654" t="n">
        <v>19800</v>
      </c>
      <c r="I654" t="inlineStr"/>
      <c r="J654" t="inlineStr">
        <is>
          <t>메론75%[국산], 고추장[쌀(국산)24%,고춧가루(국산)18%, 조청, 식염, 메줏가루(대두),주정], 정제염, 조청, 설탕</t>
        </is>
      </c>
      <c r="K654" t="inlineStr"/>
      <c r="L654" t="inlineStr">
        <is>
          <t>바로섭취가능</t>
        </is>
      </c>
      <c r="M654" t="n">
        <v>5</v>
      </c>
      <c r="N654" t="inlineStr"/>
      <c r="O654" t="inlineStr">
        <is>
          <t>과세</t>
        </is>
      </c>
      <c r="P654" t="n">
        <v>16</v>
      </c>
      <c r="Q654" t="inlineStr">
        <is>
          <t>12개월</t>
        </is>
      </c>
      <c r="R654" t="inlineStr">
        <is>
          <t>냉장</t>
        </is>
      </c>
    </row>
    <row r="655">
      <c r="A655" t="inlineStr"/>
      <c r="B655" t="inlineStr"/>
      <c r="C655" t="inlineStr">
        <is>
          <t>[국내산]양념깻잎장아찌</t>
        </is>
      </c>
      <c r="D655" t="inlineStr">
        <is>
          <t>일배</t>
        </is>
      </c>
      <c r="E655" t="n">
        <v>1</v>
      </c>
      <c r="F655" t="inlineStr">
        <is>
          <t>1kg</t>
        </is>
      </c>
      <c r="G655" t="inlineStr">
        <is>
          <t>개</t>
        </is>
      </c>
      <c r="H655" t="n">
        <v>28600</v>
      </c>
      <c r="I655" t="inlineStr"/>
      <c r="J655" t="inlineStr">
        <is>
          <t>깻잎75%[국산], 간장8%[콩메주(국산/대두)22%, 천일염], 정제염, 조청, 고춧가루, 대파, 당근, 설탕</t>
        </is>
      </c>
      <c r="K655" t="inlineStr"/>
      <c r="L655" t="inlineStr">
        <is>
          <t>바로섭취가능</t>
        </is>
      </c>
      <c r="M655" t="n">
        <v>5</v>
      </c>
      <c r="N655" t="inlineStr"/>
      <c r="O655" t="inlineStr">
        <is>
          <t>과세</t>
        </is>
      </c>
      <c r="P655" t="n">
        <v>16</v>
      </c>
      <c r="Q655" t="inlineStr">
        <is>
          <t>12개월</t>
        </is>
      </c>
      <c r="R655" t="inlineStr">
        <is>
          <t>냉장</t>
        </is>
      </c>
    </row>
    <row r="656">
      <c r="A656" t="inlineStr"/>
      <c r="B656" t="inlineStr"/>
      <c r="C656" t="inlineStr">
        <is>
          <t>[국내산]매실장아찌</t>
        </is>
      </c>
      <c r="D656" t="inlineStr">
        <is>
          <t>일배</t>
        </is>
      </c>
      <c r="E656" t="n">
        <v>1</v>
      </c>
      <c r="F656" t="inlineStr">
        <is>
          <t>1kg</t>
        </is>
      </c>
      <c r="G656" t="inlineStr">
        <is>
          <t>개</t>
        </is>
      </c>
      <c r="H656" t="n">
        <v>30800</v>
      </c>
      <c r="I656" t="inlineStr"/>
      <c r="J656" t="inlineStr">
        <is>
          <t>매실75%[국산], 고추장[쌀(국산)24%,고춧가루(국산)18%, 조청, 식염, 메줏가루(대두),주정], 정제염, 조청, 설탕</t>
        </is>
      </c>
      <c r="K656" t="inlineStr"/>
      <c r="L656" t="inlineStr">
        <is>
          <t>바로섭취가능</t>
        </is>
      </c>
      <c r="M656" t="n">
        <v>5</v>
      </c>
      <c r="N656" t="inlineStr"/>
      <c r="O656" t="inlineStr">
        <is>
          <t>과세</t>
        </is>
      </c>
      <c r="P656" t="n">
        <v>16</v>
      </c>
      <c r="Q656" t="inlineStr">
        <is>
          <t>12개월</t>
        </is>
      </c>
      <c r="R656" t="inlineStr">
        <is>
          <t>냉장</t>
        </is>
      </c>
    </row>
    <row r="657">
      <c r="A657" t="inlineStr"/>
      <c r="B657" t="inlineStr"/>
      <c r="C657" t="inlineStr">
        <is>
          <t>[국내산]혼합장아찌</t>
        </is>
      </c>
      <c r="D657" t="inlineStr">
        <is>
          <t>일배</t>
        </is>
      </c>
      <c r="E657" t="n">
        <v>1</v>
      </c>
      <c r="F657" t="inlineStr">
        <is>
          <t>1kg</t>
        </is>
      </c>
      <c r="G657" t="inlineStr">
        <is>
          <t>개</t>
        </is>
      </c>
      <c r="H657" t="n">
        <v>19800</v>
      </c>
      <c r="I657" t="inlineStr"/>
      <c r="J657" t="inlineStr">
        <is>
          <t>혼합65%[국산/무,오이,감,메론,마늘쫑], 고추장[쌀(국산)24%,고춧가루(국산)18%, 조청, 식염, 메줏가루(대두),주정], 정제염, 조청, 설탕</t>
        </is>
      </c>
      <c r="K657" t="inlineStr">
        <is>
          <t>무, 오이, 감, 마늘쫑, 메론 혼합</t>
        </is>
      </c>
      <c r="L657" t="inlineStr">
        <is>
          <t>바로섭취가능</t>
        </is>
      </c>
      <c r="M657" t="n">
        <v>5</v>
      </c>
      <c r="N657" t="inlineStr"/>
      <c r="O657" t="inlineStr">
        <is>
          <t>과세</t>
        </is>
      </c>
      <c r="P657" t="n">
        <v>16</v>
      </c>
      <c r="Q657" t="inlineStr">
        <is>
          <t>12개월</t>
        </is>
      </c>
      <c r="R657" t="inlineStr">
        <is>
          <t>냉장</t>
        </is>
      </c>
    </row>
    <row r="658">
      <c r="A658" t="inlineStr"/>
      <c r="B658" t="inlineStr"/>
      <c r="C658" t="inlineStr">
        <is>
          <t>[국내산]무우장아찌</t>
        </is>
      </c>
      <c r="D658" t="inlineStr">
        <is>
          <t>일배</t>
        </is>
      </c>
      <c r="E658" t="n">
        <v>1</v>
      </c>
      <c r="F658" t="inlineStr">
        <is>
          <t>1kg</t>
        </is>
      </c>
      <c r="G658" t="inlineStr">
        <is>
          <t>개</t>
        </is>
      </c>
      <c r="H658" t="n">
        <v>19800</v>
      </c>
      <c r="I658" t="inlineStr"/>
      <c r="J658" t="inlineStr">
        <is>
          <t>무75%[국산], 고추장[쌀(국산)24%,고춧가루(국산)18%, 조청, 식염, 메줏가루(대두),주정], 정제염, 조청, 설탕</t>
        </is>
      </c>
      <c r="K658" t="inlineStr"/>
      <c r="L658" t="inlineStr">
        <is>
          <t>바로섭취가능</t>
        </is>
      </c>
      <c r="M658" t="n">
        <v>5</v>
      </c>
      <c r="N658" t="inlineStr"/>
      <c r="O658" t="inlineStr">
        <is>
          <t>과세</t>
        </is>
      </c>
      <c r="P658" t="n">
        <v>16</v>
      </c>
      <c r="Q658" t="inlineStr">
        <is>
          <t>12개월</t>
        </is>
      </c>
      <c r="R658" t="inlineStr">
        <is>
          <t>냉장</t>
        </is>
      </c>
    </row>
    <row r="659">
      <c r="A659" t="inlineStr"/>
      <c r="B659" t="inlineStr"/>
      <c r="C659" t="inlineStr">
        <is>
          <t>[국내산]오이장아찌</t>
        </is>
      </c>
      <c r="D659" t="inlineStr">
        <is>
          <t>일배</t>
        </is>
      </c>
      <c r="E659" t="n">
        <v>1</v>
      </c>
      <c r="F659" t="inlineStr">
        <is>
          <t>1kg</t>
        </is>
      </c>
      <c r="G659" t="inlineStr">
        <is>
          <t>개</t>
        </is>
      </c>
      <c r="H659" t="n">
        <v>19800</v>
      </c>
      <c r="I659" t="inlineStr"/>
      <c r="J659" t="inlineStr">
        <is>
          <t>오이75%[국산], 고추장[쌀(국산)24%,고춧가루(국산)18%, 조청, 식염, 메줏가루(대두),주정], 정제염, 조청, 설탕</t>
        </is>
      </c>
      <c r="K659" t="inlineStr"/>
      <c r="L659" t="inlineStr">
        <is>
          <t>바로섭취가능</t>
        </is>
      </c>
      <c r="M659" t="n">
        <v>5</v>
      </c>
      <c r="N659" t="inlineStr"/>
      <c r="O659" t="inlineStr">
        <is>
          <t>과세</t>
        </is>
      </c>
      <c r="P659" t="n">
        <v>16</v>
      </c>
      <c r="Q659" t="inlineStr">
        <is>
          <t>12개월</t>
        </is>
      </c>
      <c r="R659" t="inlineStr">
        <is>
          <t>냉장</t>
        </is>
      </c>
    </row>
    <row r="660">
      <c r="A660" t="inlineStr"/>
      <c r="B660" t="inlineStr"/>
      <c r="C660" t="inlineStr">
        <is>
          <t>[국내산]마늘쫑장아찌</t>
        </is>
      </c>
      <c r="D660" t="inlineStr">
        <is>
          <t>일배</t>
        </is>
      </c>
      <c r="E660" t="n">
        <v>1</v>
      </c>
      <c r="F660" t="inlineStr">
        <is>
          <t>1kg</t>
        </is>
      </c>
      <c r="G660" t="inlineStr">
        <is>
          <t>개</t>
        </is>
      </c>
      <c r="H660" t="n">
        <v>22000</v>
      </c>
      <c r="I660" t="inlineStr"/>
      <c r="J660" t="inlineStr">
        <is>
          <t>마늘쫑75%[국산], 고추장[쌀(국산)24%,고춧가루(국산)18%, 조청, 식염, 메줏가루(대두),주정], 정제염, 조청, 설탕</t>
        </is>
      </c>
      <c r="K660" t="inlineStr"/>
      <c r="L660" t="inlineStr">
        <is>
          <t>바로섭취가능</t>
        </is>
      </c>
      <c r="M660" t="n">
        <v>5</v>
      </c>
      <c r="N660" t="inlineStr"/>
      <c r="O660" t="inlineStr">
        <is>
          <t>과세</t>
        </is>
      </c>
      <c r="P660" t="n">
        <v>16</v>
      </c>
      <c r="Q660" t="inlineStr">
        <is>
          <t>12개월</t>
        </is>
      </c>
      <c r="R660" t="inlineStr">
        <is>
          <t>냉장</t>
        </is>
      </c>
    </row>
    <row r="661">
      <c r="A661" t="inlineStr"/>
      <c r="B661" t="inlineStr"/>
      <c r="C661" t="inlineStr">
        <is>
          <t>[베트남](왕)생새우튀김(자연산새우함량30％)</t>
        </is>
      </c>
      <c r="D661" t="inlineStr">
        <is>
          <t>재고</t>
        </is>
      </c>
      <c r="E661" t="n">
        <v>0.3</v>
      </c>
      <c r="F661" t="inlineStr">
        <is>
          <t>30g*10개</t>
        </is>
      </c>
      <c r="G661" t="inlineStr">
        <is>
          <t>팩</t>
        </is>
      </c>
      <c r="H661" t="n">
        <v>6200</v>
      </c>
      <c r="I661" t="n">
        <v>620</v>
      </c>
      <c r="J661" t="inlineStr">
        <is>
          <t>새우30%,베터믹스믹스,변성전분,옥수수전분,정제소금 등
화이트팬코20%,옐로우팬코</t>
        </is>
      </c>
      <c r="K661" t="inlineStr">
        <is>
          <t>실규격 : 30g*10ea*20pk
30g</t>
        </is>
      </c>
      <c r="L661" t="inlineStr">
        <is>
          <t>튀김조리 - 냉동상태의 제품을 
기름온도 170°C~180°C 5분간 조리</t>
        </is>
      </c>
      <c r="M661" t="inlineStr">
        <is>
          <t>2,5,6,9</t>
        </is>
      </c>
      <c r="N661" t="inlineStr"/>
      <c r="O661" t="inlineStr">
        <is>
          <t>과세</t>
        </is>
      </c>
      <c r="P661" t="n">
        <v>20</v>
      </c>
      <c r="Q661" t="inlineStr">
        <is>
          <t>18개월</t>
        </is>
      </c>
      <c r="R661" t="inlineStr">
        <is>
          <t>냉동</t>
        </is>
      </c>
    </row>
    <row r="662">
      <c r="A662" t="inlineStr"/>
      <c r="B662" t="inlineStr"/>
      <c r="C662" t="inlineStr">
        <is>
          <t>[수입산]타코야끼(다꼬야끼)</t>
        </is>
      </c>
      <c r="D662" t="inlineStr">
        <is>
          <t>재고</t>
        </is>
      </c>
      <c r="E662" t="n">
        <v>1</v>
      </c>
      <c r="F662" t="inlineStr">
        <is>
          <t>20g*50개</t>
        </is>
      </c>
      <c r="G662" t="inlineStr">
        <is>
          <t>봉</t>
        </is>
      </c>
      <c r="H662" t="n">
        <v>9300</v>
      </c>
      <c r="I662" t="n">
        <v>186</v>
      </c>
      <c r="J662" t="inlineStr">
        <is>
          <t>소맥분13.99%,양배추9.98%,문어8.31%,전란7% 등</t>
        </is>
      </c>
      <c r="K662" t="inlineStr"/>
      <c r="L662" t="inlineStr">
        <is>
          <t>튀김 조리 - 냉동상태의 제품을 
기름온도 170°C~175°C 5~7분간 조리
(오븐조리불가 내용물터짐)</t>
        </is>
      </c>
      <c r="M662" t="inlineStr">
        <is>
          <t>1,8,5,6</t>
        </is>
      </c>
      <c r="N662" t="inlineStr"/>
      <c r="O662" t="inlineStr">
        <is>
          <t>과세</t>
        </is>
      </c>
      <c r="P662" t="n">
        <v>10</v>
      </c>
      <c r="Q662" t="inlineStr">
        <is>
          <t>18개월</t>
        </is>
      </c>
      <c r="R662" t="inlineStr">
        <is>
          <t>냉동</t>
        </is>
      </c>
    </row>
    <row r="663">
      <c r="A663" t="inlineStr">
        <is>
          <t>세트</t>
        </is>
      </c>
      <c r="B663" t="inlineStr"/>
      <c r="C663" t="inlineStr">
        <is>
          <t>[소스SET][수입산]타코야끼(5봉이상 발주가능)</t>
        </is>
      </c>
      <c r="D663" t="inlineStr">
        <is>
          <t>SET</t>
        </is>
      </c>
      <c r="E663" t="n">
        <v>1</v>
      </c>
      <c r="F663" t="n">
        <v>1</v>
      </c>
      <c r="G663" t="inlineStr">
        <is>
          <t>봉</t>
        </is>
      </c>
      <c r="H663" t="n">
        <v>24600</v>
      </c>
      <c r="I663" t="n">
        <v>492</v>
      </c>
      <c r="J663" t="inlineStr">
        <is>
          <t>[수입산]타코야끼: 소맥분13.99%,양배추9.98%,문어8.31%,전란7% 등
THE건강한5無리얼타코야끼소스 : 우스타소스9.63%,양조간장9.63%,가쓰오부시농축액 외</t>
        </is>
      </c>
      <c r="K663" t="inlineStr">
        <is>
          <t>★1인분 구성: 밀크티베이스 20g + 흑당시럽 20g
★50인분 구선: 비정제흑당시럽 1kg 1봉+밀크티베이스 1kg 1봉</t>
        </is>
      </c>
      <c r="L663" t="inlineStr">
        <is>
          <t>활용 레시피 : 흑당시럽20g+우유200ml+밀크티베이스20g+각얼음
*기호에 따라 양을 조절해주세요[종이컵10온스(약330ml)사용]</t>
        </is>
      </c>
      <c r="M663" t="n">
        <v>2</v>
      </c>
      <c r="N663" t="inlineStr"/>
      <c r="O663" t="inlineStr">
        <is>
          <t>과세</t>
        </is>
      </c>
      <c r="P663" t="inlineStr"/>
      <c r="Q663" t="inlineStr"/>
      <c r="R663" t="inlineStr"/>
    </row>
    <row r="664">
      <c r="A664" t="inlineStr"/>
      <c r="B664" t="inlineStr"/>
      <c r="C664" t="inlineStr">
        <is>
          <t>[수입산]가리비형화권(꽃빵)</t>
        </is>
      </c>
      <c r="D664" t="inlineStr">
        <is>
          <t>재고</t>
        </is>
      </c>
      <c r="E664" t="n">
        <v>1.2</v>
      </c>
      <c r="F664" t="inlineStr">
        <is>
          <t>30gX40개</t>
        </is>
      </c>
      <c r="G664" t="inlineStr">
        <is>
          <t>봉</t>
        </is>
      </c>
      <c r="H664" t="n">
        <v>12400</v>
      </c>
      <c r="I664" t="n">
        <v>310</v>
      </c>
      <c r="J664" t="inlineStr">
        <is>
          <t>소맥분,정제수,설탕,효모,정제소금</t>
        </is>
      </c>
      <c r="K664" t="inlineStr"/>
      <c r="L664" t="inlineStr">
        <is>
          <t>【조리방법】찜기조리 : 찜기에 증기가 오른 후 화권을 넣고 8~10분간 쪄서 섭취</t>
        </is>
      </c>
      <c r="M664" t="n">
        <v>6</v>
      </c>
      <c r="N664" t="inlineStr"/>
      <c r="O664" t="inlineStr">
        <is>
          <t>과세</t>
        </is>
      </c>
      <c r="P664" t="n">
        <v>5</v>
      </c>
      <c r="Q664" t="inlineStr">
        <is>
          <t>18개월</t>
        </is>
      </c>
      <c r="R664" t="inlineStr">
        <is>
          <t>냉동</t>
        </is>
      </c>
    </row>
    <row r="665">
      <c r="A665" t="inlineStr"/>
      <c r="B665" t="inlineStr"/>
      <c r="C665" t="inlineStr">
        <is>
          <t>[수입산]통살왕새우튀김</t>
        </is>
      </c>
      <c r="D665" t="inlineStr">
        <is>
          <t>재고</t>
        </is>
      </c>
      <c r="E665" t="n">
        <v>0.5</v>
      </c>
      <c r="F665" t="inlineStr">
        <is>
          <t>50g*10개</t>
        </is>
      </c>
      <c r="G665" t="inlineStr">
        <is>
          <t>팩</t>
        </is>
      </c>
      <c r="H665" t="n">
        <v>14000</v>
      </c>
      <c r="I665" t="n">
        <v>1400</v>
      </c>
      <c r="J665" t="inlineStr">
        <is>
          <t>흰다리새우(베트남산)40%, 빵가루, 베터믹스</t>
        </is>
      </c>
      <c r="K665" t="inlineStr"/>
      <c r="L665" t="inlineStr">
        <is>
          <t>튀김조리-
냉동상태에서 기름온도 170°C~180°C 약 3~4분간
육안으로 외피가 노릇노릇할때까지 튀김
(제품이 반이상 잠길정도로 식용유사용)</t>
        </is>
      </c>
      <c r="M665" t="inlineStr">
        <is>
          <t xml:space="preserve">1,5,6,9,18
</t>
        </is>
      </c>
      <c r="N665" t="inlineStr"/>
      <c r="O665" t="inlineStr">
        <is>
          <t>과세</t>
        </is>
      </c>
      <c r="P665" t="n">
        <v>10</v>
      </c>
      <c r="Q665" t="inlineStr">
        <is>
          <t>24개월</t>
        </is>
      </c>
      <c r="R665" t="inlineStr">
        <is>
          <t>냉동</t>
        </is>
      </c>
    </row>
    <row r="666">
      <c r="A666" t="inlineStr"/>
      <c r="B666" t="inlineStr"/>
      <c r="C666" t="inlineStr">
        <is>
          <t>[수입산]수제새우볼(꼬지)</t>
        </is>
      </c>
      <c r="D666" t="inlineStr">
        <is>
          <t>재고</t>
        </is>
      </c>
      <c r="E666" t="n">
        <v>1</v>
      </c>
      <c r="F666" t="inlineStr">
        <is>
          <t>40g*25개</t>
        </is>
      </c>
      <c r="G666" t="inlineStr">
        <is>
          <t>팩</t>
        </is>
      </c>
      <c r="H666" t="n">
        <v>24700</v>
      </c>
      <c r="I666" t="n">
        <v>988</v>
      </c>
      <c r="J666" t="inlineStr">
        <is>
          <t>스터프50%,새우34%, 정제수,빵가루,배터믹스</t>
        </is>
      </c>
      <c r="K666" t="inlineStr"/>
      <c r="L666" t="inlineStr">
        <is>
          <t>튀김조리-
냉동상태에서 기름온도 170°C~180°C 약 3~4분간
육안으로 외피가 노릇노릇할때까지 튀김
(제품이 반이상 잠길정도로 식용유사용)</t>
        </is>
      </c>
      <c r="M666" t="inlineStr">
        <is>
          <t xml:space="preserve">1,5,6,9,18
</t>
        </is>
      </c>
      <c r="N666" t="inlineStr"/>
      <c r="O666" t="inlineStr">
        <is>
          <t>과세</t>
        </is>
      </c>
      <c r="P666" t="n">
        <v>6</v>
      </c>
      <c r="Q666" t="inlineStr">
        <is>
          <t>24개월</t>
        </is>
      </c>
      <c r="R666" t="inlineStr">
        <is>
          <t>냉동</t>
        </is>
      </c>
    </row>
    <row r="667">
      <c r="A667" t="inlineStr"/>
      <c r="B667" t="inlineStr"/>
      <c r="C667" t="inlineStr">
        <is>
          <t>[베트남]버터플라이새우튀김</t>
        </is>
      </c>
      <c r="D667" t="inlineStr">
        <is>
          <t>재고</t>
        </is>
      </c>
      <c r="E667" t="n">
        <v>0.3</v>
      </c>
      <c r="F667" t="inlineStr">
        <is>
          <t>30gX10개</t>
        </is>
      </c>
      <c r="G667" t="inlineStr">
        <is>
          <t>팩</t>
        </is>
      </c>
      <c r="H667" t="n">
        <v>7400</v>
      </c>
      <c r="I667" t="n">
        <v>740</v>
      </c>
      <c r="J667" t="inlineStr">
        <is>
          <t>새우(수입산)40%,빵가루Y(수입산)15%,빵가루W(수입산)15%,정제수,베타믹스 외</t>
        </is>
      </c>
      <c r="K667" t="inlineStr"/>
      <c r="L667" t="inlineStr">
        <is>
          <t>튀김조리-
냉동상태에서 기름온도 170°C~180°C 약 3~4분간
육안으로 외피가 노릇노릇할때까지 튀김
(제품이 반이상 잠길정도로 식용유사용)</t>
        </is>
      </c>
      <c r="M667" t="inlineStr">
        <is>
          <t xml:space="preserve">1,2,5,6,9,18
</t>
        </is>
      </c>
      <c r="N667" t="inlineStr"/>
      <c r="O667" t="inlineStr">
        <is>
          <t>과세</t>
        </is>
      </c>
      <c r="P667" t="n">
        <v>20</v>
      </c>
      <c r="Q667" t="inlineStr">
        <is>
          <t>24개월</t>
        </is>
      </c>
      <c r="R667" t="inlineStr">
        <is>
          <t>냉동</t>
        </is>
      </c>
    </row>
    <row r="668">
      <c r="A668" t="inlineStr"/>
      <c r="B668" t="inlineStr"/>
      <c r="C668" t="inlineStr">
        <is>
          <t>[프리미엄]손질한해물모듬</t>
        </is>
      </c>
      <c r="D668" t="inlineStr">
        <is>
          <t>재고</t>
        </is>
      </c>
      <c r="E668" t="n">
        <v>1</v>
      </c>
      <c r="F668" t="inlineStr">
        <is>
          <t>1kg</t>
        </is>
      </c>
      <c r="G668" t="inlineStr">
        <is>
          <t>봉</t>
        </is>
      </c>
      <c r="H668" t="n">
        <v>13400</v>
      </c>
      <c r="I668" t="inlineStr"/>
      <c r="J668" t="inlineStr">
        <is>
          <t>오징어채(페루산)7%,생새우살(수입산)5%,홍새우살(수입산)6%,바지락(수입산)26%,홍합살(수입산)31%,오징어몸살(칠레산)20%,솔방울오징어(수입산)5%</t>
        </is>
      </c>
      <c r="K668" t="inlineStr"/>
      <c r="L668" t="inlineStr"/>
      <c r="M668" t="inlineStr">
        <is>
          <t>9,17,18,21</t>
        </is>
      </c>
      <c r="N668" t="inlineStr"/>
      <c r="O668" t="inlineStr">
        <is>
          <t>면세</t>
        </is>
      </c>
      <c r="P668" t="n">
        <v>10</v>
      </c>
      <c r="Q668" t="inlineStr">
        <is>
          <t>14개월</t>
        </is>
      </c>
      <c r="R668" t="inlineStr">
        <is>
          <t>냉동</t>
        </is>
      </c>
    </row>
    <row r="669">
      <c r="A669" t="inlineStr"/>
      <c r="B669" t="inlineStr"/>
      <c r="C669" t="inlineStr">
        <is>
          <t>[무농약]우리밀백밀국수(소면)
- 포장지 변경예정</t>
        </is>
      </c>
      <c r="D669" t="inlineStr">
        <is>
          <t>재고</t>
        </is>
      </c>
      <c r="E669" t="n">
        <v>15</v>
      </c>
      <c r="F669" t="inlineStr">
        <is>
          <t>1kg*15봉</t>
        </is>
      </c>
      <c r="G669" t="inlineStr">
        <is>
          <t>박스</t>
        </is>
      </c>
      <c r="H669" t="n">
        <v>101000</v>
      </c>
      <c r="I669" t="inlineStr"/>
      <c r="J669" t="inlineStr">
        <is>
          <t>무농약우리밀(국내산)98%,식염(국내산)2%(무방부제,무색소,무표백)</t>
        </is>
      </c>
      <c r="K669" t="inlineStr"/>
      <c r="L669" t="inlineStr"/>
      <c r="M669" t="n">
        <v>6</v>
      </c>
      <c r="N669" t="inlineStr">
        <is>
          <t>무농약</t>
        </is>
      </c>
      <c r="O669" t="inlineStr">
        <is>
          <t>과세</t>
        </is>
      </c>
      <c r="P669" t="n">
        <v>1</v>
      </c>
      <c r="Q669" t="inlineStr">
        <is>
          <t>24개월</t>
        </is>
      </c>
      <c r="R669" t="inlineStr">
        <is>
          <t>실온</t>
        </is>
      </c>
    </row>
    <row r="670">
      <c r="A670" t="inlineStr"/>
      <c r="B670" t="inlineStr"/>
      <c r="C670" t="inlineStr">
        <is>
          <t>[유기농]황매실원액-★haccp인증★</t>
        </is>
      </c>
      <c r="D670" t="inlineStr">
        <is>
          <t>재고</t>
        </is>
      </c>
      <c r="E670" t="n">
        <v>1</v>
      </c>
      <c r="F670" t="inlineStr">
        <is>
          <t>1,000ml</t>
        </is>
      </c>
      <c r="G670" t="inlineStr">
        <is>
          <t>pet</t>
        </is>
      </c>
      <c r="H670" t="n">
        <v>25700</v>
      </c>
      <c r="I670" t="inlineStr"/>
      <c r="J670" t="inlineStr">
        <is>
          <t>유기농매실(국산)55%,유기농설탕45%</t>
        </is>
      </c>
      <c r="K670" t="inlineStr">
        <is>
          <t>유기가공식품인증,haccp인증,경상남도QC인증
-유기농 인증 국산 매실 사용</t>
        </is>
      </c>
      <c r="L670" t="inlineStr">
        <is>
          <t>조리에 사용</t>
        </is>
      </c>
      <c r="M670" t="inlineStr"/>
      <c r="N670" t="inlineStr">
        <is>
          <t>haccp</t>
        </is>
      </c>
      <c r="O670" t="inlineStr">
        <is>
          <t>과세</t>
        </is>
      </c>
      <c r="P670" t="n">
        <v>12</v>
      </c>
      <c r="Q670" t="inlineStr">
        <is>
          <t>24개월</t>
        </is>
      </c>
      <c r="R670" t="inlineStr">
        <is>
          <t>실온</t>
        </is>
      </c>
    </row>
    <row r="671">
      <c r="A671" t="inlineStr"/>
      <c r="B671" t="inlineStr"/>
      <c r="C671" t="inlineStr">
        <is>
          <t>[국내산]봄엔향황매실원액-★haccp인증★</t>
        </is>
      </c>
      <c r="D671" t="inlineStr">
        <is>
          <t>재고</t>
        </is>
      </c>
      <c r="E671" t="n">
        <v>1</v>
      </c>
      <c r="F671" t="inlineStr">
        <is>
          <t>1,000ml</t>
        </is>
      </c>
      <c r="G671" t="inlineStr">
        <is>
          <t>pet</t>
        </is>
      </c>
      <c r="H671" t="n">
        <v>14000</v>
      </c>
      <c r="I671" t="inlineStr"/>
      <c r="J671" t="inlineStr">
        <is>
          <t>황매실(경남하동,국내산)60%,설탕40%</t>
        </is>
      </c>
      <c r="K671" t="inlineStr">
        <is>
          <t>haccp인증,경상남도QC인증
-국산 매실 사용</t>
        </is>
      </c>
      <c r="L671" t="inlineStr">
        <is>
          <t>조리에 사용</t>
        </is>
      </c>
      <c r="M671" t="inlineStr"/>
      <c r="N671" t="inlineStr">
        <is>
          <t>haccp</t>
        </is>
      </c>
      <c r="O671" t="inlineStr">
        <is>
          <t>과세</t>
        </is>
      </c>
      <c r="P671" t="n">
        <v>12</v>
      </c>
      <c r="Q671" t="inlineStr">
        <is>
          <t>24개월</t>
        </is>
      </c>
      <c r="R671" t="inlineStr">
        <is>
          <t>실온</t>
        </is>
      </c>
    </row>
    <row r="672">
      <c r="A672" t="inlineStr"/>
      <c r="B672" t="inlineStr"/>
      <c r="C672" t="inlineStr">
        <is>
          <t>[국내산]돈골육수</t>
        </is>
      </c>
      <c r="D672" t="inlineStr">
        <is>
          <t>재고</t>
        </is>
      </c>
      <c r="E672" t="n">
        <v>1</v>
      </c>
      <c r="F672" t="inlineStr">
        <is>
          <t>1kg</t>
        </is>
      </c>
      <c r="G672" t="inlineStr">
        <is>
          <t>봉</t>
        </is>
      </c>
      <c r="H672" t="n">
        <v>16300</v>
      </c>
      <c r="I672" t="inlineStr"/>
      <c r="J672" t="inlineStr">
        <is>
          <t>돈우골추출물[고형분46%이상/돈골(국내산)34.3%,우사골(국내산)9.42%,우골(국내산)6.28%,정제수]94.0%,정제소금(국내산)</t>
        </is>
      </c>
      <c r="K672" t="inlineStr">
        <is>
          <t xml:space="preserve"> [육수 : 17배 희석(육수20g + 물340, 약 50인분 상당]
50%브릭스</t>
        </is>
      </c>
      <c r="L672" t="inlineStr"/>
      <c r="M672" t="inlineStr">
        <is>
          <t>10,16</t>
        </is>
      </c>
      <c r="N672" t="inlineStr">
        <is>
          <t>haccp</t>
        </is>
      </c>
      <c r="O672" t="inlineStr">
        <is>
          <t>과세</t>
        </is>
      </c>
      <c r="P672" t="n">
        <v>10</v>
      </c>
      <c r="Q672" t="inlineStr">
        <is>
          <t>12개월</t>
        </is>
      </c>
      <c r="R672" t="inlineStr">
        <is>
          <t>냉동</t>
        </is>
      </c>
    </row>
    <row r="673">
      <c r="A673" t="inlineStr"/>
      <c r="B673" t="inlineStr"/>
      <c r="C673" t="inlineStr">
        <is>
          <t>[국내산]5無사골육수100%</t>
        </is>
      </c>
      <c r="D673" t="inlineStr">
        <is>
          <t>재고</t>
        </is>
      </c>
      <c r="E673" t="n">
        <v>1</v>
      </c>
      <c r="F673" t="inlineStr">
        <is>
          <t>1kg</t>
        </is>
      </c>
      <c r="G673" t="inlineStr">
        <is>
          <t>봉</t>
        </is>
      </c>
      <c r="H673" t="n">
        <v>19200</v>
      </c>
      <c r="I673" t="inlineStr"/>
      <c r="J673" t="inlineStr">
        <is>
          <t>우사골추출물97%[고형분:11%/우사골19.8%(국내산),우골13.2%(국내산),정제수],정제소금)(1kg=60인분)</t>
        </is>
      </c>
      <c r="K673" t="inlineStr">
        <is>
          <t xml:space="preserve"> 육수 : 20배 희석(1인분=약17g+물340g)
*5無 : 無MSG, 無방부제, 無색소, 無착향료, 無착색제
58%브릭스</t>
        </is>
      </c>
      <c r="L673" t="inlineStr"/>
      <c r="M673" t="n">
        <v>16</v>
      </c>
      <c r="N673" t="inlineStr">
        <is>
          <t>haccp</t>
        </is>
      </c>
      <c r="O673" t="inlineStr">
        <is>
          <t>과세</t>
        </is>
      </c>
      <c r="P673" t="n">
        <v>10</v>
      </c>
      <c r="Q673" t="inlineStr">
        <is>
          <t>12개월</t>
        </is>
      </c>
      <c r="R673" t="inlineStr">
        <is>
          <t>상온</t>
        </is>
      </c>
    </row>
    <row r="674">
      <c r="A674" t="inlineStr"/>
      <c r="B674" t="inlineStr"/>
      <c r="C674" t="inlineStr">
        <is>
          <t>[단순매입]병천아우내찰순대(슬라이스)</t>
        </is>
      </c>
      <c r="D674" t="inlineStr">
        <is>
          <t>일배</t>
        </is>
      </c>
      <c r="E674" t="n">
        <v>1</v>
      </c>
      <c r="F674" t="inlineStr">
        <is>
          <t>1kg</t>
        </is>
      </c>
      <c r="G674" t="inlineStr">
        <is>
          <t>봉</t>
        </is>
      </c>
      <c r="H674" t="n">
        <v>8800</v>
      </c>
      <c r="I674" t="inlineStr"/>
      <c r="J674" t="inlineStr">
        <is>
          <t>당면(중국산)61,35%,돈소창(국내산)25,92%,돈혈(국내산)3,07%,팜정제유[팜스테아린유,팜올레인유(말레이시아산)],대파,정제염,복합조미식품,옥수수전분,마늘,L-글루탐산나트륨,정백당,후추</t>
        </is>
      </c>
      <c r="K674" t="inlineStr">
        <is>
          <t>약 50~70개입</t>
        </is>
      </c>
      <c r="L674" t="inlineStr"/>
      <c r="M674" t="inlineStr">
        <is>
          <t>5.6.10.13.16</t>
        </is>
      </c>
      <c r="N674" t="inlineStr">
        <is>
          <t>haccp</t>
        </is>
      </c>
      <c r="O674" t="inlineStr">
        <is>
          <t>과세</t>
        </is>
      </c>
      <c r="P674" t="n">
        <v>10</v>
      </c>
      <c r="Q674" t="inlineStr">
        <is>
          <t>45일</t>
        </is>
      </c>
      <c r="R674" t="inlineStr">
        <is>
          <t>냉장</t>
        </is>
      </c>
    </row>
    <row r="675">
      <c r="A675" t="inlineStr"/>
      <c r="B675" t="inlineStr"/>
      <c r="C675" t="inlineStr">
        <is>
          <t>[단순매입]병천찰순대(통순대)</t>
        </is>
      </c>
      <c r="D675" t="inlineStr">
        <is>
          <t>일배</t>
        </is>
      </c>
      <c r="E675" t="n">
        <v>1</v>
      </c>
      <c r="F675" t="inlineStr">
        <is>
          <t>1kg</t>
        </is>
      </c>
      <c r="G675" t="inlineStr">
        <is>
          <t>봉</t>
        </is>
      </c>
      <c r="H675" t="n">
        <v>8000</v>
      </c>
      <c r="I675" t="inlineStr"/>
      <c r="J675" t="inlineStr">
        <is>
          <t>당면(중국산)61,35%,돈소창(국내산)25,92%,돈혈(국내산)3,07%,팜정제유[팜스테아린유,팜올레인유(말레이시아산)],대파,정제염,복합조미식품,옥수수전분,마늘,L-글루탐산나트륨,정백당,후추</t>
        </is>
      </c>
      <c r="K675" t="inlineStr"/>
      <c r="L675" t="inlineStr"/>
      <c r="M675" t="inlineStr">
        <is>
          <t>5.6.10.13.16</t>
        </is>
      </c>
      <c r="N675" t="inlineStr">
        <is>
          <t>haccp</t>
        </is>
      </c>
      <c r="O675" t="inlineStr">
        <is>
          <t>과세</t>
        </is>
      </c>
      <c r="P675" t="n">
        <v>10</v>
      </c>
      <c r="Q675" t="inlineStr">
        <is>
          <t>45일</t>
        </is>
      </c>
      <c r="R675" t="inlineStr">
        <is>
          <t>냉장</t>
        </is>
      </c>
    </row>
    <row r="676">
      <c r="A676" t="inlineStr">
        <is>
          <t>세트</t>
        </is>
      </c>
      <c r="B676" t="inlineStr"/>
      <c r="C676" t="inlineStr">
        <is>
          <t>[국밥50인분SET]순대국밥(순s4+모듬고기2+육1)</t>
        </is>
      </c>
      <c r="D676" t="inlineStr">
        <is>
          <t>SET</t>
        </is>
      </c>
      <c r="E676" t="n">
        <v>7</v>
      </c>
      <c r="F676" t="inlineStr">
        <is>
          <t>7kg</t>
        </is>
      </c>
      <c r="G676" t="inlineStr">
        <is>
          <t>set</t>
        </is>
      </c>
      <c r="H676" t="n">
        <v>88000</v>
      </c>
      <c r="I676" t="n">
        <v>1760</v>
      </c>
      <c r="J676"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K676" t="inlineStr">
        <is>
          <t>★ 1인분 구성 : 찰순대 80g + 모듬고기 40g + 돈골육수 20g
★ 50인분 구성 : 찰순대 1kg*4봉(포장단위2kg) + 모듬고기 1kg*2봉 + 돈골육수 1kg*1봉</t>
        </is>
      </c>
      <c r="L676"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6" t="inlineStr">
        <is>
          <t>5,6,10,16</t>
        </is>
      </c>
      <c r="N676" t="inlineStr"/>
      <c r="O676" t="inlineStr">
        <is>
          <t>과세</t>
        </is>
      </c>
      <c r="P676" t="inlineStr"/>
      <c r="Q676" t="inlineStr"/>
      <c r="R676" t="inlineStr"/>
    </row>
    <row r="677">
      <c r="A677" t="inlineStr"/>
      <c r="B677" t="inlineStr"/>
      <c r="C677" t="inlineStr">
        <is>
          <t>[병천순대국밥50인분SET]병천순대국밥(순s4+모듬고기2+육1)</t>
        </is>
      </c>
      <c r="D677" t="inlineStr">
        <is>
          <t>SET</t>
        </is>
      </c>
      <c r="E677" t="n">
        <v>7</v>
      </c>
      <c r="F677" t="inlineStr">
        <is>
          <t>7kg</t>
        </is>
      </c>
      <c r="G677" t="inlineStr">
        <is>
          <t>set</t>
        </is>
      </c>
      <c r="H677" t="n">
        <v>88100</v>
      </c>
      <c r="I677" t="n">
        <v>1762</v>
      </c>
      <c r="J677"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K677" t="inlineStr">
        <is>
          <t>★ 1인분 구성 : 찰순대 80g + 모듬고기 40g + 돈골육수 20g
★ 50인분 구성 : 찰순대 1kg*4봉(포장단위2kg) + 모듬고기 1kg*2봉 + 돈골육수 1kg*1봉</t>
        </is>
      </c>
      <c r="L677"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677" t="inlineStr">
        <is>
          <t>5,6,10,13,16</t>
        </is>
      </c>
      <c r="N677" t="inlineStr"/>
      <c r="O677" t="inlineStr">
        <is>
          <t>과세</t>
        </is>
      </c>
      <c r="P677" t="inlineStr"/>
      <c r="Q677" t="inlineStr"/>
      <c r="R677" t="inlineStr"/>
    </row>
    <row r="678">
      <c r="A678" t="inlineStr">
        <is>
          <t>세트</t>
        </is>
      </c>
      <c r="B678" t="inlineStr"/>
      <c r="C678" t="inlineStr">
        <is>
          <t>[돼지국밥100인분SET]돼지국밥세트(모듬고기6+돈골2)</t>
        </is>
      </c>
      <c r="D678" t="inlineStr">
        <is>
          <t>SET</t>
        </is>
      </c>
      <c r="E678" t="n">
        <v>8</v>
      </c>
      <c r="F678" t="inlineStr">
        <is>
          <t>8kg</t>
        </is>
      </c>
      <c r="G678" t="inlineStr">
        <is>
          <t>set</t>
        </is>
      </c>
      <c r="H678" t="n">
        <v>141900</v>
      </c>
      <c r="I678" t="n">
        <v>1419</v>
      </c>
      <c r="J678" t="inlineStr">
        <is>
          <t>▷[국내산]모듬고기 :돼지머리고기(국내산)80%,오소리10%,염통10%등
▷돈골육수 : 돈우골추출물[고형분46%이상/돈골(국내산)34.3%,우사골(국내산)9.42%,우골(국내산)6.28%,정제수]94.0%,정제소금(국내산)</t>
        </is>
      </c>
      <c r="K678"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678"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678" t="n">
        <v>10.16</v>
      </c>
      <c r="N678" t="inlineStr"/>
      <c r="O678" t="inlineStr">
        <is>
          <t>과세</t>
        </is>
      </c>
      <c r="P678" t="inlineStr"/>
      <c r="Q678" t="inlineStr"/>
      <c r="R678" t="inlineStr"/>
    </row>
    <row r="679">
      <c r="A679" t="inlineStr">
        <is>
          <t>세트</t>
        </is>
      </c>
      <c r="B679" t="inlineStr"/>
      <c r="C679" t="inlineStr">
        <is>
          <t>[돼지국밥100인분SET]부산식돼지국밥세트(돈사태6+돈골육수2)</t>
        </is>
      </c>
      <c r="D679" t="inlineStr">
        <is>
          <t>SET</t>
        </is>
      </c>
      <c r="E679" t="n">
        <v>8</v>
      </c>
      <c r="F679" t="inlineStr">
        <is>
          <t>8kg</t>
        </is>
      </c>
      <c r="G679" t="inlineStr">
        <is>
          <t>SET</t>
        </is>
      </c>
      <c r="H679" t="n">
        <v>193600</v>
      </c>
      <c r="I679" t="n">
        <v>1936</v>
      </c>
      <c r="J679" t="inlineStr">
        <is>
          <t>[초록나무]돈사태 : 돼지사태(국내산)99%,정제수
[국내산]돈골육수 : 돈우골추출물[고형분46%이상/돈골(국내산)34.3%,우사골(국내산)9.42%,우골(국내산)6.28%,정제수]94.0%,정제소금(국내산)</t>
        </is>
      </c>
      <c r="K679" t="inlineStr">
        <is>
          <t>★ 1인분 구성 : 돈사태 60g + 돈골육수 20g
★ 100인분 구성 : 돈사태(포장단위2kg)*3봉 + 돈골육수1kg*2봉</t>
        </is>
      </c>
      <c r="L679"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679" t="n">
        <v>10.16</v>
      </c>
      <c r="N679" t="inlineStr"/>
      <c r="O679" t="inlineStr">
        <is>
          <t>과세</t>
        </is>
      </c>
      <c r="P679" t="inlineStr"/>
      <c r="Q679" t="inlineStr"/>
      <c r="R679" t="inlineStr"/>
    </row>
    <row r="680">
      <c r="A680" t="inlineStr">
        <is>
          <t>세트</t>
        </is>
      </c>
      <c r="B680" t="inlineStr"/>
      <c r="C680" t="inlineStr">
        <is>
          <t>[한우소머리국밥60인분SET]한우소머리수육국밥세트(소머리고기3+사골육수1)</t>
        </is>
      </c>
      <c r="D680" t="inlineStr">
        <is>
          <t>SET</t>
        </is>
      </c>
      <c r="E680" t="n">
        <v>4</v>
      </c>
      <c r="F680" t="inlineStr">
        <is>
          <t>4kg</t>
        </is>
      </c>
      <c r="G680" t="inlineStr">
        <is>
          <t>SET</t>
        </is>
      </c>
      <c r="H680" t="n">
        <v>160700</v>
      </c>
      <c r="I680" t="n">
        <v>2680</v>
      </c>
      <c r="J680" t="inlineStr">
        <is>
          <t>[국내산]한우소머리고기(수육)(슬라이스) : 소머리고기(국내산)99%
정제염(국내산)
[국내산]5無사골육수 : '우사골추출물97%[고형분:11%/우사골19.8%(국내산),우골13.2%(국내산),정제수],정제소금)</t>
        </is>
      </c>
      <c r="K680"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680"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680" t="n">
        <v>16</v>
      </c>
      <c r="N680" t="inlineStr"/>
      <c r="O680" t="inlineStr">
        <is>
          <t>과세</t>
        </is>
      </c>
      <c r="P680" t="inlineStr"/>
      <c r="Q680" t="inlineStr"/>
      <c r="R680" t="inlineStr"/>
    </row>
    <row r="681">
      <c r="A681" t="inlineStr"/>
      <c r="B681" t="inlineStr"/>
      <c r="C681" t="inlineStr">
        <is>
          <t>[국내산]한우소머리고기(수육)(슬라이스)</t>
        </is>
      </c>
      <c r="D681" t="inlineStr">
        <is>
          <t>재고</t>
        </is>
      </c>
      <c r="E681" t="n">
        <v>1</v>
      </c>
      <c r="F681" t="inlineStr">
        <is>
          <t>1kg</t>
        </is>
      </c>
      <c r="G681" t="inlineStr">
        <is>
          <t>봉</t>
        </is>
      </c>
      <c r="H681" t="n">
        <v>49800</v>
      </c>
      <c r="I681" t="inlineStr"/>
      <c r="J681" t="inlineStr">
        <is>
          <t>한우소머리고기(국내산)99%,정제염(국내산)</t>
        </is>
      </c>
      <c r="K681" t="inlineStr"/>
      <c r="L681" t="inlineStr"/>
      <c r="M681" t="n">
        <v>16</v>
      </c>
      <c r="N681" t="inlineStr">
        <is>
          <t>haccp</t>
        </is>
      </c>
      <c r="O681" t="inlineStr">
        <is>
          <t>과세</t>
        </is>
      </c>
      <c r="P681" t="n">
        <v>10</v>
      </c>
      <c r="Q681" t="inlineStr">
        <is>
          <t>12개월</t>
        </is>
      </c>
      <c r="R681" t="inlineStr">
        <is>
          <t>냉동</t>
        </is>
      </c>
    </row>
    <row r="682">
      <c r="A682" t="inlineStr"/>
      <c r="B682" t="inlineStr"/>
      <c r="C682" t="inlineStr">
        <is>
          <t>[초록나무]모듬고기2kg</t>
        </is>
      </c>
      <c r="D682" t="inlineStr">
        <is>
          <t>재고</t>
        </is>
      </c>
      <c r="E682" t="n">
        <v>2</v>
      </c>
      <c r="F682" t="inlineStr">
        <is>
          <t>2kg</t>
        </is>
      </c>
      <c r="G682" t="inlineStr">
        <is>
          <t>봉</t>
        </is>
      </c>
      <c r="H682" t="n">
        <v>40500</v>
      </c>
      <c r="I682" t="inlineStr"/>
      <c r="J682" t="inlineStr">
        <is>
          <t xml:space="preserve">돼지머릿고기(국내산)80%, 
오소리감투(국내산)10%,
염통(국내산)10%
</t>
        </is>
      </c>
      <c r="K682" t="inlineStr"/>
      <c r="L682" t="inlineStr"/>
      <c r="M682" t="n">
        <v>10</v>
      </c>
      <c r="N682" t="inlineStr">
        <is>
          <t>haccp</t>
        </is>
      </c>
      <c r="O682" t="inlineStr">
        <is>
          <t>과세</t>
        </is>
      </c>
      <c r="P682" t="n">
        <v>8</v>
      </c>
      <c r="Q682" t="inlineStr">
        <is>
          <t>12개월</t>
        </is>
      </c>
      <c r="R682" t="inlineStr">
        <is>
          <t>냉동</t>
        </is>
      </c>
    </row>
    <row r="683">
      <c r="A683" t="inlineStr"/>
      <c r="B683" t="inlineStr"/>
      <c r="C683" t="inlineStr">
        <is>
          <t>[초록나무]돈사태(국밥용)</t>
        </is>
      </c>
      <c r="D683" t="inlineStr">
        <is>
          <t>재고</t>
        </is>
      </c>
      <c r="E683" t="n">
        <v>2</v>
      </c>
      <c r="F683" t="inlineStr">
        <is>
          <t>2kg</t>
        </is>
      </c>
      <c r="G683" t="inlineStr">
        <is>
          <t>봉</t>
        </is>
      </c>
      <c r="H683" t="n">
        <v>54300</v>
      </c>
      <c r="I683" t="inlineStr"/>
      <c r="J683" t="inlineStr">
        <is>
          <t xml:space="preserve">돼지사태(국내산)99%,정제수
</t>
        </is>
      </c>
      <c r="K683" t="inlineStr"/>
      <c r="L683" t="inlineStr"/>
      <c r="M683" t="n">
        <v>10</v>
      </c>
      <c r="N683" t="inlineStr">
        <is>
          <t>haccp</t>
        </is>
      </c>
      <c r="O683" t="inlineStr">
        <is>
          <t>과세</t>
        </is>
      </c>
      <c r="P683" t="n">
        <v>5</v>
      </c>
      <c r="Q683" t="inlineStr">
        <is>
          <t>12개월</t>
        </is>
      </c>
      <c r="R683" t="inlineStr">
        <is>
          <t>냉동</t>
        </is>
      </c>
    </row>
    <row r="684">
      <c r="A684" t="inlineStr"/>
      <c r="B684" t="inlineStr"/>
      <c r="C684" t="inlineStr">
        <is>
          <t>[우리밀]우리쌀3無크리스피21곡(완제)(개별포장)</t>
        </is>
      </c>
      <c r="D684" t="inlineStr">
        <is>
          <t>재고</t>
        </is>
      </c>
      <c r="E684" t="n">
        <v>0.2</v>
      </c>
      <c r="F684" t="inlineStr">
        <is>
          <t>10g*20개</t>
        </is>
      </c>
      <c r="G684" t="inlineStr">
        <is>
          <t>봉</t>
        </is>
      </c>
      <c r="H684" t="inlineStr">
        <is>
          <t>5,500=&gt;5,100</t>
        </is>
      </c>
      <c r="I684" t="inlineStr">
        <is>
          <t>275=&gt;255</t>
        </is>
      </c>
      <c r="J684" t="inlineStr">
        <is>
          <t>팜유(식물성유지/말레이시아산),현미가루(국내산)11.15%,쌀가루(국내산)7.43%,팜올레인유,말토덱스트린,설탕,전지분유(국내산),가공전지분-1,옥수수가루,유청분말,치즈혼합분말,버터혼합분말65,분말결정포도당,볶음16곡가루(국내산/기장,겉보리,들깨,백태,쌀보리쌀,서리태,압맥,적두,차좁쌀,참깨,흑태,찰수수,율무,대두,땅콩,찰흑미),2.38%,밀가루(국내산)1.93%,혼합건조분말,탄산칼슘,볶음녹두가루(국내산)0.45%,결정셀룰로오스,코코아분말,볶음연자육가루(국내산)0.15%,대두유,정제소금,간장분말</t>
        </is>
      </c>
      <c r="K684" t="inlineStr">
        <is>
          <t>길이:9~10cm /지름:2cm</t>
        </is>
      </c>
      <c r="L684" t="inlineStr">
        <is>
          <t>바로섭취가능</t>
        </is>
      </c>
      <c r="M684" t="inlineStr">
        <is>
          <t>2.5.6</t>
        </is>
      </c>
      <c r="N684" t="inlineStr">
        <is>
          <t>haccp</t>
        </is>
      </c>
      <c r="O684" t="inlineStr">
        <is>
          <t>과세</t>
        </is>
      </c>
      <c r="P684" t="n">
        <v>20</v>
      </c>
      <c r="Q684" t="inlineStr">
        <is>
          <t>12개월</t>
        </is>
      </c>
      <c r="R684" t="inlineStr">
        <is>
          <t>실온</t>
        </is>
      </c>
    </row>
    <row r="685">
      <c r="A685" t="inlineStr"/>
      <c r="B685" t="inlineStr"/>
      <c r="C685" t="inlineStr">
        <is>
          <t>[우리쌀]5無사각어묵</t>
        </is>
      </c>
      <c r="D685" t="inlineStr">
        <is>
          <t>일배</t>
        </is>
      </c>
      <c r="E685" t="n">
        <v>1</v>
      </c>
      <c r="F685" t="inlineStr">
        <is>
          <t>1kg</t>
        </is>
      </c>
      <c r="G685" t="inlineStr">
        <is>
          <t>봉</t>
        </is>
      </c>
      <c r="H685" t="n">
        <v>9900</v>
      </c>
      <c r="I685" t="inlineStr"/>
      <c r="J685" t="inlineStr">
        <is>
          <t>냉동연육{외국산:베트남,미얀마,미국 등}80%,쌀가루(국내산)13%,대두유,정제소금,소스,백설탕,D-자일로오스,L-글루탐산나트륨(향미증진제)</t>
        </is>
      </c>
      <c r="K685" t="inlineStr">
        <is>
          <t>단량:50g / 입수:약 20개/ 사이즈:가로10x세로16
* 5무 : 밀가루,합성보존료, 합성착색료,산화방지제,글루코노델타락톤)</t>
        </is>
      </c>
      <c r="L685" t="inlineStr">
        <is>
          <t>조리하여 섭취</t>
        </is>
      </c>
      <c r="M685" t="inlineStr">
        <is>
          <t>5,8</t>
        </is>
      </c>
      <c r="N685" t="inlineStr">
        <is>
          <t>haccp</t>
        </is>
      </c>
      <c r="O685" t="inlineStr">
        <is>
          <t>과세</t>
        </is>
      </c>
      <c r="P685" t="n">
        <v>10</v>
      </c>
      <c r="Q685" t="inlineStr">
        <is>
          <t>10일</t>
        </is>
      </c>
      <c r="R685" t="inlineStr">
        <is>
          <t>냉장</t>
        </is>
      </c>
    </row>
    <row r="686">
      <c r="A686" t="inlineStr"/>
      <c r="B686" t="inlineStr"/>
      <c r="C686" t="inlineStr">
        <is>
          <t>[우리쌀]5無볼어묵</t>
        </is>
      </c>
      <c r="D686" t="inlineStr">
        <is>
          <t>일배</t>
        </is>
      </c>
      <c r="E686" t="n">
        <v>1</v>
      </c>
      <c r="F686" t="inlineStr">
        <is>
          <t>1kg</t>
        </is>
      </c>
      <c r="G686" t="inlineStr">
        <is>
          <t>봉</t>
        </is>
      </c>
      <c r="H686" t="n">
        <v>9900</v>
      </c>
      <c r="I686" t="inlineStr"/>
      <c r="J686" t="inlineStr">
        <is>
          <t>냉동연육{외국산:베트남,미얀마,미국 등}80%,쌀가루(국내산)13%,대두유,정제소금,소스,백설탕,D-자일로오스,L-글루탐산나트륨(향미증진제)</t>
        </is>
      </c>
      <c r="K686" t="inlineStr">
        <is>
          <t>단량:6g / 입수: 약 166개 /지름:2.5cm
* 5무 : 밀가루,합성보존료, 합성착색료,산화방지제,글루코노델타락톤)</t>
        </is>
      </c>
      <c r="L686" t="inlineStr">
        <is>
          <t>조리하여 섭취</t>
        </is>
      </c>
      <c r="M686" t="inlineStr">
        <is>
          <t>5,8</t>
        </is>
      </c>
      <c r="N686" t="inlineStr">
        <is>
          <t>haccp</t>
        </is>
      </c>
      <c r="O686" t="inlineStr">
        <is>
          <t>과세</t>
        </is>
      </c>
      <c r="P686" t="n">
        <v>10</v>
      </c>
      <c r="Q686" t="inlineStr">
        <is>
          <t>10일</t>
        </is>
      </c>
      <c r="R686" t="inlineStr">
        <is>
          <t>냉장</t>
        </is>
      </c>
    </row>
    <row r="687">
      <c r="A687" t="inlineStr"/>
      <c r="B687" t="inlineStr"/>
      <c r="C687" t="inlineStr">
        <is>
          <t>[우리쌀]5無봉어묵</t>
        </is>
      </c>
      <c r="D687" t="inlineStr">
        <is>
          <t>일배</t>
        </is>
      </c>
      <c r="E687" t="n">
        <v>1</v>
      </c>
      <c r="F687" t="inlineStr">
        <is>
          <t>1kg</t>
        </is>
      </c>
      <c r="G687" t="inlineStr">
        <is>
          <t>봉</t>
        </is>
      </c>
      <c r="H687" t="n">
        <v>9900</v>
      </c>
      <c r="I687" t="inlineStr"/>
      <c r="J687" t="inlineStr">
        <is>
          <t>냉동연육{외국산:베트남,미얀마,미국 등}80%,쌀가루(국내산)13%,대두유,정제소금,소스,백설탕,D-자일로오스,L-글루탐산나트륨(향미증진제)</t>
        </is>
      </c>
      <c r="K687" t="inlineStr">
        <is>
          <t>단량:20g / 입수:약 50개 /사이즈:길이 약12cm
* 5무 : 밀가루,합성보존료, 합성착색료,산화방지제,글루코노델타락톤)</t>
        </is>
      </c>
      <c r="L687" t="inlineStr">
        <is>
          <t>조리하여 섭취</t>
        </is>
      </c>
      <c r="M687" t="inlineStr">
        <is>
          <t>5,8</t>
        </is>
      </c>
      <c r="N687" t="inlineStr">
        <is>
          <t>haccp</t>
        </is>
      </c>
      <c r="O687" t="inlineStr">
        <is>
          <t>과세</t>
        </is>
      </c>
      <c r="P687" t="n">
        <v>10</v>
      </c>
      <c r="Q687" t="inlineStr">
        <is>
          <t>10일</t>
        </is>
      </c>
      <c r="R687" t="inlineStr">
        <is>
          <t>냉장</t>
        </is>
      </c>
    </row>
    <row r="688">
      <c r="A688" t="inlineStr"/>
      <c r="B688" t="inlineStr"/>
      <c r="C688" t="inlineStr">
        <is>
          <t>[우리쌀]5無종합어묵</t>
        </is>
      </c>
      <c r="D688" t="inlineStr">
        <is>
          <t>일배</t>
        </is>
      </c>
      <c r="E688" t="n">
        <v>1</v>
      </c>
      <c r="F688" t="inlineStr">
        <is>
          <t>1kg</t>
        </is>
      </c>
      <c r="G688" t="inlineStr">
        <is>
          <t>봉</t>
        </is>
      </c>
      <c r="H688" t="n">
        <v>9900</v>
      </c>
      <c r="I688" t="inlineStr"/>
      <c r="J688" t="inlineStr">
        <is>
          <t>냉동연육{외국산:베트남,미얀마,미국 등}80%,쌀가루(국내산)13%,대두유,정제소금,소스,백설탕,D-자일로오스,L-글루탐산나트륨(향미증진제)</t>
        </is>
      </c>
      <c r="K688"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L688" t="inlineStr">
        <is>
          <t>조리하여 섭취</t>
        </is>
      </c>
      <c r="M688" t="inlineStr">
        <is>
          <t>5,8</t>
        </is>
      </c>
      <c r="N688" t="inlineStr">
        <is>
          <t>haccp</t>
        </is>
      </c>
      <c r="O688" t="inlineStr">
        <is>
          <t>과세</t>
        </is>
      </c>
      <c r="P688" t="n">
        <v>10</v>
      </c>
      <c r="Q688" t="inlineStr">
        <is>
          <t>10일</t>
        </is>
      </c>
      <c r="R688" t="inlineStr">
        <is>
          <t>냉장</t>
        </is>
      </c>
    </row>
    <row r="689">
      <c r="A689" t="inlineStr"/>
      <c r="B689" t="inlineStr"/>
      <c r="C689" t="inlineStr">
        <is>
          <t>[우리쌀]5無사각꼬치어묵50g</t>
        </is>
      </c>
      <c r="D689" t="inlineStr">
        <is>
          <t>재고</t>
        </is>
      </c>
      <c r="E689" t="n">
        <v>1</v>
      </c>
      <c r="F689" t="inlineStr">
        <is>
          <t>50g*20개</t>
        </is>
      </c>
      <c r="G689" t="inlineStr">
        <is>
          <t>봉</t>
        </is>
      </c>
      <c r="H689" t="n">
        <v>11200</v>
      </c>
      <c r="I689" t="n">
        <v>560</v>
      </c>
      <c r="J689" t="inlineStr">
        <is>
          <t>냉동연육{외국산:베트남,미얀마,미국 등}80%,쌀가루(국내산)13%,대두유,정제소금,소스,백설탕,D-자일로오스,L-글루탐산나트륨(향미증진제)</t>
        </is>
      </c>
      <c r="K689" t="inlineStr">
        <is>
          <t>연육 A등급(등급표기가 나라마다달라서 1등급=
A등급으로 표기 해놓은것)/연육:냉동실꼬리돔연육(미얀마)
1plt=50box=300봉
* 5무 : 밀가루,합성보존료, 합성착색료,산화방지제,글루코노델타락톤)
꼬치길이 25cm</t>
        </is>
      </c>
      <c r="L689" t="inlineStr">
        <is>
          <t>조리하여 섭취</t>
        </is>
      </c>
      <c r="M689" t="inlineStr">
        <is>
          <t>5,8</t>
        </is>
      </c>
      <c r="N689" t="inlineStr">
        <is>
          <t>haccp</t>
        </is>
      </c>
      <c r="O689" t="inlineStr">
        <is>
          <t>과세</t>
        </is>
      </c>
      <c r="P689" t="n">
        <v>6</v>
      </c>
      <c r="Q689" t="inlineStr">
        <is>
          <t>12개월</t>
        </is>
      </c>
      <c r="R689" t="inlineStr">
        <is>
          <t>냉동</t>
        </is>
      </c>
    </row>
    <row r="690">
      <c r="A690" t="inlineStr"/>
      <c r="B690" t="inlineStr"/>
      <c r="C690" t="inlineStr">
        <is>
          <t>[우리쌀]5無사각꼬치어묵30g</t>
        </is>
      </c>
      <c r="D690" t="inlineStr">
        <is>
          <t>재고</t>
        </is>
      </c>
      <c r="E690" t="n">
        <v>0.75</v>
      </c>
      <c r="F690" t="inlineStr">
        <is>
          <t>30g*25개</t>
        </is>
      </c>
      <c r="G690" t="inlineStr">
        <is>
          <t>봉</t>
        </is>
      </c>
      <c r="H690" t="n">
        <v>10500</v>
      </c>
      <c r="I690" t="n">
        <v>420</v>
      </c>
      <c r="J690" t="inlineStr">
        <is>
          <t>냉동연육{외국산:베트남,미얀마,미국 등}80%,쌀가루(국내산)13%,대두유,정제소금,소스,백설탕,D-자일로오스,L-글루탐산나트륨(향미증진제)</t>
        </is>
      </c>
      <c r="K690" t="inlineStr">
        <is>
          <t>연육 A등급(등급표기가 나라마다달라서 1등급=
A등급으로 표기 해놓은것)/연육:냉동실꼬리돔연육(미얀마)
1plt=50box=300봉
* 5무 : 밀가루,합성보존료, 합성착새료,산화방지제,글루코노델타락톤)
꼬치길이 25cm</t>
        </is>
      </c>
      <c r="L690" t="inlineStr">
        <is>
          <t>조리하여 섭취</t>
        </is>
      </c>
      <c r="M690" t="inlineStr">
        <is>
          <t>5,8</t>
        </is>
      </c>
      <c r="N690" t="inlineStr">
        <is>
          <t>haccp</t>
        </is>
      </c>
      <c r="O690" t="inlineStr">
        <is>
          <t>과세</t>
        </is>
      </c>
      <c r="P690" t="n">
        <v>6</v>
      </c>
      <c r="Q690" t="inlineStr">
        <is>
          <t>12개월</t>
        </is>
      </c>
      <c r="R690" t="inlineStr">
        <is>
          <t>냉동</t>
        </is>
      </c>
    </row>
    <row r="691">
      <c r="A691" t="inlineStr"/>
      <c r="B691" t="inlineStr"/>
      <c r="C691" t="inlineStr">
        <is>
          <t>[우리쌀]5無골드종합꼬치어묵</t>
        </is>
      </c>
      <c r="D691" t="inlineStr">
        <is>
          <t>재고</t>
        </is>
      </c>
      <c r="E691" t="n">
        <v>1</v>
      </c>
      <c r="F691" t="inlineStr">
        <is>
          <t>50g*20개</t>
        </is>
      </c>
      <c r="G691" t="inlineStr">
        <is>
          <t>봉</t>
        </is>
      </c>
      <c r="H691" t="n">
        <v>11200</v>
      </c>
      <c r="I691" t="n">
        <v>560</v>
      </c>
      <c r="J691" t="inlineStr">
        <is>
          <t>냉동연육{외국산:베트남,미얀마,미국 등}80%,쌀가루(국내산)13%,대두유,정제소금,소스,백설탕,D-자일로오스,L-글루탐산나트륨(향미증진제)</t>
        </is>
      </c>
      <c r="K691" t="inlineStr">
        <is>
          <t>꼬치길이 : 25cm</t>
        </is>
      </c>
      <c r="L691" t="inlineStr">
        <is>
          <t>조리하여 섭취</t>
        </is>
      </c>
      <c r="M691" t="inlineStr">
        <is>
          <t>5,8</t>
        </is>
      </c>
      <c r="N691" t="inlineStr">
        <is>
          <t>haccp</t>
        </is>
      </c>
      <c r="O691" t="inlineStr">
        <is>
          <t>과세</t>
        </is>
      </c>
      <c r="P691" t="n">
        <v>6</v>
      </c>
      <c r="Q691" t="inlineStr">
        <is>
          <t>12개월</t>
        </is>
      </c>
      <c r="R691" t="inlineStr">
        <is>
          <t>냉동</t>
        </is>
      </c>
    </row>
    <row r="692">
      <c r="A692" t="inlineStr"/>
      <c r="B692" t="inlineStr"/>
      <c r="C692" t="inlineStr">
        <is>
          <t>[우리쌀]5無매콤오징어어묵바</t>
        </is>
      </c>
      <c r="D692" t="inlineStr">
        <is>
          <t>재고</t>
        </is>
      </c>
      <c r="E692" t="n">
        <v>0.5</v>
      </c>
      <c r="F692" t="inlineStr">
        <is>
          <t>50g*10개</t>
        </is>
      </c>
      <c r="G692" t="inlineStr">
        <is>
          <t>봉</t>
        </is>
      </c>
      <c r="H692" t="n">
        <v>8900</v>
      </c>
      <c r="I692" t="n">
        <v>890</v>
      </c>
      <c r="J692" t="inlineStr">
        <is>
          <t xml:space="preserve">냉동연육(외국산-베트남,미얀마,미국)58.22%, 오징어(칠레산)11.65%, 쌀가루(국내산)7.57%, 청양고추6.99% </t>
        </is>
      </c>
      <c r="K692" t="inlineStr">
        <is>
          <t>5무 : 무합성보존료,무합성감미료,무합성착색료,무산화방지제,무글 루코노델타락톤
* 꼬치길이 : 11cm</t>
        </is>
      </c>
      <c r="L692" t="inlineStr">
        <is>
          <t>1.끓는물에 10분간중탕
2. 오븐/스팀100%
160도~180도 사이 10분 관찰조리
3. 튀김조리 권장안함
(치즈터짐우려, 재튀김 질겨질수 있음)</t>
        </is>
      </c>
      <c r="M692" t="inlineStr">
        <is>
          <t>1,2,5,6,17</t>
        </is>
      </c>
      <c r="N692" t="inlineStr">
        <is>
          <t>haccp</t>
        </is>
      </c>
      <c r="O692" t="inlineStr">
        <is>
          <t>과세</t>
        </is>
      </c>
      <c r="P692" t="n">
        <v>20</v>
      </c>
      <c r="Q692" t="inlineStr">
        <is>
          <t>12개월</t>
        </is>
      </c>
      <c r="R692" t="inlineStr">
        <is>
          <t>냉동</t>
        </is>
      </c>
    </row>
    <row r="693">
      <c r="A693" t="inlineStr"/>
      <c r="B693" t="inlineStr"/>
      <c r="C693" t="inlineStr">
        <is>
          <t>[우리쌀]5無까망베르치즈어묵바</t>
        </is>
      </c>
      <c r="D693" t="inlineStr">
        <is>
          <t>재고</t>
        </is>
      </c>
      <c r="E693" t="n">
        <v>0.5</v>
      </c>
      <c r="F693" t="inlineStr">
        <is>
          <t>50g*10개</t>
        </is>
      </c>
      <c r="G693" t="inlineStr">
        <is>
          <t>봉</t>
        </is>
      </c>
      <c r="H693" t="n">
        <v>9400</v>
      </c>
      <c r="I693" t="n">
        <v>940</v>
      </c>
      <c r="J693" t="inlineStr">
        <is>
          <t xml:space="preserve">냉동연육(외국산-베트남,미얀마,미국)67.79%, 쌀가루(국내산)8.67%, 내열성레드체다다이스치즈5.08%, 내열성까망베르다이스치즈2.71% 등
</t>
        </is>
      </c>
      <c r="K693" t="inlineStr">
        <is>
          <t>5무 : 무합성보존료,무합성감미료,무합성착색료,무산화방지제,무글 루코노델타락톤
* 꼬치길이 : 11cm</t>
        </is>
      </c>
      <c r="L693" t="inlineStr">
        <is>
          <t>1.끓는물에 10분간중탕
2. 오븐/스팀100%
160도~180도 사이 10분 관찰조리
3. 튀김조리 권장안함
(치즈터짐우려, 재튀김 질겨질수 있음)</t>
        </is>
      </c>
      <c r="M693" t="inlineStr">
        <is>
          <t>1,2,5,6</t>
        </is>
      </c>
      <c r="N693" t="inlineStr">
        <is>
          <t>haccp</t>
        </is>
      </c>
      <c r="O693" t="inlineStr">
        <is>
          <t>과세</t>
        </is>
      </c>
      <c r="P693" t="n">
        <v>20</v>
      </c>
      <c r="Q693" t="inlineStr">
        <is>
          <t>12개월</t>
        </is>
      </c>
      <c r="R693" t="inlineStr">
        <is>
          <t>냉동</t>
        </is>
      </c>
    </row>
    <row r="694">
      <c r="A694" t="inlineStr"/>
      <c r="B694" t="inlineStr"/>
      <c r="C694" t="inlineStr">
        <is>
          <t>[우리쌀]5無스트링치즈어묵바</t>
        </is>
      </c>
      <c r="D694" t="inlineStr">
        <is>
          <t>재고</t>
        </is>
      </c>
      <c r="E694" t="n">
        <v>0.5</v>
      </c>
      <c r="F694" t="inlineStr">
        <is>
          <t>50g*10개</t>
        </is>
      </c>
      <c r="G694" t="inlineStr">
        <is>
          <t>봉</t>
        </is>
      </c>
      <c r="H694" t="n">
        <v>10100</v>
      </c>
      <c r="I694" t="n">
        <v>1010</v>
      </c>
      <c r="J694" t="inlineStr">
        <is>
          <t>냉동연육(외국산)48%, 가공치즈(자연치즈70%-모짜렐라치즈/외국산)24%,쌀가루(국내산)16.62% 등</t>
        </is>
      </c>
      <c r="K694" t="inlineStr">
        <is>
          <t>5무 : 무합성보존료,무합성감미료,무합성착색료,무산화방지제,무글 루코노델타락톤
* 꼬치길이 : 11cm</t>
        </is>
      </c>
      <c r="L694" t="inlineStr">
        <is>
          <t>1.끓는물에 10분간중탕
2. 오븐/스팀100%
160도~180도 사이 10분 관찰조리
3. 튀김조리 권장안함
(치즈터짐우려, 재튀김 질겨질수 있음)</t>
        </is>
      </c>
      <c r="M694" t="inlineStr">
        <is>
          <t>2,5,6</t>
        </is>
      </c>
      <c r="N694" t="inlineStr">
        <is>
          <t>haccp</t>
        </is>
      </c>
      <c r="O694" t="inlineStr">
        <is>
          <t>과세</t>
        </is>
      </c>
      <c r="P694" t="n">
        <v>20</v>
      </c>
      <c r="Q694" t="inlineStr">
        <is>
          <t>12개월</t>
        </is>
      </c>
      <c r="R694" t="inlineStr">
        <is>
          <t>냉동</t>
        </is>
      </c>
    </row>
    <row r="695">
      <c r="A695" t="inlineStr"/>
      <c r="B695" t="inlineStr"/>
      <c r="C695" t="inlineStr">
        <is>
          <t>[국내산]메론(벌크포장)GAP농가인증
(01월~04월)</t>
        </is>
      </c>
      <c r="D695" t="inlineStr">
        <is>
          <t>일배</t>
        </is>
      </c>
      <c r="E695" t="n">
        <v>1</v>
      </c>
      <c r="F695" t="inlineStr">
        <is>
          <t>30g(조각)</t>
        </is>
      </c>
      <c r="G695" t="inlineStr">
        <is>
          <t>kg</t>
        </is>
      </c>
      <c r="H695" t="inlineStr"/>
      <c r="I695" t="inlineStr"/>
      <c r="J695" t="inlineStr">
        <is>
          <t>메론 100%</t>
        </is>
      </c>
      <c r="K695" t="inlineStr">
        <is>
          <t>무향,무설탕,무방부제,무색소,무합성첨가물</t>
        </is>
      </c>
      <c r="L695" t="inlineStr"/>
      <c r="M695" t="inlineStr"/>
      <c r="N695" t="inlineStr">
        <is>
          <t>haccp</t>
        </is>
      </c>
      <c r="O695" t="inlineStr">
        <is>
          <t>면세</t>
        </is>
      </c>
      <c r="P695" t="inlineStr">
        <is>
          <t>1.5kg*6팩
9kg</t>
        </is>
      </c>
      <c r="Q695" t="inlineStr">
        <is>
          <t>5일</t>
        </is>
      </c>
      <c r="R695" t="inlineStr">
        <is>
          <t>냉장</t>
        </is>
      </c>
    </row>
    <row r="696">
      <c r="A696" t="inlineStr"/>
      <c r="B696" t="inlineStr"/>
      <c r="C696" t="inlineStr">
        <is>
          <t>[국내산]메론(벌크포장)GAP농가인증
(01월~04월)</t>
        </is>
      </c>
      <c r="D696" t="inlineStr">
        <is>
          <t>일배</t>
        </is>
      </c>
      <c r="E696" t="n">
        <v>1</v>
      </c>
      <c r="F696" t="inlineStr">
        <is>
          <t>40g(조각)</t>
        </is>
      </c>
      <c r="G696" t="inlineStr">
        <is>
          <t>kg</t>
        </is>
      </c>
      <c r="H696" t="inlineStr"/>
      <c r="I696" t="inlineStr"/>
      <c r="J696" t="inlineStr">
        <is>
          <t>메론 100%</t>
        </is>
      </c>
      <c r="K696" t="inlineStr">
        <is>
          <t>무향,무설탕,무방부제,무색소,무합성첨가물</t>
        </is>
      </c>
      <c r="L696" t="inlineStr"/>
      <c r="M696" t="inlineStr"/>
      <c r="N696" t="inlineStr">
        <is>
          <t>haccp</t>
        </is>
      </c>
      <c r="O696" t="inlineStr">
        <is>
          <t>면세</t>
        </is>
      </c>
      <c r="P696" t="inlineStr">
        <is>
          <t>1.6kg*6팩
9.6kg</t>
        </is>
      </c>
      <c r="Q696" t="inlineStr">
        <is>
          <t>5일</t>
        </is>
      </c>
      <c r="R696" t="inlineStr">
        <is>
          <t>냉장</t>
        </is>
      </c>
    </row>
    <row r="697">
      <c r="A697" t="inlineStr"/>
      <c r="B697" t="inlineStr"/>
      <c r="C697" t="inlineStr">
        <is>
          <t>[국내산]메론(벌크포장)GAP농가인증
(01월~04월)</t>
        </is>
      </c>
      <c r="D697" t="inlineStr">
        <is>
          <t>일배</t>
        </is>
      </c>
      <c r="E697" t="n">
        <v>1</v>
      </c>
      <c r="F697" t="inlineStr">
        <is>
          <t>50g(조각)</t>
        </is>
      </c>
      <c r="G697" t="inlineStr">
        <is>
          <t>kg</t>
        </is>
      </c>
      <c r="H697" t="inlineStr"/>
      <c r="I697" t="inlineStr"/>
      <c r="J697" t="inlineStr">
        <is>
          <t>메론 100%</t>
        </is>
      </c>
      <c r="K697" t="inlineStr">
        <is>
          <t>무향,무설탕,무방부제,무색소,무합성첨가물</t>
        </is>
      </c>
      <c r="L697" t="inlineStr"/>
      <c r="M697" t="inlineStr"/>
      <c r="N697" t="inlineStr">
        <is>
          <t>haccp</t>
        </is>
      </c>
      <c r="O697" t="inlineStr">
        <is>
          <t>면세</t>
        </is>
      </c>
      <c r="P697" t="inlineStr">
        <is>
          <t>1.75kg*6팩
10.5kg</t>
        </is>
      </c>
      <c r="Q697" t="inlineStr">
        <is>
          <t>5일</t>
        </is>
      </c>
      <c r="R697" t="inlineStr">
        <is>
          <t>냉장</t>
        </is>
      </c>
    </row>
    <row r="698">
      <c r="A698" t="inlineStr"/>
      <c r="B698" t="inlineStr"/>
      <c r="C698" t="inlineStr">
        <is>
          <t>[국내산]메론(벌크포장)GAP농가인증
(01월~04월)</t>
        </is>
      </c>
      <c r="D698" t="inlineStr">
        <is>
          <t>일배</t>
        </is>
      </c>
      <c r="E698" t="n">
        <v>1</v>
      </c>
      <c r="F698" t="inlineStr">
        <is>
          <t>60g(조각)</t>
        </is>
      </c>
      <c r="G698" t="inlineStr">
        <is>
          <t>kg</t>
        </is>
      </c>
      <c r="H698" t="inlineStr"/>
      <c r="I698" t="inlineStr"/>
      <c r="J698" t="inlineStr">
        <is>
          <t>메론 100%</t>
        </is>
      </c>
      <c r="K698" t="inlineStr">
        <is>
          <t>무향,무설탕,무방부제,무색소,무합성첨가물</t>
        </is>
      </c>
      <c r="L698" t="inlineStr"/>
      <c r="M698" t="inlineStr"/>
      <c r="N698" t="inlineStr">
        <is>
          <t>haccp</t>
        </is>
      </c>
      <c r="O698" t="inlineStr">
        <is>
          <t>면세</t>
        </is>
      </c>
      <c r="P698" t="inlineStr">
        <is>
          <t>1.8kg*6팩
10.8kg</t>
        </is>
      </c>
      <c r="Q698" t="inlineStr">
        <is>
          <t>5일</t>
        </is>
      </c>
      <c r="R698" t="inlineStr">
        <is>
          <t>냉장</t>
        </is>
      </c>
    </row>
    <row r="699">
      <c r="A699" t="inlineStr"/>
      <c r="B699" t="inlineStr"/>
      <c r="C699" t="inlineStr">
        <is>
          <t>[국내산]메론(벌크포장)GAP농가인증
(05월)</t>
        </is>
      </c>
      <c r="D699" t="inlineStr">
        <is>
          <t>일배</t>
        </is>
      </c>
      <c r="E699" t="n">
        <v>1</v>
      </c>
      <c r="F699" t="inlineStr">
        <is>
          <t>30g(조각)</t>
        </is>
      </c>
      <c r="G699" t="inlineStr">
        <is>
          <t>kg</t>
        </is>
      </c>
      <c r="H699" t="inlineStr"/>
      <c r="I699" t="inlineStr"/>
      <c r="J699" t="inlineStr">
        <is>
          <t>메론 100%</t>
        </is>
      </c>
      <c r="K699" t="inlineStr">
        <is>
          <t>무향,무설탕,무방부제,무색소,무합성첨가물</t>
        </is>
      </c>
      <c r="L699" t="inlineStr"/>
      <c r="M699" t="inlineStr"/>
      <c r="N699" t="inlineStr">
        <is>
          <t>haccp</t>
        </is>
      </c>
      <c r="O699" t="inlineStr">
        <is>
          <t>면세</t>
        </is>
      </c>
      <c r="P699" t="inlineStr">
        <is>
          <t>1.5kg*6팩
9kg</t>
        </is>
      </c>
      <c r="Q699" t="inlineStr">
        <is>
          <t>5일</t>
        </is>
      </c>
      <c r="R699" t="inlineStr">
        <is>
          <t>냉장</t>
        </is>
      </c>
    </row>
    <row r="700">
      <c r="A700" t="inlineStr"/>
      <c r="B700" t="inlineStr"/>
      <c r="C700" t="inlineStr">
        <is>
          <t>[국내산]메론(벌크포장)GAP농가인증
(05월)</t>
        </is>
      </c>
      <c r="D700" t="inlineStr">
        <is>
          <t>일배</t>
        </is>
      </c>
      <c r="E700" t="n">
        <v>1</v>
      </c>
      <c r="F700" t="inlineStr">
        <is>
          <t>40g(조각)</t>
        </is>
      </c>
      <c r="G700" t="inlineStr">
        <is>
          <t>kg</t>
        </is>
      </c>
      <c r="H700" t="inlineStr"/>
      <c r="I700" t="inlineStr"/>
      <c r="J700" t="inlineStr">
        <is>
          <t>메론 100%</t>
        </is>
      </c>
      <c r="K700" t="inlineStr">
        <is>
          <t>무향,무설탕,무방부제,무색소,무합성첨가물</t>
        </is>
      </c>
      <c r="L700" t="inlineStr"/>
      <c r="M700" t="inlineStr"/>
      <c r="N700" t="inlineStr">
        <is>
          <t>haccp</t>
        </is>
      </c>
      <c r="O700" t="inlineStr">
        <is>
          <t>면세</t>
        </is>
      </c>
      <c r="P700" t="inlineStr">
        <is>
          <t>1.6kg*6팩
9.6kg</t>
        </is>
      </c>
      <c r="Q700" t="inlineStr">
        <is>
          <t>5일</t>
        </is>
      </c>
      <c r="R700" t="inlineStr">
        <is>
          <t>냉장</t>
        </is>
      </c>
    </row>
    <row r="701">
      <c r="A701" t="inlineStr"/>
      <c r="B701" t="inlineStr"/>
      <c r="C701" t="inlineStr">
        <is>
          <t>[국내산]메론(벌크포장)GAP농가인증
(05월)</t>
        </is>
      </c>
      <c r="D701" t="inlineStr">
        <is>
          <t>일배</t>
        </is>
      </c>
      <c r="E701" t="n">
        <v>1</v>
      </c>
      <c r="F701" t="inlineStr">
        <is>
          <t>50g(조각)</t>
        </is>
      </c>
      <c r="G701" t="inlineStr">
        <is>
          <t>kg</t>
        </is>
      </c>
      <c r="H701" t="inlineStr"/>
      <c r="I701" t="inlineStr"/>
      <c r="J701" t="inlineStr">
        <is>
          <t>메론 100%</t>
        </is>
      </c>
      <c r="K701" t="inlineStr">
        <is>
          <t>무향,무설탕,무방부제,무색소,무합성첨가물</t>
        </is>
      </c>
      <c r="L701" t="inlineStr"/>
      <c r="M701" t="inlineStr"/>
      <c r="N701" t="inlineStr">
        <is>
          <t>haccp</t>
        </is>
      </c>
      <c r="O701" t="inlineStr">
        <is>
          <t>면세</t>
        </is>
      </c>
      <c r="P701" t="inlineStr">
        <is>
          <t>1.75kg*6팩
10.5kg</t>
        </is>
      </c>
      <c r="Q701" t="inlineStr">
        <is>
          <t>5일</t>
        </is>
      </c>
      <c r="R701" t="inlineStr">
        <is>
          <t>냉장</t>
        </is>
      </c>
    </row>
    <row r="702">
      <c r="A702" t="inlineStr"/>
      <c r="B702" t="inlineStr"/>
      <c r="C702" t="inlineStr">
        <is>
          <t>[국내산]메론(벌크포장)GAP농가인증
(05월)</t>
        </is>
      </c>
      <c r="D702" t="inlineStr">
        <is>
          <t>일배</t>
        </is>
      </c>
      <c r="E702" t="n">
        <v>1</v>
      </c>
      <c r="F702" t="inlineStr">
        <is>
          <t>60g(조각)</t>
        </is>
      </c>
      <c r="G702" t="inlineStr">
        <is>
          <t>kg</t>
        </is>
      </c>
      <c r="H702" t="inlineStr"/>
      <c r="I702" t="inlineStr"/>
      <c r="J702" t="inlineStr">
        <is>
          <t>메론 100%</t>
        </is>
      </c>
      <c r="K702" t="inlineStr">
        <is>
          <t>무향,무설탕,무방부제,무색소,무합성첨가물</t>
        </is>
      </c>
      <c r="L702" t="inlineStr"/>
      <c r="M702" t="inlineStr"/>
      <c r="N702" t="inlineStr">
        <is>
          <t>haccp</t>
        </is>
      </c>
      <c r="O702" t="inlineStr">
        <is>
          <t>면세</t>
        </is>
      </c>
      <c r="P702" t="inlineStr">
        <is>
          <t>1.8kg*6팩
10.8kg</t>
        </is>
      </c>
      <c r="Q702" t="inlineStr">
        <is>
          <t>5일</t>
        </is>
      </c>
      <c r="R702" t="inlineStr">
        <is>
          <t>냉장</t>
        </is>
      </c>
    </row>
    <row r="703">
      <c r="A703" t="inlineStr"/>
      <c r="B703" t="inlineStr"/>
      <c r="C703" t="inlineStr">
        <is>
          <t>[국내산]메론(벌크포장)GAP농가인증
(06월)</t>
        </is>
      </c>
      <c r="D703" t="inlineStr">
        <is>
          <t>일배</t>
        </is>
      </c>
      <c r="E703" t="n">
        <v>1</v>
      </c>
      <c r="F703" t="inlineStr">
        <is>
          <t>30g(조각)</t>
        </is>
      </c>
      <c r="G703" t="inlineStr">
        <is>
          <t>kg</t>
        </is>
      </c>
      <c r="H703" t="inlineStr"/>
      <c r="I703" t="inlineStr"/>
      <c r="J703" t="inlineStr">
        <is>
          <t>메론 100%</t>
        </is>
      </c>
      <c r="K703" t="inlineStr">
        <is>
          <t>무향,무설탕,무방부제,무색소,무합성첨가물</t>
        </is>
      </c>
      <c r="L703" t="inlineStr"/>
      <c r="M703" t="inlineStr"/>
      <c r="N703" t="inlineStr">
        <is>
          <t>haccp</t>
        </is>
      </c>
      <c r="O703" t="inlineStr">
        <is>
          <t>면세</t>
        </is>
      </c>
      <c r="P703" t="inlineStr">
        <is>
          <t>1.5kg*6팩
9kg</t>
        </is>
      </c>
      <c r="Q703" t="inlineStr">
        <is>
          <t>5일</t>
        </is>
      </c>
      <c r="R703" t="inlineStr">
        <is>
          <t>냉장</t>
        </is>
      </c>
    </row>
    <row r="704">
      <c r="A704" t="inlineStr"/>
      <c r="B704" t="inlineStr"/>
      <c r="C704" t="inlineStr">
        <is>
          <t>[국내산]메론(벌크포장)GAP농가인증
(06월)</t>
        </is>
      </c>
      <c r="D704" t="inlineStr">
        <is>
          <t>일배</t>
        </is>
      </c>
      <c r="E704" t="n">
        <v>1</v>
      </c>
      <c r="F704" t="inlineStr">
        <is>
          <t>40g(조각)</t>
        </is>
      </c>
      <c r="G704" t="inlineStr">
        <is>
          <t>kg</t>
        </is>
      </c>
      <c r="H704" t="inlineStr"/>
      <c r="I704" t="inlineStr"/>
      <c r="J704" t="inlineStr">
        <is>
          <t>메론 100%</t>
        </is>
      </c>
      <c r="K704" t="inlineStr">
        <is>
          <t>무향,무설탕,무방부제,무색소,무합성첨가물</t>
        </is>
      </c>
      <c r="L704" t="inlineStr"/>
      <c r="M704" t="inlineStr"/>
      <c r="N704" t="inlineStr">
        <is>
          <t>haccp</t>
        </is>
      </c>
      <c r="O704" t="inlineStr">
        <is>
          <t>면세</t>
        </is>
      </c>
      <c r="P704" t="inlineStr">
        <is>
          <t>1.6kg*6팩
9.6kg</t>
        </is>
      </c>
      <c r="Q704" t="inlineStr">
        <is>
          <t>5일</t>
        </is>
      </c>
      <c r="R704" t="inlineStr">
        <is>
          <t>냉장</t>
        </is>
      </c>
    </row>
    <row r="705">
      <c r="A705" t="inlineStr"/>
      <c r="B705" t="inlineStr"/>
      <c r="C705" t="inlineStr">
        <is>
          <t>[국내산]메론(벌크포장)GAP농가인증
(06월)</t>
        </is>
      </c>
      <c r="D705" t="inlineStr">
        <is>
          <t>일배</t>
        </is>
      </c>
      <c r="E705" t="n">
        <v>1</v>
      </c>
      <c r="F705" t="inlineStr">
        <is>
          <t>50g(조각)</t>
        </is>
      </c>
      <c r="G705" t="inlineStr">
        <is>
          <t>kg</t>
        </is>
      </c>
      <c r="H705" t="inlineStr"/>
      <c r="I705" t="inlineStr"/>
      <c r="J705" t="inlineStr">
        <is>
          <t>메론 100%</t>
        </is>
      </c>
      <c r="K705" t="inlineStr">
        <is>
          <t>무향,무설탕,무방부제,무색소,무합성첨가물</t>
        </is>
      </c>
      <c r="L705" t="inlineStr"/>
      <c r="M705" t="inlineStr"/>
      <c r="N705" t="inlineStr">
        <is>
          <t>haccp</t>
        </is>
      </c>
      <c r="O705" t="inlineStr">
        <is>
          <t>면세</t>
        </is>
      </c>
      <c r="P705" t="inlineStr">
        <is>
          <t>1.75kg*6팩
10.5kg</t>
        </is>
      </c>
      <c r="Q705" t="inlineStr">
        <is>
          <t>5일</t>
        </is>
      </c>
      <c r="R705" t="inlineStr">
        <is>
          <t>냉장</t>
        </is>
      </c>
    </row>
    <row r="706">
      <c r="A706" t="inlineStr"/>
      <c r="B706" t="inlineStr"/>
      <c r="C706" t="inlineStr">
        <is>
          <t>[국내산]메론(벌크포장)GAP농가인증
(06월)</t>
        </is>
      </c>
      <c r="D706" t="inlineStr">
        <is>
          <t>일배</t>
        </is>
      </c>
      <c r="E706" t="n">
        <v>1</v>
      </c>
      <c r="F706" t="inlineStr">
        <is>
          <t>60g(조각)</t>
        </is>
      </c>
      <c r="G706" t="inlineStr">
        <is>
          <t>kg</t>
        </is>
      </c>
      <c r="H706" t="inlineStr"/>
      <c r="I706" t="inlineStr"/>
      <c r="J706" t="inlineStr">
        <is>
          <t>메론 100%</t>
        </is>
      </c>
      <c r="K706" t="inlineStr">
        <is>
          <t>무향,무설탕,무방부제,무색소,무합성첨가물</t>
        </is>
      </c>
      <c r="L706" t="inlineStr"/>
      <c r="M706" t="inlineStr"/>
      <c r="N706" t="inlineStr">
        <is>
          <t>haccp</t>
        </is>
      </c>
      <c r="O706" t="inlineStr">
        <is>
          <t>면세</t>
        </is>
      </c>
      <c r="P706" t="inlineStr">
        <is>
          <t>1.8kg*6팩
10.8kg</t>
        </is>
      </c>
      <c r="Q706" t="inlineStr">
        <is>
          <t>5일</t>
        </is>
      </c>
      <c r="R706" t="inlineStr">
        <is>
          <t>냉장</t>
        </is>
      </c>
    </row>
    <row r="707">
      <c r="A707" t="inlineStr"/>
      <c r="B707" t="inlineStr"/>
      <c r="C707" t="inlineStr">
        <is>
          <t>[직송][국내산]메론(벌크포장)GAP농가인증 (07월~09월)</t>
        </is>
      </c>
      <c r="D707" t="inlineStr">
        <is>
          <t>일배</t>
        </is>
      </c>
      <c r="E707" t="n">
        <v>1</v>
      </c>
      <c r="F707" t="inlineStr">
        <is>
          <t>30g(조각)</t>
        </is>
      </c>
      <c r="G707" t="inlineStr">
        <is>
          <t>kg</t>
        </is>
      </c>
      <c r="H707" t="inlineStr"/>
      <c r="I707" t="inlineStr"/>
      <c r="J707" t="inlineStr">
        <is>
          <t>메론 100%</t>
        </is>
      </c>
      <c r="K707" t="inlineStr">
        <is>
          <t>무향,무설탕,무방부제,무색소,무합성첨가물</t>
        </is>
      </c>
      <c r="L707" t="inlineStr"/>
      <c r="M707" t="inlineStr"/>
      <c r="N707" t="inlineStr">
        <is>
          <t>haccp</t>
        </is>
      </c>
      <c r="O707" t="inlineStr">
        <is>
          <t>면세</t>
        </is>
      </c>
      <c r="P707" t="inlineStr">
        <is>
          <t>1.5kg*6팩
9kg</t>
        </is>
      </c>
      <c r="Q707" t="inlineStr">
        <is>
          <t>5일</t>
        </is>
      </c>
      <c r="R707" t="inlineStr">
        <is>
          <t>냉장</t>
        </is>
      </c>
    </row>
    <row r="708">
      <c r="A708" t="inlineStr"/>
      <c r="B708" t="inlineStr"/>
      <c r="C708" t="inlineStr">
        <is>
          <t>[직송][국내산]메론(벌크포장)GAP농가인증 (07월~09월)</t>
        </is>
      </c>
      <c r="D708" t="inlineStr">
        <is>
          <t>일배</t>
        </is>
      </c>
      <c r="E708" t="n">
        <v>1</v>
      </c>
      <c r="F708" t="inlineStr">
        <is>
          <t>40g(조각)</t>
        </is>
      </c>
      <c r="G708" t="inlineStr">
        <is>
          <t>kg</t>
        </is>
      </c>
      <c r="H708" t="inlineStr"/>
      <c r="I708" t="inlineStr"/>
      <c r="J708" t="inlineStr">
        <is>
          <t>메론 100%</t>
        </is>
      </c>
      <c r="K708" t="inlineStr">
        <is>
          <t>무향,무설탕,무방부제,무색소,무합성첨가물</t>
        </is>
      </c>
      <c r="L708" t="inlineStr"/>
      <c r="M708" t="inlineStr"/>
      <c r="N708" t="inlineStr">
        <is>
          <t>haccp</t>
        </is>
      </c>
      <c r="O708" t="inlineStr">
        <is>
          <t>면세</t>
        </is>
      </c>
      <c r="P708" t="inlineStr">
        <is>
          <t>1.6kg*6팩
9.6kg</t>
        </is>
      </c>
      <c r="Q708" t="inlineStr">
        <is>
          <t>5일</t>
        </is>
      </c>
      <c r="R708" t="inlineStr">
        <is>
          <t>냉장</t>
        </is>
      </c>
    </row>
    <row r="709">
      <c r="A709" t="inlineStr"/>
      <c r="B709" t="inlineStr"/>
      <c r="C709" t="inlineStr">
        <is>
          <t>[직송][국내산]메론(벌크포장)GAP농가인증 (07월~09월)</t>
        </is>
      </c>
      <c r="D709" t="inlineStr">
        <is>
          <t>일배</t>
        </is>
      </c>
      <c r="E709" t="n">
        <v>1</v>
      </c>
      <c r="F709" t="inlineStr">
        <is>
          <t>50g(조각)</t>
        </is>
      </c>
      <c r="G709" t="inlineStr">
        <is>
          <t>kg</t>
        </is>
      </c>
      <c r="H709" t="inlineStr"/>
      <c r="I709" t="inlineStr"/>
      <c r="J709" t="inlineStr">
        <is>
          <t>메론 100%</t>
        </is>
      </c>
      <c r="K709" t="inlineStr">
        <is>
          <t>무향,무설탕,무방부제,무색소,무합성첨가물</t>
        </is>
      </c>
      <c r="L709" t="inlineStr"/>
      <c r="M709" t="inlineStr"/>
      <c r="N709" t="inlineStr">
        <is>
          <t>haccp</t>
        </is>
      </c>
      <c r="O709" t="inlineStr">
        <is>
          <t>면세</t>
        </is>
      </c>
      <c r="P709" t="inlineStr">
        <is>
          <t>1.75kg*6팩
10.5kg</t>
        </is>
      </c>
      <c r="Q709" t="inlineStr">
        <is>
          <t>5일</t>
        </is>
      </c>
      <c r="R709" t="inlineStr">
        <is>
          <t>냉장</t>
        </is>
      </c>
    </row>
    <row r="710">
      <c r="A710" t="inlineStr"/>
      <c r="B710" t="inlineStr"/>
      <c r="C710" t="inlineStr">
        <is>
          <t>[직송][국내산]메론(벌크포장)GAP농가인증 (07월~09월)</t>
        </is>
      </c>
      <c r="D710" t="inlineStr">
        <is>
          <t>일배</t>
        </is>
      </c>
      <c r="E710" t="n">
        <v>1</v>
      </c>
      <c r="F710" t="inlineStr">
        <is>
          <t>60g(조각)</t>
        </is>
      </c>
      <c r="G710" t="inlineStr">
        <is>
          <t>kg</t>
        </is>
      </c>
      <c r="H710" t="inlineStr"/>
      <c r="I710" t="inlineStr"/>
      <c r="J710" t="inlineStr">
        <is>
          <t>메론 100%</t>
        </is>
      </c>
      <c r="K710" t="inlineStr">
        <is>
          <t>무향,무설탕,무방부제,무색소,무합성첨가물</t>
        </is>
      </c>
      <c r="L710" t="inlineStr"/>
      <c r="M710" t="inlineStr"/>
      <c r="N710" t="inlineStr">
        <is>
          <t>haccp</t>
        </is>
      </c>
      <c r="O710" t="inlineStr">
        <is>
          <t>면세</t>
        </is>
      </c>
      <c r="P710" t="inlineStr">
        <is>
          <t>1.8kg*6팩
10.8kg</t>
        </is>
      </c>
      <c r="Q710" t="inlineStr">
        <is>
          <t>5일</t>
        </is>
      </c>
      <c r="R710" t="inlineStr">
        <is>
          <t>냉장</t>
        </is>
      </c>
    </row>
    <row r="711">
      <c r="A711" t="inlineStr"/>
      <c r="B711" t="inlineStr"/>
      <c r="C711" t="inlineStr">
        <is>
          <t>[직송][국내산]메론(벌크포장)GAP농가인증 (10월)</t>
        </is>
      </c>
      <c r="D711" t="inlineStr">
        <is>
          <t>일배</t>
        </is>
      </c>
      <c r="E711" t="n">
        <v>1</v>
      </c>
      <c r="F711" t="inlineStr">
        <is>
          <t>30g(조각)</t>
        </is>
      </c>
      <c r="G711" t="inlineStr">
        <is>
          <t>kg</t>
        </is>
      </c>
      <c r="H711" t="inlineStr"/>
      <c r="I711" t="inlineStr"/>
      <c r="J711" t="inlineStr">
        <is>
          <t>메론 100%</t>
        </is>
      </c>
      <c r="K711" t="inlineStr">
        <is>
          <t>무향,무설탕,무방부제,무색소,무합성첨가물</t>
        </is>
      </c>
      <c r="L711" t="inlineStr"/>
      <c r="M711" t="inlineStr"/>
      <c r="N711" t="inlineStr">
        <is>
          <t>haccp</t>
        </is>
      </c>
      <c r="O711" t="inlineStr">
        <is>
          <t>면세</t>
        </is>
      </c>
      <c r="P711" t="inlineStr">
        <is>
          <t>1.5kg*6팩
9kg</t>
        </is>
      </c>
      <c r="Q711" t="inlineStr">
        <is>
          <t>5일</t>
        </is>
      </c>
      <c r="R711" t="inlineStr">
        <is>
          <t>냉장</t>
        </is>
      </c>
    </row>
    <row r="712">
      <c r="A712" t="inlineStr"/>
      <c r="B712" t="inlineStr"/>
      <c r="C712" t="inlineStr">
        <is>
          <t>[직송][국내산]메론(벌크포장)GAP농가인증 (10월)</t>
        </is>
      </c>
      <c r="D712" t="inlineStr">
        <is>
          <t>일배</t>
        </is>
      </c>
      <c r="E712" t="n">
        <v>1</v>
      </c>
      <c r="F712" t="inlineStr">
        <is>
          <t>40g(조각)</t>
        </is>
      </c>
      <c r="G712" t="inlineStr">
        <is>
          <t>kg</t>
        </is>
      </c>
      <c r="H712" t="inlineStr"/>
      <c r="I712" t="inlineStr"/>
      <c r="J712" t="inlineStr">
        <is>
          <t>메론 100%</t>
        </is>
      </c>
      <c r="K712" t="inlineStr">
        <is>
          <t>무향,무설탕,무방부제,무색소,무합성첨가물</t>
        </is>
      </c>
      <c r="L712" t="inlineStr"/>
      <c r="M712" t="inlineStr"/>
      <c r="N712" t="inlineStr">
        <is>
          <t>haccp</t>
        </is>
      </c>
      <c r="O712" t="inlineStr">
        <is>
          <t>면세</t>
        </is>
      </c>
      <c r="P712" t="inlineStr">
        <is>
          <t>1.6kg*6팩
9.6kg</t>
        </is>
      </c>
      <c r="Q712" t="inlineStr">
        <is>
          <t>5일</t>
        </is>
      </c>
      <c r="R712" t="inlineStr">
        <is>
          <t>냉장</t>
        </is>
      </c>
    </row>
    <row r="713">
      <c r="A713" t="inlineStr"/>
      <c r="B713" t="inlineStr"/>
      <c r="C713" t="inlineStr">
        <is>
          <t>[직송][국내산]메론(벌크포장)GAP농가인증 (10월)</t>
        </is>
      </c>
      <c r="D713" t="inlineStr">
        <is>
          <t>일배</t>
        </is>
      </c>
      <c r="E713" t="n">
        <v>1</v>
      </c>
      <c r="F713" t="inlineStr">
        <is>
          <t>50g(조각)</t>
        </is>
      </c>
      <c r="G713" t="inlineStr">
        <is>
          <t>kg</t>
        </is>
      </c>
      <c r="H713" t="inlineStr"/>
      <c r="I713" t="inlineStr"/>
      <c r="J713" t="inlineStr">
        <is>
          <t>메론 100%</t>
        </is>
      </c>
      <c r="K713" t="inlineStr">
        <is>
          <t>무향,무설탕,무방부제,무색소,무합성첨가물</t>
        </is>
      </c>
      <c r="L713" t="inlineStr"/>
      <c r="M713" t="inlineStr"/>
      <c r="N713" t="inlineStr">
        <is>
          <t>haccp</t>
        </is>
      </c>
      <c r="O713" t="inlineStr">
        <is>
          <t>면세</t>
        </is>
      </c>
      <c r="P713" t="inlineStr">
        <is>
          <t>1.75kg*6팩
10.5kg</t>
        </is>
      </c>
      <c r="Q713" t="inlineStr">
        <is>
          <t>5일</t>
        </is>
      </c>
      <c r="R713" t="inlineStr">
        <is>
          <t>냉장</t>
        </is>
      </c>
    </row>
    <row r="714">
      <c r="A714" t="inlineStr"/>
      <c r="B714" t="inlineStr"/>
      <c r="C714" t="inlineStr">
        <is>
          <t>[직송][국내산]메론(벌크포장)GAP농가인증 (10월)</t>
        </is>
      </c>
      <c r="D714" t="inlineStr">
        <is>
          <t>일배</t>
        </is>
      </c>
      <c r="E714" t="n">
        <v>1</v>
      </c>
      <c r="F714" t="inlineStr">
        <is>
          <t>60g(조각)</t>
        </is>
      </c>
      <c r="G714" t="inlineStr">
        <is>
          <t>kg</t>
        </is>
      </c>
      <c r="H714" t="inlineStr"/>
      <c r="I714" t="inlineStr"/>
      <c r="J714" t="inlineStr">
        <is>
          <t>메론 100%</t>
        </is>
      </c>
      <c r="K714" t="inlineStr">
        <is>
          <t>무향,무설탕,무방부제,무색소,무합성첨가물</t>
        </is>
      </c>
      <c r="L714" t="inlineStr"/>
      <c r="M714" t="inlineStr"/>
      <c r="N714" t="inlineStr">
        <is>
          <t>haccp</t>
        </is>
      </c>
      <c r="O714" t="inlineStr">
        <is>
          <t>면세</t>
        </is>
      </c>
      <c r="P714" t="inlineStr">
        <is>
          <t>1.8kg*6팩
10.8kg</t>
        </is>
      </c>
      <c r="Q714" t="inlineStr">
        <is>
          <t>5일</t>
        </is>
      </c>
      <c r="R714" t="inlineStr">
        <is>
          <t>냉장</t>
        </is>
      </c>
    </row>
    <row r="715">
      <c r="A715" t="inlineStr"/>
      <c r="B715" t="inlineStr"/>
      <c r="C715" t="inlineStr">
        <is>
          <t>[직송][국내산]메론(벌크포장)GAP농가인증 (11월)</t>
        </is>
      </c>
      <c r="D715" t="inlineStr">
        <is>
          <t>일배</t>
        </is>
      </c>
      <c r="E715" t="n">
        <v>1</v>
      </c>
      <c r="F715" t="inlineStr">
        <is>
          <t>30g(조각)</t>
        </is>
      </c>
      <c r="G715" t="inlineStr">
        <is>
          <t>kg</t>
        </is>
      </c>
      <c r="H715" t="inlineStr"/>
      <c r="I715" t="inlineStr"/>
      <c r="J715" t="inlineStr">
        <is>
          <t>메론 100%</t>
        </is>
      </c>
      <c r="K715" t="inlineStr">
        <is>
          <t>무향,무설탕,무방부제,무색소,무합성첨가물</t>
        </is>
      </c>
      <c r="L715" t="inlineStr"/>
      <c r="M715" t="inlineStr"/>
      <c r="N715" t="inlineStr">
        <is>
          <t>haccp</t>
        </is>
      </c>
      <c r="O715" t="inlineStr">
        <is>
          <t>면세</t>
        </is>
      </c>
      <c r="P715" t="inlineStr">
        <is>
          <t>1.5kg*6팩
9kg</t>
        </is>
      </c>
      <c r="Q715" t="inlineStr">
        <is>
          <t>5일</t>
        </is>
      </c>
      <c r="R715" t="inlineStr">
        <is>
          <t>냉장</t>
        </is>
      </c>
    </row>
    <row r="716">
      <c r="A716" t="inlineStr"/>
      <c r="B716" t="inlineStr"/>
      <c r="C716" t="inlineStr">
        <is>
          <t>[직송][국내산]메론(벌크포장)GAP농가인증 (11월)</t>
        </is>
      </c>
      <c r="D716" t="inlineStr">
        <is>
          <t>일배</t>
        </is>
      </c>
      <c r="E716" t="n">
        <v>1</v>
      </c>
      <c r="F716" t="inlineStr">
        <is>
          <t>40g(조각)</t>
        </is>
      </c>
      <c r="G716" t="inlineStr">
        <is>
          <t>kg</t>
        </is>
      </c>
      <c r="H716" t="inlineStr"/>
      <c r="I716" t="inlineStr"/>
      <c r="J716" t="inlineStr">
        <is>
          <t>메론 100%</t>
        </is>
      </c>
      <c r="K716" t="inlineStr">
        <is>
          <t>무향,무설탕,무방부제,무색소,무합성첨가물</t>
        </is>
      </c>
      <c r="L716" t="inlineStr"/>
      <c r="M716" t="inlineStr"/>
      <c r="N716" t="inlineStr">
        <is>
          <t>haccp</t>
        </is>
      </c>
      <c r="O716" t="inlineStr">
        <is>
          <t>면세</t>
        </is>
      </c>
      <c r="P716" t="inlineStr">
        <is>
          <t>1.6kg*6팩
9.6kg</t>
        </is>
      </c>
      <c r="Q716" t="inlineStr">
        <is>
          <t>5일</t>
        </is>
      </c>
      <c r="R716" t="inlineStr">
        <is>
          <t>냉장</t>
        </is>
      </c>
    </row>
    <row r="717">
      <c r="A717" t="inlineStr"/>
      <c r="B717" t="inlineStr"/>
      <c r="C717" t="inlineStr">
        <is>
          <t>[직송][국내산]메론(벌크포장)GAP농가인증 (11월)</t>
        </is>
      </c>
      <c r="D717" t="inlineStr">
        <is>
          <t>일배</t>
        </is>
      </c>
      <c r="E717" t="n">
        <v>1</v>
      </c>
      <c r="F717" t="inlineStr">
        <is>
          <t>50g(조각)</t>
        </is>
      </c>
      <c r="G717" t="inlineStr">
        <is>
          <t>kg</t>
        </is>
      </c>
      <c r="H717" t="inlineStr"/>
      <c r="I717" t="inlineStr"/>
      <c r="J717" t="inlineStr">
        <is>
          <t>메론 100%</t>
        </is>
      </c>
      <c r="K717" t="inlineStr">
        <is>
          <t>무향,무설탕,무방부제,무색소,무합성첨가물</t>
        </is>
      </c>
      <c r="L717" t="inlineStr"/>
      <c r="M717" t="inlineStr"/>
      <c r="N717" t="inlineStr">
        <is>
          <t>haccp</t>
        </is>
      </c>
      <c r="O717" t="inlineStr">
        <is>
          <t>면세</t>
        </is>
      </c>
      <c r="P717" t="inlineStr">
        <is>
          <t>1.75kg*6팩
10.5kg</t>
        </is>
      </c>
      <c r="Q717" t="inlineStr">
        <is>
          <t>5일</t>
        </is>
      </c>
      <c r="R717" t="inlineStr">
        <is>
          <t>냉장</t>
        </is>
      </c>
    </row>
    <row r="718">
      <c r="A718" t="inlineStr"/>
      <c r="B718" t="inlineStr"/>
      <c r="C718" t="inlineStr">
        <is>
          <t>[직송][국내산]메론(벌크포장)GAP농가인증 (11월)</t>
        </is>
      </c>
      <c r="D718" t="inlineStr">
        <is>
          <t>일배</t>
        </is>
      </c>
      <c r="E718" t="n">
        <v>1</v>
      </c>
      <c r="F718" t="inlineStr">
        <is>
          <t>60g(조각)</t>
        </is>
      </c>
      <c r="G718" t="inlineStr">
        <is>
          <t>kg</t>
        </is>
      </c>
      <c r="H718" t="inlineStr"/>
      <c r="I718" t="inlineStr"/>
      <c r="J718" t="inlineStr">
        <is>
          <t>메론 100%</t>
        </is>
      </c>
      <c r="K718" t="inlineStr">
        <is>
          <t>무향,무설탕,무방부제,무색소,무합성첨가물</t>
        </is>
      </c>
      <c r="L718" t="inlineStr"/>
      <c r="M718" t="inlineStr"/>
      <c r="N718" t="inlineStr">
        <is>
          <t>haccp</t>
        </is>
      </c>
      <c r="O718" t="inlineStr">
        <is>
          <t>면세</t>
        </is>
      </c>
      <c r="P718" t="inlineStr">
        <is>
          <t>1.8kg*6팩
10.8kg</t>
        </is>
      </c>
      <c r="Q718" t="inlineStr">
        <is>
          <t>5일</t>
        </is>
      </c>
      <c r="R718" t="inlineStr">
        <is>
          <t>냉장</t>
        </is>
      </c>
    </row>
    <row r="719">
      <c r="A719" t="inlineStr"/>
      <c r="B719" t="inlineStr"/>
      <c r="C719" t="inlineStr">
        <is>
          <t>[국내산]단감(벌크포장)GAP농가인증
(10월중순~11월말까지)</t>
        </is>
      </c>
      <c r="D719" t="inlineStr">
        <is>
          <t>일배</t>
        </is>
      </c>
      <c r="E719" t="n">
        <v>1</v>
      </c>
      <c r="F719" t="inlineStr">
        <is>
          <t>30g(조각)</t>
        </is>
      </c>
      <c r="G719" t="inlineStr">
        <is>
          <t>kg</t>
        </is>
      </c>
      <c r="H719" t="inlineStr"/>
      <c r="I719" t="inlineStr"/>
      <c r="J719" t="inlineStr">
        <is>
          <t>단감 100%</t>
        </is>
      </c>
      <c r="K719" t="inlineStr">
        <is>
          <t>무향,무설탕,무방부제,무색소,무합성첨가물</t>
        </is>
      </c>
      <c r="L719" t="inlineStr"/>
      <c r="M719" t="inlineStr"/>
      <c r="N719" t="inlineStr">
        <is>
          <t>haccp</t>
        </is>
      </c>
      <c r="O719" t="inlineStr">
        <is>
          <t>면세</t>
        </is>
      </c>
      <c r="P719" t="inlineStr">
        <is>
          <t>1.5kg*6팩
9kg</t>
        </is>
      </c>
      <c r="Q719" t="inlineStr">
        <is>
          <t>5일</t>
        </is>
      </c>
      <c r="R719" t="inlineStr">
        <is>
          <t>냉장</t>
        </is>
      </c>
    </row>
    <row r="720">
      <c r="A720" t="inlineStr"/>
      <c r="B720" t="inlineStr"/>
      <c r="C720" t="inlineStr">
        <is>
          <t>[국내산]단감(벌크포장)GAP농가인증
(10월중순~11월말까지)</t>
        </is>
      </c>
      <c r="D720" t="inlineStr">
        <is>
          <t>일배</t>
        </is>
      </c>
      <c r="E720" t="n">
        <v>1</v>
      </c>
      <c r="F720" t="inlineStr">
        <is>
          <t>40g(조각)</t>
        </is>
      </c>
      <c r="G720" t="inlineStr">
        <is>
          <t>kg</t>
        </is>
      </c>
      <c r="H720" t="inlineStr"/>
      <c r="I720" t="inlineStr"/>
      <c r="J720" t="inlineStr">
        <is>
          <t>단감 100%</t>
        </is>
      </c>
      <c r="K720" t="inlineStr">
        <is>
          <t>무향,무설탕,무방부제,무색소,무합성첨가물</t>
        </is>
      </c>
      <c r="L720" t="inlineStr"/>
      <c r="M720" t="inlineStr"/>
      <c r="N720" t="inlineStr">
        <is>
          <t>haccp</t>
        </is>
      </c>
      <c r="O720" t="inlineStr">
        <is>
          <t>면세</t>
        </is>
      </c>
      <c r="P720" t="inlineStr">
        <is>
          <t>1.6kg*6팩
9.6kg</t>
        </is>
      </c>
      <c r="Q720" t="inlineStr">
        <is>
          <t>5일</t>
        </is>
      </c>
      <c r="R720" t="inlineStr">
        <is>
          <t>냉장</t>
        </is>
      </c>
    </row>
    <row r="721">
      <c r="A721" t="inlineStr"/>
      <c r="B721" t="inlineStr"/>
      <c r="C721" t="inlineStr">
        <is>
          <t>[국내산]단감(벌크포장)GAP농가인증
(10월중순~11월말까지)</t>
        </is>
      </c>
      <c r="D721" t="inlineStr">
        <is>
          <t>일배</t>
        </is>
      </c>
      <c r="E721" t="n">
        <v>1</v>
      </c>
      <c r="F721" t="inlineStr">
        <is>
          <t>50g(조각)</t>
        </is>
      </c>
      <c r="G721" t="inlineStr">
        <is>
          <t>kg</t>
        </is>
      </c>
      <c r="H721" t="inlineStr"/>
      <c r="I721" t="inlineStr"/>
      <c r="J721" t="inlineStr">
        <is>
          <t>단감 100%</t>
        </is>
      </c>
      <c r="K721" t="inlineStr">
        <is>
          <t>무향,무설탕,무방부제,무색소,무합성첨가물</t>
        </is>
      </c>
      <c r="L721" t="inlineStr"/>
      <c r="M721" t="inlineStr"/>
      <c r="N721" t="inlineStr">
        <is>
          <t>haccp</t>
        </is>
      </c>
      <c r="O721" t="inlineStr">
        <is>
          <t>면세</t>
        </is>
      </c>
      <c r="P721" t="inlineStr">
        <is>
          <t>1.75kg*6팩
10.5kg</t>
        </is>
      </c>
      <c r="Q721" t="inlineStr">
        <is>
          <t>5일</t>
        </is>
      </c>
      <c r="R721" t="inlineStr">
        <is>
          <t>냉장</t>
        </is>
      </c>
    </row>
    <row r="722">
      <c r="A722" t="inlineStr"/>
      <c r="B722" t="inlineStr"/>
      <c r="C722" t="inlineStr">
        <is>
          <t>[국내산]단감(벌크포장)GAP농가인증
(10월중순~11월말까지)</t>
        </is>
      </c>
      <c r="D722" t="inlineStr">
        <is>
          <t>일배</t>
        </is>
      </c>
      <c r="E722" t="n">
        <v>1</v>
      </c>
      <c r="F722" t="inlineStr">
        <is>
          <t>60g(조각)</t>
        </is>
      </c>
      <c r="G722" t="inlineStr">
        <is>
          <t>kg</t>
        </is>
      </c>
      <c r="H722" t="inlineStr"/>
      <c r="I722" t="inlineStr"/>
      <c r="J722" t="inlineStr">
        <is>
          <t>단감 100%</t>
        </is>
      </c>
      <c r="K722" t="inlineStr">
        <is>
          <t>무향,무설탕,무방부제,무색소,무합성첨가물</t>
        </is>
      </c>
      <c r="L722" t="inlineStr"/>
      <c r="M722" t="inlineStr"/>
      <c r="N722" t="inlineStr">
        <is>
          <t>haccp</t>
        </is>
      </c>
      <c r="O722" t="inlineStr">
        <is>
          <t>면세</t>
        </is>
      </c>
      <c r="P722" t="inlineStr">
        <is>
          <t>1.8kg*6팩
10.8kg</t>
        </is>
      </c>
      <c r="Q722" t="inlineStr">
        <is>
          <t>5일</t>
        </is>
      </c>
      <c r="R722" t="inlineStr">
        <is>
          <t>냉장</t>
        </is>
      </c>
    </row>
    <row r="723">
      <c r="A723" t="inlineStr"/>
      <c r="B723" t="inlineStr"/>
      <c r="C723" t="inlineStr">
        <is>
          <t>[국내산]단감(벌크포장)GAP농가인증
(12월)</t>
        </is>
      </c>
      <c r="D723" t="inlineStr">
        <is>
          <t>일배</t>
        </is>
      </c>
      <c r="E723" t="n">
        <v>1</v>
      </c>
      <c r="F723" t="inlineStr">
        <is>
          <t>30g(조각)</t>
        </is>
      </c>
      <c r="G723" t="inlineStr">
        <is>
          <t>kg</t>
        </is>
      </c>
      <c r="H723" t="inlineStr"/>
      <c r="I723" t="inlineStr"/>
      <c r="J723" t="inlineStr">
        <is>
          <t>단감 100%</t>
        </is>
      </c>
      <c r="K723" t="inlineStr">
        <is>
          <t>무향,무설탕,무방부제,무색소,무합성첨가물</t>
        </is>
      </c>
      <c r="L723" t="inlineStr"/>
      <c r="M723" t="inlineStr"/>
      <c r="N723" t="inlineStr">
        <is>
          <t>haccp</t>
        </is>
      </c>
      <c r="O723" t="inlineStr">
        <is>
          <t>면세</t>
        </is>
      </c>
      <c r="P723" t="inlineStr">
        <is>
          <t>1.5kg*6팩
9kg</t>
        </is>
      </c>
      <c r="Q723" t="inlineStr">
        <is>
          <t>5일</t>
        </is>
      </c>
      <c r="R723" t="inlineStr">
        <is>
          <t>냉장</t>
        </is>
      </c>
    </row>
    <row r="724">
      <c r="A724" t="inlineStr"/>
      <c r="B724" t="inlineStr"/>
      <c r="C724" t="inlineStr">
        <is>
          <t>[국내산]단감(벌크포장)GAP농가인증
(12월)</t>
        </is>
      </c>
      <c r="D724" t="inlineStr">
        <is>
          <t>일배</t>
        </is>
      </c>
      <c r="E724" t="n">
        <v>1</v>
      </c>
      <c r="F724" t="inlineStr">
        <is>
          <t>40g(조각)</t>
        </is>
      </c>
      <c r="G724" t="inlineStr">
        <is>
          <t>kg</t>
        </is>
      </c>
      <c r="H724" t="inlineStr"/>
      <c r="I724" t="inlineStr"/>
      <c r="J724" t="inlineStr">
        <is>
          <t>단감 100%</t>
        </is>
      </c>
      <c r="K724" t="inlineStr">
        <is>
          <t>무향,무설탕,무방부제,무색소,무합성첨가물</t>
        </is>
      </c>
      <c r="L724" t="inlineStr"/>
      <c r="M724" t="inlineStr"/>
      <c r="N724" t="inlineStr">
        <is>
          <t>haccp</t>
        </is>
      </c>
      <c r="O724" t="inlineStr">
        <is>
          <t>면세</t>
        </is>
      </c>
      <c r="P724" t="inlineStr">
        <is>
          <t>1.6kg*6팩
9.6kg</t>
        </is>
      </c>
      <c r="Q724" t="inlineStr">
        <is>
          <t>5일</t>
        </is>
      </c>
      <c r="R724" t="inlineStr">
        <is>
          <t>냉장</t>
        </is>
      </c>
    </row>
    <row r="725">
      <c r="A725" t="inlineStr"/>
      <c r="B725" t="inlineStr"/>
      <c r="C725" t="inlineStr">
        <is>
          <t>[국내산]단감(벌크포장)GAP농가인증
(12월)</t>
        </is>
      </c>
      <c r="D725" t="inlineStr">
        <is>
          <t>일배</t>
        </is>
      </c>
      <c r="E725" t="n">
        <v>1</v>
      </c>
      <c r="F725" t="inlineStr">
        <is>
          <t>50g(조각)</t>
        </is>
      </c>
      <c r="G725" t="inlineStr">
        <is>
          <t>kg</t>
        </is>
      </c>
      <c r="H725" t="inlineStr"/>
      <c r="I725" t="inlineStr"/>
      <c r="J725" t="inlineStr">
        <is>
          <t>단감 100%</t>
        </is>
      </c>
      <c r="K725" t="inlineStr">
        <is>
          <t>무향,무설탕,무방부제,무색소,무합성첨가물</t>
        </is>
      </c>
      <c r="L725" t="inlineStr"/>
      <c r="M725" t="inlineStr"/>
      <c r="N725" t="inlineStr">
        <is>
          <t>haccp</t>
        </is>
      </c>
      <c r="O725" t="inlineStr">
        <is>
          <t>면세</t>
        </is>
      </c>
      <c r="P725" t="inlineStr">
        <is>
          <t>1.75kg*6팩
10.5kg</t>
        </is>
      </c>
      <c r="Q725" t="inlineStr">
        <is>
          <t>5일</t>
        </is>
      </c>
      <c r="R725" t="inlineStr">
        <is>
          <t>냉장</t>
        </is>
      </c>
    </row>
    <row r="726">
      <c r="A726" t="inlineStr"/>
      <c r="B726" t="inlineStr"/>
      <c r="C726" t="inlineStr">
        <is>
          <t>[국내산]단감(벌크포장)GAP농가인증
(12월)</t>
        </is>
      </c>
      <c r="D726" t="inlineStr">
        <is>
          <t>일배</t>
        </is>
      </c>
      <c r="E726" t="n">
        <v>1</v>
      </c>
      <c r="F726" t="inlineStr">
        <is>
          <t>60g(조각)</t>
        </is>
      </c>
      <c r="G726" t="inlineStr">
        <is>
          <t>kg</t>
        </is>
      </c>
      <c r="H726" t="inlineStr"/>
      <c r="I726" t="inlineStr"/>
      <c r="J726" t="inlineStr">
        <is>
          <t>단감 100%</t>
        </is>
      </c>
      <c r="K726" t="inlineStr">
        <is>
          <t>무향,무설탕,무방부제,무색소,무합성첨가물</t>
        </is>
      </c>
      <c r="L726" t="inlineStr"/>
      <c r="M726" t="inlineStr"/>
      <c r="N726" t="inlineStr">
        <is>
          <t>haccp</t>
        </is>
      </c>
      <c r="O726" t="inlineStr">
        <is>
          <t>면세</t>
        </is>
      </c>
      <c r="P726" t="inlineStr">
        <is>
          <t>1.8kg*6팩
10.8kg</t>
        </is>
      </c>
      <c r="Q726" t="inlineStr">
        <is>
          <t>5일</t>
        </is>
      </c>
      <c r="R726" t="inlineStr">
        <is>
          <t>냉장</t>
        </is>
      </c>
    </row>
    <row r="727">
      <c r="A727" t="inlineStr"/>
      <c r="B727" t="inlineStr"/>
      <c r="C727" t="inlineStr">
        <is>
          <t>[국내산]단감(벌크포장)GAP농가인증
(01월)</t>
        </is>
      </c>
      <c r="D727" t="inlineStr">
        <is>
          <t>일배</t>
        </is>
      </c>
      <c r="E727" t="n">
        <v>1</v>
      </c>
      <c r="F727" t="inlineStr">
        <is>
          <t>30g(조각)</t>
        </is>
      </c>
      <c r="G727" t="inlineStr">
        <is>
          <t>kg</t>
        </is>
      </c>
      <c r="H727" t="n">
        <v>16200</v>
      </c>
      <c r="I727" t="inlineStr"/>
      <c r="J727" t="inlineStr">
        <is>
          <t>단감 100%</t>
        </is>
      </c>
      <c r="K727" t="inlineStr">
        <is>
          <t>무향,무설탕,무방부제,무색소,무합성첨가물</t>
        </is>
      </c>
      <c r="L727" t="inlineStr"/>
      <c r="M727" t="inlineStr"/>
      <c r="N727" t="inlineStr">
        <is>
          <t>haccp</t>
        </is>
      </c>
      <c r="O727" t="inlineStr">
        <is>
          <t>면세</t>
        </is>
      </c>
      <c r="P727" t="inlineStr">
        <is>
          <t>1.5kg*6팩
9kg</t>
        </is>
      </c>
      <c r="Q727" t="inlineStr">
        <is>
          <t>5일</t>
        </is>
      </c>
      <c r="R727" t="inlineStr">
        <is>
          <t>냉장</t>
        </is>
      </c>
    </row>
    <row r="728">
      <c r="A728" t="inlineStr"/>
      <c r="B728" t="inlineStr"/>
      <c r="C728" t="inlineStr">
        <is>
          <t>[국내산]단감(벌크포장)GAP농가인증
(01월)</t>
        </is>
      </c>
      <c r="D728" t="inlineStr">
        <is>
          <t>일배</t>
        </is>
      </c>
      <c r="E728" t="n">
        <v>1</v>
      </c>
      <c r="F728" t="inlineStr">
        <is>
          <t>40g(조각)</t>
        </is>
      </c>
      <c r="G728" t="inlineStr">
        <is>
          <t>kg</t>
        </is>
      </c>
      <c r="H728" t="n">
        <v>16200</v>
      </c>
      <c r="I728" t="inlineStr"/>
      <c r="J728" t="inlineStr">
        <is>
          <t>단감 100%</t>
        </is>
      </c>
      <c r="K728" t="inlineStr">
        <is>
          <t>무향,무설탕,무방부제,무색소,무합성첨가물</t>
        </is>
      </c>
      <c r="L728" t="inlineStr"/>
      <c r="M728" t="inlineStr"/>
      <c r="N728" t="inlineStr">
        <is>
          <t>haccp</t>
        </is>
      </c>
      <c r="O728" t="inlineStr">
        <is>
          <t>면세</t>
        </is>
      </c>
      <c r="P728" t="inlineStr">
        <is>
          <t>1.6kg*6팩
9.6kg</t>
        </is>
      </c>
      <c r="Q728" t="inlineStr">
        <is>
          <t>5일</t>
        </is>
      </c>
      <c r="R728" t="inlineStr">
        <is>
          <t>냉장</t>
        </is>
      </c>
    </row>
    <row r="729">
      <c r="A729" t="inlineStr"/>
      <c r="B729" t="inlineStr"/>
      <c r="C729" t="inlineStr">
        <is>
          <t>[국내산]단감(벌크포장)GAP농가인증
(01월)</t>
        </is>
      </c>
      <c r="D729" t="inlineStr">
        <is>
          <t>일배</t>
        </is>
      </c>
      <c r="E729" t="n">
        <v>1</v>
      </c>
      <c r="F729" t="inlineStr">
        <is>
          <t>50g(조각)</t>
        </is>
      </c>
      <c r="G729" t="inlineStr">
        <is>
          <t>kg</t>
        </is>
      </c>
      <c r="H729" t="n">
        <v>16600</v>
      </c>
      <c r="I729" t="inlineStr"/>
      <c r="J729" t="inlineStr">
        <is>
          <t>단감 100%</t>
        </is>
      </c>
      <c r="K729" t="inlineStr">
        <is>
          <t>무향,무설탕,무방부제,무색소,무합성첨가물</t>
        </is>
      </c>
      <c r="L729" t="inlineStr"/>
      <c r="M729" t="inlineStr"/>
      <c r="N729" t="inlineStr">
        <is>
          <t>haccp</t>
        </is>
      </c>
      <c r="O729" t="inlineStr">
        <is>
          <t>면세</t>
        </is>
      </c>
      <c r="P729" t="inlineStr">
        <is>
          <t>1.75kg*6팩
10.5kg</t>
        </is>
      </c>
      <c r="Q729" t="inlineStr">
        <is>
          <t>5일</t>
        </is>
      </c>
      <c r="R729" t="inlineStr">
        <is>
          <t>냉장</t>
        </is>
      </c>
    </row>
    <row r="730">
      <c r="A730" t="inlineStr"/>
      <c r="B730" t="inlineStr"/>
      <c r="C730" t="inlineStr">
        <is>
          <t>[국내산]단감(벌크포장)GAP농가인증
(01월)</t>
        </is>
      </c>
      <c r="D730" t="inlineStr">
        <is>
          <t>일배</t>
        </is>
      </c>
      <c r="E730" t="n">
        <v>1</v>
      </c>
      <c r="F730" t="inlineStr">
        <is>
          <t>60g(조각)</t>
        </is>
      </c>
      <c r="G730" t="inlineStr">
        <is>
          <t>kg</t>
        </is>
      </c>
      <c r="H730" t="n">
        <v>16600</v>
      </c>
      <c r="I730" t="inlineStr"/>
      <c r="J730" t="inlineStr">
        <is>
          <t>단감 100%</t>
        </is>
      </c>
      <c r="K730" t="inlineStr">
        <is>
          <t>무향,무설탕,무방부제,무색소,무합성첨가물</t>
        </is>
      </c>
      <c r="L730" t="inlineStr"/>
      <c r="M730" t="inlineStr"/>
      <c r="N730" t="inlineStr">
        <is>
          <t>haccp</t>
        </is>
      </c>
      <c r="O730" t="inlineStr">
        <is>
          <t>면세</t>
        </is>
      </c>
      <c r="P730" t="inlineStr">
        <is>
          <t>1.8kg*6팩
10.8kg</t>
        </is>
      </c>
      <c r="Q730" t="inlineStr">
        <is>
          <t>5일</t>
        </is>
      </c>
      <c r="R730" t="inlineStr">
        <is>
          <t>냉장</t>
        </is>
      </c>
    </row>
    <row r="731">
      <c r="A731" t="inlineStr"/>
      <c r="B731" t="inlineStr"/>
      <c r="C731" t="inlineStr">
        <is>
          <t>[필리핀]골드파인애플(벌크포장)</t>
        </is>
      </c>
      <c r="D731" t="inlineStr">
        <is>
          <t>일배</t>
        </is>
      </c>
      <c r="E731" t="n">
        <v>1</v>
      </c>
      <c r="F731" t="inlineStr">
        <is>
          <t>30g(스틱)</t>
        </is>
      </c>
      <c r="G731" t="inlineStr">
        <is>
          <t>kg</t>
        </is>
      </c>
      <c r="H731" t="n">
        <v>18800</v>
      </c>
      <c r="I731" t="inlineStr"/>
      <c r="J731" t="inlineStr">
        <is>
          <t>골드파인애플 100%</t>
        </is>
      </c>
      <c r="K731" t="inlineStr">
        <is>
          <t>무향,무설탕,무방부제,무색소,무합성첨가물</t>
        </is>
      </c>
      <c r="L731" t="inlineStr"/>
      <c r="M731" t="inlineStr"/>
      <c r="N731" t="inlineStr">
        <is>
          <t>haccp</t>
        </is>
      </c>
      <c r="O731" t="inlineStr">
        <is>
          <t>면세</t>
        </is>
      </c>
      <c r="P731" t="inlineStr">
        <is>
          <t>2kg*6팩
12kg</t>
        </is>
      </c>
      <c r="Q731" t="inlineStr">
        <is>
          <t>5일</t>
        </is>
      </c>
      <c r="R731" t="inlineStr">
        <is>
          <t>냉장</t>
        </is>
      </c>
    </row>
    <row r="732">
      <c r="A732" t="inlineStr"/>
      <c r="B732" t="inlineStr"/>
      <c r="C732" t="inlineStr">
        <is>
          <t>[필리핀]골드파인애플(벌크포장)</t>
        </is>
      </c>
      <c r="D732" t="inlineStr">
        <is>
          <t>일배</t>
        </is>
      </c>
      <c r="E732" t="n">
        <v>1</v>
      </c>
      <c r="F732" t="inlineStr">
        <is>
          <t>40g(스틱)</t>
        </is>
      </c>
      <c r="G732" t="inlineStr">
        <is>
          <t>kg</t>
        </is>
      </c>
      <c r="H732" t="n">
        <v>18800</v>
      </c>
      <c r="I732" t="inlineStr"/>
      <c r="J732" t="inlineStr">
        <is>
          <t>골드파인애플 100%</t>
        </is>
      </c>
      <c r="K732" t="inlineStr">
        <is>
          <t>무향,무설탕,무방부제,무색소,무합성첨가물</t>
        </is>
      </c>
      <c r="L732" t="inlineStr"/>
      <c r="M732" t="inlineStr"/>
      <c r="N732" t="inlineStr">
        <is>
          <t>haccp</t>
        </is>
      </c>
      <c r="O732" t="inlineStr">
        <is>
          <t>면세</t>
        </is>
      </c>
      <c r="P732" t="inlineStr">
        <is>
          <t>2kg*6팩
12kg</t>
        </is>
      </c>
      <c r="Q732" t="inlineStr">
        <is>
          <t>5일</t>
        </is>
      </c>
      <c r="R732" t="inlineStr">
        <is>
          <t>냉장</t>
        </is>
      </c>
    </row>
    <row r="733">
      <c r="A733" t="inlineStr"/>
      <c r="B733" t="inlineStr"/>
      <c r="C733" t="inlineStr">
        <is>
          <t>[필리핀]골드파인애플(벌크포장)</t>
        </is>
      </c>
      <c r="D733" t="inlineStr">
        <is>
          <t>일배</t>
        </is>
      </c>
      <c r="E733" t="n">
        <v>1</v>
      </c>
      <c r="F733" t="inlineStr">
        <is>
          <t>50g(스틱)</t>
        </is>
      </c>
      <c r="G733" t="inlineStr">
        <is>
          <t>kg</t>
        </is>
      </c>
      <c r="H733" t="n">
        <v>18800</v>
      </c>
      <c r="I733" t="inlineStr"/>
      <c r="J733" t="inlineStr">
        <is>
          <t>골드파인애플 100%</t>
        </is>
      </c>
      <c r="K733" t="inlineStr">
        <is>
          <t>무향,무설탕,무방부제,무색소,무합성첨가물</t>
        </is>
      </c>
      <c r="L733" t="inlineStr"/>
      <c r="M733" t="inlineStr"/>
      <c r="N733" t="inlineStr">
        <is>
          <t>haccp</t>
        </is>
      </c>
      <c r="O733" t="inlineStr">
        <is>
          <t>면세</t>
        </is>
      </c>
      <c r="P733" t="inlineStr">
        <is>
          <t>2kg*6팩
12kg</t>
        </is>
      </c>
      <c r="Q733" t="inlineStr">
        <is>
          <t>5일</t>
        </is>
      </c>
      <c r="R733" t="inlineStr">
        <is>
          <t>냉장</t>
        </is>
      </c>
    </row>
    <row r="734">
      <c r="A734" t="inlineStr"/>
      <c r="B734" t="inlineStr"/>
      <c r="C734" t="inlineStr">
        <is>
          <t>[필리핀]골드파인애플(벌크포장)</t>
        </is>
      </c>
      <c r="D734" t="inlineStr">
        <is>
          <t>일배</t>
        </is>
      </c>
      <c r="E734" t="n">
        <v>1</v>
      </c>
      <c r="F734" t="inlineStr">
        <is>
          <t>60g(스틱)</t>
        </is>
      </c>
      <c r="G734" t="inlineStr">
        <is>
          <t>kg</t>
        </is>
      </c>
      <c r="H734" t="n">
        <v>18800</v>
      </c>
      <c r="I734" t="inlineStr"/>
      <c r="J734" t="inlineStr">
        <is>
          <t>골드파인애플 100%</t>
        </is>
      </c>
      <c r="K734" t="inlineStr">
        <is>
          <t>무향,무설탕,무방부제,무색소,무합성첨가물</t>
        </is>
      </c>
      <c r="L734" t="inlineStr"/>
      <c r="M734" t="inlineStr"/>
      <c r="N734" t="inlineStr">
        <is>
          <t>haccp</t>
        </is>
      </c>
      <c r="O734" t="inlineStr">
        <is>
          <t>면세</t>
        </is>
      </c>
      <c r="P734" t="inlineStr">
        <is>
          <t>2kg*6팩
12kg</t>
        </is>
      </c>
      <c r="Q734" t="inlineStr">
        <is>
          <t>5일</t>
        </is>
      </c>
      <c r="R734" t="inlineStr">
        <is>
          <t>냉장</t>
        </is>
      </c>
    </row>
    <row r="735">
      <c r="A735" t="inlineStr"/>
      <c r="B735" t="inlineStr"/>
      <c r="C735" t="inlineStr">
        <is>
          <t>[필리핀]골드파인애플(샐러드용)</t>
        </is>
      </c>
      <c r="D735" t="inlineStr">
        <is>
          <t>일배</t>
        </is>
      </c>
      <c r="E735" t="n">
        <v>1</v>
      </c>
      <c r="F735" t="inlineStr">
        <is>
          <t>20g미만</t>
        </is>
      </c>
      <c r="G735" t="inlineStr">
        <is>
          <t>kg</t>
        </is>
      </c>
      <c r="H735" t="n">
        <v>18800</v>
      </c>
      <c r="I735" t="inlineStr"/>
      <c r="J735" t="inlineStr">
        <is>
          <t>골드파인애플 100%</t>
        </is>
      </c>
      <c r="K735" t="inlineStr">
        <is>
          <t>무향,무설탕,무방부제,무색소,무합성첨가물</t>
        </is>
      </c>
      <c r="L735" t="inlineStr"/>
      <c r="M735" t="inlineStr"/>
      <c r="N735" t="inlineStr">
        <is>
          <t>haccp</t>
        </is>
      </c>
      <c r="O735" t="inlineStr">
        <is>
          <t>면세</t>
        </is>
      </c>
      <c r="P735" t="inlineStr">
        <is>
          <t>2kg*6팩
12kg</t>
        </is>
      </c>
      <c r="Q735" t="inlineStr">
        <is>
          <t>5일</t>
        </is>
      </c>
      <c r="R735" t="inlineStr">
        <is>
          <t>냉장</t>
        </is>
      </c>
    </row>
    <row r="736">
      <c r="A736" t="inlineStr"/>
      <c r="B736" t="inlineStr"/>
      <c r="C736" t="inlineStr">
        <is>
          <t>[필리핀]골드파인애플(벌크포장)</t>
        </is>
      </c>
      <c r="D736" t="inlineStr">
        <is>
          <t>일배</t>
        </is>
      </c>
      <c r="E736" t="n">
        <v>1</v>
      </c>
      <c r="F736" t="inlineStr">
        <is>
          <t>20g(깍둑)</t>
        </is>
      </c>
      <c r="G736" t="inlineStr">
        <is>
          <t>kg</t>
        </is>
      </c>
      <c r="H736" t="n">
        <v>19200</v>
      </c>
      <c r="I736" t="inlineStr"/>
      <c r="J736" t="inlineStr">
        <is>
          <t>골드파인애플 100%</t>
        </is>
      </c>
      <c r="K736" t="inlineStr">
        <is>
          <t>무향,무설탕,무방부제,무색소,무합성첨가물</t>
        </is>
      </c>
      <c r="L736" t="inlineStr"/>
      <c r="M736" t="inlineStr"/>
      <c r="N736" t="inlineStr">
        <is>
          <t>haccp</t>
        </is>
      </c>
      <c r="O736" t="inlineStr">
        <is>
          <t>면세</t>
        </is>
      </c>
      <c r="P736" t="inlineStr">
        <is>
          <t>2kg*6팩
12kg</t>
        </is>
      </c>
      <c r="Q736" t="inlineStr">
        <is>
          <t>5일</t>
        </is>
      </c>
      <c r="R736" t="inlineStr">
        <is>
          <t>냉장</t>
        </is>
      </c>
    </row>
    <row r="737">
      <c r="A737" t="inlineStr"/>
      <c r="B737" t="inlineStr"/>
      <c r="C737" t="inlineStr">
        <is>
          <t>[필리핀]골드파인애플(벌크포장)</t>
        </is>
      </c>
      <c r="D737" t="inlineStr">
        <is>
          <t>일배</t>
        </is>
      </c>
      <c r="E737" t="n">
        <v>1</v>
      </c>
      <c r="F737" t="inlineStr">
        <is>
          <t>30g(반링)</t>
        </is>
      </c>
      <c r="G737" t="inlineStr">
        <is>
          <t>kg</t>
        </is>
      </c>
      <c r="H737" t="n">
        <v>19200</v>
      </c>
      <c r="I737" t="inlineStr"/>
      <c r="J737" t="inlineStr">
        <is>
          <t>골드파인애플 100%</t>
        </is>
      </c>
      <c r="K737" t="inlineStr">
        <is>
          <t>무향,무설탕,무방부제,무색소,무합성첨가물</t>
        </is>
      </c>
      <c r="L737" t="inlineStr"/>
      <c r="M737" t="inlineStr"/>
      <c r="N737" t="inlineStr">
        <is>
          <t>haccp</t>
        </is>
      </c>
      <c r="O737" t="inlineStr">
        <is>
          <t>면세</t>
        </is>
      </c>
      <c r="P737" t="inlineStr">
        <is>
          <t>2kg*6팩
12kg</t>
        </is>
      </c>
      <c r="Q737" t="inlineStr">
        <is>
          <t>5일</t>
        </is>
      </c>
      <c r="R737" t="inlineStr">
        <is>
          <t>냉장</t>
        </is>
      </c>
    </row>
    <row r="738">
      <c r="A738" t="inlineStr"/>
      <c r="B738" t="inlineStr"/>
      <c r="C738" t="inlineStr">
        <is>
          <t>[필리핀]골드파인애플(벌크포장)</t>
        </is>
      </c>
      <c r="D738" t="inlineStr">
        <is>
          <t>일배</t>
        </is>
      </c>
      <c r="E738" t="n">
        <v>1</v>
      </c>
      <c r="F738" t="inlineStr">
        <is>
          <t>40g(반링)</t>
        </is>
      </c>
      <c r="G738" t="inlineStr">
        <is>
          <t>kg</t>
        </is>
      </c>
      <c r="H738" t="n">
        <v>19200</v>
      </c>
      <c r="I738" t="inlineStr"/>
      <c r="J738" t="inlineStr">
        <is>
          <t>골드파인애플 100%</t>
        </is>
      </c>
      <c r="K738" t="inlineStr">
        <is>
          <t>무향,무설탕,무방부제,무색소,무합성첨가물</t>
        </is>
      </c>
      <c r="L738" t="inlineStr"/>
      <c r="M738" t="inlineStr"/>
      <c r="N738" t="inlineStr">
        <is>
          <t>haccp</t>
        </is>
      </c>
      <c r="O738" t="inlineStr">
        <is>
          <t>면세</t>
        </is>
      </c>
      <c r="P738" t="inlineStr">
        <is>
          <t>2kg*6팩
12kg</t>
        </is>
      </c>
      <c r="Q738" t="inlineStr">
        <is>
          <t>5일</t>
        </is>
      </c>
      <c r="R738" t="inlineStr">
        <is>
          <t>냉장</t>
        </is>
      </c>
    </row>
    <row r="739">
      <c r="A739" t="inlineStr"/>
      <c r="B739" t="inlineStr"/>
      <c r="C739" t="inlineStr">
        <is>
          <t>[필리핀]골드파인애플(벌크포장)</t>
        </is>
      </c>
      <c r="D739" t="inlineStr">
        <is>
          <t>일배</t>
        </is>
      </c>
      <c r="E739" t="n">
        <v>1</v>
      </c>
      <c r="F739" t="inlineStr">
        <is>
          <t>50g(링)</t>
        </is>
      </c>
      <c r="G739" t="inlineStr">
        <is>
          <t>kg</t>
        </is>
      </c>
      <c r="H739" t="n">
        <v>19200</v>
      </c>
      <c r="I739" t="inlineStr"/>
      <c r="J739" t="inlineStr">
        <is>
          <t>골드파인애플 100%</t>
        </is>
      </c>
      <c r="K739" t="inlineStr">
        <is>
          <t>무향,무설탕,무방부제,무색소,무합성첨가물</t>
        </is>
      </c>
      <c r="L739" t="inlineStr"/>
      <c r="M739" t="inlineStr"/>
      <c r="N739" t="inlineStr">
        <is>
          <t>haccp</t>
        </is>
      </c>
      <c r="O739" t="inlineStr">
        <is>
          <t>면세</t>
        </is>
      </c>
      <c r="P739" t="inlineStr">
        <is>
          <t>2kg*6팩
12kg</t>
        </is>
      </c>
      <c r="Q739" t="inlineStr">
        <is>
          <t>5일</t>
        </is>
      </c>
      <c r="R739" t="inlineStr">
        <is>
          <t>냉장</t>
        </is>
      </c>
    </row>
    <row r="740">
      <c r="A740" t="inlineStr"/>
      <c r="B740" t="inlineStr"/>
      <c r="C740" t="inlineStr">
        <is>
          <t>[필리핀]골드파인애플(벌크포장)</t>
        </is>
      </c>
      <c r="D740" t="inlineStr">
        <is>
          <t>일배</t>
        </is>
      </c>
      <c r="E740" t="n">
        <v>1</v>
      </c>
      <c r="F740" t="inlineStr">
        <is>
          <t>60g(링)</t>
        </is>
      </c>
      <c r="G740" t="inlineStr">
        <is>
          <t>kg</t>
        </is>
      </c>
      <c r="H740" t="n">
        <v>19200</v>
      </c>
      <c r="I740" t="inlineStr"/>
      <c r="J740" t="inlineStr">
        <is>
          <t>골드파인애플 100%</t>
        </is>
      </c>
      <c r="K740" t="inlineStr">
        <is>
          <t>무향,무설탕,무방부제,무색소,무합성첨가물</t>
        </is>
      </c>
      <c r="L740" t="inlineStr"/>
      <c r="M740" t="inlineStr"/>
      <c r="N740" t="inlineStr">
        <is>
          <t>haccp</t>
        </is>
      </c>
      <c r="O740" t="inlineStr">
        <is>
          <t>면세</t>
        </is>
      </c>
      <c r="P740" t="inlineStr">
        <is>
          <t>2kg*6팩
12kg</t>
        </is>
      </c>
      <c r="Q740" t="inlineStr">
        <is>
          <t>5일</t>
        </is>
      </c>
      <c r="R740" t="inlineStr">
        <is>
          <t>냉장</t>
        </is>
      </c>
    </row>
    <row r="741">
      <c r="A741" t="inlineStr"/>
      <c r="B741" t="inlineStr"/>
      <c r="C741" t="inlineStr">
        <is>
          <t>[필리핀]골드파인애플(벌크포장)</t>
        </is>
      </c>
      <c r="D741" t="inlineStr">
        <is>
          <t>일배</t>
        </is>
      </c>
      <c r="E741" t="n">
        <v>1</v>
      </c>
      <c r="F741" t="inlineStr">
        <is>
          <t>80g(링)</t>
        </is>
      </c>
      <c r="G741" t="inlineStr">
        <is>
          <t>kg</t>
        </is>
      </c>
      <c r="H741" t="n">
        <v>19200</v>
      </c>
      <c r="I741" t="inlineStr"/>
      <c r="J741" t="inlineStr">
        <is>
          <t>골드파인애플 100%</t>
        </is>
      </c>
      <c r="K741" t="inlineStr">
        <is>
          <t>무향,무설탕,무방부제,무색소,무합성첨가물</t>
        </is>
      </c>
      <c r="L741" t="inlineStr"/>
      <c r="M741" t="inlineStr"/>
      <c r="N741" t="inlineStr">
        <is>
          <t>haccp</t>
        </is>
      </c>
      <c r="O741" t="inlineStr">
        <is>
          <t>면세</t>
        </is>
      </c>
      <c r="P741" t="inlineStr">
        <is>
          <t>2kg*6팩
12kg</t>
        </is>
      </c>
      <c r="Q741" t="inlineStr">
        <is>
          <t>5일</t>
        </is>
      </c>
      <c r="R741" t="inlineStr">
        <is>
          <t>냉장</t>
        </is>
      </c>
    </row>
    <row r="742">
      <c r="A742" t="inlineStr"/>
      <c r="B742" t="inlineStr"/>
      <c r="C742" t="inlineStr">
        <is>
          <t>[필리핀]골드파인애플(원통형)-심지제거</t>
        </is>
      </c>
      <c r="D742" t="inlineStr">
        <is>
          <t>일배</t>
        </is>
      </c>
      <c r="E742" t="n">
        <v>0.72</v>
      </c>
      <c r="F742" t="inlineStr">
        <is>
          <t>720g</t>
        </is>
      </c>
      <c r="G742" t="inlineStr">
        <is>
          <t>개</t>
        </is>
      </c>
      <c r="H742" t="n">
        <v>14100</v>
      </c>
      <c r="I742" t="inlineStr"/>
      <c r="J742" t="inlineStr">
        <is>
          <t>골드파인애플 100%</t>
        </is>
      </c>
      <c r="K742" t="inlineStr">
        <is>
          <t>무향,무설탕,무방부제,무색소,무합성첨가물</t>
        </is>
      </c>
      <c r="L742" t="inlineStr"/>
      <c r="M742" t="inlineStr"/>
      <c r="N742" t="inlineStr">
        <is>
          <t>haccp</t>
        </is>
      </c>
      <c r="O742" t="inlineStr">
        <is>
          <t>면세</t>
        </is>
      </c>
      <c r="P742" t="inlineStr">
        <is>
          <t>3kg*4팩
12kg</t>
        </is>
      </c>
      <c r="Q742" t="inlineStr">
        <is>
          <t>5일</t>
        </is>
      </c>
      <c r="R742" t="inlineStr">
        <is>
          <t>냉장</t>
        </is>
      </c>
    </row>
    <row r="743">
      <c r="A743" t="inlineStr"/>
      <c r="B743" t="inlineStr"/>
      <c r="C743" t="inlineStr">
        <is>
          <t>[국내산/수입산]골드키위(샐러드용)</t>
        </is>
      </c>
      <c r="D743" t="inlineStr">
        <is>
          <t>일배</t>
        </is>
      </c>
      <c r="E743" t="n">
        <v>1</v>
      </c>
      <c r="F743" t="inlineStr">
        <is>
          <t>20g미만</t>
        </is>
      </c>
      <c r="G743" t="inlineStr">
        <is>
          <t>kg</t>
        </is>
      </c>
      <c r="H743" t="n">
        <v>51200</v>
      </c>
      <c r="I743" t="inlineStr"/>
      <c r="J743" t="inlineStr">
        <is>
          <t>골드키위 100%</t>
        </is>
      </c>
      <c r="K743" t="inlineStr">
        <is>
          <t>무향,무설탕,무방부제,무색소,무합성첨가물</t>
        </is>
      </c>
      <c r="L743" t="inlineStr"/>
      <c r="M743" t="inlineStr"/>
      <c r="N743" t="inlineStr">
        <is>
          <t>haccp</t>
        </is>
      </c>
      <c r="O743" t="inlineStr">
        <is>
          <t>면세</t>
        </is>
      </c>
      <c r="P743" t="inlineStr">
        <is>
          <t>2kg*6팩
12kg</t>
        </is>
      </c>
      <c r="Q743" t="inlineStr">
        <is>
          <t>5일</t>
        </is>
      </c>
      <c r="R743" t="inlineStr">
        <is>
          <t>냉장</t>
        </is>
      </c>
    </row>
    <row r="744">
      <c r="A744" t="inlineStr"/>
      <c r="B744" t="inlineStr"/>
      <c r="C744" t="inlineStr">
        <is>
          <t>[국내산/수입산]골드키위(벌크포장)</t>
        </is>
      </c>
      <c r="D744" t="inlineStr">
        <is>
          <t>일배</t>
        </is>
      </c>
      <c r="E744" t="n">
        <v>1</v>
      </c>
      <c r="F744" t="inlineStr">
        <is>
          <t>30g(조각)</t>
        </is>
      </c>
      <c r="G744" t="inlineStr">
        <is>
          <t>kg</t>
        </is>
      </c>
      <c r="H744" t="n">
        <v>51200</v>
      </c>
      <c r="I744" t="inlineStr"/>
      <c r="J744" t="inlineStr">
        <is>
          <t>골드키위 100%</t>
        </is>
      </c>
      <c r="K744" t="inlineStr">
        <is>
          <t>무향,무설탕,무방부제,무색소,무합성첨가물</t>
        </is>
      </c>
      <c r="L744" t="inlineStr"/>
      <c r="M744" t="inlineStr"/>
      <c r="N744" t="inlineStr">
        <is>
          <t>haccp</t>
        </is>
      </c>
      <c r="O744" t="inlineStr">
        <is>
          <t>면세</t>
        </is>
      </c>
      <c r="P744" t="inlineStr">
        <is>
          <t>2kg*6팩
12kg</t>
        </is>
      </c>
      <c r="Q744" t="inlineStr">
        <is>
          <t>5일</t>
        </is>
      </c>
      <c r="R744" t="inlineStr">
        <is>
          <t>냉장</t>
        </is>
      </c>
    </row>
    <row r="745">
      <c r="A745" t="inlineStr"/>
      <c r="B745" t="inlineStr"/>
      <c r="C745" t="inlineStr">
        <is>
          <t>[국내산/수입산]골드키위(벌크포장)</t>
        </is>
      </c>
      <c r="D745" t="inlineStr">
        <is>
          <t>일배</t>
        </is>
      </c>
      <c r="E745" t="n">
        <v>1</v>
      </c>
      <c r="F745" t="inlineStr">
        <is>
          <t>40g(조각)</t>
        </is>
      </c>
      <c r="G745" t="inlineStr">
        <is>
          <t>kg</t>
        </is>
      </c>
      <c r="H745" t="n">
        <v>51200</v>
      </c>
      <c r="I745" t="inlineStr"/>
      <c r="J745" t="inlineStr">
        <is>
          <t>골드키위 100%</t>
        </is>
      </c>
      <c r="K745" t="inlineStr">
        <is>
          <t>무향,무설탕,무방부제,무색소,무합성첨가물</t>
        </is>
      </c>
      <c r="L745" t="inlineStr"/>
      <c r="M745" t="inlineStr"/>
      <c r="N745" t="inlineStr">
        <is>
          <t>haccp</t>
        </is>
      </c>
      <c r="O745" t="inlineStr">
        <is>
          <t>면세</t>
        </is>
      </c>
      <c r="P745" t="inlineStr">
        <is>
          <t>2kg*6팩
12kg</t>
        </is>
      </c>
      <c r="Q745" t="inlineStr">
        <is>
          <t>5일</t>
        </is>
      </c>
      <c r="R745" t="inlineStr">
        <is>
          <t>냉장</t>
        </is>
      </c>
    </row>
    <row r="746">
      <c r="A746" t="inlineStr"/>
      <c r="B746" t="inlineStr"/>
      <c r="C746" t="inlineStr">
        <is>
          <t>[국내산/수입산]골드키위(벌크포장)</t>
        </is>
      </c>
      <c r="D746" t="inlineStr">
        <is>
          <t>일배</t>
        </is>
      </c>
      <c r="E746" t="n">
        <v>1</v>
      </c>
      <c r="F746" t="inlineStr">
        <is>
          <t>50g(조각)</t>
        </is>
      </c>
      <c r="G746" t="inlineStr">
        <is>
          <t>kg</t>
        </is>
      </c>
      <c r="H746" t="n">
        <v>51200</v>
      </c>
      <c r="I746" t="inlineStr"/>
      <c r="J746" t="inlineStr">
        <is>
          <t>골드키위 100%</t>
        </is>
      </c>
      <c r="K746" t="inlineStr">
        <is>
          <t>무향,무설탕,무방부제,무색소,무합성첨가물</t>
        </is>
      </c>
      <c r="L746" t="inlineStr"/>
      <c r="M746" t="inlineStr"/>
      <c r="N746" t="inlineStr">
        <is>
          <t>haccp</t>
        </is>
      </c>
      <c r="O746" t="inlineStr">
        <is>
          <t>면세</t>
        </is>
      </c>
      <c r="P746" t="inlineStr">
        <is>
          <t>2kg*6팩
12kg</t>
        </is>
      </c>
      <c r="Q746" t="inlineStr">
        <is>
          <t>5일</t>
        </is>
      </c>
      <c r="R746" t="inlineStr">
        <is>
          <t>냉장</t>
        </is>
      </c>
    </row>
    <row r="747">
      <c r="A747" t="inlineStr"/>
      <c r="B747" t="inlineStr"/>
      <c r="C747" t="inlineStr">
        <is>
          <t>[국내산/수입산]그린키위(샐러드용)</t>
        </is>
      </c>
      <c r="D747" t="inlineStr">
        <is>
          <t>일배</t>
        </is>
      </c>
      <c r="E747" t="n">
        <v>1</v>
      </c>
      <c r="F747" t="inlineStr">
        <is>
          <t>20g미만</t>
        </is>
      </c>
      <c r="G747" t="inlineStr">
        <is>
          <t>kg</t>
        </is>
      </c>
      <c r="H747" t="n">
        <v>31200</v>
      </c>
      <c r="I747" t="inlineStr"/>
      <c r="J747" t="inlineStr">
        <is>
          <t>그린키위 100%</t>
        </is>
      </c>
      <c r="K747" t="inlineStr">
        <is>
          <t>무향,무설탕,무방부제,무색소,무합성첨가물</t>
        </is>
      </c>
      <c r="L747" t="inlineStr"/>
      <c r="M747" t="inlineStr"/>
      <c r="N747" t="inlineStr">
        <is>
          <t>haccp</t>
        </is>
      </c>
      <c r="O747" t="inlineStr">
        <is>
          <t>면세</t>
        </is>
      </c>
      <c r="P747" t="inlineStr">
        <is>
          <t>2kg*6팩
12kg</t>
        </is>
      </c>
      <c r="Q747" t="inlineStr">
        <is>
          <t>5일</t>
        </is>
      </c>
      <c r="R747" t="inlineStr">
        <is>
          <t>냉장</t>
        </is>
      </c>
    </row>
    <row r="748">
      <c r="A748" t="inlineStr"/>
      <c r="B748" t="inlineStr"/>
      <c r="C748" t="inlineStr">
        <is>
          <t>[국내산/수입산]그린키위(벌크포장)</t>
        </is>
      </c>
      <c r="D748" t="inlineStr">
        <is>
          <t>일배</t>
        </is>
      </c>
      <c r="E748" t="n">
        <v>1</v>
      </c>
      <c r="F748" t="inlineStr">
        <is>
          <t>30g(조각)</t>
        </is>
      </c>
      <c r="G748" t="inlineStr">
        <is>
          <t>kg</t>
        </is>
      </c>
      <c r="H748" t="n">
        <v>31200</v>
      </c>
      <c r="I748" t="inlineStr"/>
      <c r="J748" t="inlineStr">
        <is>
          <t>그린키위 100%</t>
        </is>
      </c>
      <c r="K748" t="inlineStr">
        <is>
          <t>무향,무설탕,무방부제,무색소,무합성첨가물</t>
        </is>
      </c>
      <c r="L748" t="inlineStr"/>
      <c r="M748" t="inlineStr"/>
      <c r="N748" t="inlineStr">
        <is>
          <t>haccp</t>
        </is>
      </c>
      <c r="O748" t="inlineStr">
        <is>
          <t>면세</t>
        </is>
      </c>
      <c r="P748" t="inlineStr">
        <is>
          <t>2kg*6팩
12kg</t>
        </is>
      </c>
      <c r="Q748" t="inlineStr">
        <is>
          <t>5일</t>
        </is>
      </c>
      <c r="R748" t="inlineStr">
        <is>
          <t>냉장</t>
        </is>
      </c>
    </row>
    <row r="749">
      <c r="A749" t="inlineStr"/>
      <c r="B749" t="inlineStr"/>
      <c r="C749" t="inlineStr">
        <is>
          <t>[국내산/수입산]그린키위(벌크포장)</t>
        </is>
      </c>
      <c r="D749" t="inlineStr">
        <is>
          <t>일배</t>
        </is>
      </c>
      <c r="E749" t="n">
        <v>1</v>
      </c>
      <c r="F749" t="inlineStr">
        <is>
          <t>40g(조각)</t>
        </is>
      </c>
      <c r="G749" t="inlineStr">
        <is>
          <t>kg</t>
        </is>
      </c>
      <c r="H749" t="n">
        <v>31200</v>
      </c>
      <c r="I749" t="inlineStr"/>
      <c r="J749" t="inlineStr">
        <is>
          <t>그린키위 100%</t>
        </is>
      </c>
      <c r="K749" t="inlineStr">
        <is>
          <t>무향,무설탕,무방부제,무색소,무합성첨가물</t>
        </is>
      </c>
      <c r="L749" t="inlineStr"/>
      <c r="M749" t="inlineStr"/>
      <c r="N749" t="inlineStr">
        <is>
          <t>haccp</t>
        </is>
      </c>
      <c r="O749" t="inlineStr">
        <is>
          <t>면세</t>
        </is>
      </c>
      <c r="P749" t="inlineStr">
        <is>
          <t>2kg*6팩
12kg</t>
        </is>
      </c>
      <c r="Q749" t="inlineStr">
        <is>
          <t>5일</t>
        </is>
      </c>
      <c r="R749" t="inlineStr">
        <is>
          <t>냉장</t>
        </is>
      </c>
    </row>
    <row r="750">
      <c r="A750" t="inlineStr"/>
      <c r="B750" t="inlineStr"/>
      <c r="C750" t="inlineStr">
        <is>
          <t>[국내산/수입산]그린키위(벌크포장)</t>
        </is>
      </c>
      <c r="D750" t="inlineStr">
        <is>
          <t>일배</t>
        </is>
      </c>
      <c r="E750" t="n">
        <v>1</v>
      </c>
      <c r="F750" t="inlineStr">
        <is>
          <t>50g(조각)</t>
        </is>
      </c>
      <c r="G750" t="inlineStr">
        <is>
          <t>kg</t>
        </is>
      </c>
      <c r="H750" t="n">
        <v>31200</v>
      </c>
      <c r="I750" t="inlineStr"/>
      <c r="J750" t="inlineStr">
        <is>
          <t>그린키위 100%</t>
        </is>
      </c>
      <c r="K750" t="inlineStr">
        <is>
          <t>무향,무설탕,무방부제,무색소,무합성첨가물</t>
        </is>
      </c>
      <c r="L750" t="inlineStr"/>
      <c r="M750" t="inlineStr"/>
      <c r="N750" t="inlineStr">
        <is>
          <t>haccp</t>
        </is>
      </c>
      <c r="O750" t="inlineStr">
        <is>
          <t>면세</t>
        </is>
      </c>
      <c r="P750" t="inlineStr">
        <is>
          <t>2kg*6팩
12kg</t>
        </is>
      </c>
      <c r="Q750" t="inlineStr">
        <is>
          <t>5일</t>
        </is>
      </c>
      <c r="R750" t="inlineStr">
        <is>
          <t>냉장</t>
        </is>
      </c>
    </row>
    <row r="751">
      <c r="A751" t="inlineStr"/>
      <c r="B751" t="inlineStr"/>
      <c r="C751" t="inlineStr">
        <is>
          <t>[국내산+수입산]삼색과일(개별포장)
(파인애플+그린키위+방울토마토)</t>
        </is>
      </c>
      <c r="D751" t="inlineStr">
        <is>
          <t>일배</t>
        </is>
      </c>
      <c r="E751" t="n">
        <v>0.04</v>
      </c>
      <c r="F751" t="inlineStr">
        <is>
          <t>40g(모듬)</t>
        </is>
      </c>
      <c r="G751" t="inlineStr">
        <is>
          <t>개</t>
        </is>
      </c>
      <c r="H751" t="inlineStr"/>
      <c r="I751" t="n">
        <v>1200</v>
      </c>
      <c r="J751" t="inlineStr">
        <is>
          <t>과일 100%</t>
        </is>
      </c>
      <c r="K751" t="inlineStr">
        <is>
          <t>무향,무설탕,무방부제,무색소,무합성첨가물</t>
        </is>
      </c>
      <c r="L751" t="inlineStr"/>
      <c r="M751" t="inlineStr"/>
      <c r="N751" t="inlineStr">
        <is>
          <t>haccp</t>
        </is>
      </c>
      <c r="O751" t="inlineStr">
        <is>
          <t>면세</t>
        </is>
      </c>
      <c r="P751" t="inlineStr">
        <is>
          <t>10.8kg
270개
40g</t>
        </is>
      </c>
      <c r="Q751" t="inlineStr">
        <is>
          <t>5일</t>
        </is>
      </c>
      <c r="R751" t="inlineStr">
        <is>
          <t>냉장</t>
        </is>
      </c>
    </row>
    <row r="752">
      <c r="A752" t="inlineStr"/>
      <c r="B752" t="inlineStr"/>
      <c r="C752" t="inlineStr">
        <is>
          <t>[국내산+수입산]삼색과일(개별포장)
(파인애플+그린키위+방울토마토)</t>
        </is>
      </c>
      <c r="D752" t="inlineStr">
        <is>
          <t>일배</t>
        </is>
      </c>
      <c r="E752" t="n">
        <v>0.05</v>
      </c>
      <c r="F752" t="inlineStr">
        <is>
          <t>50g(모듬)</t>
        </is>
      </c>
      <c r="G752" t="inlineStr">
        <is>
          <t>개</t>
        </is>
      </c>
      <c r="H752" t="inlineStr"/>
      <c r="I752" t="n">
        <v>1500</v>
      </c>
      <c r="J752" t="inlineStr">
        <is>
          <t>과일 100%</t>
        </is>
      </c>
      <c r="K752" t="inlineStr">
        <is>
          <t>무향,무설탕,무방부제,무색소,무합성첨가물</t>
        </is>
      </c>
      <c r="L752" t="inlineStr"/>
      <c r="M752" t="inlineStr"/>
      <c r="N752" t="inlineStr">
        <is>
          <t>haccp</t>
        </is>
      </c>
      <c r="O752" t="inlineStr">
        <is>
          <t>면세</t>
        </is>
      </c>
      <c r="P752" t="inlineStr">
        <is>
          <t>8.1kg
162개
50g</t>
        </is>
      </c>
      <c r="Q752" t="inlineStr">
        <is>
          <t>5일</t>
        </is>
      </c>
      <c r="R752" t="inlineStr">
        <is>
          <t>냉장</t>
        </is>
      </c>
    </row>
    <row r="753">
      <c r="A753" t="inlineStr"/>
      <c r="B753" t="inlineStr"/>
      <c r="C753" t="inlineStr">
        <is>
          <t>[국내산+수입산]삼색과일(개별포장)
(파인애플+그린키위+방울토마토)</t>
        </is>
      </c>
      <c r="D753" t="inlineStr">
        <is>
          <t>일배</t>
        </is>
      </c>
      <c r="E753" t="n">
        <v>0.06</v>
      </c>
      <c r="F753" t="inlineStr">
        <is>
          <t>60g(모듬)</t>
        </is>
      </c>
      <c r="G753" t="inlineStr">
        <is>
          <t>개</t>
        </is>
      </c>
      <c r="H753" t="inlineStr"/>
      <c r="I753" t="n">
        <v>1800</v>
      </c>
      <c r="J753" t="inlineStr">
        <is>
          <t>과일 100%</t>
        </is>
      </c>
      <c r="K753" t="inlineStr">
        <is>
          <t>무향,무설탕,무방부제,무색소,무합성첨가물</t>
        </is>
      </c>
      <c r="L753" t="inlineStr"/>
      <c r="M753" t="inlineStr"/>
      <c r="N753" t="inlineStr">
        <is>
          <t>haccp</t>
        </is>
      </c>
      <c r="O753" t="inlineStr">
        <is>
          <t>면세</t>
        </is>
      </c>
      <c r="P753" t="inlineStr">
        <is>
          <t>9.72kg
162개
60g</t>
        </is>
      </c>
      <c r="Q753" t="inlineStr">
        <is>
          <t>5일</t>
        </is>
      </c>
      <c r="R753" t="inlineStr">
        <is>
          <t>냉장</t>
        </is>
      </c>
    </row>
    <row r="754">
      <c r="A754" t="inlineStr"/>
      <c r="B754" t="inlineStr"/>
      <c r="C754" t="inlineStr">
        <is>
          <t>[국내산+수입산]삼색과일(개별포장)
(파인애플+메론+방울토마토)(6월~10월)</t>
        </is>
      </c>
      <c r="D754" t="inlineStr">
        <is>
          <t>일배</t>
        </is>
      </c>
      <c r="E754" t="n">
        <v>0.04</v>
      </c>
      <c r="F754" t="inlineStr">
        <is>
          <t>40g(모듬)</t>
        </is>
      </c>
      <c r="G754" t="inlineStr">
        <is>
          <t>개</t>
        </is>
      </c>
      <c r="H754" t="inlineStr"/>
      <c r="I754" t="n">
        <v>1200</v>
      </c>
      <c r="J754" t="inlineStr">
        <is>
          <t>과일 100%</t>
        </is>
      </c>
      <c r="K754" t="inlineStr">
        <is>
          <t>무향,무설탕,무방부제,무색소,무합성첨가물</t>
        </is>
      </c>
      <c r="L754" t="inlineStr"/>
      <c r="M754" t="inlineStr"/>
      <c r="N754" t="inlineStr">
        <is>
          <t>haccp</t>
        </is>
      </c>
      <c r="O754" t="inlineStr">
        <is>
          <t>면세</t>
        </is>
      </c>
      <c r="P754" t="inlineStr">
        <is>
          <t>10.8kg
270개
40g</t>
        </is>
      </c>
      <c r="Q754" t="inlineStr">
        <is>
          <t>5일</t>
        </is>
      </c>
      <c r="R754" t="inlineStr">
        <is>
          <t>냉장</t>
        </is>
      </c>
    </row>
    <row r="755">
      <c r="A755" t="inlineStr"/>
      <c r="B755" t="inlineStr"/>
      <c r="C755" t="inlineStr">
        <is>
          <t>[국내산+수입산]삼색과일(개별포장)
(파인애플+메론+방울토마토)(6월~10월)</t>
        </is>
      </c>
      <c r="D755" t="inlineStr">
        <is>
          <t>일배</t>
        </is>
      </c>
      <c r="E755" t="n">
        <v>0.05</v>
      </c>
      <c r="F755" t="inlineStr">
        <is>
          <t>50g(모듬)</t>
        </is>
      </c>
      <c r="G755" t="inlineStr">
        <is>
          <t>개</t>
        </is>
      </c>
      <c r="H755" t="inlineStr"/>
      <c r="I755" t="n">
        <v>1500</v>
      </c>
      <c r="J755" t="inlineStr">
        <is>
          <t>과일 100%</t>
        </is>
      </c>
      <c r="K755" t="inlineStr">
        <is>
          <t>무향,무설탕,무방부제,무색소,무합성첨가물</t>
        </is>
      </c>
      <c r="L755" t="inlineStr"/>
      <c r="M755" t="inlineStr"/>
      <c r="N755" t="inlineStr">
        <is>
          <t>haccp</t>
        </is>
      </c>
      <c r="O755" t="inlineStr">
        <is>
          <t>면세</t>
        </is>
      </c>
      <c r="P755" t="inlineStr">
        <is>
          <t>8.1kg
162개
50g</t>
        </is>
      </c>
      <c r="Q755" t="inlineStr">
        <is>
          <t>5일</t>
        </is>
      </c>
      <c r="R755" t="inlineStr">
        <is>
          <t>냉장</t>
        </is>
      </c>
    </row>
    <row r="756">
      <c r="A756" t="inlineStr"/>
      <c r="B756" t="inlineStr"/>
      <c r="C756" t="inlineStr">
        <is>
          <t>[국내산+수입산]삼색과일(개별포장)
(파인애플+메론+방울토마토)(6월~10월)</t>
        </is>
      </c>
      <c r="D756" t="inlineStr">
        <is>
          <t>일배</t>
        </is>
      </c>
      <c r="E756" t="n">
        <v>0.06</v>
      </c>
      <c r="F756" t="inlineStr">
        <is>
          <t>60g(모듬)</t>
        </is>
      </c>
      <c r="G756" t="inlineStr">
        <is>
          <t>개</t>
        </is>
      </c>
      <c r="H756" t="inlineStr"/>
      <c r="I756" t="n">
        <v>1800</v>
      </c>
      <c r="J756" t="inlineStr">
        <is>
          <t>과일 100%</t>
        </is>
      </c>
      <c r="K756" t="inlineStr">
        <is>
          <t>무향,무설탕,무방부제,무색소,무합성첨가물</t>
        </is>
      </c>
      <c r="L756" t="inlineStr"/>
      <c r="M756" t="inlineStr"/>
      <c r="N756" t="inlineStr">
        <is>
          <t>haccp</t>
        </is>
      </c>
      <c r="O756" t="inlineStr">
        <is>
          <t>면세</t>
        </is>
      </c>
      <c r="P756" t="inlineStr">
        <is>
          <t>9.72kg
162개
60g</t>
        </is>
      </c>
      <c r="Q756" t="inlineStr">
        <is>
          <t>5일</t>
        </is>
      </c>
      <c r="R756" t="inlineStr">
        <is>
          <t>냉장</t>
        </is>
      </c>
    </row>
    <row r="757">
      <c r="A757" t="inlineStr"/>
      <c r="B757" t="inlineStr"/>
      <c r="C757" t="inlineStr">
        <is>
          <t>[국내산+수입산]삼색과일(개별포장)
(파인애플+포도+방울토마토)</t>
        </is>
      </c>
      <c r="D757" t="inlineStr">
        <is>
          <t>일배</t>
        </is>
      </c>
      <c r="E757" t="n">
        <v>0.04</v>
      </c>
      <c r="F757" t="inlineStr">
        <is>
          <t>40g(모듬)</t>
        </is>
      </c>
      <c r="G757" t="inlineStr">
        <is>
          <t>개</t>
        </is>
      </c>
      <c r="H757" t="inlineStr"/>
      <c r="I757" t="n">
        <v>1200</v>
      </c>
      <c r="J757" t="inlineStr">
        <is>
          <t>과일 100%</t>
        </is>
      </c>
      <c r="K757" t="inlineStr">
        <is>
          <t>무향,무설탕,무방부제,무색소,무합성첨가물</t>
        </is>
      </c>
      <c r="L757" t="inlineStr"/>
      <c r="M757" t="inlineStr"/>
      <c r="N757" t="inlineStr">
        <is>
          <t>haccp</t>
        </is>
      </c>
      <c r="O757" t="inlineStr">
        <is>
          <t>면세</t>
        </is>
      </c>
      <c r="P757" t="inlineStr">
        <is>
          <t>10.8kg
270개
40g</t>
        </is>
      </c>
      <c r="Q757" t="inlineStr">
        <is>
          <t>5일</t>
        </is>
      </c>
      <c r="R757" t="inlineStr">
        <is>
          <t>냉장</t>
        </is>
      </c>
    </row>
    <row r="758">
      <c r="A758" t="inlineStr"/>
      <c r="B758" t="inlineStr"/>
      <c r="C758" t="inlineStr">
        <is>
          <t>[국내산+수입산]삼색과일(개별포장)
(파인애플+포도+방울토마토)</t>
        </is>
      </c>
      <c r="D758" t="inlineStr">
        <is>
          <t>일배</t>
        </is>
      </c>
      <c r="E758" t="n">
        <v>0.05</v>
      </c>
      <c r="F758" t="inlineStr">
        <is>
          <t>50g(모듬)</t>
        </is>
      </c>
      <c r="G758" t="inlineStr">
        <is>
          <t>개</t>
        </is>
      </c>
      <c r="H758" t="inlineStr"/>
      <c r="I758" t="n">
        <v>1500</v>
      </c>
      <c r="J758" t="inlineStr">
        <is>
          <t>과일 100%</t>
        </is>
      </c>
      <c r="K758" t="inlineStr">
        <is>
          <t>무향,무설탕,무방부제,무색소,무합성첨가물</t>
        </is>
      </c>
      <c r="L758" t="inlineStr"/>
      <c r="M758" t="inlineStr"/>
      <c r="N758" t="inlineStr">
        <is>
          <t>haccp</t>
        </is>
      </c>
      <c r="O758" t="inlineStr">
        <is>
          <t>면세</t>
        </is>
      </c>
      <c r="P758" t="inlineStr">
        <is>
          <t>8.1kg
162개
50g</t>
        </is>
      </c>
      <c r="Q758" t="inlineStr">
        <is>
          <t>5일</t>
        </is>
      </c>
      <c r="R758" t="inlineStr">
        <is>
          <t>냉장</t>
        </is>
      </c>
    </row>
    <row r="759">
      <c r="A759" t="inlineStr"/>
      <c r="B759" t="inlineStr"/>
      <c r="C759" t="inlineStr">
        <is>
          <t>[국내산+수입산]삼색과일(개별포장)
(파인애플+포도+방울토마토)</t>
        </is>
      </c>
      <c r="D759" t="inlineStr">
        <is>
          <t>일배</t>
        </is>
      </c>
      <c r="E759" t="n">
        <v>0.06</v>
      </c>
      <c r="F759" t="inlineStr">
        <is>
          <t>60g(모듬)</t>
        </is>
      </c>
      <c r="G759" t="inlineStr">
        <is>
          <t>개</t>
        </is>
      </c>
      <c r="H759" t="inlineStr"/>
      <c r="I759" t="n">
        <v>1800</v>
      </c>
      <c r="J759" t="inlineStr">
        <is>
          <t>과일 100%</t>
        </is>
      </c>
      <c r="K759" t="inlineStr">
        <is>
          <t>무향,무설탕,무방부제,무색소,무합성첨가물</t>
        </is>
      </c>
      <c r="L759" t="inlineStr"/>
      <c r="M759" t="inlineStr"/>
      <c r="N759" t="inlineStr">
        <is>
          <t>haccp</t>
        </is>
      </c>
      <c r="O759" t="inlineStr">
        <is>
          <t>면세</t>
        </is>
      </c>
      <c r="P759" t="inlineStr">
        <is>
          <t>9.72kg
162개
60g</t>
        </is>
      </c>
      <c r="Q759" t="inlineStr">
        <is>
          <t>5일</t>
        </is>
      </c>
      <c r="R759" t="inlineStr">
        <is>
          <t>냉장</t>
        </is>
      </c>
    </row>
    <row r="760">
      <c r="A760" t="inlineStr"/>
      <c r="B760" t="inlineStr"/>
      <c r="C760" t="inlineStr">
        <is>
          <t>[수입산]오렌지(벌크포장)
(2월중순~4월말까지)</t>
        </is>
      </c>
      <c r="D760" t="inlineStr">
        <is>
          <t>일배</t>
        </is>
      </c>
      <c r="E760" t="n">
        <v>1</v>
      </c>
      <c r="F760" t="inlineStr">
        <is>
          <t>30g(조각)</t>
        </is>
      </c>
      <c r="G760" t="inlineStr">
        <is>
          <t>kg</t>
        </is>
      </c>
      <c r="H760" t="inlineStr"/>
      <c r="I760" t="inlineStr"/>
      <c r="J760" t="inlineStr">
        <is>
          <t>오렌지 100%</t>
        </is>
      </c>
      <c r="K760" t="inlineStr">
        <is>
          <t>무향,무설탕,무방부제,무색소,무합성첨가물</t>
        </is>
      </c>
      <c r="L760" t="inlineStr"/>
      <c r="M760" t="inlineStr"/>
      <c r="N760" t="inlineStr">
        <is>
          <t>haccp</t>
        </is>
      </c>
      <c r="O760" t="inlineStr">
        <is>
          <t>면세</t>
        </is>
      </c>
      <c r="P760" t="inlineStr">
        <is>
          <t>1.5kg*6팩
9kg</t>
        </is>
      </c>
      <c r="Q760" t="inlineStr">
        <is>
          <t>5일</t>
        </is>
      </c>
      <c r="R760" t="inlineStr">
        <is>
          <t>냉장</t>
        </is>
      </c>
    </row>
    <row r="761">
      <c r="A761" t="inlineStr"/>
      <c r="B761" t="inlineStr"/>
      <c r="C761" t="inlineStr">
        <is>
          <t>[수입산]오렌지(벌크포장)
(2월중순~4월말까지)</t>
        </is>
      </c>
      <c r="D761" t="inlineStr">
        <is>
          <t>일배</t>
        </is>
      </c>
      <c r="E761" t="n">
        <v>1</v>
      </c>
      <c r="F761" t="inlineStr">
        <is>
          <t>40g(조각)</t>
        </is>
      </c>
      <c r="G761" t="inlineStr">
        <is>
          <t>kg</t>
        </is>
      </c>
      <c r="H761" t="inlineStr"/>
      <c r="I761" t="inlineStr"/>
      <c r="J761" t="inlineStr">
        <is>
          <t>오렌지 100%</t>
        </is>
      </c>
      <c r="K761" t="inlineStr">
        <is>
          <t>무향,무설탕,무방부제,무색소,무합성첨가물</t>
        </is>
      </c>
      <c r="L761" t="inlineStr"/>
      <c r="M761" t="inlineStr"/>
      <c r="N761" t="inlineStr">
        <is>
          <t>haccp</t>
        </is>
      </c>
      <c r="O761" t="inlineStr">
        <is>
          <t>면세</t>
        </is>
      </c>
      <c r="P761" t="inlineStr">
        <is>
          <t>1.6kg*6팩
9.6kg</t>
        </is>
      </c>
      <c r="Q761" t="inlineStr">
        <is>
          <t>5일</t>
        </is>
      </c>
      <c r="R761" t="inlineStr">
        <is>
          <t>냉장</t>
        </is>
      </c>
    </row>
    <row r="762">
      <c r="A762" t="inlineStr"/>
      <c r="B762" t="inlineStr"/>
      <c r="C762" t="inlineStr">
        <is>
          <t>[수입산]오렌지(벌크포장)
(2월중순~4월말까지)</t>
        </is>
      </c>
      <c r="D762" t="inlineStr">
        <is>
          <t>일배</t>
        </is>
      </c>
      <c r="E762" t="n">
        <v>1</v>
      </c>
      <c r="F762" t="inlineStr">
        <is>
          <t>50g(조각)</t>
        </is>
      </c>
      <c r="G762" t="inlineStr">
        <is>
          <t>kg</t>
        </is>
      </c>
      <c r="H762" t="inlineStr"/>
      <c r="I762" t="inlineStr"/>
      <c r="J762" t="inlineStr">
        <is>
          <t>오렌지 100%</t>
        </is>
      </c>
      <c r="K762" t="inlineStr">
        <is>
          <t>무향,무설탕,무방부제,무색소,무합성첨가물</t>
        </is>
      </c>
      <c r="L762" t="inlineStr"/>
      <c r="M762" t="inlineStr"/>
      <c r="N762" t="inlineStr">
        <is>
          <t>haccp</t>
        </is>
      </c>
      <c r="O762" t="inlineStr">
        <is>
          <t>면세</t>
        </is>
      </c>
      <c r="P762" t="inlineStr">
        <is>
          <t>1.75kg*6팩
10.5kg</t>
        </is>
      </c>
      <c r="Q762" t="inlineStr">
        <is>
          <t>5일</t>
        </is>
      </c>
      <c r="R762" t="inlineStr">
        <is>
          <t>냉장</t>
        </is>
      </c>
    </row>
    <row r="763">
      <c r="A763" t="inlineStr"/>
      <c r="B763" t="inlineStr"/>
      <c r="C763" t="inlineStr">
        <is>
          <t>[수입산]아이스블루베리</t>
        </is>
      </c>
      <c r="D763" t="inlineStr">
        <is>
          <t>일배</t>
        </is>
      </c>
      <c r="E763" t="n">
        <v>1</v>
      </c>
      <c r="F763" t="inlineStr">
        <is>
          <t>1kg</t>
        </is>
      </c>
      <c r="G763" t="inlineStr">
        <is>
          <t>1kg</t>
        </is>
      </c>
      <c r="H763" t="inlineStr"/>
      <c r="I763" t="inlineStr"/>
      <c r="J763" t="inlineStr">
        <is>
          <t>냉동블루베리 100%</t>
        </is>
      </c>
      <c r="K763" t="inlineStr">
        <is>
          <t>무향,무설탕,무방부제,무색소,무합성첨가물</t>
        </is>
      </c>
      <c r="L763" t="inlineStr"/>
      <c r="M763" t="inlineStr"/>
      <c r="N763" t="inlineStr"/>
      <c r="O763" t="inlineStr">
        <is>
          <t>면세</t>
        </is>
      </c>
      <c r="P763" t="n">
        <v>12</v>
      </c>
      <c r="Q763" t="inlineStr">
        <is>
          <t>2년</t>
        </is>
      </c>
      <c r="R763" t="inlineStr">
        <is>
          <t>냉동</t>
        </is>
      </c>
    </row>
    <row r="764">
      <c r="A764" t="inlineStr"/>
      <c r="B764" t="inlineStr"/>
      <c r="C764" t="inlineStr">
        <is>
          <t>[수입산]아이스망고다이스(벌크포장)</t>
        </is>
      </c>
      <c r="D764" t="inlineStr">
        <is>
          <t>일배</t>
        </is>
      </c>
      <c r="E764" t="n">
        <v>1</v>
      </c>
      <c r="F764" t="inlineStr">
        <is>
          <t>1kg
(개당중량8~16g)</t>
        </is>
      </c>
      <c r="G764" t="inlineStr">
        <is>
          <t>1kg</t>
        </is>
      </c>
      <c r="H764" t="inlineStr"/>
      <c r="I764" t="inlineStr"/>
      <c r="J764" t="inlineStr">
        <is>
          <t>냉동망고 100%</t>
        </is>
      </c>
      <c r="K764" t="inlineStr">
        <is>
          <t>무향,무설탕,무방부제,무색소,무합성첨가물</t>
        </is>
      </c>
      <c r="L764" t="inlineStr"/>
      <c r="M764" t="inlineStr"/>
      <c r="N764" t="inlineStr"/>
      <c r="O764" t="inlineStr">
        <is>
          <t>면세</t>
        </is>
      </c>
      <c r="P764" t="n">
        <v>12</v>
      </c>
      <c r="Q764" t="inlineStr">
        <is>
          <t>2년</t>
        </is>
      </c>
      <c r="R764" t="inlineStr">
        <is>
          <t>냉동</t>
        </is>
      </c>
    </row>
    <row r="765">
      <c r="A765" t="inlineStr"/>
      <c r="B765" t="inlineStr"/>
      <c r="C765" t="inlineStr">
        <is>
          <t>[수입산]아이스망고(벌크포장)-반별가능</t>
        </is>
      </c>
      <c r="D765" t="inlineStr">
        <is>
          <t>일배</t>
        </is>
      </c>
      <c r="E765" t="n">
        <v>1</v>
      </c>
      <c r="F765" t="inlineStr">
        <is>
          <t>30g(조각)</t>
        </is>
      </c>
      <c r="G765" t="inlineStr">
        <is>
          <t>kg</t>
        </is>
      </c>
      <c r="H765" t="inlineStr"/>
      <c r="I765" t="inlineStr"/>
      <c r="J765" t="inlineStr">
        <is>
          <t>냉동망고 100%</t>
        </is>
      </c>
      <c r="K765" t="inlineStr">
        <is>
          <t>무향,무설탕,무방부제,무색소,무합성첨가물</t>
        </is>
      </c>
      <c r="L765" t="inlineStr"/>
      <c r="M765" t="inlineStr"/>
      <c r="N765" t="inlineStr"/>
      <c r="O765" t="inlineStr">
        <is>
          <t>면세</t>
        </is>
      </c>
      <c r="P765" t="inlineStr">
        <is>
          <t>1.5kg*6팩
9kg</t>
        </is>
      </c>
      <c r="Q765" t="inlineStr">
        <is>
          <t>2년</t>
        </is>
      </c>
      <c r="R765" t="inlineStr">
        <is>
          <t>냉동</t>
        </is>
      </c>
    </row>
    <row r="766">
      <c r="A766" t="inlineStr"/>
      <c r="B766" t="inlineStr"/>
      <c r="C766" t="inlineStr">
        <is>
          <t>[수입산]아이스망고(벌크포장)-반별가능</t>
        </is>
      </c>
      <c r="D766" t="inlineStr">
        <is>
          <t>일배</t>
        </is>
      </c>
      <c r="E766" t="n">
        <v>1</v>
      </c>
      <c r="F766" t="inlineStr">
        <is>
          <t>40g(조각)</t>
        </is>
      </c>
      <c r="G766" t="inlineStr">
        <is>
          <t>kg</t>
        </is>
      </c>
      <c r="H766" t="inlineStr"/>
      <c r="I766" t="inlineStr"/>
      <c r="J766" t="inlineStr">
        <is>
          <t>냉동망고 100%</t>
        </is>
      </c>
      <c r="K766" t="inlineStr">
        <is>
          <t>무향,무설탕,무방부제,무색소,무합성첨가물</t>
        </is>
      </c>
      <c r="L766" t="inlineStr"/>
      <c r="M766" t="inlineStr"/>
      <c r="N766" t="inlineStr"/>
      <c r="O766" t="inlineStr">
        <is>
          <t>면세</t>
        </is>
      </c>
      <c r="P766" t="inlineStr">
        <is>
          <t>1.6kg*6팩
9.6kg</t>
        </is>
      </c>
      <c r="Q766" t="inlineStr">
        <is>
          <t>2년</t>
        </is>
      </c>
      <c r="R766" t="inlineStr">
        <is>
          <t>냉동</t>
        </is>
      </c>
    </row>
    <row r="767">
      <c r="A767" t="inlineStr"/>
      <c r="B767" t="inlineStr"/>
      <c r="C767" t="inlineStr">
        <is>
          <t>[수입산]아이스망고(벌크포장)-반별가능</t>
        </is>
      </c>
      <c r="D767" t="inlineStr">
        <is>
          <t>일배</t>
        </is>
      </c>
      <c r="E767" t="n">
        <v>1</v>
      </c>
      <c r="F767" t="inlineStr">
        <is>
          <t>50g(조각)</t>
        </is>
      </c>
      <c r="G767" t="inlineStr">
        <is>
          <t>kg</t>
        </is>
      </c>
      <c r="H767" t="inlineStr"/>
      <c r="I767" t="inlineStr"/>
      <c r="J767" t="inlineStr">
        <is>
          <t>냉동망고 100%</t>
        </is>
      </c>
      <c r="K767" t="inlineStr">
        <is>
          <t>무향,무설탕,무방부제,무색소,무합성첨가물</t>
        </is>
      </c>
      <c r="L767" t="inlineStr"/>
      <c r="M767" t="inlineStr"/>
      <c r="N767" t="inlineStr"/>
      <c r="O767" t="inlineStr">
        <is>
          <t>면세</t>
        </is>
      </c>
      <c r="P767" t="inlineStr">
        <is>
          <t>1.75kg*6팩
10.5kg</t>
        </is>
      </c>
      <c r="Q767" t="inlineStr">
        <is>
          <t>2년</t>
        </is>
      </c>
      <c r="R767" t="inlineStr">
        <is>
          <t>냉동</t>
        </is>
      </c>
    </row>
    <row r="768">
      <c r="A768" t="inlineStr"/>
      <c r="B768" t="inlineStr"/>
      <c r="C768" t="inlineStr">
        <is>
          <t>[국내산]배(벌크포장)GAP농가인증
(9월말~2월까지)</t>
        </is>
      </c>
      <c r="D768" t="inlineStr">
        <is>
          <t>일배</t>
        </is>
      </c>
      <c r="E768" t="n">
        <v>1</v>
      </c>
      <c r="F768" t="inlineStr">
        <is>
          <t>30g(조각)</t>
        </is>
      </c>
      <c r="G768" t="inlineStr">
        <is>
          <t>kg</t>
        </is>
      </c>
      <c r="H768" t="inlineStr"/>
      <c r="I768" t="inlineStr"/>
      <c r="J768" t="inlineStr">
        <is>
          <t>배 100%(복합미네랄 첨가제 1%미만 침지)</t>
        </is>
      </c>
      <c r="K768" t="inlineStr">
        <is>
          <t>무향,무설탕,무방부제,무색소</t>
        </is>
      </c>
      <c r="L768" t="inlineStr"/>
      <c r="M768" t="inlineStr"/>
      <c r="N768" t="inlineStr">
        <is>
          <t>haccp</t>
        </is>
      </c>
      <c r="O768" t="inlineStr">
        <is>
          <t>면세</t>
        </is>
      </c>
      <c r="P768" t="inlineStr">
        <is>
          <t>1.5kg*6팩
9kg</t>
        </is>
      </c>
      <c r="Q768" t="inlineStr">
        <is>
          <t>5일</t>
        </is>
      </c>
      <c r="R768" t="inlineStr">
        <is>
          <t>냉장</t>
        </is>
      </c>
    </row>
    <row r="769">
      <c r="A769" t="inlineStr"/>
      <c r="B769" t="inlineStr"/>
      <c r="C769" t="inlineStr">
        <is>
          <t>[국내산]배(벌크포장)GAP농가인증
(9월말~2월까지)</t>
        </is>
      </c>
      <c r="D769" t="inlineStr">
        <is>
          <t>일배</t>
        </is>
      </c>
      <c r="E769" t="n">
        <v>1</v>
      </c>
      <c r="F769" t="inlineStr">
        <is>
          <t>40g(조각)</t>
        </is>
      </c>
      <c r="G769" t="inlineStr">
        <is>
          <t>kg</t>
        </is>
      </c>
      <c r="H769" t="inlineStr"/>
      <c r="I769" t="inlineStr"/>
      <c r="J769" t="inlineStr">
        <is>
          <t>배 100%(복합미네랄 첨가제 1%미만 침지)</t>
        </is>
      </c>
      <c r="K769" t="inlineStr">
        <is>
          <t>무향,무설탕,무방부제,무색소</t>
        </is>
      </c>
      <c r="L769" t="inlineStr"/>
      <c r="M769" t="inlineStr"/>
      <c r="N769" t="inlineStr">
        <is>
          <t>haccp</t>
        </is>
      </c>
      <c r="O769" t="inlineStr">
        <is>
          <t>면세</t>
        </is>
      </c>
      <c r="P769" t="inlineStr">
        <is>
          <t>1.6kg*6팩
9.6kg</t>
        </is>
      </c>
      <c r="Q769" t="inlineStr">
        <is>
          <t>5일</t>
        </is>
      </c>
      <c r="R769" t="inlineStr">
        <is>
          <t>냉장</t>
        </is>
      </c>
    </row>
    <row r="770">
      <c r="A770" t="inlineStr"/>
      <c r="B770" t="inlineStr"/>
      <c r="C770" t="inlineStr">
        <is>
          <t>[국내산]배(벌크포장)GAP농가인증
(9월말~2월까지)</t>
        </is>
      </c>
      <c r="D770" t="inlineStr">
        <is>
          <t>일배</t>
        </is>
      </c>
      <c r="E770" t="n">
        <v>1</v>
      </c>
      <c r="F770" t="inlineStr">
        <is>
          <t>50g(조각)</t>
        </is>
      </c>
      <c r="G770" t="inlineStr">
        <is>
          <t>kg</t>
        </is>
      </c>
      <c r="H770" t="inlineStr"/>
      <c r="I770" t="inlineStr"/>
      <c r="J770" t="inlineStr">
        <is>
          <t>배 100%(복합미네랄 첨가제 1%미만 침지)</t>
        </is>
      </c>
      <c r="K770" t="inlineStr">
        <is>
          <t>무향,무설탕,무방부제,무색소</t>
        </is>
      </c>
      <c r="L770" t="inlineStr"/>
      <c r="M770" t="inlineStr"/>
      <c r="N770" t="inlineStr">
        <is>
          <t>haccp</t>
        </is>
      </c>
      <c r="O770" t="inlineStr">
        <is>
          <t>면세</t>
        </is>
      </c>
      <c r="P770" t="inlineStr">
        <is>
          <t>1.75kg*6팩
10.5kg</t>
        </is>
      </c>
      <c r="Q770" t="inlineStr">
        <is>
          <t>5일</t>
        </is>
      </c>
      <c r="R770" t="inlineStr">
        <is>
          <t>냉장</t>
        </is>
      </c>
    </row>
    <row r="771">
      <c r="A771" t="inlineStr"/>
      <c r="B771" t="inlineStr"/>
      <c r="C771" t="inlineStr">
        <is>
          <t>[국내산]배(벌크포장)GAP농가인증
(3월~5월까지)</t>
        </is>
      </c>
      <c r="D771" t="inlineStr">
        <is>
          <t>일배</t>
        </is>
      </c>
      <c r="E771" t="n">
        <v>1</v>
      </c>
      <c r="F771" t="inlineStr">
        <is>
          <t>30g(조각)</t>
        </is>
      </c>
      <c r="G771" t="inlineStr">
        <is>
          <t>kg</t>
        </is>
      </c>
      <c r="H771" t="n">
        <v>32560</v>
      </c>
      <c r="I771" t="inlineStr"/>
      <c r="J771" t="inlineStr">
        <is>
          <t>배 100%(복합미네랄 첨가제 1%미만 침지)</t>
        </is>
      </c>
      <c r="K771" t="inlineStr">
        <is>
          <t>무향,무설탕,무방부제,무색소</t>
        </is>
      </c>
      <c r="L771" t="inlineStr"/>
      <c r="M771" t="inlineStr"/>
      <c r="N771" t="inlineStr">
        <is>
          <t>haccp</t>
        </is>
      </c>
      <c r="O771" t="inlineStr">
        <is>
          <t>면세</t>
        </is>
      </c>
      <c r="P771" t="inlineStr">
        <is>
          <t>1.5kg*6팩
9kg</t>
        </is>
      </c>
      <c r="Q771" t="inlineStr">
        <is>
          <t>5일</t>
        </is>
      </c>
      <c r="R771" t="inlineStr">
        <is>
          <t>냉장</t>
        </is>
      </c>
    </row>
    <row r="772">
      <c r="A772" t="inlineStr"/>
      <c r="B772" t="inlineStr"/>
      <c r="C772" t="inlineStr">
        <is>
          <t>[국내산]배(벌크포장)GAP농가인증
(3월~5월까지)</t>
        </is>
      </c>
      <c r="D772" t="inlineStr">
        <is>
          <t>일배</t>
        </is>
      </c>
      <c r="E772" t="n">
        <v>1</v>
      </c>
      <c r="F772" t="inlineStr">
        <is>
          <t>40g(조각)</t>
        </is>
      </c>
      <c r="G772" t="inlineStr">
        <is>
          <t>kg</t>
        </is>
      </c>
      <c r="H772" t="n">
        <v>32560</v>
      </c>
      <c r="I772" t="inlineStr"/>
      <c r="J772" t="inlineStr">
        <is>
          <t>배 100%(복합미네랄 첨가제 1%미만 침지)</t>
        </is>
      </c>
      <c r="K772" t="inlineStr">
        <is>
          <t>무향,무설탕,무방부제,무색소</t>
        </is>
      </c>
      <c r="L772" t="inlineStr"/>
      <c r="M772" t="inlineStr"/>
      <c r="N772" t="inlineStr">
        <is>
          <t>haccp</t>
        </is>
      </c>
      <c r="O772" t="inlineStr">
        <is>
          <t>면세</t>
        </is>
      </c>
      <c r="P772" t="inlineStr">
        <is>
          <t>1.6kg*6팩
9.6kg</t>
        </is>
      </c>
      <c r="Q772" t="inlineStr">
        <is>
          <t>5일</t>
        </is>
      </c>
      <c r="R772" t="inlineStr">
        <is>
          <t>냉장</t>
        </is>
      </c>
    </row>
    <row r="773">
      <c r="A773" t="inlineStr"/>
      <c r="B773" t="inlineStr"/>
      <c r="C773" t="inlineStr">
        <is>
          <t>[국내산]배(벌크포장)GAP농가인증
(3월~5월까지)</t>
        </is>
      </c>
      <c r="D773" t="inlineStr">
        <is>
          <t>일배</t>
        </is>
      </c>
      <c r="E773" t="n">
        <v>1</v>
      </c>
      <c r="F773" t="inlineStr">
        <is>
          <t>50g(조각)</t>
        </is>
      </c>
      <c r="G773" t="inlineStr">
        <is>
          <t>kg</t>
        </is>
      </c>
      <c r="H773" t="n">
        <v>32560</v>
      </c>
      <c r="I773" t="inlineStr"/>
      <c r="J773" t="inlineStr">
        <is>
          <t>배 100%(복합미네랄 첨가제 1%미만 침지)</t>
        </is>
      </c>
      <c r="K773" t="inlineStr">
        <is>
          <t>무향,무설탕,무방부제,무색소</t>
        </is>
      </c>
      <c r="L773" t="inlineStr"/>
      <c r="M773" t="inlineStr"/>
      <c r="N773" t="inlineStr">
        <is>
          <t>haccp</t>
        </is>
      </c>
      <c r="O773" t="inlineStr">
        <is>
          <t>면세</t>
        </is>
      </c>
      <c r="P773" t="inlineStr">
        <is>
          <t>1.75kg*6팩
10.5kg</t>
        </is>
      </c>
      <c r="Q773" t="inlineStr">
        <is>
          <t>5일</t>
        </is>
      </c>
      <c r="R773" t="inlineStr">
        <is>
          <t>냉장</t>
        </is>
      </c>
    </row>
    <row r="774">
      <c r="A774" t="inlineStr"/>
      <c r="B774" t="inlineStr"/>
      <c r="C774" t="inlineStr">
        <is>
          <t>[국내산]사과(벌크포장)GAP농가인증
(9월말~2월까지)</t>
        </is>
      </c>
      <c r="D774" t="inlineStr">
        <is>
          <t>일배</t>
        </is>
      </c>
      <c r="E774" t="n">
        <v>1</v>
      </c>
      <c r="F774" t="inlineStr">
        <is>
          <t>30g(조각)</t>
        </is>
      </c>
      <c r="G774" t="inlineStr">
        <is>
          <t>kg</t>
        </is>
      </c>
      <c r="H774" t="inlineStr"/>
      <c r="I774" t="inlineStr"/>
      <c r="J774" t="inlineStr">
        <is>
          <t>사과 100%((복합미네랄 첨가제 1%미만 침지)</t>
        </is>
      </c>
      <c r="K774" t="inlineStr">
        <is>
          <t>무향,무설탕,무방부제,무색소</t>
        </is>
      </c>
      <c r="L774" t="inlineStr"/>
      <c r="M774" t="inlineStr"/>
      <c r="N774" t="inlineStr">
        <is>
          <t>haccp</t>
        </is>
      </c>
      <c r="O774" t="inlineStr">
        <is>
          <t>면세</t>
        </is>
      </c>
      <c r="P774" t="inlineStr">
        <is>
          <t>1.5kg*6팩
9kg</t>
        </is>
      </c>
      <c r="Q774" t="inlineStr">
        <is>
          <t>5일</t>
        </is>
      </c>
      <c r="R774" t="inlineStr">
        <is>
          <t>냉장</t>
        </is>
      </c>
    </row>
    <row r="775">
      <c r="A775" t="inlineStr"/>
      <c r="B775" t="inlineStr"/>
      <c r="C775" t="inlineStr">
        <is>
          <t>[국내산]사과(벌크포장)GAP농가인증
(9월말~2월까지)</t>
        </is>
      </c>
      <c r="D775" t="inlineStr">
        <is>
          <t>일배</t>
        </is>
      </c>
      <c r="E775" t="n">
        <v>1</v>
      </c>
      <c r="F775" t="inlineStr">
        <is>
          <t>40g(조각)</t>
        </is>
      </c>
      <c r="G775" t="inlineStr">
        <is>
          <t>kg</t>
        </is>
      </c>
      <c r="H775" t="inlineStr"/>
      <c r="I775" t="inlineStr"/>
      <c r="J775" t="inlineStr">
        <is>
          <t>사과 100%(복합미네랄 첨가제 1%미만 침지)</t>
        </is>
      </c>
      <c r="K775" t="inlineStr">
        <is>
          <t>무향,무설탕,무방부제,무색소</t>
        </is>
      </c>
      <c r="L775" t="inlineStr"/>
      <c r="M775" t="inlineStr"/>
      <c r="N775" t="inlineStr">
        <is>
          <t>haccp</t>
        </is>
      </c>
      <c r="O775" t="inlineStr">
        <is>
          <t>면세</t>
        </is>
      </c>
      <c r="P775" t="inlineStr">
        <is>
          <t>1.6kg*6팩
9.6kg</t>
        </is>
      </c>
      <c r="Q775" t="inlineStr">
        <is>
          <t>5일</t>
        </is>
      </c>
      <c r="R775" t="inlineStr">
        <is>
          <t>냉장</t>
        </is>
      </c>
    </row>
    <row r="776">
      <c r="A776" t="inlineStr"/>
      <c r="B776" t="inlineStr"/>
      <c r="C776" t="inlineStr">
        <is>
          <t>[국내산]사과(벌크포장)GAP농가인증
(9월말~2월까지)</t>
        </is>
      </c>
      <c r="D776" t="inlineStr">
        <is>
          <t>일배</t>
        </is>
      </c>
      <c r="E776" t="n">
        <v>1</v>
      </c>
      <c r="F776" t="inlineStr">
        <is>
          <t>50g(조각)</t>
        </is>
      </c>
      <c r="G776" t="inlineStr">
        <is>
          <t>kg</t>
        </is>
      </c>
      <c r="H776" t="inlineStr"/>
      <c r="I776" t="inlineStr"/>
      <c r="J776" t="inlineStr">
        <is>
          <t>사과 100%(복합미네랄 첨가제 1%미만 침지)</t>
        </is>
      </c>
      <c r="K776" t="inlineStr">
        <is>
          <t>무향,무설탕,무방부제,무색소</t>
        </is>
      </c>
      <c r="L776" t="inlineStr"/>
      <c r="M776" t="inlineStr"/>
      <c r="N776" t="inlineStr">
        <is>
          <t>haccp</t>
        </is>
      </c>
      <c r="O776" t="inlineStr">
        <is>
          <t>면세</t>
        </is>
      </c>
      <c r="P776" t="inlineStr">
        <is>
          <t>1.75kg*6팩
10.5kg</t>
        </is>
      </c>
      <c r="Q776" t="inlineStr">
        <is>
          <t>5일</t>
        </is>
      </c>
      <c r="R776" t="inlineStr">
        <is>
          <t>냉장</t>
        </is>
      </c>
    </row>
    <row r="777">
      <c r="A777" t="inlineStr"/>
      <c r="B777" t="inlineStr"/>
      <c r="C777" t="inlineStr">
        <is>
          <t>[국내산]사과(벌크포장)GAP농가인증
(3월~5월까지)</t>
        </is>
      </c>
      <c r="D777" t="inlineStr">
        <is>
          <t>일배</t>
        </is>
      </c>
      <c r="E777" t="n">
        <v>1</v>
      </c>
      <c r="F777" t="inlineStr">
        <is>
          <t>30g(조각)</t>
        </is>
      </c>
      <c r="G777" t="inlineStr">
        <is>
          <t>kg</t>
        </is>
      </c>
      <c r="H777" t="n">
        <v>30600</v>
      </c>
      <c r="I777" t="inlineStr"/>
      <c r="J777" t="inlineStr">
        <is>
          <t>사과 100%((복합미네랄 첨가제 1%미만 침지)</t>
        </is>
      </c>
      <c r="K777" t="inlineStr">
        <is>
          <t>무향,무설탕,무방부제,무색소</t>
        </is>
      </c>
      <c r="L777" t="inlineStr"/>
      <c r="M777" t="inlineStr"/>
      <c r="N777" t="inlineStr">
        <is>
          <t>haccp</t>
        </is>
      </c>
      <c r="O777" t="inlineStr">
        <is>
          <t>면세</t>
        </is>
      </c>
      <c r="P777" t="inlineStr">
        <is>
          <t>1.5kg*6팩
9kg</t>
        </is>
      </c>
      <c r="Q777" t="inlineStr">
        <is>
          <t>5일</t>
        </is>
      </c>
      <c r="R777" t="inlineStr">
        <is>
          <t>냉장</t>
        </is>
      </c>
    </row>
    <row r="778">
      <c r="A778" t="inlineStr"/>
      <c r="B778" t="inlineStr"/>
      <c r="C778" t="inlineStr">
        <is>
          <t>[국내산]사과(벌크포장)GAP농가인증
(3월~5월까지)</t>
        </is>
      </c>
      <c r="D778" t="inlineStr">
        <is>
          <t>일배</t>
        </is>
      </c>
      <c r="E778" t="n">
        <v>1</v>
      </c>
      <c r="F778" t="inlineStr">
        <is>
          <t>40g(조각)</t>
        </is>
      </c>
      <c r="G778" t="inlineStr">
        <is>
          <t>kg</t>
        </is>
      </c>
      <c r="H778" t="n">
        <v>30600</v>
      </c>
      <c r="I778" t="inlineStr"/>
      <c r="J778" t="inlineStr">
        <is>
          <t>사과 100%(복합미네랄 첨가제 1%미만 침지)</t>
        </is>
      </c>
      <c r="K778" t="inlineStr">
        <is>
          <t>무향,무설탕,무방부제,무색소</t>
        </is>
      </c>
      <c r="L778" t="inlineStr"/>
      <c r="M778" t="inlineStr"/>
      <c r="N778" t="inlineStr">
        <is>
          <t>haccp</t>
        </is>
      </c>
      <c r="O778" t="inlineStr">
        <is>
          <t>면세</t>
        </is>
      </c>
      <c r="P778" t="inlineStr">
        <is>
          <t>1.6kg*6팩
9.6kg</t>
        </is>
      </c>
      <c r="Q778" t="inlineStr">
        <is>
          <t>5일</t>
        </is>
      </c>
      <c r="R778" t="inlineStr">
        <is>
          <t>냉장</t>
        </is>
      </c>
    </row>
    <row r="779">
      <c r="A779" t="inlineStr"/>
      <c r="B779" t="inlineStr"/>
      <c r="C779" t="inlineStr">
        <is>
          <t>[국내산]사과(벌크포장)GAP농가인증
(3월~5월까지)</t>
        </is>
      </c>
      <c r="D779" t="inlineStr">
        <is>
          <t>일배</t>
        </is>
      </c>
      <c r="E779" t="n">
        <v>1</v>
      </c>
      <c r="F779" t="inlineStr">
        <is>
          <t>50g(조각)</t>
        </is>
      </c>
      <c r="G779" t="inlineStr">
        <is>
          <t>kg</t>
        </is>
      </c>
      <c r="H779" t="n">
        <v>30600</v>
      </c>
      <c r="I779" t="inlineStr"/>
      <c r="J779" t="inlineStr">
        <is>
          <t>사과 100%(복합미네랄 첨가제 1%미만 침지)</t>
        </is>
      </c>
      <c r="K779" t="inlineStr">
        <is>
          <t>무향,무설탕,무방부제,무색소</t>
        </is>
      </c>
      <c r="L779" t="inlineStr"/>
      <c r="M779" t="inlineStr"/>
      <c r="N779" t="inlineStr">
        <is>
          <t>haccp</t>
        </is>
      </c>
      <c r="O779" t="inlineStr">
        <is>
          <t>면세</t>
        </is>
      </c>
      <c r="P779" t="inlineStr">
        <is>
          <t>1.75kg*6팩
10.5kg</t>
        </is>
      </c>
      <c r="Q779" t="inlineStr">
        <is>
          <t>5일</t>
        </is>
      </c>
      <c r="R779" t="inlineStr">
        <is>
          <t>냉장</t>
        </is>
      </c>
    </row>
    <row r="780">
      <c r="A780" t="inlineStr"/>
      <c r="B780" t="inlineStr"/>
      <c r="C780" t="inlineStr">
        <is>
          <t>[국내산]참외(벌크포장)GAP농가인증
(6월)</t>
        </is>
      </c>
      <c r="D780" t="inlineStr">
        <is>
          <t>일배</t>
        </is>
      </c>
      <c r="E780" t="n">
        <v>1</v>
      </c>
      <c r="F780" t="inlineStr">
        <is>
          <t>30g(조각)</t>
        </is>
      </c>
      <c r="G780" t="inlineStr">
        <is>
          <t>kg</t>
        </is>
      </c>
      <c r="H780" t="inlineStr"/>
      <c r="I780" t="inlineStr"/>
      <c r="J780" t="inlineStr">
        <is>
          <t>참외 100%</t>
        </is>
      </c>
      <c r="K780" t="inlineStr">
        <is>
          <t>무향,무설탕,무방부제,무색소,무합성첨가물</t>
        </is>
      </c>
      <c r="L780" t="inlineStr"/>
      <c r="M780" t="inlineStr"/>
      <c r="N780" t="inlineStr">
        <is>
          <t>haccp</t>
        </is>
      </c>
      <c r="O780" t="inlineStr">
        <is>
          <t>면세</t>
        </is>
      </c>
      <c r="P780" t="inlineStr">
        <is>
          <t>1.5kg*6팩
9kg</t>
        </is>
      </c>
      <c r="Q780" t="inlineStr">
        <is>
          <t>5일</t>
        </is>
      </c>
      <c r="R780" t="inlineStr">
        <is>
          <t>냉장</t>
        </is>
      </c>
    </row>
    <row r="781">
      <c r="A781" t="inlineStr"/>
      <c r="B781" t="inlineStr"/>
      <c r="C781" t="inlineStr">
        <is>
          <t>[국내산]참외(벌크포장)GAP농가인증
(6월)</t>
        </is>
      </c>
      <c r="D781" t="inlineStr">
        <is>
          <t>일배</t>
        </is>
      </c>
      <c r="E781" t="n">
        <v>1</v>
      </c>
      <c r="F781" t="inlineStr">
        <is>
          <t>40g(조각)</t>
        </is>
      </c>
      <c r="G781" t="inlineStr">
        <is>
          <t>kg</t>
        </is>
      </c>
      <c r="H781" t="inlineStr"/>
      <c r="I781" t="inlineStr"/>
      <c r="J781" t="inlineStr">
        <is>
          <t>참외 100%</t>
        </is>
      </c>
      <c r="K781" t="inlineStr">
        <is>
          <t>무향,무설탕,무방부제,무색소,무합성첨가물</t>
        </is>
      </c>
      <c r="L781" t="inlineStr"/>
      <c r="M781" t="inlineStr"/>
      <c r="N781" t="inlineStr">
        <is>
          <t>haccp</t>
        </is>
      </c>
      <c r="O781" t="inlineStr">
        <is>
          <t>면세</t>
        </is>
      </c>
      <c r="P781" t="inlineStr">
        <is>
          <t>1.6kg*6팩
9.6kg</t>
        </is>
      </c>
      <c r="Q781" t="inlineStr">
        <is>
          <t>5일</t>
        </is>
      </c>
      <c r="R781" t="inlineStr">
        <is>
          <t>냉장</t>
        </is>
      </c>
    </row>
    <row r="782">
      <c r="A782" t="inlineStr"/>
      <c r="B782" t="inlineStr"/>
      <c r="C782" t="inlineStr">
        <is>
          <t>[국내산]참외(벌크포장)GAP농가인증
(6월)</t>
        </is>
      </c>
      <c r="D782" t="inlineStr">
        <is>
          <t>일배</t>
        </is>
      </c>
      <c r="E782" t="n">
        <v>1</v>
      </c>
      <c r="F782" t="inlineStr">
        <is>
          <t>50g(조각)</t>
        </is>
      </c>
      <c r="G782" t="inlineStr">
        <is>
          <t>kg</t>
        </is>
      </c>
      <c r="H782" t="inlineStr"/>
      <c r="I782" t="inlineStr"/>
      <c r="J782" t="inlineStr">
        <is>
          <t>참외 100%</t>
        </is>
      </c>
      <c r="K782" t="inlineStr">
        <is>
          <t>무향,무설탕,무방부제,무색소,무합성첨가물</t>
        </is>
      </c>
      <c r="L782" t="inlineStr"/>
      <c r="M782" t="inlineStr"/>
      <c r="N782" t="inlineStr">
        <is>
          <t>haccp</t>
        </is>
      </c>
      <c r="O782" t="inlineStr">
        <is>
          <t>면세</t>
        </is>
      </c>
      <c r="P782" t="inlineStr">
        <is>
          <t>1.75kg*6팩
10.5kg</t>
        </is>
      </c>
      <c r="Q782" t="inlineStr">
        <is>
          <t>5일</t>
        </is>
      </c>
      <c r="R782" t="inlineStr">
        <is>
          <t>냉장</t>
        </is>
      </c>
    </row>
    <row r="783">
      <c r="A783" t="inlineStr"/>
      <c r="B783" t="inlineStr"/>
      <c r="C783" t="inlineStr">
        <is>
          <t>[국내산]참외(벌크포장)GAP농가인증
(7월)</t>
        </is>
      </c>
      <c r="D783" t="inlineStr">
        <is>
          <t>일배</t>
        </is>
      </c>
      <c r="E783" t="n">
        <v>1</v>
      </c>
      <c r="F783" t="inlineStr">
        <is>
          <t>30g(조각)</t>
        </is>
      </c>
      <c r="G783" t="inlineStr">
        <is>
          <t>kg</t>
        </is>
      </c>
      <c r="H783" t="n">
        <v>16500</v>
      </c>
      <c r="I783" t="inlineStr"/>
      <c r="J783" t="inlineStr">
        <is>
          <t>참외 100%</t>
        </is>
      </c>
      <c r="K783" t="inlineStr">
        <is>
          <t>무향,무설탕,무방부제,무색소,무합성첨가물</t>
        </is>
      </c>
      <c r="L783" t="inlineStr"/>
      <c r="M783" t="inlineStr"/>
      <c r="N783" t="inlineStr">
        <is>
          <t>haccp</t>
        </is>
      </c>
      <c r="O783" t="inlineStr">
        <is>
          <t>면세</t>
        </is>
      </c>
      <c r="P783" t="inlineStr">
        <is>
          <t>1.5kg*6팩
9kg</t>
        </is>
      </c>
      <c r="Q783" t="inlineStr">
        <is>
          <t>5일</t>
        </is>
      </c>
      <c r="R783" t="inlineStr">
        <is>
          <t>냉장</t>
        </is>
      </c>
    </row>
    <row r="784">
      <c r="A784" t="inlineStr"/>
      <c r="B784" t="inlineStr"/>
      <c r="C784" t="inlineStr">
        <is>
          <t>[국내산]참외(벌크포장)GAP농가인증
(7월)</t>
        </is>
      </c>
      <c r="D784" t="inlineStr">
        <is>
          <t>일배</t>
        </is>
      </c>
      <c r="E784" t="n">
        <v>1</v>
      </c>
      <c r="F784" t="inlineStr">
        <is>
          <t>40g(조각)</t>
        </is>
      </c>
      <c r="G784" t="inlineStr">
        <is>
          <t>kg</t>
        </is>
      </c>
      <c r="H784" t="n">
        <v>16500</v>
      </c>
      <c r="I784" t="inlineStr"/>
      <c r="J784" t="inlineStr">
        <is>
          <t>참외 100%</t>
        </is>
      </c>
      <c r="K784" t="inlineStr">
        <is>
          <t>무향,무설탕,무방부제,무색소,무합성첨가물</t>
        </is>
      </c>
      <c r="L784" t="inlineStr"/>
      <c r="M784" t="inlineStr"/>
      <c r="N784" t="inlineStr">
        <is>
          <t>haccp</t>
        </is>
      </c>
      <c r="O784" t="inlineStr">
        <is>
          <t>면세</t>
        </is>
      </c>
      <c r="P784" t="inlineStr">
        <is>
          <t>1.6kg*6팩
9.6kg</t>
        </is>
      </c>
      <c r="Q784" t="inlineStr">
        <is>
          <t>5일</t>
        </is>
      </c>
      <c r="R784" t="inlineStr">
        <is>
          <t>냉장</t>
        </is>
      </c>
    </row>
    <row r="785">
      <c r="A785" t="inlineStr"/>
      <c r="B785" t="inlineStr"/>
      <c r="C785" t="inlineStr">
        <is>
          <t>[국내산]참외(벌크포장)GAP농가인증
(7월)</t>
        </is>
      </c>
      <c r="D785" t="inlineStr">
        <is>
          <t>일배</t>
        </is>
      </c>
      <c r="E785" t="n">
        <v>1</v>
      </c>
      <c r="F785" t="inlineStr">
        <is>
          <t>50g(조각)</t>
        </is>
      </c>
      <c r="G785" t="inlineStr">
        <is>
          <t>kg</t>
        </is>
      </c>
      <c r="H785" t="n">
        <v>16500</v>
      </c>
      <c r="I785" t="inlineStr"/>
      <c r="J785" t="inlineStr">
        <is>
          <t>참외 100%</t>
        </is>
      </c>
      <c r="K785" t="inlineStr">
        <is>
          <t>무향,무설탕,무방부제,무색소,무합성첨가물</t>
        </is>
      </c>
      <c r="L785" t="inlineStr"/>
      <c r="M785" t="inlineStr"/>
      <c r="N785" t="inlineStr">
        <is>
          <t>haccp</t>
        </is>
      </c>
      <c r="O785" t="inlineStr">
        <is>
          <t>면세</t>
        </is>
      </c>
      <c r="P785" t="inlineStr">
        <is>
          <t>1.75kg*6팩
10.5kg</t>
        </is>
      </c>
      <c r="Q785" t="inlineStr">
        <is>
          <t>5일</t>
        </is>
      </c>
      <c r="R785" t="inlineStr">
        <is>
          <t>냉장</t>
        </is>
      </c>
    </row>
    <row r="786">
      <c r="A786" t="inlineStr"/>
      <c r="B786" t="inlineStr"/>
      <c r="C786" t="inlineStr">
        <is>
          <t>[국내산]수박(벌크포장)GAP농가인증
(06월~7월까지)</t>
        </is>
      </c>
      <c r="D786" t="inlineStr">
        <is>
          <t>일배</t>
        </is>
      </c>
      <c r="E786" t="n">
        <v>1</v>
      </c>
      <c r="F786" t="inlineStr">
        <is>
          <t>30g(조각)</t>
        </is>
      </c>
      <c r="G786" t="inlineStr">
        <is>
          <t>kg</t>
        </is>
      </c>
      <c r="H786" t="n">
        <v>16600</v>
      </c>
      <c r="I786" t="inlineStr"/>
      <c r="J786" t="inlineStr">
        <is>
          <t>수박 100%</t>
        </is>
      </c>
      <c r="K786" t="inlineStr">
        <is>
          <t>무향,무설탕,무방부제,무색소,무합성첨가물</t>
        </is>
      </c>
      <c r="L786" t="inlineStr"/>
      <c r="M786" t="inlineStr"/>
      <c r="N786" t="inlineStr">
        <is>
          <t>haccp</t>
        </is>
      </c>
      <c r="O786" t="inlineStr">
        <is>
          <t>면세</t>
        </is>
      </c>
      <c r="P786" t="inlineStr">
        <is>
          <t>1.5kg*6팩
9kg</t>
        </is>
      </c>
      <c r="Q786" t="inlineStr">
        <is>
          <t>5일</t>
        </is>
      </c>
      <c r="R786" t="inlineStr">
        <is>
          <t>냉장</t>
        </is>
      </c>
    </row>
    <row r="787">
      <c r="A787" t="inlineStr"/>
      <c r="B787" t="inlineStr"/>
      <c r="C787" t="inlineStr">
        <is>
          <t>[국내산]수박(벌크포장)GAP농가인증
(06월~7월까지)</t>
        </is>
      </c>
      <c r="D787" t="inlineStr">
        <is>
          <t>일배</t>
        </is>
      </c>
      <c r="E787" t="n">
        <v>1</v>
      </c>
      <c r="F787" t="inlineStr">
        <is>
          <t>40g(조각)</t>
        </is>
      </c>
      <c r="G787" t="inlineStr">
        <is>
          <t>kg</t>
        </is>
      </c>
      <c r="H787" t="n">
        <v>16600</v>
      </c>
      <c r="I787" t="inlineStr"/>
      <c r="J787" t="inlineStr">
        <is>
          <t>수박 100%</t>
        </is>
      </c>
      <c r="K787" t="inlineStr">
        <is>
          <t>무향,무설탕,무방부제,무색소,무합성첨가물</t>
        </is>
      </c>
      <c r="L787" t="inlineStr"/>
      <c r="M787" t="inlineStr"/>
      <c r="N787" t="inlineStr">
        <is>
          <t>haccp</t>
        </is>
      </c>
      <c r="O787" t="inlineStr">
        <is>
          <t>면세</t>
        </is>
      </c>
      <c r="P787" t="inlineStr">
        <is>
          <t>1.6kg*6팩
9.6kg</t>
        </is>
      </c>
      <c r="Q787" t="inlineStr">
        <is>
          <t>5일</t>
        </is>
      </c>
      <c r="R787" t="inlineStr">
        <is>
          <t>냉장</t>
        </is>
      </c>
    </row>
    <row r="788">
      <c r="A788" t="inlineStr"/>
      <c r="B788" t="inlineStr"/>
      <c r="C788" t="inlineStr">
        <is>
          <t>[국내산]수박(벌크포장)GAP농가인증
(06월~7월까지)</t>
        </is>
      </c>
      <c r="D788" t="inlineStr">
        <is>
          <t>일배</t>
        </is>
      </c>
      <c r="E788" t="n">
        <v>1</v>
      </c>
      <c r="F788" t="inlineStr">
        <is>
          <t>50g(조각)</t>
        </is>
      </c>
      <c r="G788" t="inlineStr">
        <is>
          <t>kg</t>
        </is>
      </c>
      <c r="H788" t="n">
        <v>16600</v>
      </c>
      <c r="I788" t="inlineStr"/>
      <c r="J788" t="inlineStr">
        <is>
          <t>수박 100%</t>
        </is>
      </c>
      <c r="K788" t="inlineStr">
        <is>
          <t>무향,무설탕,무방부제,무색소,무합성첨가물</t>
        </is>
      </c>
      <c r="L788" t="inlineStr"/>
      <c r="M788" t="inlineStr"/>
      <c r="N788" t="inlineStr">
        <is>
          <t>haccp</t>
        </is>
      </c>
      <c r="O788" t="inlineStr">
        <is>
          <t>면세</t>
        </is>
      </c>
      <c r="P788" t="inlineStr">
        <is>
          <t>1.75kg*6팩
10.5kg</t>
        </is>
      </c>
      <c r="Q788" t="inlineStr">
        <is>
          <t>5일</t>
        </is>
      </c>
      <c r="R788" t="inlineStr">
        <is>
          <t>냉장</t>
        </is>
      </c>
    </row>
    <row r="789">
      <c r="A789" t="inlineStr"/>
      <c r="B789" t="inlineStr"/>
      <c r="C789" t="inlineStr">
        <is>
          <t>[수입산]적포도알(벌크포장)
(01월~4월까지)</t>
        </is>
      </c>
      <c r="D789" t="inlineStr">
        <is>
          <t>일배</t>
        </is>
      </c>
      <c r="E789" t="n">
        <v>1</v>
      </c>
      <c r="F789" t="inlineStr">
        <is>
          <t>1kg</t>
        </is>
      </c>
      <c r="G789" t="inlineStr">
        <is>
          <t>kg</t>
        </is>
      </c>
      <c r="H789" t="n">
        <v>22500</v>
      </c>
      <c r="I789" t="inlineStr"/>
      <c r="J789" t="inlineStr">
        <is>
          <t>적포도알 100%/크림슨/수입산없을시 국내산포도(캠벨)</t>
        </is>
      </c>
      <c r="K789" t="inlineStr">
        <is>
          <t>무향,무설탕,무방부제,무색소,무합성첨가물</t>
        </is>
      </c>
      <c r="L789" t="inlineStr"/>
      <c r="M789" t="inlineStr"/>
      <c r="N789" t="inlineStr">
        <is>
          <t>haccp</t>
        </is>
      </c>
      <c r="O789" t="inlineStr">
        <is>
          <t>면세</t>
        </is>
      </c>
      <c r="P789" t="n">
        <v>16</v>
      </c>
      <c r="Q789" t="inlineStr">
        <is>
          <t>5일</t>
        </is>
      </c>
      <c r="R789" t="inlineStr">
        <is>
          <t>냉장</t>
        </is>
      </c>
    </row>
    <row r="790">
      <c r="A790" t="inlineStr"/>
      <c r="B790" t="inlineStr"/>
      <c r="C790" t="inlineStr">
        <is>
          <t>[수입산]적포도알(벌크포장)
(05월~8월까지)</t>
        </is>
      </c>
      <c r="D790" t="inlineStr">
        <is>
          <t>일배</t>
        </is>
      </c>
      <c r="E790" t="n">
        <v>1</v>
      </c>
      <c r="F790" t="inlineStr">
        <is>
          <t>1kg</t>
        </is>
      </c>
      <c r="G790" t="inlineStr">
        <is>
          <t>kg</t>
        </is>
      </c>
      <c r="H790" t="n">
        <v>18200</v>
      </c>
      <c r="I790" t="inlineStr"/>
      <c r="J790" t="inlineStr">
        <is>
          <t>적포도알 100%/크림슨/수입산없을시 국내산포도(캠벨)</t>
        </is>
      </c>
      <c r="K790" t="inlineStr">
        <is>
          <t>무향,무설탕,무방부제,무색소,무합성첨가물</t>
        </is>
      </c>
      <c r="L790" t="inlineStr"/>
      <c r="M790" t="inlineStr"/>
      <c r="N790" t="inlineStr">
        <is>
          <t>haccp</t>
        </is>
      </c>
      <c r="O790" t="inlineStr">
        <is>
          <t>면세</t>
        </is>
      </c>
      <c r="P790" t="n">
        <v>16</v>
      </c>
      <c r="Q790" t="inlineStr">
        <is>
          <t>5일</t>
        </is>
      </c>
      <c r="R790" t="inlineStr">
        <is>
          <t>냉장</t>
        </is>
      </c>
    </row>
    <row r="791">
      <c r="A791" t="inlineStr"/>
      <c r="B791" t="inlineStr"/>
      <c r="C791" t="inlineStr">
        <is>
          <t>[수입산]적포도알(벌크포장)
(09월~2월까지)</t>
        </is>
      </c>
      <c r="D791" t="inlineStr">
        <is>
          <t>일배</t>
        </is>
      </c>
      <c r="E791" t="n">
        <v>1</v>
      </c>
      <c r="F791" t="inlineStr">
        <is>
          <t>1kg</t>
        </is>
      </c>
      <c r="G791" t="inlineStr">
        <is>
          <t>kg</t>
        </is>
      </c>
      <c r="H791" t="n">
        <v>26700</v>
      </c>
      <c r="I791" t="inlineStr"/>
      <c r="J791" t="inlineStr">
        <is>
          <t>적포도알 100%/크림슨/수입산없을시 국내산포도(캠벨)</t>
        </is>
      </c>
      <c r="K791" t="inlineStr">
        <is>
          <t>무향,무설탕,무방부제,무색소,무합성첨가물</t>
        </is>
      </c>
      <c r="L791" t="inlineStr"/>
      <c r="M791" t="inlineStr"/>
      <c r="N791" t="inlineStr">
        <is>
          <t>haccp</t>
        </is>
      </c>
      <c r="O791" t="inlineStr">
        <is>
          <t>면세</t>
        </is>
      </c>
      <c r="P791" t="n">
        <v>16</v>
      </c>
      <c r="Q791" t="inlineStr">
        <is>
          <t>5일</t>
        </is>
      </c>
      <c r="R791" t="inlineStr">
        <is>
          <t>냉장</t>
        </is>
      </c>
    </row>
    <row r="792">
      <c r="A792" t="inlineStr"/>
      <c r="B792" t="inlineStr"/>
      <c r="C792" t="inlineStr">
        <is>
          <t>[수입산]청포도알(벌크포장)
(01월~04월)</t>
        </is>
      </c>
      <c r="D792" t="inlineStr">
        <is>
          <t>일배</t>
        </is>
      </c>
      <c r="E792" t="n">
        <v>1</v>
      </c>
      <c r="F792" t="inlineStr">
        <is>
          <t>1kg</t>
        </is>
      </c>
      <c r="G792" t="inlineStr">
        <is>
          <t>kg</t>
        </is>
      </c>
      <c r="H792" t="n">
        <v>24500</v>
      </c>
      <c r="I792" t="inlineStr"/>
      <c r="J792" t="inlineStr">
        <is>
          <t>적포도알 100%/크림슨/수입산없을시 국내산포도(캠벨)</t>
        </is>
      </c>
      <c r="K792" t="inlineStr">
        <is>
          <t>무향,무설탕,무방부제,무색소,무합성첨가물</t>
        </is>
      </c>
      <c r="L792" t="inlineStr"/>
      <c r="M792" t="inlineStr"/>
      <c r="N792" t="inlineStr">
        <is>
          <t>haccp</t>
        </is>
      </c>
      <c r="O792" t="inlineStr">
        <is>
          <t>면세</t>
        </is>
      </c>
      <c r="P792" t="n">
        <v>16</v>
      </c>
      <c r="Q792" t="inlineStr">
        <is>
          <t>5일</t>
        </is>
      </c>
      <c r="R792" t="inlineStr">
        <is>
          <t>냉장</t>
        </is>
      </c>
    </row>
    <row r="793">
      <c r="A793" t="inlineStr"/>
      <c r="B793" t="inlineStr"/>
      <c r="C793" t="inlineStr">
        <is>
          <t>[수입산]청포도알(벌크포장)
(05월~8월까지)</t>
        </is>
      </c>
      <c r="D793" t="inlineStr">
        <is>
          <t>일배</t>
        </is>
      </c>
      <c r="E793" t="n">
        <v>1</v>
      </c>
      <c r="F793" t="inlineStr">
        <is>
          <t>1kg</t>
        </is>
      </c>
      <c r="G793" t="inlineStr">
        <is>
          <t>kg</t>
        </is>
      </c>
      <c r="H793" t="n">
        <v>20600</v>
      </c>
      <c r="I793" t="inlineStr"/>
      <c r="J793" t="inlineStr">
        <is>
          <t>적포도알 100%/크림슨/수입산없을시 국내산포도(캠벨)</t>
        </is>
      </c>
      <c r="K793" t="inlineStr">
        <is>
          <t>무향,무설탕,무방부제,무색소,무합성첨가물</t>
        </is>
      </c>
      <c r="L793" t="inlineStr"/>
      <c r="M793" t="inlineStr"/>
      <c r="N793" t="inlineStr">
        <is>
          <t>haccp</t>
        </is>
      </c>
      <c r="O793" t="inlineStr">
        <is>
          <t>면세</t>
        </is>
      </c>
      <c r="P793" t="n">
        <v>16</v>
      </c>
      <c r="Q793" t="inlineStr">
        <is>
          <t>5일</t>
        </is>
      </c>
      <c r="R793" t="inlineStr">
        <is>
          <t>냉장</t>
        </is>
      </c>
    </row>
    <row r="794">
      <c r="A794" t="inlineStr"/>
      <c r="B794" t="inlineStr"/>
      <c r="C794" t="inlineStr">
        <is>
          <t>[수입산]청포도알(벌크포장)
(09월~2월까지)</t>
        </is>
      </c>
      <c r="D794" t="inlineStr">
        <is>
          <t>일배</t>
        </is>
      </c>
      <c r="E794" t="n">
        <v>1</v>
      </c>
      <c r="F794" t="inlineStr">
        <is>
          <t>1kg</t>
        </is>
      </c>
      <c r="G794" t="inlineStr">
        <is>
          <t>kg</t>
        </is>
      </c>
      <c r="H794" t="n">
        <v>26700</v>
      </c>
      <c r="I794" t="inlineStr"/>
      <c r="J794" t="inlineStr">
        <is>
          <t>적포도알 100%/크림슨/수입산없을시 국내산포도(캠벨)</t>
        </is>
      </c>
      <c r="K794" t="inlineStr">
        <is>
          <t>무향,무설탕,무방부제,무색소,무합성첨가물</t>
        </is>
      </c>
      <c r="L794" t="inlineStr"/>
      <c r="M794" t="inlineStr"/>
      <c r="N794" t="inlineStr">
        <is>
          <t>haccp</t>
        </is>
      </c>
      <c r="O794" t="inlineStr">
        <is>
          <t>면세</t>
        </is>
      </c>
      <c r="P794" t="n">
        <v>16</v>
      </c>
      <c r="Q794" t="inlineStr">
        <is>
          <t>5일</t>
        </is>
      </c>
      <c r="R794" t="inlineStr">
        <is>
          <t>냉장</t>
        </is>
      </c>
    </row>
    <row r="795">
      <c r="A795" t="inlineStr"/>
      <c r="B795" t="inlineStr"/>
      <c r="C795" t="inlineStr">
        <is>
          <t>반별비(과일류)</t>
        </is>
      </c>
      <c r="D795" t="inlineStr"/>
      <c r="E795" t="inlineStr"/>
      <c r="F795" t="inlineStr"/>
      <c r="G795" t="inlineStr">
        <is>
          <t>kg</t>
        </is>
      </c>
      <c r="H795" t="n">
        <v>400</v>
      </c>
      <c r="I795" t="inlineStr"/>
      <c r="J795" t="inlineStr"/>
      <c r="K795" t="inlineStr">
        <is>
          <t>**아이스망고 반별비 300원**</t>
        </is>
      </c>
      <c r="L795" t="inlineStr"/>
      <c r="M795" t="inlineStr"/>
      <c r="N795" t="inlineStr">
        <is>
          <t>haccp</t>
        </is>
      </c>
      <c r="O795" t="inlineStr">
        <is>
          <t>면세</t>
        </is>
      </c>
      <c r="P795" t="inlineStr"/>
      <c r="Q795" t="inlineStr"/>
      <c r="R795" t="inlineStr"/>
    </row>
    <row r="796">
      <c r="A796" t="inlineStr"/>
      <c r="B796" t="inlineStr"/>
      <c r="C796" t="inlineStr">
        <is>
          <t>[단순매입]
[수입산]아이스망고바100％(개별포장)</t>
        </is>
      </c>
      <c r="D796" t="inlineStr">
        <is>
          <t>재고</t>
        </is>
      </c>
      <c r="E796" t="n">
        <v>0.06</v>
      </c>
      <c r="F796" t="inlineStr">
        <is>
          <t>60g</t>
        </is>
      </c>
      <c r="G796" t="inlineStr">
        <is>
          <t>개</t>
        </is>
      </c>
      <c r="H796" t="inlineStr"/>
      <c r="I796" t="n">
        <v>1000</v>
      </c>
      <c r="J796" t="inlineStr">
        <is>
          <t>망고(베트남) 100% (無향,無설탕,無방부제,無색소,無합성첨가물)</t>
        </is>
      </c>
      <c r="K796" t="inlineStr">
        <is>
          <t>62g(비닐포장지 및 나무막대포함)</t>
        </is>
      </c>
      <c r="L796" t="inlineStr">
        <is>
          <t>바로섭취가능</t>
        </is>
      </c>
      <c r="M796" t="inlineStr"/>
      <c r="N796" t="inlineStr"/>
      <c r="O796" t="inlineStr">
        <is>
          <t>면세</t>
        </is>
      </c>
      <c r="P796" t="n">
        <v>50</v>
      </c>
      <c r="Q796" t="inlineStr">
        <is>
          <t>24개월</t>
        </is>
      </c>
      <c r="R796" t="inlineStr">
        <is>
          <t>냉동</t>
        </is>
      </c>
    </row>
    <row r="797">
      <c r="A797" t="inlineStr"/>
      <c r="B797" t="inlineStr"/>
      <c r="C797" t="inlineStr">
        <is>
          <t>[국내산]칼슘5無녹차무쌈</t>
        </is>
      </c>
      <c r="D797" t="inlineStr">
        <is>
          <t>재고</t>
        </is>
      </c>
      <c r="E797" t="n">
        <v>2</v>
      </c>
      <c r="F797" t="inlineStr">
        <is>
          <t>2kg</t>
        </is>
      </c>
      <c r="G797" t="inlineStr">
        <is>
          <t>판</t>
        </is>
      </c>
      <c r="H797" t="n">
        <v>8100</v>
      </c>
      <c r="I797" t="inlineStr"/>
      <c r="J797"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K797" t="inlineStr">
        <is>
          <t>단량:약11g/ 입수:약100~110개
2Kg(고형량 1.2Kg)</t>
        </is>
      </c>
      <c r="L797" t="inlineStr">
        <is>
          <t>바로섭취가능</t>
        </is>
      </c>
      <c r="M797" t="inlineStr"/>
      <c r="N797" t="inlineStr">
        <is>
          <t>haccp</t>
        </is>
      </c>
      <c r="O797" t="inlineStr">
        <is>
          <t>면세</t>
        </is>
      </c>
      <c r="P797" t="n">
        <v>4</v>
      </c>
      <c r="Q797" t="inlineStr">
        <is>
          <t>90일</t>
        </is>
      </c>
      <c r="R797" t="inlineStr">
        <is>
          <t>냉장</t>
        </is>
      </c>
    </row>
    <row r="798">
      <c r="A798" t="inlineStr"/>
      <c r="B798" t="inlineStr"/>
      <c r="C798" t="inlineStr">
        <is>
          <t>[국내산]칼슘5無레몬무쌈</t>
        </is>
      </c>
      <c r="D798" t="inlineStr">
        <is>
          <t>재고</t>
        </is>
      </c>
      <c r="E798" t="n">
        <v>2</v>
      </c>
      <c r="F798" t="inlineStr">
        <is>
          <t>2kg</t>
        </is>
      </c>
      <c r="G798" t="inlineStr">
        <is>
          <t>판</t>
        </is>
      </c>
      <c r="H798" t="n">
        <v>8100</v>
      </c>
      <c r="I798" t="inlineStr"/>
      <c r="J798"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K798" t="inlineStr">
        <is>
          <t>단량:약10g/ 입수:약110~120개
2Kg(고형량 1.2Kg)</t>
        </is>
      </c>
      <c r="L798" t="inlineStr">
        <is>
          <t>바로섭취가능</t>
        </is>
      </c>
      <c r="M798" t="inlineStr"/>
      <c r="N798" t="inlineStr">
        <is>
          <t>haccp</t>
        </is>
      </c>
      <c r="O798" t="inlineStr">
        <is>
          <t>면세</t>
        </is>
      </c>
      <c r="P798" t="n">
        <v>4</v>
      </c>
      <c r="Q798" t="inlineStr">
        <is>
          <t>90일</t>
        </is>
      </c>
      <c r="R798" t="inlineStr">
        <is>
          <t>냉장</t>
        </is>
      </c>
    </row>
    <row r="799">
      <c r="A799" t="inlineStr"/>
      <c r="B799" t="inlineStr"/>
      <c r="C799" t="inlineStr">
        <is>
          <t>[국내산]칼슘5無블루베리무쌈</t>
        </is>
      </c>
      <c r="D799" t="inlineStr">
        <is>
          <t>재고</t>
        </is>
      </c>
      <c r="E799" t="n">
        <v>2</v>
      </c>
      <c r="F799" t="inlineStr">
        <is>
          <t>2kg</t>
        </is>
      </c>
      <c r="G799" t="inlineStr">
        <is>
          <t>판</t>
        </is>
      </c>
      <c r="H799" t="n">
        <v>8300</v>
      </c>
      <c r="I799" t="inlineStr"/>
      <c r="J799"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K799" t="inlineStr">
        <is>
          <t>단량:약10g/ 입수:약110~120개
2Kg(고형량 1.2Kg)</t>
        </is>
      </c>
      <c r="L799" t="inlineStr">
        <is>
          <t>바로섭취가능</t>
        </is>
      </c>
      <c r="M799" t="inlineStr"/>
      <c r="N799" t="inlineStr">
        <is>
          <t>haccp</t>
        </is>
      </c>
      <c r="O799" t="inlineStr">
        <is>
          <t>면세</t>
        </is>
      </c>
      <c r="P799" t="n">
        <v>4</v>
      </c>
      <c r="Q799" t="inlineStr">
        <is>
          <t>90일</t>
        </is>
      </c>
      <c r="R799" t="inlineStr">
        <is>
          <t>냉장</t>
        </is>
      </c>
    </row>
    <row r="800">
      <c r="A800" t="inlineStr"/>
      <c r="B800" t="inlineStr"/>
      <c r="C800" t="inlineStr">
        <is>
          <t>[국내산]칼슘5無새콤달콤무쌈</t>
        </is>
      </c>
      <c r="D800" t="inlineStr">
        <is>
          <t>재고</t>
        </is>
      </c>
      <c r="E800" t="n">
        <v>2</v>
      </c>
      <c r="F800" t="inlineStr">
        <is>
          <t>2kg</t>
        </is>
      </c>
      <c r="G800" t="inlineStr">
        <is>
          <t>판</t>
        </is>
      </c>
      <c r="H800" t="n">
        <v>8100</v>
      </c>
      <c r="I800" t="inlineStr"/>
      <c r="J800" t="inlineStr">
        <is>
          <t>무(국산) 60%, 조미액 40%[발효식초, 정제소금(국산), 효소처리스테비아, 분말결정포도당, 젖산칼슘 0.1%(영양강화제, 벨기에), 산도조절제, 아황산나트륨(산화방지제)]</t>
        </is>
      </c>
      <c r="K800" t="inlineStr">
        <is>
          <t>단량:약10g/ 입수:약110~120개
2Kg(고형량 1.2Kg)</t>
        </is>
      </c>
      <c r="L800" t="inlineStr">
        <is>
          <t>바로섭취가능</t>
        </is>
      </c>
      <c r="M800" t="inlineStr"/>
      <c r="N800" t="inlineStr">
        <is>
          <t>haccp</t>
        </is>
      </c>
      <c r="O800" t="inlineStr">
        <is>
          <t>면세</t>
        </is>
      </c>
      <c r="P800" t="n">
        <v>4</v>
      </c>
      <c r="Q800" t="inlineStr">
        <is>
          <t>90일</t>
        </is>
      </c>
      <c r="R800" t="inlineStr">
        <is>
          <t>냉장</t>
        </is>
      </c>
    </row>
    <row r="801">
      <c r="A801" t="inlineStr"/>
      <c r="B801" t="inlineStr"/>
      <c r="C801" t="inlineStr">
        <is>
          <t>[국내산]칼슘5無와사비무쌈</t>
        </is>
      </c>
      <c r="D801" t="inlineStr">
        <is>
          <t>재고</t>
        </is>
      </c>
      <c r="E801" t="n">
        <v>2</v>
      </c>
      <c r="F801" t="inlineStr">
        <is>
          <t>2kg</t>
        </is>
      </c>
      <c r="G801" t="inlineStr">
        <is>
          <t>판</t>
        </is>
      </c>
      <c r="H801" t="n">
        <v>8100</v>
      </c>
      <c r="I801" t="inlineStr"/>
      <c r="J801"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K801" t="inlineStr">
        <is>
          <t>단량:약10g / 입수:약110~120개
2Kg(고형량 1.2Kg)</t>
        </is>
      </c>
      <c r="L801" t="inlineStr">
        <is>
          <t>바로섭취가능</t>
        </is>
      </c>
      <c r="M801" t="inlineStr"/>
      <c r="N801" t="inlineStr">
        <is>
          <t>haccp</t>
        </is>
      </c>
      <c r="O801" t="inlineStr">
        <is>
          <t>면세</t>
        </is>
      </c>
      <c r="P801" t="n">
        <v>4</v>
      </c>
      <c r="Q801" t="inlineStr">
        <is>
          <t>90일</t>
        </is>
      </c>
      <c r="R801" t="inlineStr">
        <is>
          <t>냉장</t>
        </is>
      </c>
    </row>
    <row r="802">
      <c r="A802" t="inlineStr"/>
      <c r="B802" t="inlineStr"/>
      <c r="C802" t="inlineStr">
        <is>
          <t>[국내산]칼슘5無4색야채피클</t>
        </is>
      </c>
      <c r="D802" t="inlineStr">
        <is>
          <t>재고</t>
        </is>
      </c>
      <c r="E802" t="n">
        <v>2</v>
      </c>
      <c r="F802" t="inlineStr">
        <is>
          <t>2kg</t>
        </is>
      </c>
      <c r="G802" t="inlineStr">
        <is>
          <t>판</t>
        </is>
      </c>
      <c r="H802" t="n">
        <v>14800</v>
      </c>
      <c r="I802" t="inlineStr"/>
      <c r="J802"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K802" t="inlineStr">
        <is>
          <t>2Kg(고형량 850g)</t>
        </is>
      </c>
      <c r="L802" t="inlineStr">
        <is>
          <t>바로섭취가능</t>
        </is>
      </c>
      <c r="M802" t="inlineStr"/>
      <c r="N802" t="inlineStr">
        <is>
          <t>haccp</t>
        </is>
      </c>
      <c r="O802" t="inlineStr">
        <is>
          <t>면세</t>
        </is>
      </c>
      <c r="P802" t="n">
        <v>4</v>
      </c>
      <c r="Q802" t="inlineStr">
        <is>
          <t>90일</t>
        </is>
      </c>
      <c r="R802" t="inlineStr">
        <is>
          <t>냉장</t>
        </is>
      </c>
    </row>
    <row r="803">
      <c r="A803" t="inlineStr"/>
      <c r="B803" t="inlineStr"/>
      <c r="C803" t="inlineStr">
        <is>
          <t>[국내산]칼슘5無모듬야채피클</t>
        </is>
      </c>
      <c r="D803" t="inlineStr">
        <is>
          <t>재고</t>
        </is>
      </c>
      <c r="E803" t="n">
        <v>2</v>
      </c>
      <c r="F803" t="inlineStr">
        <is>
          <t>2kg</t>
        </is>
      </c>
      <c r="G803" t="inlineStr">
        <is>
          <t>판</t>
        </is>
      </c>
      <c r="H803" t="n">
        <v>13200</v>
      </c>
      <c r="I803" t="inlineStr"/>
      <c r="J803" t="inlineStr">
        <is>
          <t>오이(국산) 30%, 무(국산)12.5%, 당근(국산) 7.5%, 조미액 50%[액상과당, 발효식초, 주정, 복합조미식품, 정제소금(국산), 젖산칼슘 0.1%(영양강화제, 벨기에), 산도조절제)</t>
        </is>
      </c>
      <c r="K803" t="inlineStr">
        <is>
          <t>오이 : 절단, 무 : 치킨무2개 길이, 당근 : 직사각형 스틱 / 2Kg(고형량 1Kg)</t>
        </is>
      </c>
      <c r="L803" t="inlineStr">
        <is>
          <t>바로섭취가능</t>
        </is>
      </c>
      <c r="M803" t="inlineStr"/>
      <c r="N803" t="inlineStr">
        <is>
          <t>haccp</t>
        </is>
      </c>
      <c r="O803" t="inlineStr">
        <is>
          <t>면세</t>
        </is>
      </c>
      <c r="P803" t="n">
        <v>4</v>
      </c>
      <c r="Q803" t="inlineStr">
        <is>
          <t>90일</t>
        </is>
      </c>
      <c r="R803" t="inlineStr">
        <is>
          <t>냉장</t>
        </is>
      </c>
    </row>
    <row r="804">
      <c r="A804" t="inlineStr"/>
      <c r="B804" t="inlineStr"/>
      <c r="C804" t="inlineStr">
        <is>
          <t>[국내산]칼슘5無블루베리무피클</t>
        </is>
      </c>
      <c r="D804" t="inlineStr">
        <is>
          <t>재고</t>
        </is>
      </c>
      <c r="E804" t="n">
        <v>2</v>
      </c>
      <c r="F804" t="inlineStr">
        <is>
          <t>2kg</t>
        </is>
      </c>
      <c r="G804" t="inlineStr">
        <is>
          <t>판</t>
        </is>
      </c>
      <c r="H804" t="n">
        <v>8300</v>
      </c>
      <c r="I804" t="inlineStr"/>
      <c r="J804"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K804" t="inlineStr">
        <is>
          <t>단량:약5g/ 입수:약220~240개
2Kg(고형량 1Kg)</t>
        </is>
      </c>
      <c r="L804" t="inlineStr">
        <is>
          <t>바로섭취가능</t>
        </is>
      </c>
      <c r="M804" t="inlineStr"/>
      <c r="N804" t="inlineStr">
        <is>
          <t>haccp</t>
        </is>
      </c>
      <c r="O804" t="inlineStr">
        <is>
          <t>면세</t>
        </is>
      </c>
      <c r="P804" t="n">
        <v>4</v>
      </c>
      <c r="Q804" t="inlineStr">
        <is>
          <t>90일</t>
        </is>
      </c>
      <c r="R804" t="inlineStr">
        <is>
          <t>냉장</t>
        </is>
      </c>
    </row>
    <row r="805">
      <c r="A805" t="inlineStr"/>
      <c r="B805" t="inlineStr"/>
      <c r="C805" t="inlineStr">
        <is>
          <t>[국내산]칼슘5無생오이피클</t>
        </is>
      </c>
      <c r="D805" t="inlineStr">
        <is>
          <t>재고</t>
        </is>
      </c>
      <c r="E805" t="n">
        <v>2</v>
      </c>
      <c r="F805" t="inlineStr">
        <is>
          <t>2kg</t>
        </is>
      </c>
      <c r="G805" t="inlineStr">
        <is>
          <t>판</t>
        </is>
      </c>
      <c r="H805" t="n">
        <v>14000</v>
      </c>
      <c r="I805" t="inlineStr"/>
      <c r="J805" t="inlineStr">
        <is>
          <t>오이(국산) 50%, 조미액 50%[액상과당, 발효식초, 주정, 복합조미식품, 정제소금(국산), 젖산칼슘 0.1%(영양강화제, 벨기에), 산도조절제]</t>
        </is>
      </c>
      <c r="K805" t="inlineStr">
        <is>
          <t>단량:약11g/ 입수:약100~110개
2Kg(고형량 1Kg)</t>
        </is>
      </c>
      <c r="L805" t="inlineStr">
        <is>
          <t>바로섭취가능</t>
        </is>
      </c>
      <c r="M805" t="inlineStr"/>
      <c r="N805" t="inlineStr">
        <is>
          <t>haccp</t>
        </is>
      </c>
      <c r="O805" t="inlineStr">
        <is>
          <t>면세</t>
        </is>
      </c>
      <c r="P805" t="n">
        <v>4</v>
      </c>
      <c r="Q805" t="inlineStr">
        <is>
          <t>90일</t>
        </is>
      </c>
      <c r="R805" t="inlineStr">
        <is>
          <t>냉장</t>
        </is>
      </c>
    </row>
    <row r="806">
      <c r="A806" t="inlineStr"/>
      <c r="B806" t="inlineStr"/>
      <c r="C806" t="inlineStr">
        <is>
          <t>[국내산]4無명인단무지(반달)</t>
        </is>
      </c>
      <c r="D806" t="inlineStr">
        <is>
          <t>재고</t>
        </is>
      </c>
      <c r="E806" t="n">
        <v>2.7</v>
      </c>
      <c r="F806" t="inlineStr">
        <is>
          <t>2.7kg</t>
        </is>
      </c>
      <c r="G806" t="inlineStr">
        <is>
          <t>판</t>
        </is>
      </c>
      <c r="H806" t="n">
        <v>8100</v>
      </c>
      <c r="I806" t="inlineStr"/>
      <c r="J806" t="inlineStr">
        <is>
          <t>절임무[무(국산)+천일염(호주산)]60%, 조미액 40%[발효식초, 효소처리스테비아, 소브산칼륨(보존료), 분말결정포도당, 산도조절제, 치자황색소, 아황산나트륨(산화방지제), 아스파탐(감미료)]</t>
        </is>
      </c>
      <c r="K806" t="inlineStr">
        <is>
          <t>단량:약6.4g/ 입수:약267개±5
2.7Kg(고형량 1.68Kg)</t>
        </is>
      </c>
      <c r="L806" t="inlineStr">
        <is>
          <t>바로섭취가능</t>
        </is>
      </c>
      <c r="M806" t="inlineStr"/>
      <c r="N806" t="inlineStr">
        <is>
          <t>haccp</t>
        </is>
      </c>
      <c r="O806" t="inlineStr">
        <is>
          <t>면세</t>
        </is>
      </c>
      <c r="P806" t="n">
        <v>4</v>
      </c>
      <c r="Q806" t="inlineStr">
        <is>
          <t>90일</t>
        </is>
      </c>
      <c r="R806" t="inlineStr">
        <is>
          <t>냉장</t>
        </is>
      </c>
    </row>
    <row r="807">
      <c r="A807" t="inlineStr"/>
      <c r="B807" t="inlineStr"/>
      <c r="C807" t="inlineStr">
        <is>
          <t>[국내산]4無명인단무지(김밥)</t>
        </is>
      </c>
      <c r="D807" t="inlineStr">
        <is>
          <t>재고</t>
        </is>
      </c>
      <c r="E807" t="n">
        <v>2.7</v>
      </c>
      <c r="F807" t="inlineStr">
        <is>
          <t>2.7kg</t>
        </is>
      </c>
      <c r="G807" t="inlineStr">
        <is>
          <t>판</t>
        </is>
      </c>
      <c r="H807" t="n">
        <v>8700</v>
      </c>
      <c r="I807" t="inlineStr"/>
      <c r="J807" t="inlineStr">
        <is>
          <t>절임무[무(국산)+천일염(호주산)]60%, 조미액 40%[발효식초, 효소처리스테비아, 소브산칼륨(보존료), 분말결정포도당, 산도조절제, 치자황색소, 아황산나트륨(산화방지제), 아스파탐(감미료)]</t>
        </is>
      </c>
      <c r="K807" t="inlineStr">
        <is>
          <t>단량:약18g/ 입수:약93~95개
2.7Kg(고형량 1.68Kg)</t>
        </is>
      </c>
      <c r="L807" t="inlineStr">
        <is>
          <t>바로섭취가능</t>
        </is>
      </c>
      <c r="M807" t="inlineStr"/>
      <c r="N807" t="inlineStr">
        <is>
          <t>haccp</t>
        </is>
      </c>
      <c r="O807" t="inlineStr">
        <is>
          <t>면세</t>
        </is>
      </c>
      <c r="P807" t="n">
        <v>4</v>
      </c>
      <c r="Q807" t="inlineStr">
        <is>
          <t>90일</t>
        </is>
      </c>
      <c r="R807" t="inlineStr">
        <is>
          <t>냉장</t>
        </is>
      </c>
    </row>
    <row r="808">
      <c r="A808" t="inlineStr"/>
      <c r="B808" t="inlineStr"/>
      <c r="C808" t="inlineStr">
        <is>
          <t>[국내산]4無명인단무지(양식)</t>
        </is>
      </c>
      <c r="D808" t="inlineStr">
        <is>
          <t>재고</t>
        </is>
      </c>
      <c r="E808" t="n">
        <v>2.7</v>
      </c>
      <c r="F808" t="inlineStr">
        <is>
          <t>2.7kg</t>
        </is>
      </c>
      <c r="G808" t="inlineStr">
        <is>
          <t>판</t>
        </is>
      </c>
      <c r="H808" t="n">
        <v>8500</v>
      </c>
      <c r="I808" t="inlineStr"/>
      <c r="J808" t="inlineStr">
        <is>
          <t>절임무[무(국산)+천일염(호주산)]60%, 조미액 40%[발효식초, 효소처리스테비아, 소브산칼륨(보존료), 분말결정포도당, 산도조절제, 치자황색소, 아황산나트륨(산화방지제), 아스파탐(감미료)]</t>
        </is>
      </c>
      <c r="K808" t="inlineStr">
        <is>
          <t>단량:약6g/ 약283개
2.7Kg(고형량 1.68Kg)</t>
        </is>
      </c>
      <c r="L808" t="inlineStr">
        <is>
          <t>바로섭취가능</t>
        </is>
      </c>
      <c r="M808" t="inlineStr"/>
      <c r="N808" t="inlineStr">
        <is>
          <t>haccp</t>
        </is>
      </c>
      <c r="O808" t="inlineStr">
        <is>
          <t>면세</t>
        </is>
      </c>
      <c r="P808" t="n">
        <v>4</v>
      </c>
      <c r="Q808" t="inlineStr">
        <is>
          <t>90일</t>
        </is>
      </c>
      <c r="R808" t="inlineStr">
        <is>
          <t>냉장</t>
        </is>
      </c>
    </row>
    <row r="809">
      <c r="A809" t="inlineStr"/>
      <c r="B809" t="inlineStr"/>
      <c r="C809" t="inlineStr">
        <is>
          <t>[단순매입]눈꽃치즈</t>
        </is>
      </c>
      <c r="D809" t="inlineStr">
        <is>
          <t>재고</t>
        </is>
      </c>
      <c r="E809" t="n">
        <v>1</v>
      </c>
      <c r="F809" t="inlineStr">
        <is>
          <t>1kg</t>
        </is>
      </c>
      <c r="G809" t="inlineStr">
        <is>
          <t>봉</t>
        </is>
      </c>
      <c r="H809" t="n">
        <v>23900</v>
      </c>
      <c r="I809" t="inlineStr"/>
      <c r="J809" t="inlineStr">
        <is>
          <t>자연치즈99%[모짜렐라치즈(외국산:미국,독일,터기등/우유,식염,배양액,우유응고효소,염화칼슘],분말셀룰로스1%</t>
        </is>
      </c>
      <c r="K809" t="inlineStr"/>
      <c r="L809" t="inlineStr"/>
      <c r="M809" t="n">
        <v>2</v>
      </c>
      <c r="N809" t="inlineStr">
        <is>
          <t>haccp</t>
        </is>
      </c>
      <c r="O809" t="inlineStr">
        <is>
          <t>과세</t>
        </is>
      </c>
      <c r="P809" t="n">
        <v>8</v>
      </c>
      <c r="Q809" t="inlineStr">
        <is>
          <t>9개월</t>
        </is>
      </c>
      <c r="R809" t="inlineStr">
        <is>
          <t>냉동</t>
        </is>
      </c>
    </row>
    <row r="810">
      <c r="A810" t="inlineStr"/>
      <c r="B810" t="inlineStr"/>
      <c r="C810" t="inlineStr">
        <is>
          <t>[단순매입]참스트링치즈</t>
        </is>
      </c>
      <c r="D810" t="inlineStr">
        <is>
          <t>재고</t>
        </is>
      </c>
      <c r="E810" t="n">
        <v>1</v>
      </c>
      <c r="F810" t="inlineStr">
        <is>
          <t>20g*50개</t>
        </is>
      </c>
      <c r="G810" t="inlineStr">
        <is>
          <t>봉</t>
        </is>
      </c>
      <c r="H810" t="n">
        <v>26300</v>
      </c>
      <c r="I810" t="n">
        <v>526</v>
      </c>
      <c r="J810" t="inlineStr">
        <is>
          <t>치즈함량 93%,변성전분 등</t>
        </is>
      </c>
      <c r="K810" t="inlineStr">
        <is>
          <t>12cm</t>
        </is>
      </c>
      <c r="L810" t="inlineStr"/>
      <c r="M810" t="n">
        <v>2</v>
      </c>
      <c r="N810" t="inlineStr">
        <is>
          <t>haccp</t>
        </is>
      </c>
      <c r="O810" t="inlineStr">
        <is>
          <t>과세</t>
        </is>
      </c>
      <c r="P810" t="n">
        <v>6</v>
      </c>
      <c r="Q810" t="inlineStr">
        <is>
          <t>6개월</t>
        </is>
      </c>
      <c r="R810" t="inlineStr">
        <is>
          <t>냉동</t>
        </is>
      </c>
    </row>
    <row r="811">
      <c r="A811" t="inlineStr"/>
      <c r="B811" t="inlineStr"/>
      <c r="C811" t="inlineStr">
        <is>
          <t>★[국내산]우리콩판두부(찌개)★(행사가적용3월~8월까지)</t>
        </is>
      </c>
      <c r="D811" t="inlineStr">
        <is>
          <t>일배</t>
        </is>
      </c>
      <c r="E811" t="n">
        <v>3</v>
      </c>
      <c r="F811" t="inlineStr">
        <is>
          <t>3kg</t>
        </is>
      </c>
      <c r="G811" t="inlineStr">
        <is>
          <t>판</t>
        </is>
      </c>
      <c r="H811" t="n">
        <v>16300</v>
      </c>
      <c r="I811" t="inlineStr"/>
      <c r="J811" t="inlineStr">
        <is>
          <t>대두(국산)99%,천연응고제1%(조제해수염화마그네슘,식물성유지,올리브유)</t>
        </is>
      </c>
      <c r="K811" t="inlineStr"/>
      <c r="L811" t="inlineStr">
        <is>
          <t>조리하여 섭취</t>
        </is>
      </c>
      <c r="M811" t="n">
        <v>5</v>
      </c>
      <c r="N811" t="inlineStr">
        <is>
          <t>haccp</t>
        </is>
      </c>
      <c r="O811" t="inlineStr">
        <is>
          <t>면세</t>
        </is>
      </c>
      <c r="P811" t="n">
        <v>4</v>
      </c>
      <c r="Q811" t="inlineStr">
        <is>
          <t>25일</t>
        </is>
      </c>
      <c r="R811" t="inlineStr">
        <is>
          <t>냉장</t>
        </is>
      </c>
    </row>
    <row r="812">
      <c r="A812" t="inlineStr"/>
      <c r="B812" t="inlineStr"/>
      <c r="C812" t="inlineStr">
        <is>
          <t>★[국내산]우리콩판두부(부침)★(행사가적용3월~8월까지)</t>
        </is>
      </c>
      <c r="D812" t="inlineStr">
        <is>
          <t>일배</t>
        </is>
      </c>
      <c r="E812" t="n">
        <v>3</v>
      </c>
      <c r="F812" t="inlineStr">
        <is>
          <t>3kg</t>
        </is>
      </c>
      <c r="G812" t="inlineStr">
        <is>
          <t>판</t>
        </is>
      </c>
      <c r="H812" t="n">
        <v>16300</v>
      </c>
      <c r="I812" t="inlineStr"/>
      <c r="J812" t="inlineStr">
        <is>
          <t>대두(국산)99%,천연응고제1%(조제해수염화마그네슘,식물성유지,올리브유)</t>
        </is>
      </c>
      <c r="K812" t="inlineStr"/>
      <c r="L812" t="inlineStr">
        <is>
          <t>조리하여 섭취</t>
        </is>
      </c>
      <c r="M812" t="n">
        <v>5</v>
      </c>
      <c r="N812" t="inlineStr">
        <is>
          <t>haccp</t>
        </is>
      </c>
      <c r="O812" t="inlineStr">
        <is>
          <t>면세</t>
        </is>
      </c>
      <c r="P812" t="n">
        <v>4</v>
      </c>
      <c r="Q812" t="inlineStr">
        <is>
          <t>25일</t>
        </is>
      </c>
      <c r="R812" t="inlineStr">
        <is>
          <t>냉장</t>
        </is>
      </c>
    </row>
    <row r="813">
      <c r="A813" t="inlineStr"/>
      <c r="B813" t="inlineStr"/>
      <c r="C813" t="inlineStr">
        <is>
          <t>[국내산]우리콩마파두부(300조각)</t>
        </is>
      </c>
      <c r="D813" t="inlineStr">
        <is>
          <t>일배</t>
        </is>
      </c>
      <c r="E813" t="n">
        <v>3</v>
      </c>
      <c r="F813" t="inlineStr">
        <is>
          <t>3kg</t>
        </is>
      </c>
      <c r="G813" t="inlineStr">
        <is>
          <t>판</t>
        </is>
      </c>
      <c r="H813" t="n">
        <v>21800</v>
      </c>
      <c r="I813" t="inlineStr"/>
      <c r="J813" t="inlineStr">
        <is>
          <t>대두(국산)99%,천연응고제1%(조제해수염화마그네슘,식물성유지,올리브유)</t>
        </is>
      </c>
      <c r="K813" t="inlineStr"/>
      <c r="L813" t="inlineStr">
        <is>
          <t>조리하여 섭취</t>
        </is>
      </c>
      <c r="M813" t="n">
        <v>5</v>
      </c>
      <c r="N813" t="inlineStr">
        <is>
          <t>haccp</t>
        </is>
      </c>
      <c r="O813" t="inlineStr">
        <is>
          <t>면세</t>
        </is>
      </c>
      <c r="P813" t="n">
        <v>4</v>
      </c>
      <c r="Q813" t="inlineStr">
        <is>
          <t>25일</t>
        </is>
      </c>
      <c r="R813" t="inlineStr">
        <is>
          <t>냉장</t>
        </is>
      </c>
    </row>
    <row r="814">
      <c r="A814" t="inlineStr"/>
      <c r="B814" t="inlineStr"/>
      <c r="C814" t="inlineStr">
        <is>
          <t>[국내산]우리콩슬라이스두부(102조각)</t>
        </is>
      </c>
      <c r="D814" t="inlineStr">
        <is>
          <t>일배</t>
        </is>
      </c>
      <c r="E814" t="n">
        <v>3</v>
      </c>
      <c r="F814" t="inlineStr">
        <is>
          <t>3kg</t>
        </is>
      </c>
      <c r="G814" t="inlineStr">
        <is>
          <t>판</t>
        </is>
      </c>
      <c r="H814" t="n">
        <v>20800</v>
      </c>
      <c r="I814" t="inlineStr"/>
      <c r="J814" t="inlineStr">
        <is>
          <t>대두(국산)99%,천연응고제1%(조제해수염화마그네슘,식물성유지,올리브유)</t>
        </is>
      </c>
      <c r="K814" t="inlineStr"/>
      <c r="L814" t="inlineStr">
        <is>
          <t>조리하여 섭취</t>
        </is>
      </c>
      <c r="M814" t="n">
        <v>5</v>
      </c>
      <c r="N814" t="inlineStr">
        <is>
          <t>haccp</t>
        </is>
      </c>
      <c r="O814" t="inlineStr">
        <is>
          <t>면세</t>
        </is>
      </c>
      <c r="P814" t="n">
        <v>4</v>
      </c>
      <c r="Q814" t="inlineStr">
        <is>
          <t>25일</t>
        </is>
      </c>
      <c r="R814" t="inlineStr">
        <is>
          <t>냉장</t>
        </is>
      </c>
    </row>
    <row r="815">
      <c r="A815" t="inlineStr"/>
      <c r="B815" t="inlineStr"/>
      <c r="C815" t="inlineStr">
        <is>
          <t>[국내산]우리콩순두부</t>
        </is>
      </c>
      <c r="D815" t="inlineStr">
        <is>
          <t>일배</t>
        </is>
      </c>
      <c r="E815" t="n">
        <v>1</v>
      </c>
      <c r="F815" t="inlineStr">
        <is>
          <t>1kg</t>
        </is>
      </c>
      <c r="G815" t="inlineStr">
        <is>
          <t>봉</t>
        </is>
      </c>
      <c r="H815" t="n">
        <v>4000</v>
      </c>
      <c r="I815" t="inlineStr"/>
      <c r="J815" t="inlineStr">
        <is>
          <t>대두(국산)99%,두부응고제1%</t>
        </is>
      </c>
      <c r="K815" t="inlineStr"/>
      <c r="L815" t="inlineStr">
        <is>
          <t>조리하여 섭취</t>
        </is>
      </c>
      <c r="M815" t="n">
        <v>5</v>
      </c>
      <c r="N815" t="inlineStr">
        <is>
          <t>haccp</t>
        </is>
      </c>
      <c r="O815" t="inlineStr">
        <is>
          <t>면세</t>
        </is>
      </c>
      <c r="P815" t="n">
        <v>12</v>
      </c>
      <c r="Q815" t="inlineStr">
        <is>
          <t>25일</t>
        </is>
      </c>
      <c r="R815" t="inlineStr">
        <is>
          <t>냉장</t>
        </is>
      </c>
    </row>
    <row r="816">
      <c r="A816" t="inlineStr"/>
      <c r="B816" t="inlineStr"/>
      <c r="C816" t="inlineStr">
        <is>
          <t>[국내산]우리콩연두부</t>
        </is>
      </c>
      <c r="D816" t="inlineStr">
        <is>
          <t>일배</t>
        </is>
      </c>
      <c r="E816" t="n">
        <v>1</v>
      </c>
      <c r="F816" t="inlineStr">
        <is>
          <t>1kg</t>
        </is>
      </c>
      <c r="G816" t="inlineStr">
        <is>
          <t>봉</t>
        </is>
      </c>
      <c r="H816" t="n">
        <v>4000</v>
      </c>
      <c r="I816" t="inlineStr"/>
      <c r="J816" t="inlineStr">
        <is>
          <t>대두(국산)99%,두부응고제1%</t>
        </is>
      </c>
      <c r="K816" t="inlineStr"/>
      <c r="L816" t="inlineStr">
        <is>
          <t>조리하여 섭취</t>
        </is>
      </c>
      <c r="M816" t="n">
        <v>5</v>
      </c>
      <c r="N816" t="inlineStr">
        <is>
          <t>haccp</t>
        </is>
      </c>
      <c r="O816" t="inlineStr">
        <is>
          <t>면세</t>
        </is>
      </c>
      <c r="P816" t="n">
        <v>12</v>
      </c>
      <c r="Q816" t="inlineStr">
        <is>
          <t>25일</t>
        </is>
      </c>
      <c r="R816" t="inlineStr">
        <is>
          <t>냉장</t>
        </is>
      </c>
    </row>
    <row r="817">
      <c r="A817" t="inlineStr"/>
      <c r="B817" t="inlineStr"/>
      <c r="C817" t="inlineStr">
        <is>
          <t>[수입산]판두부(부침)</t>
        </is>
      </c>
      <c r="D817" t="inlineStr">
        <is>
          <t>일배</t>
        </is>
      </c>
      <c r="E817" t="n">
        <v>3</v>
      </c>
      <c r="F817" t="inlineStr">
        <is>
          <t>3kg</t>
        </is>
      </c>
      <c r="G817" t="inlineStr">
        <is>
          <t>판</t>
        </is>
      </c>
      <c r="H817" t="n">
        <v>7900</v>
      </c>
      <c r="I817" t="inlineStr"/>
      <c r="J817" t="inlineStr">
        <is>
          <t>대두100%[외국산(미국,캐나다,호주등)]</t>
        </is>
      </c>
      <c r="K817" t="inlineStr"/>
      <c r="L817" t="inlineStr">
        <is>
          <t>조리하여 섭취</t>
        </is>
      </c>
      <c r="M817" t="n">
        <v>5</v>
      </c>
      <c r="N817" t="inlineStr">
        <is>
          <t>haccp</t>
        </is>
      </c>
      <c r="O817" t="inlineStr">
        <is>
          <t>면세</t>
        </is>
      </c>
      <c r="P817" t="n">
        <v>4</v>
      </c>
      <c r="Q817" t="inlineStr">
        <is>
          <t>25일</t>
        </is>
      </c>
      <c r="R817" t="inlineStr">
        <is>
          <t>냉장</t>
        </is>
      </c>
    </row>
    <row r="818">
      <c r="A818" t="inlineStr"/>
      <c r="B818" t="inlineStr"/>
      <c r="C818" t="inlineStr">
        <is>
          <t>[수입산]판두부(찌개)</t>
        </is>
      </c>
      <c r="D818" t="inlineStr">
        <is>
          <t>일배</t>
        </is>
      </c>
      <c r="E818" t="n">
        <v>3</v>
      </c>
      <c r="F818" t="inlineStr">
        <is>
          <t>3kg</t>
        </is>
      </c>
      <c r="G818" t="inlineStr">
        <is>
          <t>판</t>
        </is>
      </c>
      <c r="H818" t="n">
        <v>7900</v>
      </c>
      <c r="I818" t="inlineStr"/>
      <c r="J818" t="inlineStr">
        <is>
          <t>대두100%[외국산(미국,캐나다,호주등)]</t>
        </is>
      </c>
      <c r="K818" t="inlineStr"/>
      <c r="L818" t="inlineStr">
        <is>
          <t>조리하여 섭취</t>
        </is>
      </c>
      <c r="M818" t="n">
        <v>5</v>
      </c>
      <c r="N818" t="inlineStr">
        <is>
          <t>haccp</t>
        </is>
      </c>
      <c r="O818" t="inlineStr">
        <is>
          <t>면세</t>
        </is>
      </c>
      <c r="P818" t="n">
        <v>4</v>
      </c>
      <c r="Q818" t="inlineStr">
        <is>
          <t>25일</t>
        </is>
      </c>
      <c r="R818" t="inlineStr">
        <is>
          <t>냉장</t>
        </is>
      </c>
    </row>
    <row r="819">
      <c r="A819" t="inlineStr"/>
      <c r="B819" t="inlineStr"/>
      <c r="C819" t="inlineStr">
        <is>
          <t>[수입산]마파두부(300조각)</t>
        </is>
      </c>
      <c r="D819" t="inlineStr">
        <is>
          <t>일배</t>
        </is>
      </c>
      <c r="E819" t="n">
        <v>3</v>
      </c>
      <c r="F819" t="inlineStr">
        <is>
          <t>3kg</t>
        </is>
      </c>
      <c r="G819" t="inlineStr">
        <is>
          <t>판</t>
        </is>
      </c>
      <c r="H819" t="n">
        <v>11900</v>
      </c>
      <c r="I819" t="inlineStr"/>
      <c r="J819" t="inlineStr">
        <is>
          <t>대두100%[외국산(미국,캐나다,호주등)]</t>
        </is>
      </c>
      <c r="K819" t="inlineStr"/>
      <c r="L819" t="inlineStr">
        <is>
          <t>조리하여 섭취</t>
        </is>
      </c>
      <c r="M819" t="n">
        <v>5</v>
      </c>
      <c r="N819" t="inlineStr">
        <is>
          <t>haccp</t>
        </is>
      </c>
      <c r="O819" t="inlineStr">
        <is>
          <t>면세</t>
        </is>
      </c>
      <c r="P819" t="n">
        <v>4</v>
      </c>
      <c r="Q819" t="inlineStr">
        <is>
          <t>25일</t>
        </is>
      </c>
      <c r="R819" t="inlineStr">
        <is>
          <t>냉장</t>
        </is>
      </c>
    </row>
    <row r="820">
      <c r="A820" t="inlineStr"/>
      <c r="B820" t="inlineStr"/>
      <c r="C820" t="inlineStr">
        <is>
          <t>[수입산]슬라이스두부(102조각)</t>
        </is>
      </c>
      <c r="D820" t="inlineStr">
        <is>
          <t>일배</t>
        </is>
      </c>
      <c r="E820" t="n">
        <v>3</v>
      </c>
      <c r="F820" t="inlineStr">
        <is>
          <t>3kg</t>
        </is>
      </c>
      <c r="G820" t="inlineStr">
        <is>
          <t>판</t>
        </is>
      </c>
      <c r="H820" t="n">
        <v>10500</v>
      </c>
      <c r="I820" t="inlineStr"/>
      <c r="J820" t="inlineStr">
        <is>
          <t>대두100%[외국산(미국,캐나다,호주등)]</t>
        </is>
      </c>
      <c r="K820" t="inlineStr"/>
      <c r="L820" t="inlineStr">
        <is>
          <t>조리하여 섭취</t>
        </is>
      </c>
      <c r="M820" t="n">
        <v>5</v>
      </c>
      <c r="N820" t="inlineStr">
        <is>
          <t>haccp</t>
        </is>
      </c>
      <c r="O820" t="inlineStr">
        <is>
          <t>면세</t>
        </is>
      </c>
      <c r="P820" t="n">
        <v>4</v>
      </c>
      <c r="Q820" t="inlineStr">
        <is>
          <t>25일</t>
        </is>
      </c>
      <c r="R820" t="inlineStr">
        <is>
          <t>냉장</t>
        </is>
      </c>
    </row>
    <row r="821">
      <c r="A821" t="inlineStr"/>
      <c r="B821" t="inlineStr"/>
      <c r="C821" t="inlineStr">
        <is>
          <t>[수입산]순두부</t>
        </is>
      </c>
      <c r="D821" t="inlineStr">
        <is>
          <t>일배</t>
        </is>
      </c>
      <c r="E821" t="n">
        <v>1</v>
      </c>
      <c r="F821" t="inlineStr">
        <is>
          <t>1kg</t>
        </is>
      </c>
      <c r="G821" t="inlineStr">
        <is>
          <t>봉</t>
        </is>
      </c>
      <c r="H821" t="n">
        <v>2000</v>
      </c>
      <c r="I821" t="inlineStr"/>
      <c r="J821" t="inlineStr">
        <is>
          <t>대두100%[외국산(미국,캐나다,호주등)]</t>
        </is>
      </c>
      <c r="K821" t="inlineStr"/>
      <c r="L821" t="inlineStr">
        <is>
          <t>조리하여 섭취</t>
        </is>
      </c>
      <c r="M821" t="n">
        <v>5</v>
      </c>
      <c r="N821" t="inlineStr">
        <is>
          <t>haccp</t>
        </is>
      </c>
      <c r="O821" t="inlineStr">
        <is>
          <t>면세</t>
        </is>
      </c>
      <c r="P821" t="n">
        <v>12</v>
      </c>
      <c r="Q821" t="inlineStr">
        <is>
          <t>25일</t>
        </is>
      </c>
      <c r="R821" t="inlineStr">
        <is>
          <t>냉장</t>
        </is>
      </c>
    </row>
    <row r="822">
      <c r="A822" t="inlineStr"/>
      <c r="B822" t="inlineStr"/>
      <c r="C822" t="inlineStr">
        <is>
          <t>[수입산]연두부</t>
        </is>
      </c>
      <c r="D822" t="inlineStr">
        <is>
          <t>일배</t>
        </is>
      </c>
      <c r="E822" t="n">
        <v>1</v>
      </c>
      <c r="F822" t="inlineStr">
        <is>
          <t>1kg</t>
        </is>
      </c>
      <c r="G822" t="inlineStr">
        <is>
          <t>봉</t>
        </is>
      </c>
      <c r="H822" t="n">
        <v>2000</v>
      </c>
      <c r="I822" t="inlineStr"/>
      <c r="J822" t="inlineStr">
        <is>
          <t>대두100%[외국산(미국,캐나다,호주등)]</t>
        </is>
      </c>
      <c r="K822" t="inlineStr"/>
      <c r="L822" t="inlineStr">
        <is>
          <t>조리하여 섭취</t>
        </is>
      </c>
      <c r="M822" t="n">
        <v>5</v>
      </c>
      <c r="N822" t="inlineStr">
        <is>
          <t>haccp</t>
        </is>
      </c>
      <c r="O822" t="inlineStr">
        <is>
          <t>면세</t>
        </is>
      </c>
      <c r="P822" t="n">
        <v>12</v>
      </c>
      <c r="Q822" t="inlineStr">
        <is>
          <t>25일</t>
        </is>
      </c>
      <c r="R822" t="inlineStr">
        <is>
          <t>냉장</t>
        </is>
      </c>
    </row>
    <row r="823">
      <c r="A823" t="inlineStr"/>
      <c r="B823" t="inlineStr"/>
      <c r="C823" t="inlineStr">
        <is>
          <t xml:space="preserve"> [우리쌀]치즈떡볶이(4.8cm)(건조)</t>
        </is>
      </c>
      <c r="D823" t="inlineStr">
        <is>
          <t>일배</t>
        </is>
      </c>
      <c r="E823" t="n">
        <v>1</v>
      </c>
      <c r="F823" t="inlineStr">
        <is>
          <t>1kg</t>
        </is>
      </c>
      <c r="G823" t="inlineStr">
        <is>
          <t>kg</t>
        </is>
      </c>
      <c r="H823" t="n">
        <v>8000</v>
      </c>
      <c r="I823" t="inlineStr"/>
      <c r="J823" t="inlineStr">
        <is>
          <t>떡류75%(쌀99.5%,소금0.5%), 가공치즈25%(자연치즈99%,셀루로오스분말1%)</t>
        </is>
      </c>
      <c r="K823" t="inlineStr">
        <is>
          <t>길이 : 4.8cm
폭 : 2cm 
두께 : 1.5cm
중량 : 15g</t>
        </is>
      </c>
      <c r="L823" t="inlineStr">
        <is>
          <t>조리하여 섭취</t>
        </is>
      </c>
      <c r="M823" t="inlineStr">
        <is>
          <t>2,6</t>
        </is>
      </c>
      <c r="N823" t="inlineStr">
        <is>
          <t>haccp</t>
        </is>
      </c>
      <c r="O823" t="inlineStr">
        <is>
          <t>과세</t>
        </is>
      </c>
      <c r="P823" t="n">
        <v>12</v>
      </c>
      <c r="Q823" t="inlineStr">
        <is>
          <t>3개월</t>
        </is>
      </c>
      <c r="R823" t="inlineStr">
        <is>
          <t>냉장</t>
        </is>
      </c>
    </row>
    <row r="824">
      <c r="A824" t="inlineStr"/>
      <c r="B824" t="inlineStr"/>
      <c r="C824" t="inlineStr">
        <is>
          <t xml:space="preserve"> [우리쌀]떡국떡</t>
        </is>
      </c>
      <c r="D824" t="inlineStr">
        <is>
          <t>일배</t>
        </is>
      </c>
      <c r="E824" t="n">
        <v>1</v>
      </c>
      <c r="F824" t="inlineStr">
        <is>
          <t>1kg</t>
        </is>
      </c>
      <c r="G824" t="inlineStr">
        <is>
          <t>kg</t>
        </is>
      </c>
      <c r="H824" t="n">
        <v>5300</v>
      </c>
      <c r="I824" t="inlineStr"/>
      <c r="J824" t="inlineStr">
        <is>
          <t>쌀(국내산)99.5%,정제염0.5%</t>
        </is>
      </c>
      <c r="K824" t="inlineStr">
        <is>
          <t xml:space="preserve">길이 : 4.5cm
폭 : 2.5cm
두께 : 0.5cm
중량 : 4g
</t>
        </is>
      </c>
      <c r="L824" t="inlineStr">
        <is>
          <t>조리하여 섭취</t>
        </is>
      </c>
      <c r="M824" t="inlineStr"/>
      <c r="N824" t="inlineStr">
        <is>
          <t>haccp</t>
        </is>
      </c>
      <c r="O824" t="inlineStr">
        <is>
          <t>과세</t>
        </is>
      </c>
      <c r="P824" t="n">
        <v>10</v>
      </c>
      <c r="Q824" t="inlineStr">
        <is>
          <t>7일</t>
        </is>
      </c>
      <c r="R824" t="inlineStr">
        <is>
          <t>냉장</t>
        </is>
      </c>
    </row>
    <row r="825">
      <c r="A825" t="inlineStr"/>
      <c r="B825" t="inlineStr"/>
      <c r="C825" t="inlineStr">
        <is>
          <t xml:space="preserve"> [우리쌀]꼬마떡볶이(4cm)</t>
        </is>
      </c>
      <c r="D825" t="inlineStr">
        <is>
          <t>일배</t>
        </is>
      </c>
      <c r="E825" t="n">
        <v>1</v>
      </c>
      <c r="F825" t="inlineStr">
        <is>
          <t>1kg</t>
        </is>
      </c>
      <c r="G825" t="inlineStr">
        <is>
          <t>kg</t>
        </is>
      </c>
      <c r="H825" t="n">
        <v>5000</v>
      </c>
      <c r="I825" t="inlineStr"/>
      <c r="J825" t="inlineStr">
        <is>
          <t>쌀(국내산)99.5%,정제염0.5%</t>
        </is>
      </c>
      <c r="K825" t="inlineStr">
        <is>
          <t>길이 : 4cm 
폭 : 1.5cm
두께 : 1.5cm
중량 : 10g</t>
        </is>
      </c>
      <c r="L825" t="inlineStr">
        <is>
          <t>조리하여 섭취</t>
        </is>
      </c>
      <c r="M825" t="inlineStr"/>
      <c r="N825" t="inlineStr">
        <is>
          <t>haccp</t>
        </is>
      </c>
      <c r="O825" t="inlineStr">
        <is>
          <t>과세</t>
        </is>
      </c>
      <c r="P825" t="n">
        <v>12</v>
      </c>
      <c r="Q825" t="inlineStr">
        <is>
          <t>7일</t>
        </is>
      </c>
      <c r="R825" t="inlineStr">
        <is>
          <t>냉장</t>
        </is>
      </c>
    </row>
    <row r="826">
      <c r="A826" t="inlineStr"/>
      <c r="B826" t="inlineStr"/>
      <c r="C826" t="inlineStr">
        <is>
          <t xml:space="preserve"> [우리쌀]구멍난떡볶이(3.5cm)</t>
        </is>
      </c>
      <c r="D826" t="inlineStr">
        <is>
          <t>일배</t>
        </is>
      </c>
      <c r="E826" t="n">
        <v>1</v>
      </c>
      <c r="F826" t="inlineStr">
        <is>
          <t>1kg</t>
        </is>
      </c>
      <c r="G826" t="inlineStr">
        <is>
          <t>kg</t>
        </is>
      </c>
      <c r="H826" t="n">
        <v>5000</v>
      </c>
      <c r="I826" t="inlineStr"/>
      <c r="J826" t="inlineStr">
        <is>
          <t>쌀(국내산)99.5%,정제염0.5%</t>
        </is>
      </c>
      <c r="K826" t="inlineStr">
        <is>
          <t>길이 : 3.5cm
폭 : 1.5cm 
구멍 : 0.8cm
중량 : 8g</t>
        </is>
      </c>
      <c r="L826" t="inlineStr">
        <is>
          <t>조리하여 섭취</t>
        </is>
      </c>
      <c r="M826" t="inlineStr"/>
      <c r="N826" t="inlineStr">
        <is>
          <t>haccp</t>
        </is>
      </c>
      <c r="O826" t="inlineStr">
        <is>
          <t>과세</t>
        </is>
      </c>
      <c r="P826" t="n">
        <v>12</v>
      </c>
      <c r="Q826" t="inlineStr">
        <is>
          <t>7일</t>
        </is>
      </c>
      <c r="R826" t="inlineStr">
        <is>
          <t>냉장</t>
        </is>
      </c>
    </row>
    <row r="827">
      <c r="A827" t="inlineStr"/>
      <c r="B827" t="inlineStr"/>
      <c r="C827" t="inlineStr">
        <is>
          <t xml:space="preserve"> [우리쌀]조랭이떡볶이(눈사람)(3cm)</t>
        </is>
      </c>
      <c r="D827" t="inlineStr">
        <is>
          <t>일배</t>
        </is>
      </c>
      <c r="E827" t="n">
        <v>1</v>
      </c>
      <c r="F827" t="inlineStr">
        <is>
          <t>1kg</t>
        </is>
      </c>
      <c r="G827" t="inlineStr">
        <is>
          <t>kg</t>
        </is>
      </c>
      <c r="H827" t="n">
        <v>5000</v>
      </c>
      <c r="I827" t="inlineStr"/>
      <c r="J827" t="inlineStr">
        <is>
          <t>쌀(국내산)99.5%,정제염0.5%</t>
        </is>
      </c>
      <c r="K827" t="inlineStr">
        <is>
          <t>길이 : 3cm
폭 : 1.5cm
두께 : 1.5cm
중량 : 6g</t>
        </is>
      </c>
      <c r="L827" t="inlineStr">
        <is>
          <t>조리하여 섭취</t>
        </is>
      </c>
      <c r="M827" t="inlineStr"/>
      <c r="N827" t="inlineStr">
        <is>
          <t>haccp</t>
        </is>
      </c>
      <c r="O827" t="inlineStr">
        <is>
          <t>과세</t>
        </is>
      </c>
      <c r="P827" t="n">
        <v>12</v>
      </c>
      <c r="Q827" t="inlineStr">
        <is>
          <t>7일</t>
        </is>
      </c>
      <c r="R827" t="inlineStr">
        <is>
          <t>냉장</t>
        </is>
      </c>
    </row>
    <row r="828">
      <c r="A828" t="inlineStr"/>
      <c r="B828" t="inlineStr"/>
      <c r="C828" t="inlineStr">
        <is>
          <t xml:space="preserve"> [우리쌀]기꼬떡볶이(몽떡찜용)(2.5cm)</t>
        </is>
      </c>
      <c r="D828" t="inlineStr">
        <is>
          <t>일배</t>
        </is>
      </c>
      <c r="E828" t="n">
        <v>1</v>
      </c>
      <c r="F828" t="inlineStr">
        <is>
          <t>1kg</t>
        </is>
      </c>
      <c r="G828" t="inlineStr">
        <is>
          <t>kg</t>
        </is>
      </c>
      <c r="H828" t="n">
        <v>5000</v>
      </c>
      <c r="I828" t="inlineStr"/>
      <c r="J828" t="inlineStr">
        <is>
          <t>쌀(국내산)99.5%,정제염0.5%</t>
        </is>
      </c>
      <c r="K828" t="inlineStr">
        <is>
          <t>길이 : 2.5cm
폭 : 2cm
두께 : 1.5cm
중량 : 10g</t>
        </is>
      </c>
      <c r="L828" t="inlineStr">
        <is>
          <t>조리하여 섭취</t>
        </is>
      </c>
      <c r="M828" t="inlineStr"/>
      <c r="N828" t="inlineStr">
        <is>
          <t>haccp</t>
        </is>
      </c>
      <c r="O828" t="inlineStr">
        <is>
          <t>과세</t>
        </is>
      </c>
      <c r="P828" t="n">
        <v>12</v>
      </c>
      <c r="Q828" t="inlineStr">
        <is>
          <t>7일</t>
        </is>
      </c>
      <c r="R828" t="inlineStr">
        <is>
          <t>냉장</t>
        </is>
      </c>
    </row>
    <row r="829">
      <c r="A829" t="inlineStr"/>
      <c r="B829" t="inlineStr"/>
      <c r="C829" t="inlineStr">
        <is>
          <t xml:space="preserve"> [우리쌀]기참꼬떡볶이(3.5cm)</t>
        </is>
      </c>
      <c r="D829" t="inlineStr">
        <is>
          <t>일배</t>
        </is>
      </c>
      <c r="E829" t="n">
        <v>1</v>
      </c>
      <c r="F829" t="inlineStr">
        <is>
          <t>1kg</t>
        </is>
      </c>
      <c r="G829" t="inlineStr">
        <is>
          <t>kg</t>
        </is>
      </c>
      <c r="H829" t="n">
        <v>5000</v>
      </c>
      <c r="I829" t="inlineStr"/>
      <c r="J829" t="inlineStr">
        <is>
          <t>쌀(국내산)99.5%,정제염0.5%</t>
        </is>
      </c>
      <c r="K829" t="inlineStr">
        <is>
          <t>길이 : 3.5cm
폭 : 2cm
두께 : 2cm
중량 : 11g</t>
        </is>
      </c>
      <c r="L829" t="inlineStr">
        <is>
          <t>조리하여 섭취</t>
        </is>
      </c>
      <c r="M829" t="inlineStr"/>
      <c r="N829" t="inlineStr">
        <is>
          <t>haccp</t>
        </is>
      </c>
      <c r="O829" t="inlineStr">
        <is>
          <t>과세</t>
        </is>
      </c>
      <c r="P829" t="n">
        <v>12</v>
      </c>
      <c r="Q829" t="inlineStr">
        <is>
          <t>7일</t>
        </is>
      </c>
      <c r="R829" t="inlineStr">
        <is>
          <t>냉장</t>
        </is>
      </c>
    </row>
    <row r="830">
      <c r="A830" t="inlineStr"/>
      <c r="B830" t="inlineStr"/>
      <c r="C830" t="inlineStr">
        <is>
          <t xml:space="preserve"> [우리쌀]신당동떡볶이(5cm)</t>
        </is>
      </c>
      <c r="D830" t="inlineStr">
        <is>
          <t>일배</t>
        </is>
      </c>
      <c r="E830" t="n">
        <v>1</v>
      </c>
      <c r="F830" t="inlineStr">
        <is>
          <t>1kg</t>
        </is>
      </c>
      <c r="G830" t="inlineStr">
        <is>
          <t>kg</t>
        </is>
      </c>
      <c r="H830" t="n">
        <v>5000</v>
      </c>
      <c r="I830" t="inlineStr"/>
      <c r="J830" t="inlineStr">
        <is>
          <t>쌀(국내산)99.5%,정제염0.5%</t>
        </is>
      </c>
      <c r="K830" t="inlineStr">
        <is>
          <t>길이 : 5cm
폭 : 1cm 
두께 : 1cm
중량 : 5g</t>
        </is>
      </c>
      <c r="L830" t="inlineStr">
        <is>
          <t>조리하여 섭취</t>
        </is>
      </c>
      <c r="M830" t="inlineStr"/>
      <c r="N830" t="inlineStr">
        <is>
          <t>haccp</t>
        </is>
      </c>
      <c r="O830" t="inlineStr">
        <is>
          <t>과세</t>
        </is>
      </c>
      <c r="P830" t="n">
        <v>12</v>
      </c>
      <c r="Q830" t="inlineStr">
        <is>
          <t>7일</t>
        </is>
      </c>
      <c r="R830" t="inlineStr">
        <is>
          <t>냉장</t>
        </is>
      </c>
    </row>
    <row r="831">
      <c r="A831" t="inlineStr"/>
      <c r="B831" t="inlineStr"/>
      <c r="C831" t="inlineStr">
        <is>
          <t xml:space="preserve"> [우리쌀]참떡볶이(6cm)</t>
        </is>
      </c>
      <c r="D831" t="inlineStr">
        <is>
          <t>일배</t>
        </is>
      </c>
      <c r="E831" t="n">
        <v>1</v>
      </c>
      <c r="F831" t="inlineStr">
        <is>
          <t>1kg</t>
        </is>
      </c>
      <c r="G831" t="inlineStr">
        <is>
          <t>kg</t>
        </is>
      </c>
      <c r="H831" t="n">
        <v>5000</v>
      </c>
      <c r="I831" t="inlineStr"/>
      <c r="J831" t="inlineStr">
        <is>
          <t>쌀(국내산)99.5%,정제염0.5%</t>
        </is>
      </c>
      <c r="K831" t="inlineStr">
        <is>
          <t>길이 : 6cm
폭 : 1.5cm
두께 : 1.5cm
중량 : 11g</t>
        </is>
      </c>
      <c r="L831" t="inlineStr">
        <is>
          <t>조리하여 섭취</t>
        </is>
      </c>
      <c r="M831" t="inlineStr"/>
      <c r="N831" t="inlineStr">
        <is>
          <t>haccp</t>
        </is>
      </c>
      <c r="O831" t="inlineStr">
        <is>
          <t>과세</t>
        </is>
      </c>
      <c r="P831" t="n">
        <v>12</v>
      </c>
      <c r="Q831" t="inlineStr">
        <is>
          <t>7일</t>
        </is>
      </c>
      <c r="R831" t="inlineStr">
        <is>
          <t>냉장</t>
        </is>
      </c>
    </row>
    <row r="832">
      <c r="A832" t="inlineStr"/>
      <c r="B832" t="inlineStr"/>
      <c r="C832" t="inlineStr">
        <is>
          <t xml:space="preserve"> [우리쌀]몽떡볶이(7cm)</t>
        </is>
      </c>
      <c r="D832" t="inlineStr">
        <is>
          <t>일배</t>
        </is>
      </c>
      <c r="E832" t="n">
        <v>1</v>
      </c>
      <c r="F832" t="inlineStr">
        <is>
          <t>1kg</t>
        </is>
      </c>
      <c r="G832" t="inlineStr">
        <is>
          <t>kg</t>
        </is>
      </c>
      <c r="H832" t="n">
        <v>5000</v>
      </c>
      <c r="I832" t="inlineStr"/>
      <c r="J832" t="inlineStr">
        <is>
          <t>쌀(국내산)99.5%,정제염0.5%</t>
        </is>
      </c>
      <c r="K832" t="inlineStr">
        <is>
          <t>길이 : 7cm
폭 : 2.5cm
두께 : 2cm 
중량 : 38g</t>
        </is>
      </c>
      <c r="L832" t="inlineStr">
        <is>
          <t>조리하여 섭취</t>
        </is>
      </c>
      <c r="M832" t="inlineStr"/>
      <c r="N832" t="inlineStr">
        <is>
          <t>haccp</t>
        </is>
      </c>
      <c r="O832" t="inlineStr">
        <is>
          <t>과세</t>
        </is>
      </c>
      <c r="P832" t="n">
        <v>12</v>
      </c>
      <c r="Q832" t="inlineStr">
        <is>
          <t>7일</t>
        </is>
      </c>
      <c r="R832" t="inlineStr">
        <is>
          <t>냉장</t>
        </is>
      </c>
    </row>
    <row r="833">
      <c r="A833" t="inlineStr"/>
      <c r="B833" t="inlineStr"/>
      <c r="C833" t="inlineStr">
        <is>
          <t xml:space="preserve"> [우리쌀]모듬떡볶이(하트+별+조랭이)</t>
        </is>
      </c>
      <c r="D833" t="inlineStr">
        <is>
          <t>일배</t>
        </is>
      </c>
      <c r="E833" t="n">
        <v>1</v>
      </c>
      <c r="F833" t="inlineStr">
        <is>
          <t>1kg</t>
        </is>
      </c>
      <c r="G833" t="inlineStr">
        <is>
          <t>kg</t>
        </is>
      </c>
      <c r="H833" t="n">
        <v>5000</v>
      </c>
      <c r="I833" t="inlineStr"/>
      <c r="J833" t="inlineStr">
        <is>
          <t>쌀(국내산)99.5%,정제염0.5%</t>
        </is>
      </c>
      <c r="K833" t="inlineStr">
        <is>
          <t>하트 : 길이(2.2cm) / 폭(3cm) / 두께(1.7cm) / 중량(8g) 
별 : 길이(3.5cm) / 폭 (1.7cm) / 중량 (11g)
조랭이 : 길이(3cm) / 폭(1.7cm) / 중량 (11g)</t>
        </is>
      </c>
      <c r="L833" t="inlineStr">
        <is>
          <t>조리하여 섭취</t>
        </is>
      </c>
      <c r="M833" t="inlineStr"/>
      <c r="N833" t="inlineStr">
        <is>
          <t>haccp</t>
        </is>
      </c>
      <c r="O833" t="inlineStr">
        <is>
          <t>과세</t>
        </is>
      </c>
      <c r="P833" t="n">
        <v>12</v>
      </c>
      <c r="Q833" t="inlineStr">
        <is>
          <t>7일</t>
        </is>
      </c>
      <c r="R833" t="inlineStr">
        <is>
          <t>냉장</t>
        </is>
      </c>
    </row>
    <row r="834">
      <c r="A834" t="inlineStr"/>
      <c r="B834" t="inlineStr"/>
      <c r="C834" t="inlineStr">
        <is>
          <t>냉동밀떡볶이(후루룩)
-단순매입</t>
        </is>
      </c>
      <c r="D834" t="inlineStr">
        <is>
          <t>재고</t>
        </is>
      </c>
      <c r="E834" t="n">
        <v>1</v>
      </c>
      <c r="F834" t="inlineStr">
        <is>
          <t>1kg</t>
        </is>
      </c>
      <c r="G834" t="inlineStr">
        <is>
          <t>봉</t>
        </is>
      </c>
      <c r="H834" t="n">
        <v>4800</v>
      </c>
      <c r="I834" t="inlineStr"/>
      <c r="J834" t="inlineStr">
        <is>
          <t>밀가루(밀:호주,미국산)97.44%,정제소금(국산),기타식용유지가공품</t>
        </is>
      </c>
      <c r="K834" t="inlineStr">
        <is>
          <t xml:space="preserve">길이 : 약 15cm / 가로 : 약 1cm / 두께 0.5cm / 개당 중량  9g /1kg 당 약 135개씩 포장 ( ± 5 오차 존재)
</t>
        </is>
      </c>
      <c r="L834" t="inlineStr">
        <is>
          <t>조리하여 섭취</t>
        </is>
      </c>
      <c r="M834" t="inlineStr">
        <is>
          <t>2,6</t>
        </is>
      </c>
      <c r="N834" t="inlineStr">
        <is>
          <t>haccp</t>
        </is>
      </c>
      <c r="O834" t="inlineStr">
        <is>
          <t>과세</t>
        </is>
      </c>
      <c r="P834" t="n">
        <v>10</v>
      </c>
      <c r="Q834" t="inlineStr">
        <is>
          <t>12개월</t>
        </is>
      </c>
      <c r="R834" t="inlineStr">
        <is>
          <t>냉동</t>
        </is>
      </c>
    </row>
    <row r="835">
      <c r="A835" t="inlineStr">
        <is>
          <t>세트</t>
        </is>
      </c>
      <c r="B835" t="inlineStr"/>
      <c r="C835" t="inlineStr">
        <is>
          <t>THE건강한4無리얼로제밀떡볶이(배떡스타일)SET
(떡3+로제1)</t>
        </is>
      </c>
      <c r="D835" t="inlineStr">
        <is>
          <t>SET</t>
        </is>
      </c>
      <c r="E835" t="n">
        <v>4</v>
      </c>
      <c r="F835" t="inlineStr">
        <is>
          <t>4kg</t>
        </is>
      </c>
      <c r="G835" t="inlineStr"/>
      <c r="H835" t="n">
        <v>33000</v>
      </c>
      <c r="I835" t="n">
        <v>1100</v>
      </c>
      <c r="J835" t="inlineStr">
        <is>
          <t>냉동밀떡볶이(후루룩) : 밀가루(밀:호주,미국산)97.44%,정제소금(국산),기타식용유지가공품
THE건강한4無리얼로제떡볶이소스 : 우유(국산)32.15%,생크림32.15%,고추장5.51% 외</t>
        </is>
      </c>
      <c r="K835" t="inlineStr">
        <is>
          <t xml:space="preserve">★1인분 구성 : 냉동밀떡볶이(후루룩) 100g + THE건강한4無리얼로제떡볶이소스 30g
★30인분 구성 : 냉동밀떡볶이 3kg + THE건강한4無리얼로제떡볶이소스 1KG </t>
        </is>
      </c>
      <c r="L835" t="inlineStr">
        <is>
          <t>[펜조리]
1.떡을 미지근한 물에 해동시킨 후 3~5분 정도 끓여낸다.
2. 로제소스와 물을 1:1비율로 썪는다. 
3.삶아낸 떡을 준비된 소스에 같이 끓인다.</t>
        </is>
      </c>
      <c r="M835" t="inlineStr">
        <is>
          <t>2,5,6,10,12,16</t>
        </is>
      </c>
      <c r="N835" t="inlineStr"/>
      <c r="O835" t="inlineStr"/>
      <c r="P835" t="inlineStr"/>
      <c r="Q835" t="inlineStr"/>
      <c r="R835" t="inlineStr"/>
    </row>
    <row r="836">
      <c r="A836" t="inlineStr"/>
      <c r="B836" t="inlineStr"/>
      <c r="C836" t="inlineStr">
        <is>
          <t>[우리쌀]소떡소떡(돈육함량88%이상)</t>
        </is>
      </c>
      <c r="D836" t="inlineStr">
        <is>
          <t>재고</t>
        </is>
      </c>
      <c r="E836" t="n">
        <v>1.2</v>
      </c>
      <c r="F836" t="inlineStr">
        <is>
          <t>120gX10개</t>
        </is>
      </c>
      <c r="G836" t="inlineStr">
        <is>
          <t>봉</t>
        </is>
      </c>
      <c r="H836" t="n">
        <v>14400</v>
      </c>
      <c r="I836" t="n">
        <v>1440</v>
      </c>
      <c r="J836" t="inlineStr">
        <is>
          <t>떡류50%[쌀(국내산)99%,천일염(국내산)1%],소시지50%[돼지고기(국내산)88.17%,양파,다진마늘,정제소금 외]</t>
        </is>
      </c>
      <c r="K836" t="inlineStr">
        <is>
          <t>소시지3+떡3</t>
        </is>
      </c>
      <c r="L836" t="inlineStr">
        <is>
          <t xml:space="preserve">▶ 팬 조리
     1) 제품 해동 후 프라이팬에 기름을 두른 뒤 예열
     2) 앞뒤로 뒤집어 가면서 조리해줍니다.
▶ 오븐 조리
     1) 170 ~ 180℃ 사이로 예열
     2) 제품 해동 후 5~10분 관찰하여 조리
</t>
        </is>
      </c>
      <c r="M836" t="inlineStr">
        <is>
          <t>5,10</t>
        </is>
      </c>
      <c r="N836" t="inlineStr">
        <is>
          <t>HACCP</t>
        </is>
      </c>
      <c r="O836" t="inlineStr">
        <is>
          <t>과세</t>
        </is>
      </c>
      <c r="P836" t="n">
        <v>10</v>
      </c>
      <c r="Q836" t="inlineStr">
        <is>
          <t>9개월</t>
        </is>
      </c>
      <c r="R836" t="inlineStr">
        <is>
          <t>냉동</t>
        </is>
      </c>
    </row>
    <row r="837">
      <c r="A837" t="inlineStr"/>
      <c r="B837" t="inlineStr"/>
      <c r="C837" t="inlineStr">
        <is>
          <t>[우리쌀]소떡소떡(돈육함량88%이상)</t>
        </is>
      </c>
      <c r="D837" t="inlineStr">
        <is>
          <t>재고</t>
        </is>
      </c>
      <c r="E837" t="n">
        <v>0.8</v>
      </c>
      <c r="F837" t="inlineStr">
        <is>
          <t>80gX10개</t>
        </is>
      </c>
      <c r="G837" t="inlineStr">
        <is>
          <t>봉</t>
        </is>
      </c>
      <c r="H837" t="n">
        <v>11300</v>
      </c>
      <c r="I837" t="n">
        <v>1130</v>
      </c>
      <c r="J837" t="inlineStr">
        <is>
          <t>떡류50%[쌀(국내산)99%,천일염(국내산)1%],소시지50%[돼지고기(국내산)88.17%,양파,다진마늘,정제소금 외]</t>
        </is>
      </c>
      <c r="K837" t="inlineStr">
        <is>
          <t>소시지2+떡2</t>
        </is>
      </c>
      <c r="L837" t="inlineStr">
        <is>
          <t xml:space="preserve">▶ 팬 조리
     1) 제품 해동 후 프라이팬에 기름을 두른 뒤 예열
     2) 앞뒤로 뒤집어 가면서 조리해줍니다.
▶ 오븐 조리
     1) 170 ~ 180℃ 사이로 예열
     2) 제품 해동 후 5~10분 관찰하여 조리
</t>
        </is>
      </c>
      <c r="M837" t="inlineStr">
        <is>
          <t>5,10</t>
        </is>
      </c>
      <c r="N837" t="inlineStr">
        <is>
          <t>HACCP</t>
        </is>
      </c>
      <c r="O837" t="inlineStr">
        <is>
          <t>과세</t>
        </is>
      </c>
      <c r="P837" t="n">
        <v>12</v>
      </c>
      <c r="Q837" t="inlineStr">
        <is>
          <t>9개월</t>
        </is>
      </c>
      <c r="R837" t="inlineStr">
        <is>
          <t>냉동</t>
        </is>
      </c>
    </row>
    <row r="838">
      <c r="A838" t="inlineStr">
        <is>
          <t>세트</t>
        </is>
      </c>
      <c r="B838" t="inlineStr"/>
      <c r="C838" t="inlineStr">
        <is>
          <t>[소떡소스SET]초록나무소떡120g(8봉이상 발주가능)</t>
        </is>
      </c>
      <c r="D838" t="inlineStr">
        <is>
          <t>SET</t>
        </is>
      </c>
      <c r="E838" t="n">
        <v>1.2</v>
      </c>
      <c r="F838" t="inlineStr">
        <is>
          <t>120*10개</t>
        </is>
      </c>
      <c r="G838" t="inlineStr">
        <is>
          <t>봉</t>
        </is>
      </c>
      <c r="H838" t="n">
        <v>16300</v>
      </c>
      <c r="I838" t="n">
        <v>1630</v>
      </c>
      <c r="J838"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8" t="inlineStr">
        <is>
          <t>★ 1인분 구성 : 소떡소떡120g(1개) + 소스 16g(최소량)
*8봉이상 주문시 2kg 소스제공</t>
        </is>
      </c>
      <c r="L838" t="inlineStr">
        <is>
          <t>▶ 팬 조리
     1) 제품 해동 후 프라이팬에 기름을 두른 뒤 예열
     2) 앞뒤로 뒤집어 가면서 조리해줍니다.</t>
        </is>
      </c>
      <c r="M838" t="inlineStr">
        <is>
          <t>5.6.10.12.16</t>
        </is>
      </c>
      <c r="N838" t="inlineStr"/>
      <c r="O838" t="inlineStr">
        <is>
          <t>과세</t>
        </is>
      </c>
      <c r="P838" t="inlineStr"/>
      <c r="Q838" t="inlineStr"/>
      <c r="R838" t="inlineStr"/>
    </row>
    <row r="839">
      <c r="A839" t="inlineStr">
        <is>
          <t>세트</t>
        </is>
      </c>
      <c r="B839" t="inlineStr"/>
      <c r="C839" t="inlineStr">
        <is>
          <t>[소떡소스SET]초록나무소떡80g(10봉이상 발주가능)</t>
        </is>
      </c>
      <c r="D839" t="inlineStr">
        <is>
          <t>SET</t>
        </is>
      </c>
      <c r="E839" t="n">
        <v>0.8</v>
      </c>
      <c r="F839" t="inlineStr">
        <is>
          <t>80g*10개</t>
        </is>
      </c>
      <c r="G839" t="inlineStr">
        <is>
          <t>봉</t>
        </is>
      </c>
      <c r="H839" t="n">
        <v>12900</v>
      </c>
      <c r="I839" t="n">
        <v>1290</v>
      </c>
      <c r="J839"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39" t="inlineStr">
        <is>
          <t xml:space="preserve">★ 1인분 구성 : 소떡소떡80g(1개) + 소스 14g(최소량)
*10봉이상 주문시 2kg 소스제공
</t>
        </is>
      </c>
      <c r="L839" t="inlineStr">
        <is>
          <t>▶ 팬 조리
     1) 제품 해동 후 프라이팬에 기름을 두른 뒤 예열
     2) 앞뒤로 뒤집어 가면서 조리해줍니다.</t>
        </is>
      </c>
      <c r="M839" t="inlineStr">
        <is>
          <t>5.6.10.12.16</t>
        </is>
      </c>
      <c r="N839" t="inlineStr"/>
      <c r="O839" t="inlineStr">
        <is>
          <t>과세</t>
        </is>
      </c>
      <c r="P839" t="inlineStr"/>
      <c r="Q839" t="inlineStr"/>
      <c r="R839" t="inlineStr"/>
    </row>
    <row r="840">
      <c r="A840" t="inlineStr">
        <is>
          <t>세트</t>
        </is>
      </c>
      <c r="B840" t="inlineStr"/>
      <c r="C840" t="inlineStr">
        <is>
          <t>[소떡소스SET]초록나무오떡50g(8봉이상 발주가능)</t>
        </is>
      </c>
      <c r="D840" t="inlineStr">
        <is>
          <t>SET</t>
        </is>
      </c>
      <c r="E840" t="n">
        <v>1</v>
      </c>
      <c r="F840" t="inlineStr">
        <is>
          <t>50g*20개</t>
        </is>
      </c>
      <c r="G840" t="inlineStr">
        <is>
          <t>봉</t>
        </is>
      </c>
      <c r="H840" t="n">
        <v>19500</v>
      </c>
      <c r="I840" t="n">
        <v>975</v>
      </c>
      <c r="J840" t="inlineStr">
        <is>
          <t>[국내산]오떡오떡(5떡5떡)[(50g*20ea)X8봉]
+[단순매입]소떡소스1(달콤)2kg</t>
        </is>
      </c>
      <c r="K840" t="inlineStr">
        <is>
          <t>★ 1인분 구성 : 오떡오떡50g(1개) + 소스 12.5g
*8봉이상 주문시 2kg 소스제공</t>
        </is>
      </c>
      <c r="L840" t="inlineStr">
        <is>
          <t>▶ 팬 조리
     1) 제품 해동 후 프라이팬에 기름을 두른 뒤 예열
     2) 앞뒤로 뒤집어 가면서 조리해줍니다.</t>
        </is>
      </c>
      <c r="M840" t="inlineStr">
        <is>
          <t>5.6.10.12.16</t>
        </is>
      </c>
      <c r="N840" t="inlineStr"/>
      <c r="O840" t="inlineStr">
        <is>
          <t>과세</t>
        </is>
      </c>
      <c r="P840" t="inlineStr"/>
      <c r="Q840" t="inlineStr"/>
      <c r="R840" t="inlineStr"/>
    </row>
    <row r="841">
      <c r="A841" t="inlineStr"/>
      <c r="B841" t="inlineStr"/>
      <c r="C841" t="inlineStr">
        <is>
          <t>[우리쌀]떡꼬치</t>
        </is>
      </c>
      <c r="D841" t="inlineStr">
        <is>
          <t>재고</t>
        </is>
      </c>
      <c r="E841" t="n">
        <v>0.8</v>
      </c>
      <c r="F841" t="inlineStr">
        <is>
          <t>80gX10개</t>
        </is>
      </c>
      <c r="G841" t="inlineStr">
        <is>
          <t>봉</t>
        </is>
      </c>
      <c r="H841" t="n">
        <v>7000</v>
      </c>
      <c r="I841" t="n">
        <v>700</v>
      </c>
      <c r="J841" t="inlineStr">
        <is>
          <t>쌀(국내산)99%,천일염(국내산)1%</t>
        </is>
      </c>
      <c r="K841" t="inlineStr">
        <is>
          <t>길이 : 5cm / 지름 : 2cm / 꼬치길이 : 18cm / 손잡이길이 : 9cm</t>
        </is>
      </c>
      <c r="L841"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M841" t="inlineStr"/>
      <c r="N841" t="inlineStr">
        <is>
          <t>HACCP</t>
        </is>
      </c>
      <c r="O841" t="inlineStr">
        <is>
          <t>과세</t>
        </is>
      </c>
      <c r="P841" t="n">
        <v>12</v>
      </c>
      <c r="Q841" t="inlineStr">
        <is>
          <t>9개월</t>
        </is>
      </c>
      <c r="R841" t="inlineStr">
        <is>
          <t>냉동</t>
        </is>
      </c>
    </row>
    <row r="842">
      <c r="A842" t="inlineStr"/>
      <c r="B842" t="inlineStr"/>
      <c r="C842" t="inlineStr">
        <is>
          <t>[국내산]말랑쫀득초코품은찰떡(개별포장)
-★초록나무 ONLY ONE★</t>
        </is>
      </c>
      <c r="D842" t="inlineStr">
        <is>
          <t>재고</t>
        </is>
      </c>
      <c r="E842" t="n">
        <v>1.25</v>
      </c>
      <c r="F842" t="inlineStr">
        <is>
          <t>50gX25개</t>
        </is>
      </c>
      <c r="G842" t="inlineStr">
        <is>
          <t>봉</t>
        </is>
      </c>
      <c r="H842" t="n">
        <v>20300</v>
      </c>
      <c r="I842" t="n">
        <v>812</v>
      </c>
      <c r="J842" t="inlineStr">
        <is>
          <t>찹쌀(국내산)54.5%,초코앙금34.88%,백설탕5.45%,정제소금0.54%,소프트엠0.25% 외</t>
        </is>
      </c>
      <c r="K842" t="inlineStr"/>
      <c r="L842" t="inlineStr"/>
      <c r="M842" t="inlineStr">
        <is>
          <t>②⑤</t>
        </is>
      </c>
      <c r="N842" t="inlineStr">
        <is>
          <t>HACCP</t>
        </is>
      </c>
      <c r="O842" t="inlineStr">
        <is>
          <t>과세</t>
        </is>
      </c>
      <c r="P842" t="n">
        <v>8</v>
      </c>
      <c r="Q842" t="inlineStr">
        <is>
          <t>9개월</t>
        </is>
      </c>
      <c r="R842" t="inlineStr">
        <is>
          <t>냉동</t>
        </is>
      </c>
    </row>
    <row r="843">
      <c r="A843" t="inlineStr"/>
      <c r="B843" t="inlineStr"/>
      <c r="C843" t="inlineStr">
        <is>
          <t>[국내산]단오에먹는쫀달수리취떡(개별포장)
-★초록나무 ONLY ONE★</t>
        </is>
      </c>
      <c r="D843" t="inlineStr">
        <is>
          <t>재고</t>
        </is>
      </c>
      <c r="E843" t="n">
        <v>1.25</v>
      </c>
      <c r="F843" t="inlineStr">
        <is>
          <t>50gX25개</t>
        </is>
      </c>
      <c r="G843" t="inlineStr">
        <is>
          <t>봉</t>
        </is>
      </c>
      <c r="H843" t="n">
        <v>20300</v>
      </c>
      <c r="I843" t="n">
        <v>812</v>
      </c>
      <c r="J843" t="inlineStr">
        <is>
          <t>찹쌀(국내산)63.45%,초코앙금{두류가공품[백물앙금(흰강낭콩
,설탕 등)],설탕,준초콜릿8.1%}
22.84%,수리취(국내산)6.35% 외</t>
        </is>
      </c>
      <c r="K843" t="inlineStr"/>
      <c r="L843" t="inlineStr"/>
      <c r="M843" t="inlineStr">
        <is>
          <t>②⑤</t>
        </is>
      </c>
      <c r="N843" t="inlineStr">
        <is>
          <t>HACCP</t>
        </is>
      </c>
      <c r="O843" t="inlineStr">
        <is>
          <t>과세</t>
        </is>
      </c>
      <c r="P843" t="n">
        <v>8</v>
      </c>
      <c r="Q843" t="inlineStr">
        <is>
          <t>9개월</t>
        </is>
      </c>
      <c r="R843" t="inlineStr">
        <is>
          <t>냉동</t>
        </is>
      </c>
    </row>
    <row r="844">
      <c r="A844" t="inlineStr"/>
      <c r="B844" t="inlineStr"/>
      <c r="C844" t="inlineStr">
        <is>
          <t>[국내산]오떡오떡(5떡5떡)</t>
        </is>
      </c>
      <c r="D844" t="inlineStr">
        <is>
          <t>재고</t>
        </is>
      </c>
      <c r="E844" t="n">
        <v>1</v>
      </c>
      <c r="F844" t="inlineStr">
        <is>
          <t>50g*20개</t>
        </is>
      </c>
      <c r="G844" t="inlineStr">
        <is>
          <t>봉</t>
        </is>
      </c>
      <c r="H844" t="n">
        <v>18200</v>
      </c>
      <c r="I844" t="n">
        <v>910</v>
      </c>
      <c r="J844" t="inlineStr">
        <is>
          <t>소시지60%[돼지고기(국내산)88.17%,양파,다진마늘,정제소금 외],떡류40%[쌀(국내산)99%,천일염(국내산)1%]</t>
        </is>
      </c>
      <c r="K844" t="inlineStr">
        <is>
          <t>소시지3+떡2</t>
        </is>
      </c>
      <c r="L844" t="inlineStr">
        <is>
          <t xml:space="preserve">▶ 팬 조리
     1) 제품 해동 후 프라이팬에 기름을 두른 뒤 예열
     2) 앞뒤로 뒤집어 가면서 조리해줍니다.
▶ 오븐 조리
     1) 170 ~ 180℃ 사이로 예열
     2) 제품 해동 후 5~10분 관찰하여 조리
</t>
        </is>
      </c>
      <c r="M844" t="inlineStr">
        <is>
          <t>5,10</t>
        </is>
      </c>
      <c r="N844" t="inlineStr">
        <is>
          <t>HACCP</t>
        </is>
      </c>
      <c r="O844" t="inlineStr">
        <is>
          <t>과세</t>
        </is>
      </c>
      <c r="P844" t="n">
        <v>10</v>
      </c>
      <c r="Q844" t="inlineStr">
        <is>
          <t>9개월</t>
        </is>
      </c>
      <c r="R844" t="inlineStr">
        <is>
          <t>냉동</t>
        </is>
      </c>
    </row>
    <row r="845">
      <c r="A845" t="inlineStr"/>
      <c r="B845" t="inlineStr"/>
      <c r="C845" t="inlineStr">
        <is>
          <t>[우리쌀]알록달록소떡소떡
-★초록나무 ONLY ONE★</t>
        </is>
      </c>
      <c r="D845" t="inlineStr">
        <is>
          <t>재고</t>
        </is>
      </c>
      <c r="E845" t="n">
        <v>1</v>
      </c>
      <c r="F845" t="inlineStr">
        <is>
          <t>50gX20개</t>
        </is>
      </c>
      <c r="G845" t="inlineStr">
        <is>
          <t>봉</t>
        </is>
      </c>
      <c r="H845" t="n">
        <v>17700</v>
      </c>
      <c r="I845" t="n">
        <v>885</v>
      </c>
      <c r="J845" t="inlineStr">
        <is>
          <t xml:space="preserve">떡류50%[멥쌀(국내산),정제염,울금추출분말,딸기농축액분말],소시지50%[돼지고기(국내산)88.17%,젱제수,정백당,정제염 외]
</t>
        </is>
      </c>
      <c r="K845" t="inlineStr">
        <is>
          <t>소시지2+떡2</t>
        </is>
      </c>
      <c r="L845" t="inlineStr">
        <is>
          <t>【조리방법】오븐조리 : 180℃에서 10분 관찰조리</t>
        </is>
      </c>
      <c r="M845" t="inlineStr">
        <is>
          <t>5,10</t>
        </is>
      </c>
      <c r="N845" t="inlineStr">
        <is>
          <t>haccp</t>
        </is>
      </c>
      <c r="O845" t="inlineStr">
        <is>
          <t>과세</t>
        </is>
      </c>
      <c r="P845" t="n">
        <v>10</v>
      </c>
      <c r="Q845" t="inlineStr">
        <is>
          <t>9개월</t>
        </is>
      </c>
      <c r="R845" t="inlineStr">
        <is>
          <t>냉동</t>
        </is>
      </c>
    </row>
    <row r="846">
      <c r="A846" t="inlineStr">
        <is>
          <t>세트</t>
        </is>
      </c>
      <c r="B846" t="inlineStr"/>
      <c r="C846" t="inlineStr">
        <is>
          <t>[소떡소스SET]알록달록구슬소떡60g(10봉이상 발주가능)</t>
        </is>
      </c>
      <c r="D846" t="inlineStr">
        <is>
          <t>SET</t>
        </is>
      </c>
      <c r="E846" t="n">
        <v>0.6</v>
      </c>
      <c r="F846" t="inlineStr">
        <is>
          <t>60g*10개</t>
        </is>
      </c>
      <c r="G846" t="inlineStr">
        <is>
          <t>봉</t>
        </is>
      </c>
      <c r="H846" t="n">
        <v>12900</v>
      </c>
      <c r="I846" t="n">
        <v>1290</v>
      </c>
      <c r="J846"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6" t="inlineStr">
        <is>
          <t xml:space="preserve">★ 1인분 구성 : 구슬소떡60g(1개) + 소스 14g(최소량)
*10봉이상 주문시 2kg 소스제공
</t>
        </is>
      </c>
      <c r="L846" t="inlineStr">
        <is>
          <t>▶ 팬 조리
     1) 제품 해동 후 프라이팬에 기름을 두른 뒤 예열
     2) 앞뒤로 뒤집어 가면서 조리해줍니다.</t>
        </is>
      </c>
      <c r="M846" t="inlineStr">
        <is>
          <t>5.6.10.12.16</t>
        </is>
      </c>
      <c r="N846" t="inlineStr"/>
      <c r="O846" t="inlineStr">
        <is>
          <t>과세</t>
        </is>
      </c>
      <c r="P846" t="inlineStr"/>
      <c r="Q846" t="inlineStr"/>
      <c r="R846" t="inlineStr"/>
    </row>
    <row r="847">
      <c r="A847" t="inlineStr"/>
      <c r="B847" t="inlineStr"/>
      <c r="C847" t="inlineStr">
        <is>
          <t>[우리쌀]알록달록떡꼬치
-★초록나무 ONLY ONE★</t>
        </is>
      </c>
      <c r="D847" t="inlineStr">
        <is>
          <t>재고</t>
        </is>
      </c>
      <c r="E847" t="n">
        <v>1</v>
      </c>
      <c r="F847" t="inlineStr">
        <is>
          <t>50gX20개</t>
        </is>
      </c>
      <c r="G847" t="inlineStr">
        <is>
          <t>봉</t>
        </is>
      </c>
      <c r="H847" t="n">
        <v>12800</v>
      </c>
      <c r="I847" t="n">
        <v>640</v>
      </c>
      <c r="J847" t="inlineStr">
        <is>
          <t xml:space="preserve">멥쌀(국내산)97.3%,정제염0.5%,울금추출분말0.2%,딸기농축액분말2%
</t>
        </is>
      </c>
      <c r="K847" t="inlineStr">
        <is>
          <t>떡4개</t>
        </is>
      </c>
      <c r="L847" t="inlineStr">
        <is>
          <t>【조리방법】오븐조리 : 180℃에서 10분 관찰조리</t>
        </is>
      </c>
      <c r="M847" t="inlineStr"/>
      <c r="N847" t="inlineStr">
        <is>
          <t>haccp</t>
        </is>
      </c>
      <c r="O847" t="inlineStr">
        <is>
          <t>과세</t>
        </is>
      </c>
      <c r="P847" t="n">
        <v>10</v>
      </c>
      <c r="Q847" t="inlineStr">
        <is>
          <t>12개월</t>
        </is>
      </c>
      <c r="R847" t="inlineStr">
        <is>
          <t>냉동</t>
        </is>
      </c>
    </row>
    <row r="848">
      <c r="A848" t="inlineStr">
        <is>
          <t>세트</t>
        </is>
      </c>
      <c r="B848" t="inlineStr"/>
      <c r="C848" t="inlineStr">
        <is>
          <t>[소떡소스SET]알록달록소떡50g(8봉이상 발주가능)</t>
        </is>
      </c>
      <c r="D848" t="inlineStr">
        <is>
          <t>SET</t>
        </is>
      </c>
      <c r="E848" t="n">
        <v>1</v>
      </c>
      <c r="F848" t="inlineStr">
        <is>
          <t>50g*20개</t>
        </is>
      </c>
      <c r="G848" t="inlineStr">
        <is>
          <t>봉</t>
        </is>
      </c>
      <c r="H848" t="inlineStr"/>
      <c r="I848" t="inlineStr"/>
      <c r="J84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K848" t="inlineStr">
        <is>
          <t>★ 1인분 구성 : 알록달록소떡50g(1개) + 소스 12.5g
*8봉이상 주문시 2kg 소스제공</t>
        </is>
      </c>
      <c r="L848" t="inlineStr">
        <is>
          <t>▶ 팬 조리
     1) 제품 해동 후 프라이팬에 기름을 두른 뒤 예열
     2) 앞뒤로 뒤집어 가면서 조리해줍니다.
▶ 오븐 조리
180℃에서 10분 관찰조리</t>
        </is>
      </c>
      <c r="M848" t="inlineStr">
        <is>
          <t>5.6.10.12.16</t>
        </is>
      </c>
      <c r="N848" t="inlineStr"/>
      <c r="O848" t="inlineStr">
        <is>
          <t>과세</t>
        </is>
      </c>
      <c r="P848" t="inlineStr"/>
      <c r="Q848" t="inlineStr"/>
      <c r="R848" t="inlineStr"/>
    </row>
    <row r="849">
      <c r="A849" t="inlineStr"/>
      <c r="B849" t="inlineStr"/>
      <c r="C849" t="inlineStr">
        <is>
          <t>[우리쌀]부산물떡꼬치
-★초록나무 ONLY ONE★</t>
        </is>
      </c>
      <c r="D849" t="inlineStr">
        <is>
          <t>재고</t>
        </is>
      </c>
      <c r="E849" t="n">
        <v>1.2</v>
      </c>
      <c r="F849" t="inlineStr">
        <is>
          <t>60gX20개</t>
        </is>
      </c>
      <c r="G849" t="inlineStr">
        <is>
          <t>봉</t>
        </is>
      </c>
      <c r="H849" t="n">
        <v>13000</v>
      </c>
      <c r="I849" t="n">
        <v>650</v>
      </c>
      <c r="J849" t="inlineStr">
        <is>
          <t>멥쌀(국내산)99.5%,정제염0.5%,</t>
        </is>
      </c>
      <c r="K849" t="inlineStr"/>
      <c r="L849" t="inlineStr">
        <is>
          <t>조리후 섭취</t>
        </is>
      </c>
      <c r="M849" t="inlineStr"/>
      <c r="N849" t="inlineStr">
        <is>
          <t>haccp</t>
        </is>
      </c>
      <c r="O849" t="inlineStr">
        <is>
          <t>과세</t>
        </is>
      </c>
      <c r="P849" t="n">
        <v>10</v>
      </c>
      <c r="Q849" t="inlineStr">
        <is>
          <t>12개월</t>
        </is>
      </c>
      <c r="R849" t="inlineStr">
        <is>
          <t>냉동</t>
        </is>
      </c>
    </row>
    <row r="850">
      <c r="A850" t="inlineStr"/>
      <c r="B850" t="inlineStr"/>
      <c r="C850" t="inlineStr">
        <is>
          <t>[국내산]생크림찹쌀떡</t>
        </is>
      </c>
      <c r="D850" t="inlineStr">
        <is>
          <t>재고</t>
        </is>
      </c>
      <c r="E850" t="n">
        <v>0.9</v>
      </c>
      <c r="F850" t="inlineStr">
        <is>
          <t>30g*30개</t>
        </is>
      </c>
      <c r="G850" t="inlineStr">
        <is>
          <t>봉</t>
        </is>
      </c>
      <c r="H850" t="n">
        <v>33100</v>
      </c>
      <c r="I850" t="n">
        <v>1103</v>
      </c>
      <c r="J850" t="inlineStr">
        <is>
          <t>찹쌀(국내산)47%,생크림29,4%,크림치즈토핑13%,백설탕5.9%,울금추출물분말3.6%,빵류1%,정제염수0.1%</t>
        </is>
      </c>
      <c r="K850" t="inlineStr">
        <is>
          <t>개별포장</t>
        </is>
      </c>
      <c r="L850" t="inlineStr">
        <is>
          <t>해동후 섭취</t>
        </is>
      </c>
      <c r="M850" t="inlineStr">
        <is>
          <t>1,2,5,6</t>
        </is>
      </c>
      <c r="N850" t="inlineStr">
        <is>
          <t>haccp</t>
        </is>
      </c>
      <c r="O850" t="inlineStr">
        <is>
          <t>과세</t>
        </is>
      </c>
      <c r="P850" t="n">
        <v>8</v>
      </c>
      <c r="Q850" t="inlineStr">
        <is>
          <t>9개월</t>
        </is>
      </c>
      <c r="R850" t="inlineStr">
        <is>
          <t>냉동</t>
        </is>
      </c>
    </row>
    <row r="851">
      <c r="A851" t="inlineStr"/>
      <c r="B851" t="inlineStr"/>
      <c r="C851" t="inlineStr">
        <is>
          <t>[우리쌀]떡이랑뎅이랑
-★초록나무 ONLY ONE★</t>
        </is>
      </c>
      <c r="D851" t="inlineStr">
        <is>
          <t>재고</t>
        </is>
      </c>
      <c r="E851" t="n">
        <v>0.6</v>
      </c>
      <c r="F851" t="inlineStr">
        <is>
          <t>60g*10개</t>
        </is>
      </c>
      <c r="G851" t="inlineStr">
        <is>
          <t>봉</t>
        </is>
      </c>
      <c r="H851" t="n">
        <v>10600</v>
      </c>
      <c r="I851" t="n">
        <v>1060</v>
      </c>
      <c r="J851" t="inlineStr">
        <is>
          <t>떡류50%[멥쌀99.5%,천일염0.5%],어묵50%[냉동연육80%,쌀가루13%,소스류등]</t>
        </is>
      </c>
      <c r="K851" t="inlineStr">
        <is>
          <t>꼬치길이  25cm / 
 어묵 접힌상태에서 약 6cm/
 떡 대략 3~4cm</t>
        </is>
      </c>
      <c r="L851" t="inlineStr">
        <is>
          <t>조리후 섭취</t>
        </is>
      </c>
      <c r="M851" t="inlineStr">
        <is>
          <t>5,8</t>
        </is>
      </c>
      <c r="N851" t="inlineStr">
        <is>
          <t>haccp</t>
        </is>
      </c>
      <c r="O851" t="inlineStr">
        <is>
          <t>과세</t>
        </is>
      </c>
      <c r="P851" t="n">
        <v>12</v>
      </c>
      <c r="Q851" t="inlineStr">
        <is>
          <t>12개월</t>
        </is>
      </c>
      <c r="R851" t="inlineStr">
        <is>
          <t>냉동</t>
        </is>
      </c>
    </row>
    <row r="852">
      <c r="A852" t="inlineStr"/>
      <c r="B852" t="inlineStr"/>
      <c r="C852" t="inlineStr">
        <is>
          <t>[우리밀]누들떡볶이</t>
        </is>
      </c>
      <c r="D852" t="inlineStr">
        <is>
          <t>재고</t>
        </is>
      </c>
      <c r="E852" t="n">
        <v>1</v>
      </c>
      <c r="F852" t="inlineStr">
        <is>
          <t>1kg</t>
        </is>
      </c>
      <c r="G852" t="inlineStr">
        <is>
          <t>봉</t>
        </is>
      </c>
      <c r="H852" t="n">
        <v>7300</v>
      </c>
      <c r="I852" t="inlineStr"/>
      <c r="J852" t="inlineStr">
        <is>
          <t>밀가루(우리밀)99%,천일염1%</t>
        </is>
      </c>
      <c r="K852" t="inlineStr">
        <is>
          <t>길이 : 25cm 내외</t>
        </is>
      </c>
      <c r="L852" t="inlineStr">
        <is>
          <t>조리 후 섭취</t>
        </is>
      </c>
      <c r="M852" t="n">
        <v>6</v>
      </c>
      <c r="N852" t="inlineStr">
        <is>
          <t>haccp</t>
        </is>
      </c>
      <c r="O852" t="inlineStr">
        <is>
          <t>과세</t>
        </is>
      </c>
      <c r="P852" t="n">
        <v>10</v>
      </c>
      <c r="Q852" t="inlineStr">
        <is>
          <t>12개월</t>
        </is>
      </c>
      <c r="R852" t="inlineStr">
        <is>
          <t>냉동</t>
        </is>
      </c>
    </row>
    <row r="853">
      <c r="A853" t="inlineStr"/>
      <c r="B853" t="inlineStr"/>
      <c r="C853" t="inlineStr">
        <is>
          <t>[우리쌀]알록달록구슬소떡소떡
-★초록나무 ONLY ONE★</t>
        </is>
      </c>
      <c r="D853" t="inlineStr">
        <is>
          <t>재고</t>
        </is>
      </c>
      <c r="E853" t="n">
        <v>0.6</v>
      </c>
      <c r="F853" t="inlineStr">
        <is>
          <t>60gX10개</t>
        </is>
      </c>
      <c r="G853" t="inlineStr">
        <is>
          <t>봉</t>
        </is>
      </c>
      <c r="H853" t="n">
        <v>11500</v>
      </c>
      <c r="I853" t="n">
        <v>1150</v>
      </c>
      <c r="J853" t="inlineStr">
        <is>
          <t>떡류50%[멥쌀(국내산),천일염(국내산),홍국쌀가루,서양호박분말[단호박분말],정제수 외],소시지50%[돼지고기(국내산)88.17%,젱제수,정백당,정제염 외]</t>
        </is>
      </c>
      <c r="K853" t="inlineStr"/>
      <c r="L853" t="inlineStr">
        <is>
          <t>▶ 팬 조리
     1) 제품 해동 후 프라이팬에 기름을 두른 뒤 예열
     2) 앞뒤로 뒤집어 가면서 조리해줍니다.</t>
        </is>
      </c>
      <c r="M853" t="inlineStr">
        <is>
          <t>5.6.10</t>
        </is>
      </c>
      <c r="N853" t="inlineStr">
        <is>
          <t>haccp</t>
        </is>
      </c>
      <c r="O853" t="inlineStr">
        <is>
          <t>과세</t>
        </is>
      </c>
      <c r="P853" t="n">
        <v>12</v>
      </c>
      <c r="Q853" t="inlineStr">
        <is>
          <t>9개월</t>
        </is>
      </c>
      <c r="R853" t="inlineStr">
        <is>
          <t>냉동</t>
        </is>
      </c>
    </row>
    <row r="854">
      <c r="A854" t="inlineStr"/>
      <c r="B854" t="inlineStr"/>
      <c r="C854" t="inlineStr">
        <is>
          <t>[국내산]오색구슬떡(앙금)</t>
        </is>
      </c>
      <c r="D854" t="inlineStr">
        <is>
          <t>재고</t>
        </is>
      </c>
      <c r="E854" t="n">
        <v>1</v>
      </c>
      <c r="F854" t="inlineStr">
        <is>
          <t>1kg</t>
        </is>
      </c>
      <c r="G854" t="inlineStr">
        <is>
          <t>봉</t>
        </is>
      </c>
      <c r="H854" t="n">
        <v>9900</v>
      </c>
      <c r="I854" t="inlineStr"/>
      <c r="J854" t="inlineStr">
        <is>
          <t>멥쌀(국내산)59.7%,백앙금25%,정제수6%,자색고구마분말2%,서양호박분말[단호박분말]2%,쑥분말2%,천일염1%,대두유1%,홍국쌀가루0.8%,밀가루0.5%</t>
        </is>
      </c>
      <c r="K854" t="inlineStr">
        <is>
          <t>개당 약17~19g</t>
        </is>
      </c>
      <c r="L854" t="inlineStr">
        <is>
          <t>해동 후 섭취</t>
        </is>
      </c>
      <c r="M854" t="n">
        <v>5.6</v>
      </c>
      <c r="N854" t="inlineStr">
        <is>
          <t>haccp</t>
        </is>
      </c>
      <c r="O854" t="inlineStr">
        <is>
          <t>과세</t>
        </is>
      </c>
      <c r="P854" t="n">
        <v>10</v>
      </c>
      <c r="Q854" t="inlineStr">
        <is>
          <t>12개월</t>
        </is>
      </c>
      <c r="R854" t="inlineStr">
        <is>
          <t>냉동</t>
        </is>
      </c>
    </row>
    <row r="855">
      <c r="A855" t="inlineStr"/>
      <c r="B855" t="inlineStr"/>
      <c r="C855" t="inlineStr">
        <is>
          <t>[국내산]오색구슬떡볶이</t>
        </is>
      </c>
      <c r="D855" t="inlineStr">
        <is>
          <t>재고</t>
        </is>
      </c>
      <c r="E855" t="n">
        <v>1</v>
      </c>
      <c r="F855" t="inlineStr">
        <is>
          <t>1kg</t>
        </is>
      </c>
      <c r="G855" t="inlineStr">
        <is>
          <t>봉</t>
        </is>
      </c>
      <c r="H855" t="n">
        <v>9400</v>
      </c>
      <c r="I855" t="inlineStr"/>
      <c r="J855" t="inlineStr">
        <is>
          <t>멥쌀(국내산)91.05%,정제수6%,자색고구마분말0.41%,서양호박분말[단호박분말]0.48%,쑥분말0.31%,천일염1.08%,대두유0.4%,홍국쌀가루0.12%,밀가루0.15%</t>
        </is>
      </c>
      <c r="K855" t="inlineStr">
        <is>
          <t>개당 약17~19g</t>
        </is>
      </c>
      <c r="L855" t="inlineStr">
        <is>
          <t>조리후 섭취</t>
        </is>
      </c>
      <c r="M855" t="n">
        <v>5.6</v>
      </c>
      <c r="N855" t="inlineStr">
        <is>
          <t>haccp</t>
        </is>
      </c>
      <c r="O855" t="inlineStr">
        <is>
          <t>과세</t>
        </is>
      </c>
      <c r="P855" t="n">
        <v>10</v>
      </c>
      <c r="Q855" t="inlineStr">
        <is>
          <t>12개월</t>
        </is>
      </c>
      <c r="R855" t="inlineStr">
        <is>
          <t>냉동</t>
        </is>
      </c>
    </row>
    <row r="856">
      <c r="A856" t="inlineStr"/>
      <c r="B856" t="inlineStr"/>
      <c r="C856" t="inlineStr">
        <is>
          <t>[우리쌀]오색꿀떡</t>
        </is>
      </c>
      <c r="D856" t="inlineStr">
        <is>
          <t>재고</t>
        </is>
      </c>
      <c r="E856" t="n">
        <v>1</v>
      </c>
      <c r="F856" t="inlineStr">
        <is>
          <t>1kg
(약60~63개)</t>
        </is>
      </c>
      <c r="G856" t="inlineStr">
        <is>
          <t>봉</t>
        </is>
      </c>
      <c r="H856" t="n">
        <v>10400</v>
      </c>
      <c r="I856" t="inlineStr"/>
      <c r="J856" t="inlineStr">
        <is>
          <t>쌀(국내산)61.8%,설탕20.6%,참깨2.3%,자색고구마분말(국내산)2%,서양호박분말2%,쑥분말(국내산)2%,천일염(국내산)1%,대두유1%,홍국쌀가루(국내산)0.8%,밀가루0.5%,정제수6%</t>
        </is>
      </c>
      <c r="K856" t="inlineStr">
        <is>
          <t>개당 약15g</t>
        </is>
      </c>
      <c r="L856" t="inlineStr">
        <is>
          <t>해동 후 섭취</t>
        </is>
      </c>
      <c r="M856" t="n">
        <v>5.6</v>
      </c>
      <c r="N856" t="inlineStr">
        <is>
          <t>haccp</t>
        </is>
      </c>
      <c r="O856" t="inlineStr">
        <is>
          <t>과세</t>
        </is>
      </c>
      <c r="P856" t="n">
        <v>10</v>
      </c>
      <c r="Q856" t="inlineStr">
        <is>
          <t>12개월</t>
        </is>
      </c>
      <c r="R856" t="inlineStr">
        <is>
          <t>냉동</t>
        </is>
      </c>
    </row>
    <row r="857">
      <c r="A857" t="inlineStr"/>
      <c r="B857" t="inlineStr"/>
      <c r="C857" t="inlineStr">
        <is>
          <t>[우리쌀]오색구슬떡꼬치
-★초록나무 ONLY ONE★</t>
        </is>
      </c>
      <c r="D857" t="inlineStr">
        <is>
          <t>재고</t>
        </is>
      </c>
      <c r="E857" t="n">
        <v>1.2</v>
      </c>
      <c r="F857" t="inlineStr">
        <is>
          <t>60gX20개</t>
        </is>
      </c>
      <c r="G857" t="inlineStr">
        <is>
          <t>봉</t>
        </is>
      </c>
      <c r="H857" t="n">
        <v>19900</v>
      </c>
      <c r="I857" t="n">
        <v>995</v>
      </c>
      <c r="J857" t="inlineStr">
        <is>
          <t>쌀(국내산)93.3%,서양호박분말1.2%,홍국쌀가루(국내산)2%,자색고구마가루(국내산)1.5%,쑥가루(국내산)1.5%,정제소금(국내산) 0.5%</t>
        </is>
      </c>
      <c r="K857" t="inlineStr">
        <is>
          <t>개당 약17~19g</t>
        </is>
      </c>
      <c r="L857" t="inlineStr">
        <is>
          <t>▶ 팬 조리
     1) 제품 해동 후 프라이팬에 기름을 두른 뒤 예열
     2) 앞뒤로 뒤집어 가면서 조리해줍니다</t>
        </is>
      </c>
      <c r="M857" t="n">
        <v>5.6</v>
      </c>
      <c r="N857" t="inlineStr">
        <is>
          <t>haccp</t>
        </is>
      </c>
      <c r="O857" t="inlineStr">
        <is>
          <t>과세</t>
        </is>
      </c>
      <c r="P857" t="n">
        <v>10</v>
      </c>
      <c r="Q857" t="inlineStr">
        <is>
          <t>12개월</t>
        </is>
      </c>
      <c r="R857" t="inlineStr">
        <is>
          <t>냉동</t>
        </is>
      </c>
    </row>
    <row r="858">
      <c r="A858" t="inlineStr"/>
      <c r="B858" t="inlineStr"/>
      <c r="C858" t="inlineStr">
        <is>
          <t>강릉 커피콩빵(완제)
-★초록나무 ONLY ONE★</t>
        </is>
      </c>
      <c r="D858" t="inlineStr">
        <is>
          <t>재고</t>
        </is>
      </c>
      <c r="E858" t="n">
        <v>0.9</v>
      </c>
      <c r="F858" t="inlineStr">
        <is>
          <t>약8~9gX100개</t>
        </is>
      </c>
      <c r="G858" t="inlineStr">
        <is>
          <t>봉</t>
        </is>
      </c>
      <c r="H858" t="n">
        <v>37600</v>
      </c>
      <c r="I858" t="inlineStr"/>
      <c r="J858" t="inlineStr">
        <is>
          <t>프리믹스33%,머핀믹스-클래식22%,계란(국내산)22%,당류가공품[내추럴커피R(커피원두100%)]2% 외</t>
        </is>
      </c>
      <c r="K858" t="inlineStr"/>
      <c r="L858" t="inlineStr">
        <is>
          <t>해동후 섭취</t>
        </is>
      </c>
      <c r="M858" t="inlineStr">
        <is>
          <t>①②⑤⑥⑯</t>
        </is>
      </c>
      <c r="N858" t="inlineStr">
        <is>
          <t>haccp</t>
        </is>
      </c>
      <c r="O858" t="inlineStr">
        <is>
          <t>과세</t>
        </is>
      </c>
      <c r="P858" t="n">
        <v>10</v>
      </c>
      <c r="Q858" t="inlineStr">
        <is>
          <t>9개월</t>
        </is>
      </c>
      <c r="R858" t="inlineStr">
        <is>
          <t>냉동</t>
        </is>
      </c>
    </row>
    <row r="859">
      <c r="A859" t="inlineStr"/>
      <c r="B859" t="inlineStr"/>
      <c r="C859" t="inlineStr">
        <is>
          <t>강릉 바나나맛콩빵(완제)
-★초록나무 ONLY ONE★</t>
        </is>
      </c>
      <c r="D859" t="inlineStr">
        <is>
          <t>재고</t>
        </is>
      </c>
      <c r="E859" t="n">
        <v>0.9</v>
      </c>
      <c r="F859" t="inlineStr">
        <is>
          <t>약8~9gX100개</t>
        </is>
      </c>
      <c r="G859" t="inlineStr">
        <is>
          <t>봉</t>
        </is>
      </c>
      <c r="H859" t="n">
        <v>37600</v>
      </c>
      <c r="I859" t="inlineStr"/>
      <c r="J859" t="inlineStr">
        <is>
          <t>프리믹스33%,머핀믹스-클래식22%,계란(국내산)22%,당류가공품(바나나맛)2% 외</t>
        </is>
      </c>
      <c r="K859" t="inlineStr"/>
      <c r="L859" t="inlineStr">
        <is>
          <t>해동후 섭취</t>
        </is>
      </c>
      <c r="M859" t="inlineStr">
        <is>
          <t>①②⑤⑥⑯</t>
        </is>
      </c>
      <c r="N859" t="inlineStr">
        <is>
          <t>haccp</t>
        </is>
      </c>
      <c r="O859" t="inlineStr">
        <is>
          <t>과세</t>
        </is>
      </c>
      <c r="P859" t="n">
        <v>10</v>
      </c>
      <c r="Q859" t="inlineStr">
        <is>
          <t>9개월</t>
        </is>
      </c>
      <c r="R859" t="inlineStr">
        <is>
          <t>냉동</t>
        </is>
      </c>
    </row>
    <row r="860">
      <c r="A860" t="inlineStr"/>
      <c r="B860" t="inlineStr"/>
      <c r="C860" t="inlineStr">
        <is>
          <t>[국내산]초당옥수수바(찐것)(2023년)-haccp인증</t>
        </is>
      </c>
      <c r="D860" t="inlineStr">
        <is>
          <t>재고</t>
        </is>
      </c>
      <c r="E860" t="n">
        <v>1</v>
      </c>
      <c r="F860" t="inlineStr">
        <is>
          <t>50gX20개</t>
        </is>
      </c>
      <c r="G860" t="inlineStr">
        <is>
          <t>봉</t>
        </is>
      </c>
      <c r="H860" t="n">
        <v>14300</v>
      </c>
      <c r="I860" t="n">
        <v>715</v>
      </c>
      <c r="J860" t="inlineStr">
        <is>
          <t>초당옥수수(국내산)100%</t>
        </is>
      </c>
      <c r="K860" t="inlineStr">
        <is>
          <t>길이 : 4~5cm</t>
        </is>
      </c>
      <c r="L860" t="inlineStr">
        <is>
          <t xml:space="preserve">
5~7분 정도 찜 조리
오븐조리
180℃ 5~7분 조리</t>
        </is>
      </c>
      <c r="M860" t="inlineStr"/>
      <c r="N860" t="inlineStr">
        <is>
          <t>HACCP</t>
        </is>
      </c>
      <c r="O860" t="inlineStr">
        <is>
          <t>면세</t>
        </is>
      </c>
      <c r="P860" t="n">
        <v>10</v>
      </c>
      <c r="Q860" t="inlineStr">
        <is>
          <t>24개월</t>
        </is>
      </c>
      <c r="R860" t="inlineStr">
        <is>
          <t>냉동</t>
        </is>
      </c>
    </row>
    <row r="861">
      <c r="A861" t="inlineStr"/>
      <c r="B861" t="inlineStr"/>
      <c r="C861" t="inlineStr">
        <is>
          <t>[국내산]완두콩(2023년산)</t>
        </is>
      </c>
      <c r="D861" t="inlineStr">
        <is>
          <t>재고</t>
        </is>
      </c>
      <c r="E861" t="n">
        <v>1</v>
      </c>
      <c r="F861" t="inlineStr">
        <is>
          <t>1kg</t>
        </is>
      </c>
      <c r="G861" t="inlineStr">
        <is>
          <t>봉</t>
        </is>
      </c>
      <c r="H861" t="n">
        <v>34600</v>
      </c>
      <c r="I861" t="inlineStr"/>
      <c r="J861" t="inlineStr">
        <is>
          <t>[국내산]완두콩 100%</t>
        </is>
      </c>
      <c r="K861" t="inlineStr"/>
      <c r="L861" t="inlineStr">
        <is>
          <t>해동후섭취</t>
        </is>
      </c>
      <c r="M861" t="inlineStr"/>
      <c r="N861" t="inlineStr"/>
      <c r="O861" t="inlineStr">
        <is>
          <t>면세</t>
        </is>
      </c>
      <c r="P861" t="n">
        <v>15</v>
      </c>
      <c r="Q861" t="inlineStr">
        <is>
          <t>24개월</t>
        </is>
      </c>
      <c r="R861" t="inlineStr">
        <is>
          <t>냉동</t>
        </is>
      </c>
    </row>
    <row r="862">
      <c r="A862" t="inlineStr"/>
      <c r="B862" t="inlineStr"/>
      <c r="C862" t="inlineStr">
        <is>
          <t>[국내산]찰옥수수알(찐것)(2023년)-haccp인증</t>
        </is>
      </c>
      <c r="D862" t="inlineStr">
        <is>
          <t>재고</t>
        </is>
      </c>
      <c r="E862" t="n">
        <v>1</v>
      </c>
      <c r="F862" t="inlineStr">
        <is>
          <t>1kg</t>
        </is>
      </c>
      <c r="G862" t="inlineStr">
        <is>
          <t>봉</t>
        </is>
      </c>
      <c r="H862" t="n">
        <v>13100</v>
      </c>
      <c r="I862" t="inlineStr"/>
      <c r="J862" t="inlineStr">
        <is>
          <t>[국내산]찰옥수수 100%</t>
        </is>
      </c>
      <c r="K862" t="inlineStr"/>
      <c r="L862" t="inlineStr">
        <is>
          <t>해동후섭취</t>
        </is>
      </c>
      <c r="M862" t="inlineStr"/>
      <c r="N862" t="inlineStr">
        <is>
          <t>HACCP</t>
        </is>
      </c>
      <c r="O862" t="inlineStr">
        <is>
          <t>면세</t>
        </is>
      </c>
      <c r="P862" t="n">
        <v>15</v>
      </c>
      <c r="Q862" t="inlineStr">
        <is>
          <t>24개월</t>
        </is>
      </c>
      <c r="R862" t="inlineStr">
        <is>
          <t>냉동</t>
        </is>
      </c>
    </row>
    <row r="863">
      <c r="A863" t="inlineStr"/>
      <c r="B863" t="inlineStr"/>
      <c r="C863" t="inlineStr">
        <is>
          <t xml:space="preserve">[단순매입]소떡소스1(달콤) </t>
        </is>
      </c>
      <c r="D863" t="inlineStr">
        <is>
          <t>재고</t>
        </is>
      </c>
      <c r="E863" t="n">
        <v>2</v>
      </c>
      <c r="F863" t="inlineStr">
        <is>
          <t>2kg</t>
        </is>
      </c>
      <c r="G863" t="inlineStr">
        <is>
          <t>봉</t>
        </is>
      </c>
      <c r="H863" t="n">
        <v>12000</v>
      </c>
      <c r="I863" t="inlineStr"/>
      <c r="J863"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K863" t="inlineStr"/>
      <c r="L863" t="inlineStr"/>
      <c r="M863" t="inlineStr">
        <is>
          <t>5,6,12,16</t>
        </is>
      </c>
      <c r="N863" t="inlineStr">
        <is>
          <t>HACCP</t>
        </is>
      </c>
      <c r="O863" t="inlineStr">
        <is>
          <t>과세</t>
        </is>
      </c>
      <c r="P863" t="n">
        <v>5</v>
      </c>
      <c r="Q863" t="inlineStr">
        <is>
          <t>9개월</t>
        </is>
      </c>
      <c r="R863" t="inlineStr">
        <is>
          <t>실온</t>
        </is>
      </c>
    </row>
    <row r="864">
      <c r="A864" t="inlineStr"/>
      <c r="B864" t="inlineStr"/>
      <c r="C864" t="inlineStr">
        <is>
          <t xml:space="preserve">[단순매입]맛있는고추장소스(매콤) </t>
        </is>
      </c>
      <c r="D864" t="inlineStr">
        <is>
          <t>재고</t>
        </is>
      </c>
      <c r="E864" t="n">
        <v>2.2</v>
      </c>
      <c r="F864" t="inlineStr">
        <is>
          <t>2.2kg</t>
        </is>
      </c>
      <c r="G864" t="inlineStr">
        <is>
          <t>봉</t>
        </is>
      </c>
      <c r="H864" t="n">
        <v>11500</v>
      </c>
      <c r="I864" t="inlineStr"/>
      <c r="J864"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K864" t="inlineStr"/>
      <c r="L864" t="inlineStr"/>
      <c r="M864" t="inlineStr">
        <is>
          <t>5,6,12,16</t>
        </is>
      </c>
      <c r="N864" t="inlineStr">
        <is>
          <t>HACCP</t>
        </is>
      </c>
      <c r="O864" t="inlineStr">
        <is>
          <t>과세</t>
        </is>
      </c>
      <c r="P864" t="n">
        <v>6</v>
      </c>
      <c r="Q864" t="inlineStr">
        <is>
          <t>9개월</t>
        </is>
      </c>
      <c r="R864" t="inlineStr">
        <is>
          <t>실온</t>
        </is>
      </c>
    </row>
    <row r="865">
      <c r="A865" t="inlineStr"/>
      <c r="B865" t="inlineStr"/>
      <c r="C865" t="inlineStr">
        <is>
          <t>[초록나무]치즈시즈닝</t>
        </is>
      </c>
      <c r="D865" t="inlineStr">
        <is>
          <t>재고</t>
        </is>
      </c>
      <c r="E865" t="n">
        <v>0.5</v>
      </c>
      <c r="F865" t="inlineStr">
        <is>
          <t>500g</t>
        </is>
      </c>
      <c r="G865" t="inlineStr">
        <is>
          <t>봉</t>
        </is>
      </c>
      <c r="H865" t="n">
        <v>7800</v>
      </c>
      <c r="I865" t="inlineStr"/>
      <c r="J865" t="inlineStr">
        <is>
          <t>함수결정포도당,설탕,쌀가루,로즈버드크리머,치즈혼합분말4%,유청분말,치즈혼합분말3.35%,간장분말,탈지분유,정제소금,양파분말 외</t>
        </is>
      </c>
      <c r="K865" t="inlineStr"/>
      <c r="L865" t="inlineStr">
        <is>
          <t>사용예시 :요술감자,
튀김류,떡꼬치</t>
        </is>
      </c>
      <c r="M865" t="inlineStr">
        <is>
          <t>2,5</t>
        </is>
      </c>
      <c r="N865" t="inlineStr">
        <is>
          <t>haccp</t>
        </is>
      </c>
      <c r="O865" t="inlineStr">
        <is>
          <t>과세</t>
        </is>
      </c>
      <c r="P865" t="n">
        <v>10</v>
      </c>
      <c r="Q865" t="inlineStr">
        <is>
          <t>12개월</t>
        </is>
      </c>
      <c r="R865" t="inlineStr">
        <is>
          <t>상온</t>
        </is>
      </c>
    </row>
    <row r="866">
      <c r="A866" t="inlineStr"/>
      <c r="B866" t="inlineStr"/>
      <c r="C866" t="inlineStr">
        <is>
          <t>[초록나무]어니언시즈닝</t>
        </is>
      </c>
      <c r="D866" t="inlineStr">
        <is>
          <t>재고</t>
        </is>
      </c>
      <c r="E866" t="n">
        <v>0.5</v>
      </c>
      <c r="F866" t="inlineStr">
        <is>
          <t>500g</t>
        </is>
      </c>
      <c r="G866" t="inlineStr">
        <is>
          <t>봉</t>
        </is>
      </c>
      <c r="H866" t="n">
        <v>7700</v>
      </c>
      <c r="I866" t="inlineStr"/>
      <c r="J866" t="inlineStr">
        <is>
          <t>함수결정포도당,설탕,양파분말8%,간장분말,로즈버드클리머,쌀가루,탈지분유,유청분말,버터분말,정제소금,비타민C,양파향분말 외</t>
        </is>
      </c>
      <c r="K866" t="inlineStr"/>
      <c r="L866" t="inlineStr">
        <is>
          <t>사용예시 :요술감자,
튀김류,떡꼬치</t>
        </is>
      </c>
      <c r="M866" t="inlineStr">
        <is>
          <t>2,5</t>
        </is>
      </c>
      <c r="N866" t="inlineStr">
        <is>
          <t>haccp</t>
        </is>
      </c>
      <c r="O866" t="inlineStr">
        <is>
          <t>과세</t>
        </is>
      </c>
      <c r="P866" t="n">
        <v>10</v>
      </c>
      <c r="Q866" t="inlineStr">
        <is>
          <t>12개월</t>
        </is>
      </c>
      <c r="R866" t="inlineStr">
        <is>
          <t>상온</t>
        </is>
      </c>
    </row>
    <row r="867">
      <c r="A867" t="inlineStr"/>
      <c r="B867" t="inlineStr"/>
      <c r="C867" t="inlineStr">
        <is>
          <t>[초록나무]허니버터시즈닝</t>
        </is>
      </c>
      <c r="D867" t="inlineStr">
        <is>
          <t>재고</t>
        </is>
      </c>
      <c r="E867" t="n">
        <v>0.5</v>
      </c>
      <c r="F867" t="inlineStr">
        <is>
          <t>500g</t>
        </is>
      </c>
      <c r="G867" t="inlineStr">
        <is>
          <t>봉</t>
        </is>
      </c>
      <c r="H867" t="n">
        <v>8500</v>
      </c>
      <c r="I867" t="inlineStr"/>
      <c r="J867" t="inlineStr">
        <is>
          <t>함수결정포도당,설탕,로즈버드크리머,쌀가루,버터혼합분말5.22%,유청분말,탈지분유,간장분말,버터향분말,정제소금,아카시아꿀분말 외</t>
        </is>
      </c>
      <c r="K867" t="inlineStr"/>
      <c r="L867" t="inlineStr">
        <is>
          <t>사용예시 :요술감자,
튀김류,떡꼬치</t>
        </is>
      </c>
      <c r="M867" t="inlineStr">
        <is>
          <t>2,5</t>
        </is>
      </c>
      <c r="N867" t="inlineStr">
        <is>
          <t>haccp</t>
        </is>
      </c>
      <c r="O867" t="inlineStr">
        <is>
          <t>과세</t>
        </is>
      </c>
      <c r="P867" t="n">
        <v>10</v>
      </c>
      <c r="Q867" t="inlineStr">
        <is>
          <t>12개월</t>
        </is>
      </c>
      <c r="R867" t="inlineStr">
        <is>
          <t>상온</t>
        </is>
      </c>
    </row>
    <row r="868">
      <c r="A868" t="inlineStr"/>
      <c r="B868" t="inlineStr"/>
      <c r="C868" t="inlineStr">
        <is>
          <t>[초록나무]뿌링클시즈닝</t>
        </is>
      </c>
      <c r="D868" t="inlineStr">
        <is>
          <t>재고</t>
        </is>
      </c>
      <c r="E868" t="n">
        <v>0.5</v>
      </c>
      <c r="F868" t="inlineStr">
        <is>
          <t>500g</t>
        </is>
      </c>
      <c r="G868" t="inlineStr">
        <is>
          <t>봉</t>
        </is>
      </c>
      <c r="H868" t="n">
        <v>8100</v>
      </c>
      <c r="I868" t="inlineStr"/>
      <c r="J868" t="inlineStr">
        <is>
          <t>설탕,말토덱스트린,함수결정포도당,로즈버드크리머,유장분95,양파분말,두류가공품,간장분말,분리대두단백,요거트분말 외</t>
        </is>
      </c>
      <c r="K868" t="inlineStr"/>
      <c r="L868" t="inlineStr">
        <is>
          <t>사용예시 :요술감자,
튀김류,떡꼬치</t>
        </is>
      </c>
      <c r="M868" t="inlineStr">
        <is>
          <t>2,5</t>
        </is>
      </c>
      <c r="N868" t="inlineStr">
        <is>
          <t>haccp</t>
        </is>
      </c>
      <c r="O868" t="inlineStr">
        <is>
          <t>과세</t>
        </is>
      </c>
      <c r="P868" t="n">
        <v>10</v>
      </c>
      <c r="Q868" t="inlineStr">
        <is>
          <t>12개월</t>
        </is>
      </c>
      <c r="R868" t="inlineStr">
        <is>
          <t>상온</t>
        </is>
      </c>
    </row>
    <row r="869">
      <c r="A869" t="inlineStr"/>
      <c r="B869" t="inlineStr"/>
      <c r="C869" t="inlineStr">
        <is>
          <t>[국내산]생감자로만든감자옹심이</t>
        </is>
      </c>
      <c r="D869" t="inlineStr">
        <is>
          <t>재고</t>
        </is>
      </c>
      <c r="E869" t="n">
        <v>1</v>
      </c>
      <c r="F869" t="inlineStr">
        <is>
          <t>1kg</t>
        </is>
      </c>
      <c r="G869" t="inlineStr">
        <is>
          <t>봉</t>
        </is>
      </c>
      <c r="H869" t="n">
        <v>10200</v>
      </c>
      <c r="I869" t="inlineStr"/>
      <c r="J869" t="inlineStr">
        <is>
          <t>감자떡가루78.6%,생감자(국산)18.9%,설탕1.8%,정제염0.7%</t>
        </is>
      </c>
      <c r="K869" t="inlineStr">
        <is>
          <t>약9g* 120±10</t>
        </is>
      </c>
      <c r="L869" t="inlineStr">
        <is>
          <t>조리하여 섭취</t>
        </is>
      </c>
      <c r="M869" t="inlineStr">
        <is>
          <t>5,6</t>
        </is>
      </c>
      <c r="N869" t="inlineStr">
        <is>
          <t>haccp</t>
        </is>
      </c>
      <c r="O869" t="inlineStr">
        <is>
          <t>과세</t>
        </is>
      </c>
      <c r="P869" t="n">
        <v>10</v>
      </c>
      <c r="Q869" t="inlineStr">
        <is>
          <t>9개월</t>
        </is>
      </c>
      <c r="R869" t="inlineStr">
        <is>
          <t>냉동</t>
        </is>
      </c>
    </row>
    <row r="870">
      <c r="A870" t="inlineStr"/>
      <c r="B870" t="inlineStr"/>
      <c r="C870" t="inlineStr">
        <is>
          <t>[국내산]생감자로만든삼색감자옹심이
-★초록나무 ONLY ONE★</t>
        </is>
      </c>
      <c r="D870" t="inlineStr">
        <is>
          <t>재고</t>
        </is>
      </c>
      <c r="E870" t="n">
        <v>1</v>
      </c>
      <c r="F870" t="inlineStr">
        <is>
          <t>1kg</t>
        </is>
      </c>
      <c r="G870" t="inlineStr">
        <is>
          <t>봉</t>
        </is>
      </c>
      <c r="H870" t="n">
        <v>10400</v>
      </c>
      <c r="I870" t="inlineStr"/>
      <c r="J870" t="inlineStr">
        <is>
          <t>생감자옹심이[감자떡가루78.6%,생감자(국산)18.9%,설탕1.8%,정제염0.7%]50%,호박옹심이[감자떡가루,설탕,정제염,호박분말(국산)]25%,백련초옹심이[감자떡가루,설탕,정제염,백년초분말(국산)]25%</t>
        </is>
      </c>
      <c r="K870" t="inlineStr">
        <is>
          <t>약9g* 120±10</t>
        </is>
      </c>
      <c r="L870" t="inlineStr">
        <is>
          <t>조리하여 섭취</t>
        </is>
      </c>
      <c r="M870" t="inlineStr">
        <is>
          <t>5,6</t>
        </is>
      </c>
      <c r="N870" t="inlineStr">
        <is>
          <t>haccp</t>
        </is>
      </c>
      <c r="O870" t="inlineStr">
        <is>
          <t>과세</t>
        </is>
      </c>
      <c r="P870" t="n">
        <v>10</v>
      </c>
      <c r="Q870" t="inlineStr">
        <is>
          <t>9개월</t>
        </is>
      </c>
      <c r="R870" t="inlineStr">
        <is>
          <t>냉동</t>
        </is>
      </c>
    </row>
    <row r="871">
      <c r="A871" t="inlineStr"/>
      <c r="B871" t="inlineStr"/>
      <c r="C871" t="inlineStr">
        <is>
          <t>[국내산]생감자로만든치즈옹심이떡
-★초록나무 ONLY ONE★</t>
        </is>
      </c>
      <c r="D871" t="inlineStr">
        <is>
          <t>재고</t>
        </is>
      </c>
      <c r="E871" t="n">
        <v>1</v>
      </c>
      <c r="F871" t="inlineStr">
        <is>
          <t>1kg</t>
        </is>
      </c>
      <c r="G871" t="inlineStr">
        <is>
          <t>봉</t>
        </is>
      </c>
      <c r="H871" t="n">
        <v>13000</v>
      </c>
      <c r="I871" t="inlineStr"/>
      <c r="J871" t="inlineStr">
        <is>
          <t>감자떡가루[감자전분(국산)15%]48.3%,백설탕1.2%,정제염0.3%,감자페이스트(국산)11.6%,정제수,치즈앙금[자연치즈99%(외국산),분말셀룰로스1%]38.6%</t>
        </is>
      </c>
      <c r="K871" t="inlineStr">
        <is>
          <t>할용메뉴 : 떡볶이
약10g</t>
        </is>
      </c>
      <c r="L871" t="inlineStr">
        <is>
          <t>조리하여 섭취</t>
        </is>
      </c>
      <c r="M871" t="inlineStr">
        <is>
          <t>2,6</t>
        </is>
      </c>
      <c r="N871" t="inlineStr">
        <is>
          <t>haccp</t>
        </is>
      </c>
      <c r="O871" t="inlineStr">
        <is>
          <t>과세</t>
        </is>
      </c>
      <c r="P871" t="n">
        <v>10</v>
      </c>
      <c r="Q871" t="inlineStr">
        <is>
          <t>9개월</t>
        </is>
      </c>
      <c r="R871" t="inlineStr">
        <is>
          <t>냉동</t>
        </is>
      </c>
    </row>
    <row r="872">
      <c r="A872" t="inlineStr"/>
      <c r="B872" t="inlineStr"/>
      <c r="C872" t="inlineStr">
        <is>
          <t>[우리쌀]전통씨앗호떡</t>
        </is>
      </c>
      <c r="D872" t="inlineStr">
        <is>
          <t>재고</t>
        </is>
      </c>
      <c r="E872" t="n">
        <v>1</v>
      </c>
      <c r="F872" t="inlineStr">
        <is>
          <t>50g*20개</t>
        </is>
      </c>
      <c r="G872" t="inlineStr">
        <is>
          <t>봉</t>
        </is>
      </c>
      <c r="H872" t="n">
        <v>14000</v>
      </c>
      <c r="I872" t="n">
        <v>700</v>
      </c>
      <c r="J872"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K872" t="inlineStr">
        <is>
          <t>지름 : 7~8cm, 두께 1~1.5cm</t>
        </is>
      </c>
      <c r="L872" t="inlineStr">
        <is>
          <t xml:space="preserve">튀김조리(해동X)
170~180°C 온도에서 3~4분 뒤집어가면서 조리
오븐조리(해동X)
170~180°C 온도에서 3~4분(관찰조리필수)-기름이빠져 푸석해질수있음
</t>
        </is>
      </c>
      <c r="M872" t="inlineStr">
        <is>
          <t>2,4,5,6</t>
        </is>
      </c>
      <c r="N872" t="inlineStr">
        <is>
          <t>haccp</t>
        </is>
      </c>
      <c r="O872" t="inlineStr">
        <is>
          <t>과세</t>
        </is>
      </c>
      <c r="P872" t="inlineStr">
        <is>
          <t>\</t>
        </is>
      </c>
      <c r="Q872" t="inlineStr">
        <is>
          <t>9개월</t>
        </is>
      </c>
      <c r="R872" t="inlineStr">
        <is>
          <t>냉동</t>
        </is>
      </c>
    </row>
    <row r="873">
      <c r="A873" t="inlineStr"/>
      <c r="B873" t="inlineStr"/>
      <c r="C873" t="inlineStr">
        <is>
          <t>[우리쌀]직접삶은팥앙금씨앗호떡(반제품)
-★초록나무 ONLY ONE★</t>
        </is>
      </c>
      <c r="D873" t="inlineStr">
        <is>
          <t>재고</t>
        </is>
      </c>
      <c r="E873" t="n">
        <v>1</v>
      </c>
      <c r="F873" t="inlineStr">
        <is>
          <t>50g*20개</t>
        </is>
      </c>
      <c r="G873" t="inlineStr">
        <is>
          <t>봉</t>
        </is>
      </c>
      <c r="H873" t="n">
        <v>13800</v>
      </c>
      <c r="I873" t="n">
        <v>690</v>
      </c>
      <c r="J873"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K873" t="inlineStr">
        <is>
          <t>지름 : 7~8cm, 두께 1~1.5cm</t>
        </is>
      </c>
      <c r="L873" t="inlineStr">
        <is>
          <t xml:space="preserve">튀김조리(해동X)
170~180°C 온도에서 3~4분 뒤집어가면서 조리
오븐조리(해동X)
170~180°C 온도에서 3~4분(관찰조리필수)-기름이빠져 푸석해질수있음
</t>
        </is>
      </c>
      <c r="M873" t="inlineStr">
        <is>
          <t>2,4,5,6</t>
        </is>
      </c>
      <c r="N873" t="inlineStr">
        <is>
          <t>haccp</t>
        </is>
      </c>
      <c r="O873" t="inlineStr">
        <is>
          <t>과세</t>
        </is>
      </c>
      <c r="P873" t="n">
        <v>10</v>
      </c>
      <c r="Q873" t="inlineStr">
        <is>
          <t>9개월</t>
        </is>
      </c>
      <c r="R873" t="inlineStr">
        <is>
          <t>냉동</t>
        </is>
      </c>
    </row>
    <row r="874">
      <c r="A874" t="inlineStr"/>
      <c r="B874" t="inlineStr"/>
      <c r="C874" t="inlineStr">
        <is>
          <t>[머거본]허니버터아몬드(개별포장)</t>
        </is>
      </c>
      <c r="D874" t="inlineStr">
        <is>
          <t>재고</t>
        </is>
      </c>
      <c r="E874" t="n">
        <v>0.25</v>
      </c>
      <c r="F874" t="inlineStr">
        <is>
          <t>10gX25개</t>
        </is>
      </c>
      <c r="G874" t="inlineStr">
        <is>
          <t>봉</t>
        </is>
      </c>
      <c r="H874" t="n">
        <v>11900</v>
      </c>
      <c r="I874" t="n">
        <v>476</v>
      </c>
      <c r="J874" t="inlineStr">
        <is>
          <t>아몬드,물엿,설탕,스위트씨즈닝,사양벌꿀(국산),허브추출물 외</t>
        </is>
      </c>
      <c r="K874" t="inlineStr"/>
      <c r="L874" t="inlineStr">
        <is>
          <t>바로섭취</t>
        </is>
      </c>
      <c r="M874" t="inlineStr">
        <is>
          <t>2,5</t>
        </is>
      </c>
      <c r="N874" t="inlineStr">
        <is>
          <t>haccp</t>
        </is>
      </c>
      <c r="O874" t="inlineStr">
        <is>
          <t>과세</t>
        </is>
      </c>
      <c r="P874" t="n">
        <v>12</v>
      </c>
      <c r="Q874" t="inlineStr">
        <is>
          <t>18개월</t>
        </is>
      </c>
      <c r="R874" t="inlineStr">
        <is>
          <t>상온</t>
        </is>
      </c>
    </row>
    <row r="875">
      <c r="A875" t="inlineStr"/>
      <c r="B875" t="inlineStr"/>
      <c r="C875" t="inlineStr">
        <is>
          <t>[머거본]쿠앤크맛아몬드(개별포장)</t>
        </is>
      </c>
      <c r="D875" t="inlineStr">
        <is>
          <t>재고</t>
        </is>
      </c>
      <c r="E875" t="n">
        <v>0.25</v>
      </c>
      <c r="F875" t="inlineStr">
        <is>
          <t>10gX25개</t>
        </is>
      </c>
      <c r="G875" t="inlineStr">
        <is>
          <t>봉</t>
        </is>
      </c>
      <c r="H875" t="n">
        <v>12800</v>
      </c>
      <c r="I875" t="n">
        <v>512</v>
      </c>
      <c r="J875" t="inlineStr">
        <is>
          <t>아몬드,화이트크림믹스,화이트크림베이스,식물성크림,분말유크림,식물성유지,설탕,쿠키앤크림향,사양벌꿀 외</t>
        </is>
      </c>
      <c r="K875" t="inlineStr"/>
      <c r="L875" t="inlineStr">
        <is>
          <t>바로섭취</t>
        </is>
      </c>
      <c r="M875" t="inlineStr">
        <is>
          <t>2,5,6</t>
        </is>
      </c>
      <c r="N875" t="inlineStr">
        <is>
          <t>haccp</t>
        </is>
      </c>
      <c r="O875" t="inlineStr">
        <is>
          <t>과세</t>
        </is>
      </c>
      <c r="P875" t="n">
        <v>12</v>
      </c>
      <c r="Q875" t="inlineStr">
        <is>
          <t>18개월</t>
        </is>
      </c>
      <c r="R875" t="inlineStr">
        <is>
          <t>상온</t>
        </is>
      </c>
    </row>
    <row r="876">
      <c r="A876" t="inlineStr"/>
      <c r="B876" t="inlineStr"/>
      <c r="C876" t="inlineStr">
        <is>
          <t>[초록나무]딸기에반한아몬드(개별포장)</t>
        </is>
      </c>
      <c r="D876" t="inlineStr">
        <is>
          <t>재고</t>
        </is>
      </c>
      <c r="E876" t="n">
        <v>0.25</v>
      </c>
      <c r="F876" t="inlineStr">
        <is>
          <t>10gX25개</t>
        </is>
      </c>
      <c r="G876" t="inlineStr">
        <is>
          <t>봉</t>
        </is>
      </c>
      <c r="H876" t="inlineStr">
        <is>
          <t>12,800=&gt;12,100</t>
        </is>
      </c>
      <c r="I876" t="inlineStr">
        <is>
          <t>512=&gt;484</t>
        </is>
      </c>
      <c r="J876" t="inlineStr">
        <is>
          <t>아몬드(미국산),딸기믹스,사양벌꿀(국산),건조딸기분말(국산),탄산칼슘 외</t>
        </is>
      </c>
      <c r="K876" t="inlineStr"/>
      <c r="L876" t="inlineStr">
        <is>
          <t>바로섭취</t>
        </is>
      </c>
      <c r="M876" t="inlineStr">
        <is>
          <t>2,5,6</t>
        </is>
      </c>
      <c r="N876" t="inlineStr">
        <is>
          <t>haccp</t>
        </is>
      </c>
      <c r="O876" t="inlineStr">
        <is>
          <t>과세</t>
        </is>
      </c>
      <c r="P876" t="n">
        <v>12</v>
      </c>
      <c r="Q876" t="inlineStr">
        <is>
          <t>18개월</t>
        </is>
      </c>
      <c r="R876" t="inlineStr">
        <is>
          <t>상온</t>
        </is>
      </c>
    </row>
    <row r="877">
      <c r="A877" t="inlineStr"/>
      <c r="B877" t="inlineStr"/>
      <c r="C877" t="inlineStr">
        <is>
          <t>[머거본]티라미수맛아몬드(개별포장)</t>
        </is>
      </c>
      <c r="D877" t="inlineStr">
        <is>
          <t>재고</t>
        </is>
      </c>
      <c r="E877" t="n">
        <v>0.25</v>
      </c>
      <c r="F877" t="inlineStr">
        <is>
          <t>10gX25개</t>
        </is>
      </c>
      <c r="G877" t="inlineStr">
        <is>
          <t>봉</t>
        </is>
      </c>
      <c r="H877" t="n">
        <v>12500</v>
      </c>
      <c r="I877" t="n">
        <v>500</v>
      </c>
      <c r="J877" t="inlineStr">
        <is>
          <t>아몬드,티라미수맛믹스,사양벌꿀,코코아파우다 외</t>
        </is>
      </c>
      <c r="K877" t="inlineStr"/>
      <c r="L877" t="inlineStr">
        <is>
          <t>바로섭취</t>
        </is>
      </c>
      <c r="M877" t="inlineStr">
        <is>
          <t>2,5,6</t>
        </is>
      </c>
      <c r="N877" t="inlineStr">
        <is>
          <t>haccp</t>
        </is>
      </c>
      <c r="O877" t="inlineStr">
        <is>
          <t>과세</t>
        </is>
      </c>
      <c r="P877" t="n">
        <v>12</v>
      </c>
      <c r="Q877" t="inlineStr">
        <is>
          <t>18개월</t>
        </is>
      </c>
      <c r="R877" t="inlineStr">
        <is>
          <t>상온</t>
        </is>
      </c>
    </row>
    <row r="878">
      <c r="A878" t="inlineStr"/>
      <c r="B878" t="inlineStr"/>
      <c r="C878" t="inlineStr">
        <is>
          <t>[초록나무]요거에반한견과믹스</t>
        </is>
      </c>
      <c r="D878" t="inlineStr">
        <is>
          <t>재고</t>
        </is>
      </c>
      <c r="E878" t="n">
        <v>0.25</v>
      </c>
      <c r="F878" t="inlineStr">
        <is>
          <t>10gX25개</t>
        </is>
      </c>
      <c r="G878" t="inlineStr">
        <is>
          <t>봉</t>
        </is>
      </c>
      <c r="H878" t="inlineStr">
        <is>
          <t>13,900=&gt;13,200</t>
        </is>
      </c>
      <c r="I878" t="inlineStr">
        <is>
          <t>556=&gt;528</t>
        </is>
      </c>
      <c r="J878" t="inlineStr">
        <is>
          <t>요거트레이즌[건포도(미국산),요거트혼합분말 외], 호두(미국산), 아몬드(미국산), 올리브유, 탄산칼슘 외</t>
        </is>
      </c>
      <c r="K878" t="inlineStr"/>
      <c r="L878" t="inlineStr">
        <is>
          <t>바로섭취</t>
        </is>
      </c>
      <c r="M878" t="inlineStr">
        <is>
          <t>2,5,14</t>
        </is>
      </c>
      <c r="N878" t="inlineStr">
        <is>
          <t>haccp</t>
        </is>
      </c>
      <c r="O878" t="inlineStr">
        <is>
          <t>과세</t>
        </is>
      </c>
      <c r="P878" t="n">
        <v>12</v>
      </c>
      <c r="Q878" t="inlineStr">
        <is>
          <t>12개월</t>
        </is>
      </c>
      <c r="R878" t="inlineStr">
        <is>
          <t>상온</t>
        </is>
      </c>
    </row>
    <row r="879">
      <c r="A879" t="inlineStr"/>
      <c r="B879" t="inlineStr"/>
      <c r="C879" t="inlineStr">
        <is>
          <t>[초록나무]크리스피아몬드(볶음양념맛)(개별포장)
-★초록나무 ONLY ONE★</t>
        </is>
      </c>
      <c r="D879" t="inlineStr">
        <is>
          <t>재고</t>
        </is>
      </c>
      <c r="E879" t="n">
        <v>0.375</v>
      </c>
      <c r="F879" t="inlineStr">
        <is>
          <t>15gX25개</t>
        </is>
      </c>
      <c r="G879" t="inlineStr">
        <is>
          <t>봉</t>
        </is>
      </c>
      <c r="H879" t="n">
        <v>16400</v>
      </c>
      <c r="I879" t="n">
        <v>656</v>
      </c>
      <c r="J879" t="inlineStr">
        <is>
          <t>아몬드,박력분,설탕,찰옥수수전분,물엿,찹쌀분말,볶음양념맛시즈닝정제소금(국산),올리브유,트레살고운소금 외</t>
        </is>
      </c>
      <c r="K879" t="inlineStr"/>
      <c r="L879" t="inlineStr">
        <is>
          <t>바로섭취</t>
        </is>
      </c>
      <c r="M879" t="inlineStr">
        <is>
          <t>1,2,5,6,12,16,17</t>
        </is>
      </c>
      <c r="N879" t="inlineStr">
        <is>
          <t>haccp</t>
        </is>
      </c>
      <c r="O879" t="inlineStr">
        <is>
          <t>과세</t>
        </is>
      </c>
      <c r="P879" t="n">
        <v>12</v>
      </c>
      <c r="Q879" t="inlineStr">
        <is>
          <t>18개월</t>
        </is>
      </c>
      <c r="R879" t="inlineStr">
        <is>
          <t>상온</t>
        </is>
      </c>
    </row>
    <row r="880">
      <c r="A880" t="inlineStr"/>
      <c r="B880" t="inlineStr"/>
      <c r="C880" t="inlineStr">
        <is>
          <t>[우리밀]우유웨이퍼(개별포장)</t>
        </is>
      </c>
      <c r="D880" t="inlineStr">
        <is>
          <t>재고</t>
        </is>
      </c>
      <c r="E880" t="n">
        <v>0.45</v>
      </c>
      <c r="F880" t="inlineStr">
        <is>
          <t>9gX50개</t>
        </is>
      </c>
      <c r="G880" t="inlineStr">
        <is>
          <t>팩</t>
        </is>
      </c>
      <c r="H880" t="n">
        <v>32800</v>
      </c>
      <c r="I880" t="n">
        <v>656</v>
      </c>
      <c r="J880" t="inlineStr">
        <is>
          <t>우리밀,쇼트닝,이즈니버터,분당,설탕,감자전분,전란액,탈지분유,천일염
탄산수소나트륨,탄산수소암모늄</t>
        </is>
      </c>
      <c r="K880" t="inlineStr">
        <is>
          <t>*개별포장</t>
        </is>
      </c>
      <c r="L880" t="inlineStr">
        <is>
          <t>바로섭취</t>
        </is>
      </c>
      <c r="M880" t="inlineStr">
        <is>
          <t>1,2,5,6</t>
        </is>
      </c>
      <c r="N880" t="inlineStr">
        <is>
          <t>haccp</t>
        </is>
      </c>
      <c r="O880" t="inlineStr">
        <is>
          <t>과세</t>
        </is>
      </c>
      <c r="P880" t="n">
        <v>1</v>
      </c>
      <c r="Q880" t="inlineStr">
        <is>
          <t>12개월</t>
        </is>
      </c>
      <c r="R880" t="inlineStr">
        <is>
          <t>상온</t>
        </is>
      </c>
    </row>
    <row r="881">
      <c r="A881" t="inlineStr"/>
      <c r="B881" t="inlineStr"/>
      <c r="C881" t="inlineStr">
        <is>
          <t>[우리밀]딸기웨이퍼(개별포장)</t>
        </is>
      </c>
      <c r="D881" t="inlineStr">
        <is>
          <t>재고</t>
        </is>
      </c>
      <c r="E881" t="n">
        <v>0.45</v>
      </c>
      <c r="F881" t="inlineStr">
        <is>
          <t>9gX50개</t>
        </is>
      </c>
      <c r="G881" t="inlineStr">
        <is>
          <t>팩</t>
        </is>
      </c>
      <c r="H881" t="n">
        <v>32800</v>
      </c>
      <c r="I881" t="n">
        <v>656</v>
      </c>
      <c r="J881" t="inlineStr">
        <is>
          <t>우리밀,쇼트닝,이즈니버터,분당,설탕,감자전분,전란액,탈지분유
딸기분말,천일염,탄산수소나트륨,탄산수소암모늄</t>
        </is>
      </c>
      <c r="K881" t="inlineStr">
        <is>
          <t>* 개별포장</t>
        </is>
      </c>
      <c r="L881" t="inlineStr">
        <is>
          <t>바로섭취</t>
        </is>
      </c>
      <c r="M881" t="inlineStr">
        <is>
          <t>1,2,5,6</t>
        </is>
      </c>
      <c r="N881" t="inlineStr">
        <is>
          <t>haccp</t>
        </is>
      </c>
      <c r="O881" t="inlineStr">
        <is>
          <t>과세</t>
        </is>
      </c>
      <c r="P881" t="n">
        <v>1</v>
      </c>
      <c r="Q881" t="inlineStr">
        <is>
          <t>12개월</t>
        </is>
      </c>
      <c r="R881" t="inlineStr">
        <is>
          <t>상온</t>
        </is>
      </c>
    </row>
    <row r="882">
      <c r="A882" t="inlineStr">
        <is>
          <t>유황오리</t>
        </is>
      </c>
      <c r="B882" t="inlineStr"/>
      <c r="C882" t="inlineStr">
        <is>
          <t>[무항생제]1등급유황먹인생오리</t>
        </is>
      </c>
      <c r="D882" t="inlineStr">
        <is>
          <t>일배</t>
        </is>
      </c>
      <c r="E882" t="n">
        <v>1</v>
      </c>
      <c r="F882" t="inlineStr">
        <is>
          <t>1kg</t>
        </is>
      </c>
      <c r="G882" t="inlineStr">
        <is>
          <t>kg</t>
        </is>
      </c>
      <c r="H882" t="n">
        <v>21200</v>
      </c>
      <c r="I882" t="inlineStr"/>
      <c r="J882" t="inlineStr">
        <is>
          <t xml:space="preserve">무항생제1등급식이유황생오리(국내산)100%
</t>
        </is>
      </c>
      <c r="K882" t="inlineStr">
        <is>
          <t>★불고기 용으로 적합한 크기로 세절한 제품</t>
        </is>
      </c>
      <c r="L882" t="inlineStr">
        <is>
          <t>조리하여 섭취</t>
        </is>
      </c>
      <c r="M882" t="inlineStr"/>
      <c r="N882" t="inlineStr">
        <is>
          <t>haccp
/무항생제</t>
        </is>
      </c>
      <c r="O882" t="inlineStr">
        <is>
          <t>면세</t>
        </is>
      </c>
      <c r="P882" t="n">
        <v>10</v>
      </c>
      <c r="Q882" t="inlineStr">
        <is>
          <t>10일</t>
        </is>
      </c>
      <c r="R882" t="inlineStr">
        <is>
          <t>냉장</t>
        </is>
      </c>
    </row>
    <row r="883">
      <c r="A883" t="inlineStr">
        <is>
          <t>유황오리</t>
        </is>
      </c>
      <c r="B883" t="inlineStr"/>
      <c r="C883" t="inlineStr">
        <is>
          <t>[무항생제]1등급유황먹인생오리(3mm/슬라이스)</t>
        </is>
      </c>
      <c r="D883" t="inlineStr">
        <is>
          <t>일배</t>
        </is>
      </c>
      <c r="E883" t="n">
        <v>1</v>
      </c>
      <c r="F883" t="inlineStr">
        <is>
          <t>1kg</t>
        </is>
      </c>
      <c r="G883" t="inlineStr">
        <is>
          <t>kg</t>
        </is>
      </c>
      <c r="H883" t="n">
        <v>21200</v>
      </c>
      <c r="I883" t="inlineStr"/>
      <c r="J883" t="inlineStr">
        <is>
          <t xml:space="preserve">무항생제1등급식이유황생오리(국내산)100%
</t>
        </is>
      </c>
      <c r="K883" t="inlineStr">
        <is>
          <t>★생오리를 3mm로 잘게 슬라이스하여 식감이 더 부드러움</t>
        </is>
      </c>
      <c r="L883" t="inlineStr">
        <is>
          <t>조리하여 섭취</t>
        </is>
      </c>
      <c r="M883" t="inlineStr"/>
      <c r="N883" t="inlineStr">
        <is>
          <t>haccp
/무항생제</t>
        </is>
      </c>
      <c r="O883" t="inlineStr">
        <is>
          <t>면세</t>
        </is>
      </c>
      <c r="P883" t="n">
        <v>10</v>
      </c>
      <c r="Q883" t="inlineStr">
        <is>
          <t>10일</t>
        </is>
      </c>
      <c r="R883" t="inlineStr">
        <is>
          <t>냉장</t>
        </is>
      </c>
    </row>
    <row r="884">
      <c r="A884" t="inlineStr">
        <is>
          <t>유황오리</t>
        </is>
      </c>
      <c r="B884" t="inlineStr"/>
      <c r="C884" t="inlineStr">
        <is>
          <t>[무항생제]1등급유황먹인생오리(순살)</t>
        </is>
      </c>
      <c r="D884" t="inlineStr">
        <is>
          <t>일배</t>
        </is>
      </c>
      <c r="E884" t="n">
        <v>1</v>
      </c>
      <c r="F884" t="inlineStr">
        <is>
          <t>1kg</t>
        </is>
      </c>
      <c r="G884" t="inlineStr">
        <is>
          <t>kg</t>
        </is>
      </c>
      <c r="H884" t="n">
        <v>23700</v>
      </c>
      <c r="I884" t="inlineStr"/>
      <c r="J884" t="inlineStr">
        <is>
          <t xml:space="preserve">무항생제1등급식이유황생오리(국내산)100%
</t>
        </is>
      </c>
      <c r="K884" t="inlineStr">
        <is>
          <t>★껍질을 제거하여 순살로만 작업 오리기름을 싫어하는 어린학생들에게 더욱 좋은제품</t>
        </is>
      </c>
      <c r="L884" t="inlineStr">
        <is>
          <t>조리하여 섭취</t>
        </is>
      </c>
      <c r="M884" t="inlineStr"/>
      <c r="N884" t="inlineStr">
        <is>
          <t>haccp
/무항생제</t>
        </is>
      </c>
      <c r="O884" t="inlineStr">
        <is>
          <t>면세</t>
        </is>
      </c>
      <c r="P884" t="n">
        <v>10</v>
      </c>
      <c r="Q884" t="inlineStr">
        <is>
          <t>10일</t>
        </is>
      </c>
      <c r="R884" t="inlineStr">
        <is>
          <t>냉장</t>
        </is>
      </c>
    </row>
    <row r="885">
      <c r="A885" t="inlineStr">
        <is>
          <t>유황오리</t>
        </is>
      </c>
      <c r="B885" t="inlineStr"/>
      <c r="C885" t="inlineStr">
        <is>
          <t>[무항생제]1등급유황먹인토치생오리</t>
        </is>
      </c>
      <c r="D885" t="inlineStr">
        <is>
          <t>일배</t>
        </is>
      </c>
      <c r="E885" t="n">
        <v>1</v>
      </c>
      <c r="F885" t="inlineStr">
        <is>
          <t>1kg</t>
        </is>
      </c>
      <c r="G885" t="inlineStr">
        <is>
          <t>kg</t>
        </is>
      </c>
      <c r="H885" t="n">
        <v>21200</v>
      </c>
      <c r="I885" t="inlineStr"/>
      <c r="J885" t="inlineStr">
        <is>
          <t xml:space="preserve">무항생제1등급식이유황생오리(국내산)100%
</t>
        </is>
      </c>
      <c r="K885" t="inlineStr">
        <is>
          <t>★불에 살짝 그을린 제품으로 기름기가 적당히 잘 제거됨</t>
        </is>
      </c>
      <c r="L885" t="inlineStr">
        <is>
          <t>조리하여 섭취</t>
        </is>
      </c>
      <c r="M885" t="inlineStr"/>
      <c r="N885" t="inlineStr">
        <is>
          <t>haccp
/무항생제</t>
        </is>
      </c>
      <c r="O885" t="inlineStr">
        <is>
          <t>면세</t>
        </is>
      </c>
      <c r="P885" t="n">
        <v>10</v>
      </c>
      <c r="Q885" t="inlineStr">
        <is>
          <t>10일</t>
        </is>
      </c>
      <c r="R885" t="inlineStr">
        <is>
          <t>냉장</t>
        </is>
      </c>
    </row>
    <row r="886">
      <c r="A886" t="inlineStr">
        <is>
          <t>유황오리</t>
        </is>
      </c>
      <c r="B886" t="inlineStr"/>
      <c r="C886" t="inlineStr">
        <is>
          <t>[무항생제]1등급유황먹인토치생오리
(3mm/슬라이스)</t>
        </is>
      </c>
      <c r="D886" t="inlineStr">
        <is>
          <t>일배</t>
        </is>
      </c>
      <c r="E886" t="n">
        <v>1</v>
      </c>
      <c r="F886" t="inlineStr">
        <is>
          <t>1kg</t>
        </is>
      </c>
      <c r="G886" t="inlineStr">
        <is>
          <t>kg</t>
        </is>
      </c>
      <c r="H886" t="n">
        <v>21200</v>
      </c>
      <c r="I886" t="inlineStr"/>
      <c r="J886" t="inlineStr">
        <is>
          <t xml:space="preserve">무항생제1등급식이유황생오리(국내산)100%
</t>
        </is>
      </c>
      <c r="K886" t="inlineStr">
        <is>
          <t>★불에 살짝 그을린 제품으로 기름기가 적당히 잘 제거됨</t>
        </is>
      </c>
      <c r="L886" t="inlineStr">
        <is>
          <t>조리하여 섭취</t>
        </is>
      </c>
      <c r="M886" t="inlineStr"/>
      <c r="N886" t="inlineStr">
        <is>
          <t>haccp
/무항생제</t>
        </is>
      </c>
      <c r="O886" t="inlineStr">
        <is>
          <t>면세</t>
        </is>
      </c>
      <c r="P886" t="n">
        <v>10</v>
      </c>
      <c r="Q886" t="inlineStr">
        <is>
          <t>10일</t>
        </is>
      </c>
      <c r="R886" t="inlineStr">
        <is>
          <t>냉장</t>
        </is>
      </c>
    </row>
    <row r="887">
      <c r="A887" t="inlineStr">
        <is>
          <t>유황오리</t>
        </is>
      </c>
      <c r="B887" t="inlineStr"/>
      <c r="C887" t="inlineStr">
        <is>
          <t>[무항생제]1등급유황먹인통오리</t>
        </is>
      </c>
      <c r="D887" t="inlineStr">
        <is>
          <t>일배</t>
        </is>
      </c>
      <c r="E887" t="n">
        <v>1</v>
      </c>
      <c r="F887" t="inlineStr">
        <is>
          <t>1kg</t>
        </is>
      </c>
      <c r="G887" t="inlineStr">
        <is>
          <t>kg</t>
        </is>
      </c>
      <c r="H887" t="n">
        <v>13900</v>
      </c>
      <c r="I887" t="inlineStr"/>
      <c r="J887" t="inlineStr">
        <is>
          <t xml:space="preserve">무항생제1등급식이유황생오리(국내산)100%
</t>
        </is>
      </c>
      <c r="K887" t="inlineStr">
        <is>
          <t>★내장속 작업을해서 깨끗하게정리 세척함</t>
        </is>
      </c>
      <c r="L887" t="inlineStr">
        <is>
          <t>조리하여 섭취</t>
        </is>
      </c>
      <c r="M887" t="inlineStr"/>
      <c r="N887" t="inlineStr">
        <is>
          <t>haccp
/무항생제</t>
        </is>
      </c>
      <c r="O887" t="inlineStr">
        <is>
          <t>면세</t>
        </is>
      </c>
      <c r="P887" t="n">
        <v>10</v>
      </c>
      <c r="Q887" t="inlineStr">
        <is>
          <t>10일</t>
        </is>
      </c>
      <c r="R887" t="inlineStr">
        <is>
          <t>냉장</t>
        </is>
      </c>
    </row>
    <row r="888">
      <c r="A888" t="inlineStr">
        <is>
          <t>유황오리</t>
        </is>
      </c>
      <c r="B888" t="inlineStr"/>
      <c r="C888" t="inlineStr">
        <is>
          <t>[무항생제]1등급유황먹인도리육(뼈포함)</t>
        </is>
      </c>
      <c r="D888" t="inlineStr">
        <is>
          <t>일배</t>
        </is>
      </c>
      <c r="E888" t="n">
        <v>1</v>
      </c>
      <c r="F888" t="inlineStr">
        <is>
          <t>1kg</t>
        </is>
      </c>
      <c r="G888" t="inlineStr">
        <is>
          <t>kg</t>
        </is>
      </c>
      <c r="H888" t="n">
        <v>14800</v>
      </c>
      <c r="I888" t="inlineStr"/>
      <c r="J888" t="inlineStr">
        <is>
          <t xml:space="preserve">무항생제1등급식이유황생오리(국내산)100%
</t>
        </is>
      </c>
      <c r="K888" t="inlineStr">
        <is>
          <t>★탕 및 찜용으로 알맞게 절단한 제품</t>
        </is>
      </c>
      <c r="L888" t="inlineStr">
        <is>
          <t>조리하여 섭취</t>
        </is>
      </c>
      <c r="M888" t="inlineStr"/>
      <c r="N888" t="inlineStr">
        <is>
          <t>haccp
/무항생제</t>
        </is>
      </c>
      <c r="O888" t="inlineStr">
        <is>
          <t>면세</t>
        </is>
      </c>
      <c r="P888" t="n">
        <v>10</v>
      </c>
      <c r="Q888" t="inlineStr">
        <is>
          <t>10일</t>
        </is>
      </c>
      <c r="R888" t="inlineStr">
        <is>
          <t>냉장</t>
        </is>
      </c>
    </row>
    <row r="889">
      <c r="A889" t="inlineStr">
        <is>
          <t>유황오리</t>
        </is>
      </c>
      <c r="B889" t="inlineStr"/>
      <c r="C889" t="inlineStr">
        <is>
          <t>[무항생제]1등급유황먹인오리훈제(슬라이스)</t>
        </is>
      </c>
      <c r="D889" t="inlineStr">
        <is>
          <t>일배</t>
        </is>
      </c>
      <c r="E889" t="n">
        <v>1</v>
      </c>
      <c r="F889" t="inlineStr">
        <is>
          <t>1kg</t>
        </is>
      </c>
      <c r="G889" t="inlineStr">
        <is>
          <t>kg</t>
        </is>
      </c>
      <c r="H889" t="n">
        <v>30000</v>
      </c>
      <c r="I889" t="inlineStr"/>
      <c r="J889" t="inlineStr">
        <is>
          <t>무항생제1등급오리(국내산)96.015%,바베큐시즈닝3.126%</t>
        </is>
      </c>
      <c r="K889" t="inlineStr"/>
      <c r="L889" t="inlineStr">
        <is>
          <t>조리하여 섭취</t>
        </is>
      </c>
      <c r="M889" t="inlineStr">
        <is>
          <t>2,5,6</t>
        </is>
      </c>
      <c r="N889" t="inlineStr">
        <is>
          <t>haccp
/무항생제</t>
        </is>
      </c>
      <c r="O889" t="inlineStr">
        <is>
          <t>과세</t>
        </is>
      </c>
      <c r="P889" t="n">
        <v>10</v>
      </c>
      <c r="Q889" t="inlineStr">
        <is>
          <t>45일</t>
        </is>
      </c>
      <c r="R889" t="inlineStr">
        <is>
          <t>냉장</t>
        </is>
      </c>
    </row>
    <row r="890">
      <c r="A890" t="inlineStr">
        <is>
          <t>유황오리</t>
        </is>
      </c>
      <c r="B890" t="inlineStr"/>
      <c r="C890" t="inlineStr">
        <is>
          <t>[무항생제]1등급유황먹인7無오리훈제(볶음밥용)</t>
        </is>
      </c>
      <c r="D890" t="inlineStr">
        <is>
          <t>일배</t>
        </is>
      </c>
      <c r="E890" t="n">
        <v>1</v>
      </c>
      <c r="F890" t="inlineStr">
        <is>
          <t>1kg</t>
        </is>
      </c>
      <c r="G890" t="inlineStr">
        <is>
          <t>kg</t>
        </is>
      </c>
      <c r="H890" t="n">
        <v>31400</v>
      </c>
      <c r="I890" t="inlineStr"/>
      <c r="J890" t="inlineStr">
        <is>
          <t xml:space="preserve">무항생제1등급오리(국내산)96.5%,파프리카즙(국내산)0.5%,SN염지제3%
</t>
        </is>
      </c>
      <c r="K890" t="inlineStr">
        <is>
          <t>★훈제된 오리를 잘게 조각내 볶음밥용으로 작업 
★7無 훈제 사용(1등급,무항생제원료사용)</t>
        </is>
      </c>
      <c r="L890" t="inlineStr">
        <is>
          <t>조리하여 섭취</t>
        </is>
      </c>
      <c r="M890" t="inlineStr">
        <is>
          <t>2,5,12,16</t>
        </is>
      </c>
      <c r="N890" t="inlineStr">
        <is>
          <t>haccp
/무항생제</t>
        </is>
      </c>
      <c r="O890" t="inlineStr">
        <is>
          <t>과세</t>
        </is>
      </c>
      <c r="P890" t="n">
        <v>10</v>
      </c>
      <c r="Q890" t="inlineStr">
        <is>
          <t>35일</t>
        </is>
      </c>
      <c r="R890" t="inlineStr">
        <is>
          <t>냉장</t>
        </is>
      </c>
    </row>
    <row r="891">
      <c r="A891" t="inlineStr">
        <is>
          <t>유황오리</t>
        </is>
      </c>
      <c r="B891" t="inlineStr"/>
      <c r="C891" t="inlineStr">
        <is>
          <t>[무한생제]1등급블루베리유황먹인오리훈제(슬라이스)</t>
        </is>
      </c>
      <c r="D891" t="inlineStr">
        <is>
          <t>일배</t>
        </is>
      </c>
      <c r="E891" t="n">
        <v>1</v>
      </c>
      <c r="F891" t="inlineStr">
        <is>
          <t>1kg</t>
        </is>
      </c>
      <c r="G891" t="inlineStr">
        <is>
          <t>kg</t>
        </is>
      </c>
      <c r="H891" t="n">
        <v>30000</v>
      </c>
      <c r="I891" t="inlineStr"/>
      <c r="J891" t="inlineStr">
        <is>
          <t xml:space="preserve">무항생제1등급오리(국내산)96.015%,바베큐시즈닝2.679%,친환경블루베리(국내산)0.447%
</t>
        </is>
      </c>
      <c r="K891" t="inlineStr">
        <is>
          <t>★친환경블루베리 생과를 직접 착즙하여 숙성과정을 거쳐서 훈연된 제품(1등급,무항생제원료사용)</t>
        </is>
      </c>
      <c r="L891" t="inlineStr">
        <is>
          <t>조리하여 섭취</t>
        </is>
      </c>
      <c r="M891" t="inlineStr">
        <is>
          <t>2,5,6,16</t>
        </is>
      </c>
      <c r="N891" t="inlineStr">
        <is>
          <t>haccp
/무항생제</t>
        </is>
      </c>
      <c r="O891" t="inlineStr">
        <is>
          <t>과세</t>
        </is>
      </c>
      <c r="P891" t="n">
        <v>10</v>
      </c>
      <c r="Q891" t="inlineStr">
        <is>
          <t>45일</t>
        </is>
      </c>
      <c r="R891" t="inlineStr">
        <is>
          <t>냉장</t>
        </is>
      </c>
    </row>
    <row r="892">
      <c r="A892" t="inlineStr">
        <is>
          <t>유황오리</t>
        </is>
      </c>
      <c r="B892" t="inlineStr"/>
      <c r="C892" t="inlineStr">
        <is>
          <t>[무한생제]1등급블루베리유황먹인오리훈제
(3mm/슬라이스)</t>
        </is>
      </c>
      <c r="D892" t="inlineStr">
        <is>
          <t>일배</t>
        </is>
      </c>
      <c r="E892" t="n">
        <v>1</v>
      </c>
      <c r="F892" t="inlineStr">
        <is>
          <t>1kg</t>
        </is>
      </c>
      <c r="G892" t="inlineStr">
        <is>
          <t>kg</t>
        </is>
      </c>
      <c r="H892" t="n">
        <v>30600</v>
      </c>
      <c r="I892" t="inlineStr"/>
      <c r="J892" t="inlineStr">
        <is>
          <t xml:space="preserve">무항생제1등급오리(국내산)96.015%,바베큐시즈닝2.679%,친환경블루베리(국내산)0.447%
</t>
        </is>
      </c>
      <c r="K892" t="inlineStr">
        <is>
          <t>★친환경블루베리 생과를 직접 착즙하여 숙성과정을 거쳐서 훈연된 제품(1등급,무항생제원료사용)
★3mm로 잘게 슬라이스하여 식감이 더 부드러움</t>
        </is>
      </c>
      <c r="L892" t="inlineStr">
        <is>
          <t>조리하여 섭취</t>
        </is>
      </c>
      <c r="M892" t="inlineStr">
        <is>
          <t>2,5,6,16</t>
        </is>
      </c>
      <c r="N892" t="inlineStr">
        <is>
          <t>haccp
/무항생제</t>
        </is>
      </c>
      <c r="O892" t="inlineStr">
        <is>
          <t>과세</t>
        </is>
      </c>
      <c r="P892" t="n">
        <v>10</v>
      </c>
      <c r="Q892" t="inlineStr">
        <is>
          <t>45일</t>
        </is>
      </c>
      <c r="R892" t="inlineStr">
        <is>
          <t>냉장</t>
        </is>
      </c>
    </row>
    <row r="893">
      <c r="A893" t="inlineStr">
        <is>
          <t>유황오리</t>
        </is>
      </c>
      <c r="B893" t="inlineStr"/>
      <c r="C893" t="inlineStr">
        <is>
          <t>[무항생제]1등급유황먹인7無오리훈제(슬라이스)</t>
        </is>
      </c>
      <c r="D893" t="inlineStr">
        <is>
          <t>일배</t>
        </is>
      </c>
      <c r="E893" t="n">
        <v>1</v>
      </c>
      <c r="F893" t="inlineStr">
        <is>
          <t>1kg</t>
        </is>
      </c>
      <c r="G893" t="inlineStr">
        <is>
          <t>kg</t>
        </is>
      </c>
      <c r="H893" t="n">
        <v>30600</v>
      </c>
      <c r="I893" t="inlineStr"/>
      <c r="J893" t="inlineStr">
        <is>
          <t xml:space="preserve">무항생제1등급오리(국내산)96.5%,새싹보리분말(국내산)0.5%,SN염지제3%
</t>
        </is>
      </c>
      <c r="K893" t="inlineStr">
        <is>
          <t>★7無 제품으로 파프리카 생과를 직접 착즙한 것을 숙성과정에 넣어서 만든 제품(1등급,무항생제원료사용)</t>
        </is>
      </c>
      <c r="L893" t="inlineStr">
        <is>
          <t>조리하여 섭취</t>
        </is>
      </c>
      <c r="M893" t="inlineStr">
        <is>
          <t>2,5,12,16</t>
        </is>
      </c>
      <c r="N893" t="inlineStr">
        <is>
          <t>haccp
/무항생제</t>
        </is>
      </c>
      <c r="O893" t="inlineStr">
        <is>
          <t>과세</t>
        </is>
      </c>
      <c r="P893" t="n">
        <v>10</v>
      </c>
      <c r="Q893" t="inlineStr">
        <is>
          <t>35일</t>
        </is>
      </c>
      <c r="R893" t="inlineStr">
        <is>
          <t>냉장</t>
        </is>
      </c>
    </row>
    <row r="894">
      <c r="A894" t="inlineStr">
        <is>
          <t>유황오리</t>
        </is>
      </c>
      <c r="B894" t="inlineStr"/>
      <c r="C894" t="inlineStr">
        <is>
          <t>[무항생제]1등급블루베리유황먹인9無오리훈제
(슬라이스)</t>
        </is>
      </c>
      <c r="D894" t="inlineStr">
        <is>
          <t>일배</t>
        </is>
      </c>
      <c r="E894" t="n">
        <v>1</v>
      </c>
      <c r="F894" t="inlineStr">
        <is>
          <t>1kg</t>
        </is>
      </c>
      <c r="G894" t="inlineStr">
        <is>
          <t>kg</t>
        </is>
      </c>
      <c r="H894" t="n">
        <v>30600</v>
      </c>
      <c r="I894" t="inlineStr"/>
      <c r="J894" t="inlineStr">
        <is>
          <t xml:space="preserve">무항생제1등급오리(국내산)96.015%,8無시즈닝3%,블루베리(국내산)0.635%
</t>
        </is>
      </c>
      <c r="K894" t="inlineStr">
        <is>
          <t>★9無 제품으로 블루베리 생과를 직접 착즙한 것을 숙성과정에 넣어서 만든 제품(1등급,무항생제원료사용)</t>
        </is>
      </c>
      <c r="L894" t="inlineStr">
        <is>
          <t>조리하여 섭취</t>
        </is>
      </c>
      <c r="M894" t="inlineStr">
        <is>
          <t>2,5,16</t>
        </is>
      </c>
      <c r="N894" t="inlineStr">
        <is>
          <t>haccp
/무항생제</t>
        </is>
      </c>
      <c r="O894" t="inlineStr">
        <is>
          <t>과세</t>
        </is>
      </c>
      <c r="P894" t="n">
        <v>10</v>
      </c>
      <c r="Q894" t="inlineStr">
        <is>
          <t>35일</t>
        </is>
      </c>
      <c r="R894" t="inlineStr">
        <is>
          <t>냉장</t>
        </is>
      </c>
    </row>
    <row r="895">
      <c r="A895" t="inlineStr">
        <is>
          <t>유황오리</t>
        </is>
      </c>
      <c r="B895" t="inlineStr"/>
      <c r="C895" t="inlineStr">
        <is>
          <t>[무항생제]1등급블루베리유황먹인9無오리훈제
(3mm/슬라이스)</t>
        </is>
      </c>
      <c r="D895" t="inlineStr">
        <is>
          <t>일배</t>
        </is>
      </c>
      <c r="E895" t="n">
        <v>1</v>
      </c>
      <c r="F895" t="inlineStr">
        <is>
          <t>1kg</t>
        </is>
      </c>
      <c r="G895" t="inlineStr">
        <is>
          <t>kg</t>
        </is>
      </c>
      <c r="H895" t="n">
        <v>30600</v>
      </c>
      <c r="I895" t="inlineStr"/>
      <c r="J895" t="inlineStr">
        <is>
          <t xml:space="preserve">무항생제1등급오리(국내산)96.015%,8無시즈닝3%,블루베리(국내산)0.635%
</t>
        </is>
      </c>
      <c r="K895" t="inlineStr">
        <is>
          <t>★9無 제품으로 블루베리 생과를 직접 착즙한 것을 숙성과정에 넣어서 만든 제품(1등급,무항생제원료사용)
★3mm로 잘게 슬라이스하여 식감이 더 부드러움</t>
        </is>
      </c>
      <c r="L895" t="inlineStr">
        <is>
          <t>조리하여 섭취</t>
        </is>
      </c>
      <c r="M895" t="inlineStr">
        <is>
          <t>2,5,16</t>
        </is>
      </c>
      <c r="N895" t="inlineStr">
        <is>
          <t>haccp
/무항생제</t>
        </is>
      </c>
      <c r="O895" t="inlineStr">
        <is>
          <t>과세</t>
        </is>
      </c>
      <c r="P895" t="n">
        <v>10</v>
      </c>
      <c r="Q895" t="inlineStr">
        <is>
          <t>35일</t>
        </is>
      </c>
      <c r="R895" t="inlineStr">
        <is>
          <t>냉장</t>
        </is>
      </c>
    </row>
    <row r="896">
      <c r="A896" t="inlineStr">
        <is>
          <t>유황오리</t>
        </is>
      </c>
      <c r="B896" t="inlineStr"/>
      <c r="C896" t="inlineStr">
        <is>
          <t>[무항생제]1등급유황먹인고추장오리불고기양념set
(3mm/슬라이스)</t>
        </is>
      </c>
      <c r="D896" t="inlineStr">
        <is>
          <t>일배</t>
        </is>
      </c>
      <c r="E896" t="n">
        <v>1</v>
      </c>
      <c r="F896" t="inlineStr">
        <is>
          <t>1KG</t>
        </is>
      </c>
      <c r="G896" t="inlineStr">
        <is>
          <t>kg</t>
        </is>
      </c>
      <c r="H896" t="n">
        <v>23300</v>
      </c>
      <c r="I896" t="inlineStr"/>
      <c r="J896" t="inlineStr">
        <is>
          <t xml:space="preserve">무항생제1등급생오리(국내산)1kg+고추장양념250g(무료증정)
</t>
        </is>
      </c>
      <c r="K896"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L896" t="inlineStr">
        <is>
          <t>조리하여 섭취</t>
        </is>
      </c>
      <c r="M896" t="inlineStr">
        <is>
          <t>2,5,6,16</t>
        </is>
      </c>
      <c r="N896" t="inlineStr">
        <is>
          <t>haccp
/무항생제</t>
        </is>
      </c>
      <c r="O896" t="inlineStr">
        <is>
          <t>면세</t>
        </is>
      </c>
      <c r="P896" t="n">
        <v>10</v>
      </c>
      <c r="Q896" t="inlineStr">
        <is>
          <t>10일</t>
        </is>
      </c>
      <c r="R896" t="inlineStr">
        <is>
          <t>냉장</t>
        </is>
      </c>
    </row>
    <row r="897">
      <c r="A897" t="inlineStr">
        <is>
          <t>유황오리</t>
        </is>
      </c>
      <c r="B897" t="inlineStr"/>
      <c r="C897" t="inlineStr">
        <is>
          <t>[무항생제]1등급유황먹인고추장오리양념불고기
(3mm/슬라이스)</t>
        </is>
      </c>
      <c r="D897" t="inlineStr">
        <is>
          <t>일배</t>
        </is>
      </c>
      <c r="E897" t="n">
        <v>1</v>
      </c>
      <c r="F897" t="inlineStr">
        <is>
          <t>1kg</t>
        </is>
      </c>
      <c r="G897" t="inlineStr">
        <is>
          <t>kg</t>
        </is>
      </c>
      <c r="H897" t="n">
        <v>22700</v>
      </c>
      <c r="I897" t="inlineStr"/>
      <c r="J897" t="inlineStr">
        <is>
          <t xml:space="preserve">무항생제1등급생오리(국내산)70%,오리불고기고추장소스30%[혼합간장,고추가루,고추장(국내산),생과일[사과(국내산),배(국내산)],생강(국내산),양파(국내산),마늘]
</t>
        </is>
      </c>
      <c r="K897" t="inlineStr">
        <is>
          <t>★유황먹인생오리제품에 아무나 따라할 수 없는 "맛집고추양념"을
곁들여 특별한 고추오리불고기를 간편하게 해먹을수있는 제품입니다.
★3mm로 잘게 슬라이스하여 식감이 더 부드러움</t>
        </is>
      </c>
      <c r="L897" t="inlineStr">
        <is>
          <t>조리하여 섭취</t>
        </is>
      </c>
      <c r="M897" t="inlineStr">
        <is>
          <t>2,5,6,16</t>
        </is>
      </c>
      <c r="N897" t="inlineStr">
        <is>
          <t>haccp
/무항생제</t>
        </is>
      </c>
      <c r="O897" t="inlineStr">
        <is>
          <t>과세</t>
        </is>
      </c>
      <c r="P897" t="n">
        <v>10</v>
      </c>
      <c r="Q897" t="inlineStr">
        <is>
          <t>10일</t>
        </is>
      </c>
      <c r="R897" t="inlineStr">
        <is>
          <t>냉장</t>
        </is>
      </c>
    </row>
    <row r="898">
      <c r="A898" t="inlineStr">
        <is>
          <t>유황오리</t>
        </is>
      </c>
      <c r="B898" t="inlineStr"/>
      <c r="C898" t="inlineStr">
        <is>
          <t>[무항생제]1등급유황먹인대패고추장오리양념불고기
★(2mm/슬라이스)★</t>
        </is>
      </c>
      <c r="D898" t="inlineStr">
        <is>
          <t>일배</t>
        </is>
      </c>
      <c r="E898" t="n">
        <v>1</v>
      </c>
      <c r="F898" t="inlineStr">
        <is>
          <t>1kg</t>
        </is>
      </c>
      <c r="G898" t="inlineStr">
        <is>
          <t>kg</t>
        </is>
      </c>
      <c r="H898" t="n">
        <v>22700</v>
      </c>
      <c r="I898" t="inlineStr"/>
      <c r="J898" t="inlineStr">
        <is>
          <t xml:space="preserve">무항생제1등급생오리(국내산)70%,오리불고기고추장소스30%[혼합간장,고추가루,고추장(국내산),생과일[사과(국내산),배(국내산)],생강(국내산),양파(국내산),마늘]
</t>
        </is>
      </c>
      <c r="K898" t="inlineStr">
        <is>
          <t>★유황먹인생오리제품에 아무나 따라할 수 없는 "맛집고추양념"을
곁들여 특별한 고추오리불고기를 간편하게 해먹을수있는 제품입니다.
★2mm 대패식으로 슬라이스하여 식감이 아주 좋음</t>
        </is>
      </c>
      <c r="L898" t="inlineStr">
        <is>
          <t>조리하여 섭취</t>
        </is>
      </c>
      <c r="M898" t="inlineStr">
        <is>
          <t>2,5,6,16</t>
        </is>
      </c>
      <c r="N898" t="inlineStr">
        <is>
          <t>haccp
/무항생제</t>
        </is>
      </c>
      <c r="O898" t="inlineStr">
        <is>
          <t>과세</t>
        </is>
      </c>
      <c r="P898" t="n">
        <v>10</v>
      </c>
      <c r="Q898" t="inlineStr">
        <is>
          <t>10일</t>
        </is>
      </c>
      <c r="R898" t="inlineStr">
        <is>
          <t>냉장</t>
        </is>
      </c>
    </row>
    <row r="899">
      <c r="A899" t="inlineStr">
        <is>
          <t>유황오리</t>
        </is>
      </c>
      <c r="B899" t="inlineStr"/>
      <c r="C899" t="inlineStr">
        <is>
          <t>[무항생제]1등급유황먹인간장오리불고기양념set
(3mm/슬라이스)</t>
        </is>
      </c>
      <c r="D899" t="inlineStr">
        <is>
          <t>일배</t>
        </is>
      </c>
      <c r="E899" t="n">
        <v>1</v>
      </c>
      <c r="F899" t="inlineStr">
        <is>
          <t>1kg</t>
        </is>
      </c>
      <c r="G899" t="inlineStr">
        <is>
          <t>kg</t>
        </is>
      </c>
      <c r="H899" t="n">
        <v>23300</v>
      </c>
      <c r="I899" t="inlineStr"/>
      <c r="J899" t="inlineStr">
        <is>
          <t xml:space="preserve">무항생제1등급생오리(국내산)1kg+간장양념250g(무료증정)
</t>
        </is>
      </c>
      <c r="K899"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L899" t="inlineStr">
        <is>
          <t>조리하여 섭취</t>
        </is>
      </c>
      <c r="M899" t="inlineStr">
        <is>
          <t>2,5,6,16</t>
        </is>
      </c>
      <c r="N899" t="inlineStr">
        <is>
          <t>haccp
/무항생제</t>
        </is>
      </c>
      <c r="O899" t="inlineStr">
        <is>
          <t>면세</t>
        </is>
      </c>
      <c r="P899" t="n">
        <v>10</v>
      </c>
      <c r="Q899" t="inlineStr">
        <is>
          <t>10일</t>
        </is>
      </c>
      <c r="R899" t="inlineStr">
        <is>
          <t>냉장</t>
        </is>
      </c>
    </row>
    <row r="900">
      <c r="A900" t="inlineStr">
        <is>
          <t>유황오리</t>
        </is>
      </c>
      <c r="B900" t="inlineStr"/>
      <c r="C900" t="inlineStr">
        <is>
          <t>[무항생제]1등급유황먹인간장오리양념불고기
(3mm/슬라이스)</t>
        </is>
      </c>
      <c r="D900" t="inlineStr">
        <is>
          <t>일배</t>
        </is>
      </c>
      <c r="E900" t="n">
        <v>1</v>
      </c>
      <c r="F900" t="inlineStr">
        <is>
          <t>1kg</t>
        </is>
      </c>
      <c r="G900" t="inlineStr">
        <is>
          <t>kg</t>
        </is>
      </c>
      <c r="H900" t="n">
        <v>22700</v>
      </c>
      <c r="I900" t="inlineStr"/>
      <c r="J900" t="inlineStr">
        <is>
          <t xml:space="preserve">무항생제1등급생오리(국내산)70%,오리불고기고추장소스30%[혼합간장,생과일[사과(국내산),배(국내산)],생강(국내산),양파(국내산),주정(국내산),마늘]
</t>
        </is>
      </c>
      <c r="K900" t="inlineStr">
        <is>
          <t>★유황먹인생오리제품에 아무나 따라할 수 없는 "맛집궁중양념"을
곁들여 특별한 오리간장불고기를 간편하게 해먹을수있는 제품입니다.
★3mm로 잘게 슬라이스하여 식감이 더 부드러움</t>
        </is>
      </c>
      <c r="L900" t="inlineStr">
        <is>
          <t>조리하여 섭취</t>
        </is>
      </c>
      <c r="M900" t="inlineStr">
        <is>
          <t>2,5,6,16</t>
        </is>
      </c>
      <c r="N900" t="inlineStr">
        <is>
          <t>haccp
/무항생제</t>
        </is>
      </c>
      <c r="O900" t="inlineStr">
        <is>
          <t>과세</t>
        </is>
      </c>
      <c r="P900" t="n">
        <v>10</v>
      </c>
      <c r="Q900" t="inlineStr">
        <is>
          <t>10일</t>
        </is>
      </c>
      <c r="R900" t="inlineStr">
        <is>
          <t>냉장</t>
        </is>
      </c>
    </row>
    <row r="901">
      <c r="A901" t="inlineStr">
        <is>
          <t>유황오리</t>
        </is>
      </c>
      <c r="B901" t="inlineStr"/>
      <c r="C901" t="inlineStr">
        <is>
          <t>[무항생제]1등급유황먹인대패간장오리양념불고기
★(2mm/슬라이스)★</t>
        </is>
      </c>
      <c r="D901" t="inlineStr">
        <is>
          <t>일배</t>
        </is>
      </c>
      <c r="E901" t="n">
        <v>1</v>
      </c>
      <c r="F901" t="inlineStr">
        <is>
          <t>1kg</t>
        </is>
      </c>
      <c r="G901" t="inlineStr">
        <is>
          <t>kg</t>
        </is>
      </c>
      <c r="H901" t="n">
        <v>22700</v>
      </c>
      <c r="I901" t="inlineStr"/>
      <c r="J901" t="inlineStr">
        <is>
          <t xml:space="preserve">무항생제1등급생오리(국내산)70%,오리불고기고추장소스30%[혼합간장,생과일[사과(국내산),배(국내산)],생강(국내산),양파(국내산),주정(국내산),마늘]
</t>
        </is>
      </c>
      <c r="K901" t="inlineStr">
        <is>
          <t>★유황먹인생오리제품에 아무나 따라할 수 없는 "맛집궁중양념"을
곁들여 특별한 오리간장불고기를 간편하게 해먹을수있는 제품입니다.
★2mm 대패식으로 슬라이스하여 식감이 아주 좋음</t>
        </is>
      </c>
      <c r="L901" t="inlineStr">
        <is>
          <t>조리하여 섭취</t>
        </is>
      </c>
      <c r="M901" t="inlineStr">
        <is>
          <t>2,5,6,16</t>
        </is>
      </c>
      <c r="N901" t="inlineStr">
        <is>
          <t>haccp
/무항생제</t>
        </is>
      </c>
      <c r="O901" t="inlineStr">
        <is>
          <t>과세</t>
        </is>
      </c>
      <c r="P901" t="n">
        <v>10</v>
      </c>
      <c r="Q901" t="inlineStr">
        <is>
          <t>10일</t>
        </is>
      </c>
      <c r="R901" t="inlineStr">
        <is>
          <t>냉장</t>
        </is>
      </c>
    </row>
    <row r="902">
      <c r="A902" t="inlineStr">
        <is>
          <t>유황오리</t>
        </is>
      </c>
      <c r="B902" t="inlineStr"/>
      <c r="C902" t="inlineStr">
        <is>
          <t>[무항생제]1등급유황먹인블랙커리오리불고기양념set
(3mm/슬라이스)</t>
        </is>
      </c>
      <c r="D902" t="inlineStr">
        <is>
          <t>일배</t>
        </is>
      </c>
      <c r="E902" t="n">
        <v>1</v>
      </c>
      <c r="F902" t="inlineStr">
        <is>
          <t>1kg</t>
        </is>
      </c>
      <c r="G902" t="inlineStr">
        <is>
          <t>kg</t>
        </is>
      </c>
      <c r="H902" t="n">
        <v>23300</v>
      </c>
      <c r="I902" t="inlineStr"/>
      <c r="J902" t="inlineStr">
        <is>
          <t xml:space="preserve">무항생제1등급생오리(국내산)1kg+커리양념250g(무료증정)
</t>
        </is>
      </c>
      <c r="K902"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L902" t="inlineStr">
        <is>
          <t>조리하여 섭취</t>
        </is>
      </c>
      <c r="M902" t="inlineStr">
        <is>
          <t>2,5,6,16</t>
        </is>
      </c>
      <c r="N902" t="inlineStr">
        <is>
          <t>haccp
/무항생제</t>
        </is>
      </c>
      <c r="O902" t="inlineStr">
        <is>
          <t>면세</t>
        </is>
      </c>
      <c r="P902" t="n">
        <v>10</v>
      </c>
      <c r="Q902" t="inlineStr">
        <is>
          <t>10일</t>
        </is>
      </c>
      <c r="R902" t="inlineStr">
        <is>
          <t>냉장</t>
        </is>
      </c>
    </row>
    <row r="903">
      <c r="A903" t="inlineStr">
        <is>
          <t>유황오리</t>
        </is>
      </c>
      <c r="B903" t="inlineStr"/>
      <c r="C903" t="inlineStr">
        <is>
          <t>[무항생제]1등급유황먹인블랙커리오리양념불고기
(3mm/슬라이스)</t>
        </is>
      </c>
      <c r="D903" t="inlineStr">
        <is>
          <t>일배</t>
        </is>
      </c>
      <c r="E903" t="n">
        <v>1</v>
      </c>
      <c r="F903" t="inlineStr">
        <is>
          <t>1kg</t>
        </is>
      </c>
      <c r="G903" t="inlineStr">
        <is>
          <t>kg</t>
        </is>
      </c>
      <c r="H903" t="n">
        <v>22700</v>
      </c>
      <c r="I903" t="inlineStr"/>
      <c r="J903" t="inlineStr">
        <is>
          <t xml:space="preserve">무항생제1등급생오리(국내산)70%,블랙커리소스30%[혼합간장26.2%,카레분말4.6%,생강(국내산),양파(국내산)4.2%,파인애플,마늘3.8% 외]
</t>
        </is>
      </c>
      <c r="K903"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L903" t="inlineStr">
        <is>
          <t>조리하여 섭취</t>
        </is>
      </c>
      <c r="M903" t="inlineStr">
        <is>
          <t>2,5,6,16</t>
        </is>
      </c>
      <c r="N903" t="inlineStr">
        <is>
          <t>haccp
/무항생제</t>
        </is>
      </c>
      <c r="O903" t="inlineStr">
        <is>
          <t>과세</t>
        </is>
      </c>
      <c r="P903" t="n">
        <v>10</v>
      </c>
      <c r="Q903" t="inlineStr">
        <is>
          <t>10일</t>
        </is>
      </c>
      <c r="R903" t="inlineStr">
        <is>
          <t>냉장</t>
        </is>
      </c>
    </row>
    <row r="904">
      <c r="A904" t="inlineStr">
        <is>
          <t>유황오리</t>
        </is>
      </c>
      <c r="B904" t="inlineStr"/>
      <c r="C904" t="inlineStr">
        <is>
          <t>[무항생제]1등급유황먹인대패블랙커리오리양념불고기
★(2mm/슬라이스)★</t>
        </is>
      </c>
      <c r="D904" t="inlineStr">
        <is>
          <t>일배</t>
        </is>
      </c>
      <c r="E904" t="n">
        <v>1</v>
      </c>
      <c r="F904" t="inlineStr">
        <is>
          <t>1kg</t>
        </is>
      </c>
      <c r="G904" t="inlineStr">
        <is>
          <t>kg</t>
        </is>
      </c>
      <c r="H904" t="n">
        <v>22700</v>
      </c>
      <c r="I904" t="inlineStr"/>
      <c r="J904" t="inlineStr">
        <is>
          <t xml:space="preserve">무항생제1등급생오리(국내산)70%,블랙커리소스30%[혼합간장26.2%,카레분말4.6%,생강(국내산),양파(국내산)4.2%,파인애플,마늘3.8% 외]
</t>
        </is>
      </c>
      <c r="K904"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L904" t="inlineStr">
        <is>
          <t>조리하여 섭취</t>
        </is>
      </c>
      <c r="M904" t="inlineStr">
        <is>
          <t>2,5,6,16</t>
        </is>
      </c>
      <c r="N904" t="inlineStr">
        <is>
          <t>haccp
/무항생제</t>
        </is>
      </c>
      <c r="O904" t="inlineStr">
        <is>
          <t>과세</t>
        </is>
      </c>
      <c r="P904" t="n">
        <v>10</v>
      </c>
      <c r="Q904" t="inlineStr">
        <is>
          <t>10일</t>
        </is>
      </c>
      <c r="R904" t="inlineStr">
        <is>
          <t>냉장</t>
        </is>
      </c>
    </row>
    <row r="905">
      <c r="A905" t="inlineStr">
        <is>
          <t>치킨훈제</t>
        </is>
      </c>
      <c r="B905" t="inlineStr"/>
      <c r="C905" t="inlineStr">
        <is>
          <t>[국내산]1등급치킨닭다리살훈제(슬라이스)</t>
        </is>
      </c>
      <c r="D905" t="inlineStr">
        <is>
          <t>일배</t>
        </is>
      </c>
      <c r="E905" t="n">
        <v>1</v>
      </c>
      <c r="F905" t="inlineStr">
        <is>
          <t>1kg</t>
        </is>
      </c>
      <c r="G905" t="inlineStr">
        <is>
          <t>kg</t>
        </is>
      </c>
      <c r="H905" t="n">
        <v>24700</v>
      </c>
      <c r="I905" t="inlineStr"/>
      <c r="J905"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05" t="inlineStr">
        <is>
          <t>★국내산 1등급 닭정육을 사용하여 10시간 숙성과정을 거쳐 훈연된 제품</t>
        </is>
      </c>
      <c r="L905" t="inlineStr">
        <is>
          <t>조리하여 섭취</t>
        </is>
      </c>
      <c r="M905" t="inlineStr">
        <is>
          <t>2,5,6,15,16</t>
        </is>
      </c>
      <c r="N905" t="inlineStr">
        <is>
          <t>haccp</t>
        </is>
      </c>
      <c r="O905" t="inlineStr">
        <is>
          <t>과세</t>
        </is>
      </c>
      <c r="P905" t="n">
        <v>10</v>
      </c>
      <c r="Q905" t="inlineStr">
        <is>
          <t>45일</t>
        </is>
      </c>
      <c r="R905" t="inlineStr">
        <is>
          <t>냉장</t>
        </is>
      </c>
    </row>
    <row r="906">
      <c r="A906" t="inlineStr">
        <is>
          <t>치킨훈제</t>
        </is>
      </c>
      <c r="B906" t="inlineStr"/>
      <c r="C906" t="inlineStr">
        <is>
          <t>[국내산]1등급치킨윙훈제</t>
        </is>
      </c>
      <c r="D906" t="inlineStr">
        <is>
          <t>일배</t>
        </is>
      </c>
      <c r="E906" t="n">
        <v>1</v>
      </c>
      <c r="F906" t="inlineStr">
        <is>
          <t>1kg</t>
        </is>
      </c>
      <c r="G906" t="inlineStr">
        <is>
          <t>kg</t>
        </is>
      </c>
      <c r="H906" t="n">
        <v>22700</v>
      </c>
      <c r="I906" t="inlineStr"/>
      <c r="J906"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06" t="inlineStr">
        <is>
          <t>★개당 약 22~28g
★국내산 1등급 닭날개를 사용하여 10시간 숙성과정을 거쳐 훈연된 제품</t>
        </is>
      </c>
      <c r="L906" t="inlineStr">
        <is>
          <t>조리하여 섭취</t>
        </is>
      </c>
      <c r="M906" t="inlineStr">
        <is>
          <t>2,5,6,15,16</t>
        </is>
      </c>
      <c r="N906" t="inlineStr">
        <is>
          <t>haccp</t>
        </is>
      </c>
      <c r="O906" t="inlineStr">
        <is>
          <t>과세</t>
        </is>
      </c>
      <c r="P906" t="n">
        <v>10</v>
      </c>
      <c r="Q906" t="inlineStr">
        <is>
          <t>45일</t>
        </is>
      </c>
      <c r="R906" t="inlineStr">
        <is>
          <t>냉장</t>
        </is>
      </c>
    </row>
    <row r="907">
      <c r="A907" t="inlineStr">
        <is>
          <t>치킨훈제</t>
        </is>
      </c>
      <c r="B907" t="inlineStr"/>
      <c r="C907" t="inlineStr">
        <is>
          <t>[국내산]1등급치킨봉훈제</t>
        </is>
      </c>
      <c r="D907" t="inlineStr">
        <is>
          <t>일배</t>
        </is>
      </c>
      <c r="E907" t="n">
        <v>1</v>
      </c>
      <c r="F907" t="inlineStr">
        <is>
          <t>1kg</t>
        </is>
      </c>
      <c r="G907" t="inlineStr">
        <is>
          <t>kg</t>
        </is>
      </c>
      <c r="H907" t="n">
        <v>22700</v>
      </c>
      <c r="I907" t="inlineStr"/>
      <c r="J907"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07" t="inlineStr">
        <is>
          <t>★개당 약16~30g
★국내산 1등급 닭봉을 사용하여 10시간 숙성과정을 거쳐 훈연된 제품</t>
        </is>
      </c>
      <c r="L907" t="inlineStr">
        <is>
          <t>조리하여 섭취</t>
        </is>
      </c>
      <c r="M907" t="inlineStr">
        <is>
          <t>2,5,6,15,16</t>
        </is>
      </c>
      <c r="N907" t="inlineStr">
        <is>
          <t>haccp</t>
        </is>
      </c>
      <c r="O907" t="inlineStr">
        <is>
          <t>과세</t>
        </is>
      </c>
      <c r="P907" t="n">
        <v>10</v>
      </c>
      <c r="Q907" t="inlineStr">
        <is>
          <t>45일</t>
        </is>
      </c>
      <c r="R907" t="inlineStr">
        <is>
          <t>냉장</t>
        </is>
      </c>
    </row>
    <row r="908">
      <c r="A908" t="inlineStr">
        <is>
          <t>치킨훈제</t>
        </is>
      </c>
      <c r="B908" t="inlineStr"/>
      <c r="C908" t="inlineStr">
        <is>
          <t>[국내산]1등급탄두리치킨닭다리살훈제(슬라이스)
-(커리맛)</t>
        </is>
      </c>
      <c r="D908" t="inlineStr">
        <is>
          <t>일배</t>
        </is>
      </c>
      <c r="E908" t="n">
        <v>1</v>
      </c>
      <c r="F908" t="inlineStr">
        <is>
          <t>1kg</t>
        </is>
      </c>
      <c r="G908" t="inlineStr">
        <is>
          <t>kg</t>
        </is>
      </c>
      <c r="H908" t="n">
        <v>24700</v>
      </c>
      <c r="I908" t="inlineStr"/>
      <c r="J908" t="inlineStr">
        <is>
          <t xml:space="preserve">닭고기정육(1등급,국내산)97%,탄두리용씨즈닝3%,탄두리염지지분,설탕,정재소금(국산),무수결정포도당,마늘분말,파프리카추출색소 외
</t>
        </is>
      </c>
      <c r="K908" t="inlineStr">
        <is>
          <t>★국내산 1등급 닭정육을 사용하여 인도 커리맛을 맛볼수있게 훈연된제품
★無아질산나트륨</t>
        </is>
      </c>
      <c r="L908" t="inlineStr">
        <is>
          <t>조리하여 섭취</t>
        </is>
      </c>
      <c r="M908" t="inlineStr">
        <is>
          <t>2,5,6,12,15,16</t>
        </is>
      </c>
      <c r="N908" t="inlineStr">
        <is>
          <t>haccp</t>
        </is>
      </c>
      <c r="O908" t="inlineStr">
        <is>
          <t>과세</t>
        </is>
      </c>
      <c r="P908" t="n">
        <v>10</v>
      </c>
      <c r="Q908" t="inlineStr">
        <is>
          <t>35일</t>
        </is>
      </c>
      <c r="R908" t="inlineStr">
        <is>
          <t>냉장</t>
        </is>
      </c>
    </row>
    <row r="909">
      <c r="A909" t="inlineStr">
        <is>
          <t>치킨훈제</t>
        </is>
      </c>
      <c r="B909" t="inlineStr"/>
      <c r="C909" t="inlineStr">
        <is>
          <t>[국내산]1등급탄두리치킨윙훈제
-(커리맛)</t>
        </is>
      </c>
      <c r="D909" t="inlineStr">
        <is>
          <t>일배</t>
        </is>
      </c>
      <c r="E909" t="n">
        <v>1</v>
      </c>
      <c r="F909" t="inlineStr">
        <is>
          <t>1kg</t>
        </is>
      </c>
      <c r="G909" t="inlineStr">
        <is>
          <t>kg</t>
        </is>
      </c>
      <c r="H909" t="n">
        <v>22700</v>
      </c>
      <c r="I909" t="inlineStr"/>
      <c r="J909" t="inlineStr">
        <is>
          <t xml:space="preserve">닭고기윙(1등급,국내산)97%,탄두리용씨즈닝3%,탄두리염지지분,설탕,정재소금(국산),무수결정포도당,마늘분말,파프리카추출색소 외
</t>
        </is>
      </c>
      <c r="K909" t="inlineStr">
        <is>
          <t>★국내산 1등급 닭날개를 사용하여 인도 커리맛을 맛볼수있게 훈연된제품
★無아질산나트륨</t>
        </is>
      </c>
      <c r="L909" t="inlineStr">
        <is>
          <t>조리하여 섭취</t>
        </is>
      </c>
      <c r="M909" t="inlineStr">
        <is>
          <t>2,5,6,12,15,16</t>
        </is>
      </c>
      <c r="N909" t="inlineStr">
        <is>
          <t>haccp</t>
        </is>
      </c>
      <c r="O909" t="inlineStr">
        <is>
          <t>과세</t>
        </is>
      </c>
      <c r="P909" t="n">
        <v>10</v>
      </c>
      <c r="Q909" t="inlineStr">
        <is>
          <t>35일</t>
        </is>
      </c>
      <c r="R909" t="inlineStr">
        <is>
          <t>냉장</t>
        </is>
      </c>
    </row>
    <row r="910">
      <c r="A910" t="inlineStr">
        <is>
          <t>치킨훈제</t>
        </is>
      </c>
      <c r="B910" t="inlineStr"/>
      <c r="C910" t="inlineStr">
        <is>
          <t>[국내산]1등급탄두리치킨봉훈제
-(커리맛)</t>
        </is>
      </c>
      <c r="D910" t="inlineStr">
        <is>
          <t>일배</t>
        </is>
      </c>
      <c r="E910" t="n">
        <v>1</v>
      </c>
      <c r="F910" t="inlineStr">
        <is>
          <t>1kg</t>
        </is>
      </c>
      <c r="G910" t="inlineStr">
        <is>
          <t>kg</t>
        </is>
      </c>
      <c r="H910" t="n">
        <v>22700</v>
      </c>
      <c r="I910" t="inlineStr"/>
      <c r="J910" t="inlineStr">
        <is>
          <t xml:space="preserve">닭고기봉(1등급,국내산)97%,탄두리용씨즈닝3%,탄두리염지지분,설탕,정재소금(국산),무수결정포도당,마늘분말,파프리카추출색소 외
</t>
        </is>
      </c>
      <c r="K910" t="inlineStr">
        <is>
          <t>★국내산 1등급 닭봉을 사용하여 인도 커리맛을 맛볼수있게 훈연된
제품
★無아질산나트륨</t>
        </is>
      </c>
      <c r="L910" t="inlineStr">
        <is>
          <t>조리하여 섭취</t>
        </is>
      </c>
      <c r="M910" t="inlineStr">
        <is>
          <t>2,5,6,12,15,16</t>
        </is>
      </c>
      <c r="N910" t="inlineStr">
        <is>
          <t>haccp</t>
        </is>
      </c>
      <c r="O910" t="inlineStr">
        <is>
          <t>과세</t>
        </is>
      </c>
      <c r="P910" t="n">
        <v>10</v>
      </c>
      <c r="Q910" t="inlineStr">
        <is>
          <t>35일</t>
        </is>
      </c>
      <c r="R910" t="inlineStr">
        <is>
          <t>냉장</t>
        </is>
      </c>
    </row>
    <row r="911">
      <c r="A911" t="inlineStr">
        <is>
          <t>닭염지</t>
        </is>
      </c>
      <c r="B911" t="inlineStr"/>
      <c r="C911" t="inlineStr">
        <is>
          <t>[국내산]1등급치킨닭다리살염지육(반제품)
-(오븐/튀김겸용)</t>
        </is>
      </c>
      <c r="D911" t="inlineStr">
        <is>
          <t>일배</t>
        </is>
      </c>
      <c r="E911" t="n">
        <v>1</v>
      </c>
      <c r="F911" t="inlineStr">
        <is>
          <t>1kg</t>
        </is>
      </c>
      <c r="G911" t="inlineStr">
        <is>
          <t>kg</t>
        </is>
      </c>
      <c r="H911" t="n">
        <v>23300</v>
      </c>
      <c r="I911" t="inlineStr"/>
      <c r="J911"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K911" t="inlineStr">
        <is>
          <t>★국내산 1등급 닭정육사용. 반건조과정을 거쳐 오븐/튀김용으로 HOT한 제품</t>
        </is>
      </c>
      <c r="L911" t="inlineStr">
        <is>
          <t>조리하여 섭취</t>
        </is>
      </c>
      <c r="M911" t="inlineStr">
        <is>
          <t>2,5,6,15,16</t>
        </is>
      </c>
      <c r="N911" t="inlineStr">
        <is>
          <t>haccp</t>
        </is>
      </c>
      <c r="O911" t="inlineStr">
        <is>
          <t>과세</t>
        </is>
      </c>
      <c r="P911" t="n">
        <v>10</v>
      </c>
      <c r="Q911" t="inlineStr">
        <is>
          <t>10일</t>
        </is>
      </c>
      <c r="R911" t="inlineStr">
        <is>
          <t>냉장</t>
        </is>
      </c>
    </row>
    <row r="912">
      <c r="A912" t="inlineStr">
        <is>
          <t>닭염지</t>
        </is>
      </c>
      <c r="B912" t="inlineStr"/>
      <c r="C912" t="inlineStr">
        <is>
          <t>[국내산]1등급치킨윙염지육(반제품)
-(오븐/튀김겸용)</t>
        </is>
      </c>
      <c r="D912" t="inlineStr">
        <is>
          <t>일배</t>
        </is>
      </c>
      <c r="E912" t="n">
        <v>1</v>
      </c>
      <c r="F912" t="inlineStr">
        <is>
          <t>1kg</t>
        </is>
      </c>
      <c r="G912" t="inlineStr">
        <is>
          <t>kg</t>
        </is>
      </c>
      <c r="H912" t="n">
        <v>21400</v>
      </c>
      <c r="I912" t="inlineStr"/>
      <c r="J912" t="inlineStr">
        <is>
          <t xml:space="preserve">닭고기윙(1등급,국내산)94.8%,복합스파이스_NM시즈닝5%,분리대두단백,폴리인산나트륨,말토덱스트린,메타인산나트륨,올레오레진진저
올레오레진파프리카,마늘에센셜오일,양파에센셜오일 외
</t>
        </is>
      </c>
      <c r="K912" t="inlineStr">
        <is>
          <t>★국내산 1등급 닭윙사용. 반건조과정을 거쳐 오븐/튀김용으로 HOT한 제품</t>
        </is>
      </c>
      <c r="L912" t="inlineStr">
        <is>
          <t>조리하여 섭취</t>
        </is>
      </c>
      <c r="M912" t="inlineStr">
        <is>
          <t>2,5,6,15,16</t>
        </is>
      </c>
      <c r="N912" t="inlineStr">
        <is>
          <t>haccp</t>
        </is>
      </c>
      <c r="O912" t="inlineStr">
        <is>
          <t>과세</t>
        </is>
      </c>
      <c r="P912" t="n">
        <v>10</v>
      </c>
      <c r="Q912" t="inlineStr">
        <is>
          <t>10일</t>
        </is>
      </c>
      <c r="R912" t="inlineStr">
        <is>
          <t>냉장</t>
        </is>
      </c>
    </row>
    <row r="913">
      <c r="A913" t="inlineStr">
        <is>
          <t>닭염지</t>
        </is>
      </c>
      <c r="B913" t="inlineStr"/>
      <c r="C913" t="inlineStr">
        <is>
          <t>[국내산]1등급치킨봉염지육(반제품)
-(오븐/튀김겸용)</t>
        </is>
      </c>
      <c r="D913" t="inlineStr">
        <is>
          <t>일배</t>
        </is>
      </c>
      <c r="E913" t="n">
        <v>1</v>
      </c>
      <c r="F913" t="inlineStr">
        <is>
          <t>1kg</t>
        </is>
      </c>
      <c r="G913" t="inlineStr">
        <is>
          <t>kg</t>
        </is>
      </c>
      <c r="H913" t="n">
        <v>21400</v>
      </c>
      <c r="I913" t="inlineStr"/>
      <c r="J913" t="inlineStr">
        <is>
          <t xml:space="preserve">닭고기봉(1등급,국내산)94.8%,복합스파이스_NM시즈닝5%,분리대두단백,폴리인산나트륨,말토덱스트린,메타인산나트륨,올레오레진진저
올레오레진파프리카,마늘에센셜오일,양파에센셜오일 외
</t>
        </is>
      </c>
      <c r="K913" t="inlineStr">
        <is>
          <t>★국내산 1등급 닭봉사용. 반건조과정을 거쳐 오븐/튀김용으로 HOT한 제품</t>
        </is>
      </c>
      <c r="L913" t="inlineStr">
        <is>
          <t>조리하여 섭취</t>
        </is>
      </c>
      <c r="M913" t="inlineStr">
        <is>
          <t>2,5,6,15,16</t>
        </is>
      </c>
      <c r="N913" t="inlineStr">
        <is>
          <t>haccp</t>
        </is>
      </c>
      <c r="O913" t="inlineStr">
        <is>
          <t>과세</t>
        </is>
      </c>
      <c r="P913" t="n">
        <v>10</v>
      </c>
      <c r="Q913" t="inlineStr">
        <is>
          <t>10일</t>
        </is>
      </c>
      <c r="R913" t="inlineStr">
        <is>
          <t>냉장</t>
        </is>
      </c>
    </row>
    <row r="914">
      <c r="A914" t="inlineStr">
        <is>
          <t>닭염지</t>
        </is>
      </c>
      <c r="B914" t="inlineStr"/>
      <c r="C914" t="inlineStr">
        <is>
          <t>[국내산]1등급탄두리치킨닭다리살염지육(반제품)
-(커리맛)(오븐/튀김겸용)</t>
        </is>
      </c>
      <c r="D914" t="inlineStr">
        <is>
          <t>일배</t>
        </is>
      </c>
      <c r="E914" t="n">
        <v>1</v>
      </c>
      <c r="F914" t="inlineStr">
        <is>
          <t>1kg</t>
        </is>
      </c>
      <c r="G914" t="inlineStr">
        <is>
          <t>kg</t>
        </is>
      </c>
      <c r="H914" t="n">
        <v>23300</v>
      </c>
      <c r="I914" t="inlineStr"/>
      <c r="J914" t="inlineStr">
        <is>
          <t xml:space="preserve">닭고기정육(1등급,국내산)97%,탄두리용씨즈닝3%,탄두리염지지분,설탕,정재소금(국산),무수결정포도당,마늘분말,파프리카추출색소 외
</t>
        </is>
      </c>
      <c r="K914" t="inlineStr">
        <is>
          <t>★국내산 1등급 닭정육사용. 사과즙을 넣어 숙성, 반건조과정을 거쳐 오븐/튀김용으로 HOT한 제품</t>
        </is>
      </c>
      <c r="L914" t="inlineStr">
        <is>
          <t>조리하여 섭취</t>
        </is>
      </c>
      <c r="M914" t="inlineStr">
        <is>
          <t>2,5,6,12,15,16</t>
        </is>
      </c>
      <c r="N914" t="inlineStr">
        <is>
          <t>haccp</t>
        </is>
      </c>
      <c r="O914" t="inlineStr">
        <is>
          <t>과세</t>
        </is>
      </c>
      <c r="P914" t="n">
        <v>10</v>
      </c>
      <c r="Q914" t="inlineStr">
        <is>
          <t>10일</t>
        </is>
      </c>
      <c r="R914" t="inlineStr">
        <is>
          <t>냉장</t>
        </is>
      </c>
    </row>
    <row r="915">
      <c r="A915" t="inlineStr">
        <is>
          <t>닭염지</t>
        </is>
      </c>
      <c r="B915" t="inlineStr"/>
      <c r="C915" t="inlineStr">
        <is>
          <t>[국내산]1등급탄두리치킨윙염지육(반제품)
-(커리맛)(오븐/튀김겸용)</t>
        </is>
      </c>
      <c r="D915" t="inlineStr">
        <is>
          <t>일배</t>
        </is>
      </c>
      <c r="E915" t="n">
        <v>1</v>
      </c>
      <c r="F915" t="inlineStr">
        <is>
          <t>1kg</t>
        </is>
      </c>
      <c r="G915" t="inlineStr">
        <is>
          <t>kg</t>
        </is>
      </c>
      <c r="H915" t="n">
        <v>21400</v>
      </c>
      <c r="I915" t="inlineStr"/>
      <c r="J915" t="inlineStr">
        <is>
          <t xml:space="preserve">닭고기윙(1등급,국내산)97%,탄두리용씨즈닝3%,탄두리염지지분,설탕,정재소금(국산),무수결정포도당,마늘분말,파프리카추출색소 외
</t>
        </is>
      </c>
      <c r="K915" t="inlineStr">
        <is>
          <t>★국내산 1등급 닭윙사용. 사과즙을 넣어 숙성, 반건조과정을 거쳐 오븐/튀김용으로 HOT한 제품</t>
        </is>
      </c>
      <c r="L915" t="inlineStr">
        <is>
          <t>조리하여 섭취</t>
        </is>
      </c>
      <c r="M915" t="inlineStr">
        <is>
          <t>2,5,6,12,15,16</t>
        </is>
      </c>
      <c r="N915" t="inlineStr">
        <is>
          <t>haccp</t>
        </is>
      </c>
      <c r="O915" t="inlineStr">
        <is>
          <t>과세</t>
        </is>
      </c>
      <c r="P915" t="n">
        <v>10</v>
      </c>
      <c r="Q915" t="inlineStr">
        <is>
          <t>10일</t>
        </is>
      </c>
      <c r="R915" t="inlineStr">
        <is>
          <t>냉장</t>
        </is>
      </c>
    </row>
    <row r="916">
      <c r="A916" t="inlineStr">
        <is>
          <t>닭염지</t>
        </is>
      </c>
      <c r="B916" t="inlineStr"/>
      <c r="C916" t="inlineStr">
        <is>
          <t>[국내산]1등급탄두리치킨봉염지육(반제품)
-(커리맛)(오븐/튀김겸용)</t>
        </is>
      </c>
      <c r="D916" t="inlineStr">
        <is>
          <t>일배</t>
        </is>
      </c>
      <c r="E916" t="n">
        <v>1</v>
      </c>
      <c r="F916" t="inlineStr">
        <is>
          <t>1kg</t>
        </is>
      </c>
      <c r="G916" t="inlineStr">
        <is>
          <t>kg</t>
        </is>
      </c>
      <c r="H916" t="n">
        <v>21400</v>
      </c>
      <c r="I916" t="inlineStr"/>
      <c r="J916" t="inlineStr">
        <is>
          <t xml:space="preserve">닭고기봉(1등급,국내산)97%,탄두리용씨즈닝3%,탄두리염지지분,설탕,정재소금(국산),무수결정포도당,마늘분말,파프리카추출색소 외
</t>
        </is>
      </c>
      <c r="K916" t="inlineStr">
        <is>
          <t>★국내산 1등급 닭봉사용. 사과즙을 넣어 숙성, 반건조과정을 거쳐 오븐/튀김용으로 HOT한 제품</t>
        </is>
      </c>
      <c r="L916" t="inlineStr">
        <is>
          <t>조리하여 섭취</t>
        </is>
      </c>
      <c r="M916" t="inlineStr">
        <is>
          <t>2,5,6,12,15,16</t>
        </is>
      </c>
      <c r="N916" t="inlineStr">
        <is>
          <t>haccp</t>
        </is>
      </c>
      <c r="O916" t="inlineStr">
        <is>
          <t>과세</t>
        </is>
      </c>
      <c r="P916" t="n">
        <v>10</v>
      </c>
      <c r="Q916" t="inlineStr">
        <is>
          <t>10일</t>
        </is>
      </c>
      <c r="R916" t="inlineStr">
        <is>
          <t>냉장</t>
        </is>
      </c>
    </row>
    <row r="917">
      <c r="A917" t="inlineStr">
        <is>
          <t>훈제</t>
        </is>
      </c>
      <c r="B917" t="inlineStr"/>
      <c r="C917" t="inlineStr">
        <is>
          <t>[국내산]1등급참숯으로구워낸닭가슴살훈제(슬라이스)</t>
        </is>
      </c>
      <c r="D917" t="inlineStr">
        <is>
          <t>일배</t>
        </is>
      </c>
      <c r="E917" t="n">
        <v>1</v>
      </c>
      <c r="F917" t="inlineStr">
        <is>
          <t>1kg</t>
        </is>
      </c>
      <c r="G917" t="inlineStr">
        <is>
          <t>kg</t>
        </is>
      </c>
      <c r="H917" t="n">
        <v>16400</v>
      </c>
      <c r="I917" t="inlineStr"/>
      <c r="J917"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7" t="inlineStr">
        <is>
          <t>★100% 국내산 닭가슴살만을 사용하여 숙성 염지한 후 훈연하여
맛과 식감이 뛰어난 제품</t>
        </is>
      </c>
      <c r="L917" t="inlineStr">
        <is>
          <t>조리하여 섭취</t>
        </is>
      </c>
      <c r="M917" t="inlineStr">
        <is>
          <t>2,5,6,15,16</t>
        </is>
      </c>
      <c r="N917" t="inlineStr">
        <is>
          <t>haccp</t>
        </is>
      </c>
      <c r="O917" t="inlineStr">
        <is>
          <t>과세</t>
        </is>
      </c>
      <c r="P917" t="n">
        <v>10</v>
      </c>
      <c r="Q917" t="inlineStr">
        <is>
          <t>45일</t>
        </is>
      </c>
      <c r="R917" t="inlineStr">
        <is>
          <t>냉장</t>
        </is>
      </c>
    </row>
    <row r="918">
      <c r="A918" t="inlineStr">
        <is>
          <t>훈제</t>
        </is>
      </c>
      <c r="B918" t="inlineStr"/>
      <c r="C918" t="inlineStr">
        <is>
          <t>[국내산]1등급참숯으로구워낸닭가슴살훈제(볶음밥용)</t>
        </is>
      </c>
      <c r="D918" t="inlineStr">
        <is>
          <t>일배</t>
        </is>
      </c>
      <c r="E918" t="n">
        <v>1</v>
      </c>
      <c r="F918" t="inlineStr">
        <is>
          <t>1kg</t>
        </is>
      </c>
      <c r="G918" t="inlineStr">
        <is>
          <t>kg</t>
        </is>
      </c>
      <c r="H918" t="n">
        <v>16400</v>
      </c>
      <c r="I918" t="inlineStr"/>
      <c r="J918"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K918" t="inlineStr">
        <is>
          <t>★100% 국내산 닭가슴살만을 사용하여 숙성 염지한 후 훈연하여
볶음밥용으로  뛰어난 제품(깍둑썰기/쵸핑아님)</t>
        </is>
      </c>
      <c r="L918" t="inlineStr">
        <is>
          <t>조리하여 섭취</t>
        </is>
      </c>
      <c r="M918" t="inlineStr">
        <is>
          <t>2,5,6,15,16</t>
        </is>
      </c>
      <c r="N918" t="inlineStr">
        <is>
          <t>haccp</t>
        </is>
      </c>
      <c r="O918" t="inlineStr">
        <is>
          <t>과세</t>
        </is>
      </c>
      <c r="P918" t="n">
        <v>10</v>
      </c>
      <c r="Q918" t="inlineStr">
        <is>
          <t>45일</t>
        </is>
      </c>
      <c r="R918" t="inlineStr">
        <is>
          <t>냉장</t>
        </is>
      </c>
    </row>
    <row r="919">
      <c r="A919" t="inlineStr">
        <is>
          <t>훈제</t>
        </is>
      </c>
      <c r="B919" t="inlineStr"/>
      <c r="C919" t="inlineStr">
        <is>
          <t>[국내산]참숯으로구워낸냉장돈육훈제(슬라이스)</t>
        </is>
      </c>
      <c r="D919" t="inlineStr">
        <is>
          <t>일배</t>
        </is>
      </c>
      <c r="E919" t="n">
        <v>1</v>
      </c>
      <c r="F919" t="inlineStr">
        <is>
          <t>1kg</t>
        </is>
      </c>
      <c r="G919" t="inlineStr">
        <is>
          <t>kg</t>
        </is>
      </c>
      <c r="H919" t="n">
        <v>15600</v>
      </c>
      <c r="I919" t="inlineStr"/>
      <c r="J919" t="inlineStr">
        <is>
          <t xml:space="preserve">돈후지(국내산)95%,삼겹살시즈닝3%,리갈브라인믹스,정제소금(국내산),백후추분말,마늘분말,비타민C 외
</t>
        </is>
      </c>
      <c r="K919" t="inlineStr">
        <is>
          <t>★국내산 냉장 뒷다리살을 24시간 숙성 염지(파인애플)하여 훈연한제품</t>
        </is>
      </c>
      <c r="L919" t="inlineStr">
        <is>
          <t>조리하여 섭취</t>
        </is>
      </c>
      <c r="M919" t="inlineStr">
        <is>
          <t>2,5,6,10,12,16</t>
        </is>
      </c>
      <c r="N919" t="inlineStr">
        <is>
          <t>haccp</t>
        </is>
      </c>
      <c r="O919" t="inlineStr">
        <is>
          <t>과세</t>
        </is>
      </c>
      <c r="P919" t="n">
        <v>10</v>
      </c>
      <c r="Q919" t="inlineStr">
        <is>
          <t>45일</t>
        </is>
      </c>
      <c r="R919" t="inlineStr">
        <is>
          <t>냉장</t>
        </is>
      </c>
    </row>
    <row r="920">
      <c r="A920" t="inlineStr">
        <is>
          <t>훈제세트</t>
        </is>
      </c>
      <c r="B920" t="inlineStr"/>
      <c r="C920" t="inlineStr">
        <is>
          <t>[소스SET]국내산참숯으로구워낸냉장돈육훈제
(슬라이스)(5kg 발주가능)</t>
        </is>
      </c>
      <c r="D920" t="inlineStr">
        <is>
          <t>SET</t>
        </is>
      </c>
      <c r="E920" t="n">
        <v>1</v>
      </c>
      <c r="F920" t="n">
        <v>1</v>
      </c>
      <c r="G920" t="inlineStr">
        <is>
          <t>kg</t>
        </is>
      </c>
      <c r="H920" t="n">
        <v>18600</v>
      </c>
      <c r="I920" t="inlineStr"/>
      <c r="J920" t="inlineStr">
        <is>
          <t>[국내산]참숯으로구워낸냉장돈육훈제(슬라이스) : 돈후지(국내산)95%,삼겹살시즈닝3% 외
THE건강한5無리얼마늘소스 : 간마늘(국내산)23.63%,정제수,유기농설탕9.45%,생양파농축액(국내산),마늘분말(국내산) 외</t>
        </is>
      </c>
      <c r="K920" t="inlineStr">
        <is>
          <t>★ SET구성 : [국내산]참숯으로구워낸냉장돈육훈제(슬라이스) (1kgX5) 주문시 + THE건강한5無리얼마늘소스 1kg 제공(봉당 소스200g)</t>
        </is>
      </c>
      <c r="L920" t="inlineStr">
        <is>
          <t>[오븐조리]
180℃ 예열 후 160℃ 5~7분 관찰조리 
[펜조리] 
중불로 3~5분 관찰조리</t>
        </is>
      </c>
      <c r="M920" t="inlineStr">
        <is>
          <t>2,5,6,10,12,16</t>
        </is>
      </c>
      <c r="N920" t="inlineStr"/>
      <c r="O920" t="inlineStr">
        <is>
          <t>과세</t>
        </is>
      </c>
      <c r="P920" t="inlineStr"/>
      <c r="Q920" t="inlineStr"/>
      <c r="R920" t="inlineStr"/>
    </row>
    <row r="921">
      <c r="A921" t="inlineStr">
        <is>
          <t>바비큐</t>
        </is>
      </c>
      <c r="B921" t="inlineStr"/>
      <c r="C921" t="inlineStr">
        <is>
          <t>[국내산]돈삼겹훈제바베큐(슬라이스)</t>
        </is>
      </c>
      <c r="D921" t="inlineStr">
        <is>
          <t>일배</t>
        </is>
      </c>
      <c r="E921" t="n">
        <v>1</v>
      </c>
      <c r="F921" t="inlineStr">
        <is>
          <t>1kg</t>
        </is>
      </c>
      <c r="G921" t="inlineStr">
        <is>
          <t>kg</t>
        </is>
      </c>
      <c r="H921" t="n">
        <v>38500</v>
      </c>
      <c r="I921" t="inlineStr"/>
      <c r="J921" t="inlineStr">
        <is>
          <t xml:space="preserve">돈삼겹(국내산)96.015%삼겹살시즈닝3%,리갈브라인믹스,정제소금(국내산),백후추분말,마늘분말,비타민C 외
</t>
        </is>
      </c>
      <c r="K921" t="inlineStr">
        <is>
          <t>★국내산 삼겹살을 24시간 숙성 염지(파인애플)하여 훈연한 제품</t>
        </is>
      </c>
      <c r="L921" t="inlineStr">
        <is>
          <t>조리하여 섭취</t>
        </is>
      </c>
      <c r="M921" t="inlineStr">
        <is>
          <t>2,5,6,12,10,15,16</t>
        </is>
      </c>
      <c r="N921" t="inlineStr">
        <is>
          <t>haccp</t>
        </is>
      </c>
      <c r="O921" t="inlineStr">
        <is>
          <t>과세</t>
        </is>
      </c>
      <c r="P921" t="n">
        <v>10</v>
      </c>
      <c r="Q921" t="inlineStr">
        <is>
          <t>45일</t>
        </is>
      </c>
      <c r="R921" t="inlineStr">
        <is>
          <t>냉장</t>
        </is>
      </c>
    </row>
    <row r="922">
      <c r="A922" t="inlineStr">
        <is>
          <t>삼겹훈제세트</t>
        </is>
      </c>
      <c r="B922" t="inlineStr"/>
      <c r="C922" t="inlineStr">
        <is>
          <t>[소스SET]국내산돈삼겹훈제바베큐(슬라이스)
(5봉kg 발주가능)</t>
        </is>
      </c>
      <c r="D922" t="inlineStr">
        <is>
          <t>SET</t>
        </is>
      </c>
      <c r="E922" t="n">
        <v>1</v>
      </c>
      <c r="F922" t="n">
        <v>1</v>
      </c>
      <c r="G922" t="inlineStr">
        <is>
          <t>kg</t>
        </is>
      </c>
      <c r="H922" t="n">
        <v>41400</v>
      </c>
      <c r="I922" t="inlineStr"/>
      <c r="J922" t="inlineStr">
        <is>
          <t>[국내산]돈삼겹훈제바베큐(슬라이스) : 돈삼겹(국내산)96.015%삼겹살시즈닝3% 외
THE건강한5無리얼마늘소스 : 간마늘(국내산)23.63%,정제수,유기농설탕9.45%,생양파농축액(국내산),마늘분말(국내산) 외</t>
        </is>
      </c>
      <c r="K922" t="inlineStr">
        <is>
          <t>★ SET구성 : [국내산]돈삼겹훈제바베큐(슬라이스) (1kgX5) 주문시 + THE건강한5無리얼마늘소스 1kg 제공(봉당 소스200g)</t>
        </is>
      </c>
      <c r="L922" t="inlineStr">
        <is>
          <t>[오븐조리]
180℃ 예열 후 160℃ 5~7분 관찰조리 
[펜조리] 
중불로 3~5분 관찰조리</t>
        </is>
      </c>
      <c r="M922" t="inlineStr">
        <is>
          <t>2,5,6,12,10,15,16</t>
        </is>
      </c>
      <c r="N922" t="inlineStr">
        <is>
          <t>haccp</t>
        </is>
      </c>
      <c r="O922" t="inlineStr">
        <is>
          <t>과세</t>
        </is>
      </c>
      <c r="P922" t="n">
        <v>10</v>
      </c>
      <c r="Q922" t="inlineStr">
        <is>
          <t>45일</t>
        </is>
      </c>
      <c r="R922" t="inlineStr"/>
    </row>
    <row r="923">
      <c r="A923" t="inlineStr">
        <is>
          <t>오리</t>
        </is>
      </c>
      <c r="B923" t="inlineStr"/>
      <c r="C923" t="inlineStr">
        <is>
          <t>[무항생제]1등급유황먹인생오리대패</t>
        </is>
      </c>
      <c r="D923" t="inlineStr">
        <is>
          <t>일배</t>
        </is>
      </c>
      <c r="E923" t="n">
        <v>1</v>
      </c>
      <c r="F923" t="inlineStr">
        <is>
          <t>1kg</t>
        </is>
      </c>
      <c r="G923" t="inlineStr">
        <is>
          <t>kg</t>
        </is>
      </c>
      <c r="H923" t="n">
        <v>21600</v>
      </c>
      <c r="I923" t="inlineStr"/>
      <c r="J923" t="inlineStr">
        <is>
          <t>무항생제1등급식이유황생오리(국내산)100%</t>
        </is>
      </c>
      <c r="K923" t="inlineStr">
        <is>
          <t>★생오리를 냉동동결하여 얇게 대패삼겹처럼 잘라놓은제품-2mm</t>
        </is>
      </c>
      <c r="L923" t="inlineStr">
        <is>
          <t>조리하여 섭취</t>
        </is>
      </c>
      <c r="M923" t="inlineStr"/>
      <c r="N923" t="inlineStr">
        <is>
          <t>haccp
/무항생제</t>
        </is>
      </c>
      <c r="O923" t="inlineStr">
        <is>
          <t>면세</t>
        </is>
      </c>
      <c r="P923" t="n">
        <v>10</v>
      </c>
      <c r="Q923" t="inlineStr">
        <is>
          <t>24개월</t>
        </is>
      </c>
      <c r="R923" t="inlineStr">
        <is>
          <t>냉동</t>
        </is>
      </c>
    </row>
    <row r="924">
      <c r="A924" t="inlineStr">
        <is>
          <t>오리</t>
        </is>
      </c>
      <c r="B924" t="inlineStr"/>
      <c r="C924" t="inlineStr">
        <is>
          <t>[무항생제]1등급유황먹인생오리안심</t>
        </is>
      </c>
      <c r="D924" t="inlineStr">
        <is>
          <t>일배</t>
        </is>
      </c>
      <c r="E924" t="n">
        <v>1</v>
      </c>
      <c r="F924" t="inlineStr">
        <is>
          <t>1kg</t>
        </is>
      </c>
      <c r="G924" t="inlineStr">
        <is>
          <t>kg</t>
        </is>
      </c>
      <c r="H924" t="n">
        <v>16800</v>
      </c>
      <c r="I924" t="inlineStr"/>
      <c r="J924" t="inlineStr">
        <is>
          <t>무항생제1등급식이유황생오리(국내산)안심100%</t>
        </is>
      </c>
      <c r="K924" t="inlineStr">
        <is>
          <t>★탕수육용으로사용하거나 탕용이나 국거리로 사용가능</t>
        </is>
      </c>
      <c r="L924" t="inlineStr">
        <is>
          <t>조리하여 섭취</t>
        </is>
      </c>
      <c r="M924" t="inlineStr"/>
      <c r="N924" t="inlineStr">
        <is>
          <t>haccp
/무항생제</t>
        </is>
      </c>
      <c r="O924" t="inlineStr">
        <is>
          <t>면세</t>
        </is>
      </c>
      <c r="P924" t="n">
        <v>10</v>
      </c>
      <c r="Q924" t="inlineStr">
        <is>
          <t>10일</t>
        </is>
      </c>
      <c r="R924" t="inlineStr">
        <is>
          <t>냉장</t>
        </is>
      </c>
    </row>
    <row r="925">
      <c r="A925" t="inlineStr"/>
      <c r="B925" t="inlineStr"/>
      <c r="C925" t="inlineStr">
        <is>
          <t>[무항생제]1등급(연탄)불만난매콤오리불고기</t>
        </is>
      </c>
      <c r="D925" t="inlineStr">
        <is>
          <t>일배</t>
        </is>
      </c>
      <c r="E925" t="n">
        <v>1</v>
      </c>
      <c r="F925" t="inlineStr">
        <is>
          <t>1kg</t>
        </is>
      </c>
      <c r="G925" t="inlineStr">
        <is>
          <t>봉</t>
        </is>
      </c>
      <c r="H925" t="n">
        <v>23300</v>
      </c>
      <c r="I925" t="inlineStr"/>
      <c r="J925"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5" t="inlineStr">
        <is>
          <t>2~3mm슬라이스</t>
        </is>
      </c>
      <c r="L925" t="inlineStr">
        <is>
          <t>조리하여 섭취</t>
        </is>
      </c>
      <c r="M925" t="inlineStr">
        <is>
          <t>5,6,16,18</t>
        </is>
      </c>
      <c r="N925" t="inlineStr">
        <is>
          <t>haccp
/무항생제
/1등급</t>
        </is>
      </c>
      <c r="O925" t="inlineStr">
        <is>
          <t>과세</t>
        </is>
      </c>
      <c r="P925" t="n">
        <v>10</v>
      </c>
      <c r="Q925" t="inlineStr">
        <is>
          <t>10일</t>
        </is>
      </c>
      <c r="R925" t="inlineStr">
        <is>
          <t>냉장</t>
        </is>
      </c>
    </row>
    <row r="926">
      <c r="A926" t="inlineStr"/>
      <c r="B926" t="inlineStr"/>
      <c r="C926" t="inlineStr">
        <is>
          <t>[무항생제]1등급(연탄)불만난간장오리불고기</t>
        </is>
      </c>
      <c r="D926" t="inlineStr">
        <is>
          <t>일배</t>
        </is>
      </c>
      <c r="E926" t="n">
        <v>1</v>
      </c>
      <c r="F926" t="inlineStr">
        <is>
          <t>1kg</t>
        </is>
      </c>
      <c r="G926" t="inlineStr">
        <is>
          <t>봉</t>
        </is>
      </c>
      <c r="H926" t="n">
        <v>23300</v>
      </c>
      <c r="I926" t="inlineStr"/>
      <c r="J926"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6" t="inlineStr">
        <is>
          <t>2~3mm슬라이스</t>
        </is>
      </c>
      <c r="L926" t="inlineStr">
        <is>
          <t>조리하여 섭취</t>
        </is>
      </c>
      <c r="M926" t="inlineStr">
        <is>
          <t>5,6,16,18</t>
        </is>
      </c>
      <c r="N926" t="inlineStr">
        <is>
          <t>haccp
/무항생제
/1등급</t>
        </is>
      </c>
      <c r="O926" t="inlineStr">
        <is>
          <t>과세</t>
        </is>
      </c>
      <c r="P926" t="n">
        <v>10</v>
      </c>
      <c r="Q926" t="inlineStr">
        <is>
          <t>10일</t>
        </is>
      </c>
      <c r="R926" t="inlineStr">
        <is>
          <t>냉장</t>
        </is>
      </c>
    </row>
    <row r="927">
      <c r="A927" t="inlineStr"/>
      <c r="B927" t="inlineStr"/>
      <c r="C927" t="inlineStr">
        <is>
          <t xml:space="preserve"> [무항생제]1등급(연탄)불만난매콤오돈불고기</t>
        </is>
      </c>
      <c r="D927" t="inlineStr">
        <is>
          <t>일배</t>
        </is>
      </c>
      <c r="E927" t="n">
        <v>1</v>
      </c>
      <c r="F927" t="inlineStr">
        <is>
          <t>1kg</t>
        </is>
      </c>
      <c r="G927" t="inlineStr">
        <is>
          <t>봉</t>
        </is>
      </c>
      <c r="H927" t="n">
        <v>22200</v>
      </c>
      <c r="I927" t="inlineStr"/>
      <c r="J92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7" t="inlineStr">
        <is>
          <t>2~3mm슬라이스</t>
        </is>
      </c>
      <c r="L927" t="inlineStr">
        <is>
          <t>조리하여 섭취</t>
        </is>
      </c>
      <c r="M927" t="inlineStr">
        <is>
          <t>5,6,10,16,18</t>
        </is>
      </c>
      <c r="N927" t="inlineStr">
        <is>
          <t>haccp
/무항생제
/1등급</t>
        </is>
      </c>
      <c r="O927" t="inlineStr">
        <is>
          <t>과세</t>
        </is>
      </c>
      <c r="P927" t="n">
        <v>10</v>
      </c>
      <c r="Q927" t="inlineStr">
        <is>
          <t>10일</t>
        </is>
      </c>
      <c r="R927" t="inlineStr">
        <is>
          <t>냉장</t>
        </is>
      </c>
    </row>
    <row r="928">
      <c r="A928" t="inlineStr"/>
      <c r="B928" t="inlineStr"/>
      <c r="C928" t="inlineStr">
        <is>
          <t xml:space="preserve"> [무항생제]1등급(연탄)불만난간장오돈불고기</t>
        </is>
      </c>
      <c r="D928" t="inlineStr">
        <is>
          <t>일배</t>
        </is>
      </c>
      <c r="E928" t="n">
        <v>1</v>
      </c>
      <c r="F928" t="inlineStr">
        <is>
          <t>1kg</t>
        </is>
      </c>
      <c r="G928" t="inlineStr">
        <is>
          <t>봉</t>
        </is>
      </c>
      <c r="H928" t="n">
        <v>22200</v>
      </c>
      <c r="I928" t="inlineStr"/>
      <c r="J92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28" t="inlineStr">
        <is>
          <t>2~3mm슬라이스</t>
        </is>
      </c>
      <c r="L928" t="inlineStr">
        <is>
          <t>조리하여 섭취</t>
        </is>
      </c>
      <c r="M928" t="inlineStr">
        <is>
          <t>5,6,10,16,18</t>
        </is>
      </c>
      <c r="N928" t="inlineStr">
        <is>
          <t>haccp
/무항생제
/1등급</t>
        </is>
      </c>
      <c r="O928" t="inlineStr">
        <is>
          <t>과세</t>
        </is>
      </c>
      <c r="P928" t="n">
        <v>10</v>
      </c>
      <c r="Q928" t="inlineStr">
        <is>
          <t>10일</t>
        </is>
      </c>
      <c r="R928" t="inlineStr">
        <is>
          <t>냉장</t>
        </is>
      </c>
    </row>
    <row r="929">
      <c r="A929" t="inlineStr"/>
      <c r="B929" t="inlineStr"/>
      <c r="C929" t="inlineStr">
        <is>
          <t>[국내산]1등급(연탄)불만난매콤돈후지불고기(대패)</t>
        </is>
      </c>
      <c r="D929" t="inlineStr">
        <is>
          <t>일배</t>
        </is>
      </c>
      <c r="E929" t="n">
        <v>1</v>
      </c>
      <c r="F929" t="inlineStr">
        <is>
          <t>1kg</t>
        </is>
      </c>
      <c r="G929" t="inlineStr">
        <is>
          <t>봉</t>
        </is>
      </c>
      <c r="H929" t="n">
        <v>13200</v>
      </c>
      <c r="I929" t="inlineStr"/>
      <c r="J929"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29" t="inlineStr">
        <is>
          <t>2mm슬라이스</t>
        </is>
      </c>
      <c r="L929" t="inlineStr">
        <is>
          <t>조리하여 섭취</t>
        </is>
      </c>
      <c r="M929" t="inlineStr">
        <is>
          <t>5,6,10,16,18</t>
        </is>
      </c>
      <c r="N929" t="inlineStr">
        <is>
          <t>haccp
/1등급</t>
        </is>
      </c>
      <c r="O929" t="inlineStr">
        <is>
          <t>과세</t>
        </is>
      </c>
      <c r="P929" t="n">
        <v>12</v>
      </c>
      <c r="Q929" t="inlineStr">
        <is>
          <t>10일</t>
        </is>
      </c>
      <c r="R929" t="inlineStr">
        <is>
          <t>냉장</t>
        </is>
      </c>
    </row>
    <row r="930">
      <c r="A930" t="inlineStr"/>
      <c r="B930" t="inlineStr"/>
      <c r="C930" t="inlineStr">
        <is>
          <t>[국내산]1등급(연탄)불만난간장돈후지불고기(대패)</t>
        </is>
      </c>
      <c r="D930" t="inlineStr">
        <is>
          <t>일배</t>
        </is>
      </c>
      <c r="E930" t="n">
        <v>1</v>
      </c>
      <c r="F930" t="inlineStr">
        <is>
          <t>1kg</t>
        </is>
      </c>
      <c r="G930" t="inlineStr">
        <is>
          <t>봉</t>
        </is>
      </c>
      <c r="H930" t="n">
        <v>13200</v>
      </c>
      <c r="I930" t="inlineStr"/>
      <c r="J930"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0" t="inlineStr">
        <is>
          <t>2mm슬라이스</t>
        </is>
      </c>
      <c r="L930" t="inlineStr">
        <is>
          <t>조리하여 섭취</t>
        </is>
      </c>
      <c r="M930" t="inlineStr">
        <is>
          <t>5,6,10,16,18</t>
        </is>
      </c>
      <c r="N930" t="inlineStr">
        <is>
          <t>haccp
/1등급</t>
        </is>
      </c>
      <c r="O930" t="inlineStr">
        <is>
          <t>과세</t>
        </is>
      </c>
      <c r="P930" t="n">
        <v>12</v>
      </c>
      <c r="Q930" t="inlineStr">
        <is>
          <t>10일</t>
        </is>
      </c>
      <c r="R930" t="inlineStr">
        <is>
          <t>냉장</t>
        </is>
      </c>
    </row>
    <row r="931">
      <c r="A931" t="inlineStr"/>
      <c r="B931" t="inlineStr"/>
      <c r="C931" t="inlineStr">
        <is>
          <t xml:space="preserve"> [국내산]1등급(연탄)불만난매콤돈전지불고기(대패)</t>
        </is>
      </c>
      <c r="D931" t="inlineStr">
        <is>
          <t>일배</t>
        </is>
      </c>
      <c r="E931" t="n">
        <v>1</v>
      </c>
      <c r="F931" t="inlineStr">
        <is>
          <t>1kg</t>
        </is>
      </c>
      <c r="G931" t="inlineStr">
        <is>
          <t>봉</t>
        </is>
      </c>
      <c r="H931" t="n">
        <v>17500</v>
      </c>
      <c r="I931" t="inlineStr"/>
      <c r="J931"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K931" t="inlineStr">
        <is>
          <t>2mm슬라이스</t>
        </is>
      </c>
      <c r="L931" t="inlineStr">
        <is>
          <t>조리하여 섭취</t>
        </is>
      </c>
      <c r="M931" t="inlineStr">
        <is>
          <t>5,6,10,16,18</t>
        </is>
      </c>
      <c r="N931" t="inlineStr">
        <is>
          <t>haccp
/1등급</t>
        </is>
      </c>
      <c r="O931" t="inlineStr">
        <is>
          <t>과세</t>
        </is>
      </c>
      <c r="P931" t="n">
        <v>10</v>
      </c>
      <c r="Q931" t="inlineStr">
        <is>
          <t>10일</t>
        </is>
      </c>
      <c r="R931" t="inlineStr">
        <is>
          <t>냉장</t>
        </is>
      </c>
    </row>
    <row r="932">
      <c r="A932" t="inlineStr"/>
      <c r="B932" t="inlineStr"/>
      <c r="C932" t="inlineStr">
        <is>
          <t xml:space="preserve"> [국내산]1등급(연탄)불만난간장돈전지불고기(대패)</t>
        </is>
      </c>
      <c r="D932" t="inlineStr">
        <is>
          <t>일배</t>
        </is>
      </c>
      <c r="E932" t="n">
        <v>1</v>
      </c>
      <c r="F932" t="inlineStr">
        <is>
          <t>1kg</t>
        </is>
      </c>
      <c r="G932" t="inlineStr">
        <is>
          <t>봉</t>
        </is>
      </c>
      <c r="H932" t="n">
        <v>17500</v>
      </c>
      <c r="I932" t="inlineStr"/>
      <c r="J932"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K932" t="inlineStr">
        <is>
          <t>2mm슬라이스</t>
        </is>
      </c>
      <c r="L932" t="inlineStr">
        <is>
          <t>조리하여 섭취</t>
        </is>
      </c>
      <c r="M932" t="inlineStr">
        <is>
          <t>5,6,10,16,18</t>
        </is>
      </c>
      <c r="N932" t="inlineStr">
        <is>
          <t>haccp
/1등급</t>
        </is>
      </c>
      <c r="O932" t="inlineStr">
        <is>
          <t>과세</t>
        </is>
      </c>
      <c r="P932" t="n">
        <v>10</v>
      </c>
      <c r="Q932" t="inlineStr">
        <is>
          <t>10일</t>
        </is>
      </c>
      <c r="R932" t="inlineStr">
        <is>
          <t>냉장</t>
        </is>
      </c>
    </row>
    <row r="933">
      <c r="A933" t="inlineStr"/>
      <c r="B933" t="inlineStr"/>
      <c r="C933" t="inlineStr">
        <is>
          <t>[무항생제]1등급오리안심탕수육셋트
-★초록나무 ONLY ONE★</t>
        </is>
      </c>
      <c r="D933" t="inlineStr">
        <is>
          <t>일배</t>
        </is>
      </c>
      <c r="E933" t="n">
        <v>1</v>
      </c>
      <c r="F933" t="inlineStr">
        <is>
          <t>1kg 
(15g±20g)</t>
        </is>
      </c>
      <c r="G933" t="inlineStr">
        <is>
          <t>봉</t>
        </is>
      </c>
      <c r="H933" t="n">
        <v>18300</v>
      </c>
      <c r="I933" t="n">
        <v>277</v>
      </c>
      <c r="J933" t="inlineStr">
        <is>
          <t xml:space="preserve">무항생제1등급오리안심(국내산)100% </t>
        </is>
      </c>
      <c r="K933" t="inlineStr">
        <is>
          <t>물결파우더300g(증정)
★추천소스 : THE건강한5無리얼스윗시트론소스★</t>
        </is>
      </c>
      <c r="L933" t="inlineStr"/>
      <c r="M933" t="inlineStr">
        <is>
          <t>1,2,6</t>
        </is>
      </c>
      <c r="N933" t="inlineStr">
        <is>
          <t>haccp
/1등급</t>
        </is>
      </c>
      <c r="O933" t="inlineStr">
        <is>
          <t>과세</t>
        </is>
      </c>
      <c r="P933" t="n">
        <v>10</v>
      </c>
      <c r="Q933" t="inlineStr">
        <is>
          <t>10일</t>
        </is>
      </c>
      <c r="R933" t="inlineStr">
        <is>
          <t>냉장</t>
        </is>
      </c>
    </row>
    <row r="934">
      <c r="A934" t="inlineStr">
        <is>
          <t>오리</t>
        </is>
      </c>
      <c r="B934" t="inlineStr"/>
      <c r="C934" t="inlineStr">
        <is>
          <t>[무항생제]1등급뼈없는통숙성오리(완포)(염지육)
-오븐용</t>
        </is>
      </c>
      <c r="D934" t="inlineStr">
        <is>
          <t>일배</t>
        </is>
      </c>
      <c r="E934" t="n">
        <v>1.2</v>
      </c>
      <c r="F934" t="inlineStr">
        <is>
          <t>1.2kg
(1마리기준)</t>
        </is>
      </c>
      <c r="G934" t="inlineStr">
        <is>
          <t>봉</t>
        </is>
      </c>
      <c r="H934" t="n">
        <v>29800</v>
      </c>
      <c r="I934" t="inlineStr"/>
      <c r="J934" t="inlineStr">
        <is>
          <t>무항생제1등급오리(국내산)96.015%,바베큐시즈닝3.126%,숯불갈비소스 외</t>
        </is>
      </c>
      <c r="K934" t="inlineStr"/>
      <c r="L934" t="inlineStr">
        <is>
          <t>【조리방법】오븐전용 : 200℃온도 → 30분간 구운 후 뒤집어서 15~20분정도 조리.</t>
        </is>
      </c>
      <c r="M934" t="inlineStr">
        <is>
          <t>1,2,5,6,15,16</t>
        </is>
      </c>
      <c r="N934" t="inlineStr">
        <is>
          <t>haccp
/1등급</t>
        </is>
      </c>
      <c r="O934" t="inlineStr">
        <is>
          <t>과세</t>
        </is>
      </c>
      <c r="P934" t="n">
        <v>10</v>
      </c>
      <c r="Q934" t="inlineStr">
        <is>
          <t>10일</t>
        </is>
      </c>
      <c r="R934" t="inlineStr">
        <is>
          <t>냉장</t>
        </is>
      </c>
    </row>
    <row r="935">
      <c r="A935" t="inlineStr">
        <is>
          <t>오리</t>
        </is>
      </c>
      <c r="B935" t="inlineStr"/>
      <c r="C935" t="inlineStr">
        <is>
          <t>[무항생제]1등급(연탄)불만난매콤오닭불고기
-★초록나무 ONLY ONE★</t>
        </is>
      </c>
      <c r="D935" t="inlineStr">
        <is>
          <t>일배</t>
        </is>
      </c>
      <c r="E935" t="n">
        <v>1</v>
      </c>
      <c r="F935" t="inlineStr">
        <is>
          <t>1kg</t>
        </is>
      </c>
      <c r="G935" t="inlineStr">
        <is>
          <t>봉</t>
        </is>
      </c>
      <c r="H935" t="n">
        <v>22700</v>
      </c>
      <c r="I935" t="inlineStr"/>
      <c r="J935" t="inlineStr">
        <is>
          <t>무항생제1등급오리고기(국내산)35%, 무항생제1등급닭정육(국내산)35%, 연탄불고기용매콤스윗소스(양념)30%</t>
        </is>
      </c>
      <c r="K935" t="inlineStr"/>
      <c r="L935" t="inlineStr">
        <is>
          <t>조리하여 섭취</t>
        </is>
      </c>
      <c r="M935" t="inlineStr">
        <is>
          <t>5,6,15,16,18</t>
        </is>
      </c>
      <c r="N935" t="inlineStr">
        <is>
          <t>haccp
/1등급</t>
        </is>
      </c>
      <c r="O935" t="inlineStr">
        <is>
          <t>과세</t>
        </is>
      </c>
      <c r="P935" t="n">
        <v>10</v>
      </c>
      <c r="Q935" t="inlineStr">
        <is>
          <t>10일</t>
        </is>
      </c>
      <c r="R935" t="inlineStr">
        <is>
          <t>냉장</t>
        </is>
      </c>
    </row>
    <row r="936">
      <c r="A936" t="inlineStr">
        <is>
          <t>오리</t>
        </is>
      </c>
      <c r="B936" t="inlineStr"/>
      <c r="C936" t="inlineStr">
        <is>
          <t>[무항생제]1등급(연탄)불만난간장오닭불고기
-★초록나무 ONLY ONE★</t>
        </is>
      </c>
      <c r="D936" t="inlineStr">
        <is>
          <t>일배</t>
        </is>
      </c>
      <c r="E936" t="n">
        <v>1</v>
      </c>
      <c r="F936" t="inlineStr">
        <is>
          <t>1kg</t>
        </is>
      </c>
      <c r="G936" t="inlineStr">
        <is>
          <t>봉</t>
        </is>
      </c>
      <c r="H936" t="n">
        <v>22700</v>
      </c>
      <c r="I936" t="inlineStr"/>
      <c r="J936" t="inlineStr">
        <is>
          <t>무항생제1등급오리고기(국내산)35%,무항생제1등급닭정육(국내산)35%,연탄불고기용블랙소이소스(양념)30%</t>
        </is>
      </c>
      <c r="K936" t="inlineStr"/>
      <c r="L936" t="inlineStr">
        <is>
          <t>조리하여 섭취</t>
        </is>
      </c>
      <c r="M936" t="inlineStr">
        <is>
          <t>5,6,15,16,18</t>
        </is>
      </c>
      <c r="N936" t="inlineStr">
        <is>
          <t>haccp
/1등급</t>
        </is>
      </c>
      <c r="O936" t="inlineStr">
        <is>
          <t>과세</t>
        </is>
      </c>
      <c r="P936" t="n">
        <v>10</v>
      </c>
      <c r="Q936" t="inlineStr">
        <is>
          <t>10일</t>
        </is>
      </c>
      <c r="R936" t="inlineStr">
        <is>
          <t>냉장</t>
        </is>
      </c>
    </row>
    <row r="937">
      <c r="A937" t="inlineStr">
        <is>
          <t>닭갈비</t>
        </is>
      </c>
      <c r="B937" t="inlineStr"/>
      <c r="C937" t="inlineStr">
        <is>
          <t>[국내산]1등급순살로만든삼채양념닭갈비</t>
        </is>
      </c>
      <c r="D937" t="inlineStr">
        <is>
          <t>일배</t>
        </is>
      </c>
      <c r="E937" t="n">
        <v>1</v>
      </c>
      <c r="F937" t="inlineStr">
        <is>
          <t>1kg</t>
        </is>
      </c>
      <c r="G937" t="inlineStr">
        <is>
          <t>kg</t>
        </is>
      </c>
      <c r="H937" t="n">
        <v>20100</v>
      </c>
      <c r="I937" t="inlineStr"/>
      <c r="J937"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K937" t="inlineStr"/>
      <c r="L937" t="inlineStr">
        <is>
          <t>조리하여 섭취</t>
        </is>
      </c>
      <c r="M937" t="inlineStr">
        <is>
          <t>2,5,15,16</t>
        </is>
      </c>
      <c r="N937" t="inlineStr">
        <is>
          <t>haccp</t>
        </is>
      </c>
      <c r="O937" t="inlineStr">
        <is>
          <t>과세</t>
        </is>
      </c>
      <c r="P937" t="n">
        <v>10</v>
      </c>
      <c r="Q937" t="inlineStr">
        <is>
          <t>10일</t>
        </is>
      </c>
      <c r="R937" t="inlineStr">
        <is>
          <t>냉장</t>
        </is>
      </c>
    </row>
    <row r="938">
      <c r="A938" t="inlineStr">
        <is>
          <t>닭갈비</t>
        </is>
      </c>
      <c r="B938" t="inlineStr"/>
      <c r="C938" t="inlineStr">
        <is>
          <t>[무항생제]1등급(연탄)불만난매콤닭갈비</t>
        </is>
      </c>
      <c r="D938" t="inlineStr">
        <is>
          <t>일배</t>
        </is>
      </c>
      <c r="E938" t="n">
        <v>1</v>
      </c>
      <c r="F938" t="inlineStr">
        <is>
          <t>1kg</t>
        </is>
      </c>
      <c r="G938" t="inlineStr">
        <is>
          <t>봉</t>
        </is>
      </c>
      <c r="H938" t="n">
        <v>20400</v>
      </c>
      <c r="I938" t="inlineStr"/>
      <c r="J938" t="inlineStr">
        <is>
          <t>무항생제1등급닭정육(국내산)70%,연탄불고기용매콤스윗소스(양념)30%</t>
        </is>
      </c>
      <c r="K938" t="inlineStr"/>
      <c r="L938" t="inlineStr">
        <is>
          <t>조리하여 섭취</t>
        </is>
      </c>
      <c r="M938" t="inlineStr">
        <is>
          <t>5,6,15,16,18</t>
        </is>
      </c>
      <c r="N938" t="inlineStr">
        <is>
          <t>haccp
/1등급</t>
        </is>
      </c>
      <c r="O938" t="inlineStr">
        <is>
          <t>과세</t>
        </is>
      </c>
      <c r="P938" t="n">
        <v>10</v>
      </c>
      <c r="Q938" t="inlineStr">
        <is>
          <t>10일</t>
        </is>
      </c>
      <c r="R938" t="inlineStr">
        <is>
          <t>냉장</t>
        </is>
      </c>
    </row>
    <row r="939">
      <c r="A939" t="inlineStr">
        <is>
          <t>닭갈비</t>
        </is>
      </c>
      <c r="B939" t="inlineStr"/>
      <c r="C939" t="inlineStr">
        <is>
          <t>[무항생제]1등급(연탄)불만난간장닭갈비</t>
        </is>
      </c>
      <c r="D939" t="inlineStr">
        <is>
          <t>일배</t>
        </is>
      </c>
      <c r="E939" t="n">
        <v>1</v>
      </c>
      <c r="F939" t="inlineStr">
        <is>
          <t>1kg</t>
        </is>
      </c>
      <c r="G939" t="inlineStr">
        <is>
          <t>봉</t>
        </is>
      </c>
      <c r="H939" t="n">
        <v>20400</v>
      </c>
      <c r="I939" t="inlineStr"/>
      <c r="J939" t="inlineStr">
        <is>
          <t>무항생제1등급닭정육(국내산)70%,연탄불고기용블랙소이소스(양념)30%</t>
        </is>
      </c>
      <c r="K939" t="inlineStr"/>
      <c r="L939" t="inlineStr">
        <is>
          <t>조리하여 섭취</t>
        </is>
      </c>
      <c r="M939" t="inlineStr">
        <is>
          <t>5,6,15,16,18</t>
        </is>
      </c>
      <c r="N939" t="inlineStr">
        <is>
          <t>haccp
/1등급</t>
        </is>
      </c>
      <c r="O939" t="inlineStr">
        <is>
          <t>과세</t>
        </is>
      </c>
      <c r="P939" t="n">
        <v>10</v>
      </c>
      <c r="Q939" t="inlineStr">
        <is>
          <t>10일</t>
        </is>
      </c>
      <c r="R939" t="inlineStr">
        <is>
          <t>냉장</t>
        </is>
      </c>
    </row>
    <row r="940">
      <c r="A940" t="inlineStr">
        <is>
          <t>수산</t>
        </is>
      </c>
      <c r="B940" t="inlineStr"/>
      <c r="C940" t="inlineStr">
        <is>
          <t xml:space="preserve">[국내산]치즈갈릭연어스테이크(오븐용) </t>
        </is>
      </c>
      <c r="D940" t="inlineStr">
        <is>
          <t>일배</t>
        </is>
      </c>
      <c r="E940" t="n">
        <v>0.05</v>
      </c>
      <c r="F940" t="inlineStr">
        <is>
          <t>50g</t>
        </is>
      </c>
      <c r="G940" t="inlineStr">
        <is>
          <t>개</t>
        </is>
      </c>
      <c r="H940" t="inlineStr"/>
      <c r="I940" t="n">
        <v>2100</v>
      </c>
      <c r="J940" t="inlineStr">
        <is>
          <t xml:space="preserve">연어살(국내산)98%,치즈혼합분말1%,마늘분말
</t>
        </is>
      </c>
      <c r="K940" t="inlineStr">
        <is>
          <t>★초록나무 ONLY ONE★
tip)활용소스 : 김현철쉐프의스페셜타르타르소스</t>
        </is>
      </c>
      <c r="L940" t="inlineStr">
        <is>
          <t>【조리방법】오븐전용 : 180~185℃온도 → 20~25분간 굽는다.</t>
        </is>
      </c>
      <c r="M940" t="n">
        <v>2.5</v>
      </c>
      <c r="N940" t="inlineStr">
        <is>
          <t>haccp</t>
        </is>
      </c>
      <c r="O940" t="inlineStr">
        <is>
          <t>과세</t>
        </is>
      </c>
      <c r="P940" t="n">
        <v>180</v>
      </c>
      <c r="Q940" t="inlineStr">
        <is>
          <t>12개월</t>
        </is>
      </c>
      <c r="R940" t="inlineStr">
        <is>
          <t>냉동</t>
        </is>
      </c>
    </row>
    <row r="941">
      <c r="A941" t="inlineStr">
        <is>
          <t>수산</t>
        </is>
      </c>
      <c r="B941" t="inlineStr"/>
      <c r="C941" t="inlineStr">
        <is>
          <t xml:space="preserve">[국내산]치즈갈릭연어스테이크(오븐용) </t>
        </is>
      </c>
      <c r="D941" t="inlineStr">
        <is>
          <t>일배</t>
        </is>
      </c>
      <c r="E941" t="n">
        <v>0.07000000000000001</v>
      </c>
      <c r="F941" t="inlineStr">
        <is>
          <t>70g</t>
        </is>
      </c>
      <c r="G941" t="inlineStr">
        <is>
          <t>개</t>
        </is>
      </c>
      <c r="H941" t="inlineStr"/>
      <c r="I941" t="n">
        <v>2900</v>
      </c>
      <c r="J941" t="inlineStr">
        <is>
          <t xml:space="preserve">연어살(국내산)98%,치즈혼합분말1%,마늘분말
</t>
        </is>
      </c>
      <c r="K941" t="inlineStr">
        <is>
          <t>★초록나무 ONLY ONE★
tip)활용소스 : 김현철쉐프의스페셜타르타르소스</t>
        </is>
      </c>
      <c r="L941" t="inlineStr">
        <is>
          <t>【조리방법】오븐전용 : 180~185℃온도 → 20~25분간 굽는다.</t>
        </is>
      </c>
      <c r="M941" t="n">
        <v>2.5</v>
      </c>
      <c r="N941" t="inlineStr">
        <is>
          <t>haccp</t>
        </is>
      </c>
      <c r="O941" t="inlineStr">
        <is>
          <t>과세</t>
        </is>
      </c>
      <c r="P941" t="n">
        <v>120</v>
      </c>
      <c r="Q941" t="inlineStr">
        <is>
          <t>12개월</t>
        </is>
      </c>
      <c r="R941" t="inlineStr">
        <is>
          <t>냉동</t>
        </is>
      </c>
    </row>
    <row r="942">
      <c r="A942" t="inlineStr">
        <is>
          <t>수산</t>
        </is>
      </c>
      <c r="B942" t="inlineStr"/>
      <c r="C942" t="inlineStr">
        <is>
          <t>[국내산]한입에건장어구이</t>
        </is>
      </c>
      <c r="D942" t="inlineStr">
        <is>
          <t>일배</t>
        </is>
      </c>
      <c r="E942" t="n">
        <v>1</v>
      </c>
      <c r="F942" t="inlineStr">
        <is>
          <t>±30gX±33개</t>
        </is>
      </c>
      <c r="G942" t="inlineStr">
        <is>
          <t>봉</t>
        </is>
      </c>
      <c r="H942" t="n">
        <v>27200</v>
      </c>
      <c r="I942" t="inlineStr"/>
      <c r="J942" t="inlineStr">
        <is>
          <t xml:space="preserve">붕장어 (국내산)100% - 구이용
</t>
        </is>
      </c>
      <c r="K942" t="inlineStr">
        <is>
          <t xml:space="preserve">국내산 붕장어를 냉풍건조하여 졸깃하게 조리할 수 있는 제품(20%건조)
5kg 벌크포장
</t>
        </is>
      </c>
      <c r="L942" t="inlineStr">
        <is>
          <t xml:space="preserve">▶ 팬 조리시 
1) 해동된 장어를 프라이팬 올려 약한 불로 5~10분 조리
</t>
        </is>
      </c>
      <c r="M942" t="inlineStr"/>
      <c r="N942" t="inlineStr">
        <is>
          <t>haccp</t>
        </is>
      </c>
      <c r="O942" t="inlineStr">
        <is>
          <t>면세</t>
        </is>
      </c>
      <c r="P942" t="n">
        <v>10</v>
      </c>
      <c r="Q942" t="inlineStr">
        <is>
          <t>12개월</t>
        </is>
      </c>
      <c r="R942" t="inlineStr">
        <is>
          <t>냉동</t>
        </is>
      </c>
    </row>
    <row r="943">
      <c r="A943" t="inlineStr">
        <is>
          <t>수산</t>
        </is>
      </c>
      <c r="B943" t="inlineStr"/>
      <c r="C943" t="inlineStr">
        <is>
          <t>[국내산]한입에건장어구이</t>
        </is>
      </c>
      <c r="D943" t="inlineStr">
        <is>
          <t>일배</t>
        </is>
      </c>
      <c r="E943" t="n">
        <v>1</v>
      </c>
      <c r="F943" t="inlineStr">
        <is>
          <t>±20gX50개</t>
        </is>
      </c>
      <c r="G943" t="inlineStr">
        <is>
          <t>봉</t>
        </is>
      </c>
      <c r="H943" t="n">
        <v>27200</v>
      </c>
      <c r="I943" t="inlineStr"/>
      <c r="J943" t="inlineStr">
        <is>
          <t xml:space="preserve">붕장어 (국내산)100% - 구이용
</t>
        </is>
      </c>
      <c r="K943" t="inlineStr">
        <is>
          <t xml:space="preserve">국내산 붕장어를 냉풍건조하여 졸깃하게 조리할 수 있는 제품(20%건조)
5kg 벌크포장
</t>
        </is>
      </c>
      <c r="L943" t="inlineStr">
        <is>
          <t xml:space="preserve">▶ 팬 조리시 
1) 해동된 장어를 프라이팬 올려 약한 불로 5~10분 조리
</t>
        </is>
      </c>
      <c r="M943" t="inlineStr"/>
      <c r="N943" t="inlineStr">
        <is>
          <t>haccp</t>
        </is>
      </c>
      <c r="O943" t="inlineStr">
        <is>
          <t>면세</t>
        </is>
      </c>
      <c r="P943" t="n">
        <v>10</v>
      </c>
      <c r="Q943" t="inlineStr">
        <is>
          <t>12개월</t>
        </is>
      </c>
      <c r="R943" t="inlineStr">
        <is>
          <t>냉동</t>
        </is>
      </c>
    </row>
    <row r="944">
      <c r="A944" t="inlineStr">
        <is>
          <t>수산</t>
        </is>
      </c>
      <c r="B944" t="inlineStr"/>
      <c r="C944" t="inlineStr">
        <is>
          <t>[국내산]오징어다리가라아게세트</t>
        </is>
      </c>
      <c r="D944" t="inlineStr">
        <is>
          <t>일배</t>
        </is>
      </c>
      <c r="E944" t="n">
        <v>1</v>
      </c>
      <c r="F944" t="inlineStr">
        <is>
          <t>1kg+파우더200g(증정)</t>
        </is>
      </c>
      <c r="G944" t="inlineStr">
        <is>
          <t>봉</t>
        </is>
      </c>
      <c r="H944" t="n">
        <v>28200</v>
      </c>
      <c r="I944" t="inlineStr"/>
      <c r="J944" t="inlineStr">
        <is>
          <t xml:space="preserve">오징어(국내산)100%+파우더200g(증정)
</t>
        </is>
      </c>
      <c r="K944" t="inlineStr">
        <is>
          <t xml:space="preserve">오징어다리를 2등분(±20g)하여 가라아게 파우더를 입혀조리(용도) 튀김용
5kg 벌크포장
</t>
        </is>
      </c>
      <c r="L944" t="inlineStr">
        <is>
          <t xml:space="preserve">&lt;튀김조리&gt; 
1.완전 해동후 물기를 완전 제거. (절대 물기가 있으면 안됩니다.)
2.파우더를 골고루 오징어에 묻힙니다. 
3.170 ~ 180℃ 3~5분간 관찰조리 (오징어가 떠오리면 조리완료)
</t>
        </is>
      </c>
      <c r="M944" t="inlineStr">
        <is>
          <t>5.6.17</t>
        </is>
      </c>
      <c r="N944" t="inlineStr">
        <is>
          <t>haccp</t>
        </is>
      </c>
      <c r="O944" t="inlineStr">
        <is>
          <t>면세</t>
        </is>
      </c>
      <c r="P944" t="n">
        <v>10</v>
      </c>
      <c r="Q944" t="inlineStr">
        <is>
          <t>12개월</t>
        </is>
      </c>
      <c r="R944" t="inlineStr">
        <is>
          <t>냉동</t>
        </is>
      </c>
    </row>
    <row r="945">
      <c r="A945" t="inlineStr">
        <is>
          <t>수산</t>
        </is>
      </c>
      <c r="B945" t="inlineStr"/>
      <c r="C945" t="inlineStr">
        <is>
          <t>[수입산]소라주꾸미채세트</t>
        </is>
      </c>
      <c r="D945" t="inlineStr">
        <is>
          <t>일배</t>
        </is>
      </c>
      <c r="E945" t="n">
        <v>1</v>
      </c>
      <c r="F945" t="inlineStr">
        <is>
          <t>1kg+소스250g
(증정)</t>
        </is>
      </c>
      <c r="G945" t="inlineStr">
        <is>
          <t>봉</t>
        </is>
      </c>
      <c r="H945" t="n">
        <v>24200</v>
      </c>
      <c r="I945" t="inlineStr"/>
      <c r="J945" t="inlineStr">
        <is>
          <t xml:space="preserve">주꾸미채 1kg+ 소스 250g
</t>
        </is>
      </c>
      <c r="K945" t="inlineStr">
        <is>
          <t>*5kg 벌크포장
쭈꾸미L사이즈: 길이 2~3cm로 썰린채 냉동포장
**소스가 초등학교 저학년이 먹기에는 어려움</t>
        </is>
      </c>
      <c r="L945" t="inlineStr">
        <is>
          <t xml:space="preserve">해동 후 동봉 된 소스과 함께 조리 
</t>
        </is>
      </c>
      <c r="M945" t="inlineStr">
        <is>
          <t>5,6,16,18</t>
        </is>
      </c>
      <c r="N945" t="inlineStr">
        <is>
          <t>haccp</t>
        </is>
      </c>
      <c r="O945" t="inlineStr">
        <is>
          <t>면세</t>
        </is>
      </c>
      <c r="P945" t="n">
        <v>10</v>
      </c>
      <c r="Q945" t="inlineStr">
        <is>
          <t>12개월</t>
        </is>
      </c>
      <c r="R945" t="inlineStr">
        <is>
          <t>냉동</t>
        </is>
      </c>
    </row>
    <row r="946">
      <c r="A946" t="inlineStr">
        <is>
          <t>수산</t>
        </is>
      </c>
      <c r="B946" t="inlineStr"/>
      <c r="C946" t="inlineStr">
        <is>
          <t xml:space="preserve">[국내산]카레아몬드순살삼치스테이크(오븐용) </t>
        </is>
      </c>
      <c r="D946" t="inlineStr">
        <is>
          <t>일배</t>
        </is>
      </c>
      <c r="E946" t="n">
        <v>0.05</v>
      </c>
      <c r="F946" t="inlineStr">
        <is>
          <t>50g</t>
        </is>
      </c>
      <c r="G946" t="inlineStr">
        <is>
          <t>개</t>
        </is>
      </c>
      <c r="H946" t="inlineStr"/>
      <c r="I946" t="n">
        <v>1500</v>
      </c>
      <c r="J946" t="inlineStr">
        <is>
          <t xml:space="preserve">삼치살(국내산)95%,카레파우더+카레3%,아몬드,빵가루
</t>
        </is>
      </c>
      <c r="K946" t="inlineStr">
        <is>
          <t xml:space="preserve">생선포를 적당한 비율의 카레분말과 빵가루에 혼합하여
아몬드, 파슬리 분태를 토핑한 제품
</t>
        </is>
      </c>
      <c r="L946" t="inlineStr">
        <is>
          <t>【조리방법】오븐전용 : 180~185℃온도 → 20~25분간 굽는다.</t>
        </is>
      </c>
      <c r="M946" t="n">
        <v>6</v>
      </c>
      <c r="N946" t="inlineStr">
        <is>
          <t>haccp</t>
        </is>
      </c>
      <c r="O946" t="inlineStr">
        <is>
          <t>과세</t>
        </is>
      </c>
      <c r="P946" t="n">
        <v>120</v>
      </c>
      <c r="Q946" t="inlineStr">
        <is>
          <t>12개월</t>
        </is>
      </c>
      <c r="R946" t="inlineStr">
        <is>
          <t>냉동</t>
        </is>
      </c>
    </row>
    <row r="947">
      <c r="A947" t="inlineStr">
        <is>
          <t>수산</t>
        </is>
      </c>
      <c r="B947" t="inlineStr"/>
      <c r="C947" t="inlineStr">
        <is>
          <t xml:space="preserve">[국내산]카레아몬드순살삼치스테이크(오븐용) </t>
        </is>
      </c>
      <c r="D947" t="inlineStr">
        <is>
          <t>일배</t>
        </is>
      </c>
      <c r="E947" t="n">
        <v>0.07000000000000001</v>
      </c>
      <c r="F947" t="inlineStr">
        <is>
          <t>70g</t>
        </is>
      </c>
      <c r="G947" t="inlineStr">
        <is>
          <t>개</t>
        </is>
      </c>
      <c r="H947" t="inlineStr"/>
      <c r="I947" t="n">
        <v>2000</v>
      </c>
      <c r="J947" t="inlineStr">
        <is>
          <t xml:space="preserve">삼치살(국내산)95%,카레파우더+카레3%,아몬드,빵가루
</t>
        </is>
      </c>
      <c r="K947" t="inlineStr">
        <is>
          <t xml:space="preserve">생선포를 적당한 비율의 카레분말과 빵가루에 혼합하여
 아몬드, 파슬리 분태를 토핑한 제품
</t>
        </is>
      </c>
      <c r="L947" t="inlineStr">
        <is>
          <t>【조리방법】오븐전용 : 180~185℃온도 → 20~25분간 굽는다.</t>
        </is>
      </c>
      <c r="M947" t="n">
        <v>6</v>
      </c>
      <c r="N947" t="inlineStr">
        <is>
          <t>haccp</t>
        </is>
      </c>
      <c r="O947" t="inlineStr">
        <is>
          <t>과세</t>
        </is>
      </c>
      <c r="P947" t="n">
        <v>86</v>
      </c>
      <c r="Q947" t="inlineStr">
        <is>
          <t>12개월</t>
        </is>
      </c>
      <c r="R947" t="inlineStr">
        <is>
          <t>냉동</t>
        </is>
      </c>
    </row>
    <row r="948">
      <c r="A948" t="inlineStr">
        <is>
          <t>수산</t>
        </is>
      </c>
      <c r="B948" t="inlineStr"/>
      <c r="C948" t="inlineStr">
        <is>
          <t xml:space="preserve">[국내산]숯불바베큐맛순살삼치스테이크(오븐용) </t>
        </is>
      </c>
      <c r="D948" t="inlineStr">
        <is>
          <t>일배</t>
        </is>
      </c>
      <c r="E948" t="n">
        <v>0.05</v>
      </c>
      <c r="F948" t="inlineStr">
        <is>
          <t>50g</t>
        </is>
      </c>
      <c r="G948" t="inlineStr">
        <is>
          <t>개</t>
        </is>
      </c>
      <c r="H948" t="inlineStr"/>
      <c r="I948" t="n">
        <v>1500</v>
      </c>
      <c r="J948" t="inlineStr">
        <is>
          <t xml:space="preserve">삼치살(국내산)96%,바베큐소스3.6%
</t>
        </is>
      </c>
      <c r="K948" t="inlineStr">
        <is>
          <t xml:space="preserve">생선포를 특제소스에 침지→담백한 바베큐소스를 토핑하여
오븐이나 그릴에 굽기 쉽도록 독자적인 기술력과 제조공법으로 제조
</t>
        </is>
      </c>
      <c r="L948" t="inlineStr">
        <is>
          <t>【조리방법】오븐전용 : 180~185℃온도 → 20~25분간 굽는다.</t>
        </is>
      </c>
      <c r="M948" t="n">
        <v>5.12</v>
      </c>
      <c r="N948" t="inlineStr">
        <is>
          <t>haccp</t>
        </is>
      </c>
      <c r="O948" t="inlineStr">
        <is>
          <t>과세</t>
        </is>
      </c>
      <c r="P948" t="n">
        <v>120</v>
      </c>
      <c r="Q948" t="inlineStr">
        <is>
          <t>12개월</t>
        </is>
      </c>
      <c r="R948" t="inlineStr">
        <is>
          <t>냉동</t>
        </is>
      </c>
    </row>
    <row r="949">
      <c r="A949" t="inlineStr">
        <is>
          <t>수산</t>
        </is>
      </c>
      <c r="B949" t="inlineStr"/>
      <c r="C949" t="inlineStr">
        <is>
          <t xml:space="preserve">[국내산]숯불바베큐맛순살삼치스테이크(오븐용) </t>
        </is>
      </c>
      <c r="D949" t="inlineStr">
        <is>
          <t>일배</t>
        </is>
      </c>
      <c r="E949" t="n">
        <v>0.07000000000000001</v>
      </c>
      <c r="F949" t="inlineStr">
        <is>
          <t>70g</t>
        </is>
      </c>
      <c r="G949" t="inlineStr">
        <is>
          <t>개</t>
        </is>
      </c>
      <c r="H949" t="inlineStr"/>
      <c r="I949" t="n">
        <v>2000</v>
      </c>
      <c r="J949" t="inlineStr">
        <is>
          <t xml:space="preserve">삼치살(국내산)96%,바베큐소스3.6%
</t>
        </is>
      </c>
      <c r="K949" t="inlineStr">
        <is>
          <t>생선포를 특제소스에 침지→담백한 바베큐소스를 토핑하여
오븐이나 그릴에 굽기 쉽도록 독자적인 기술력과 제조공법으로 제조</t>
        </is>
      </c>
      <c r="L949" t="inlineStr">
        <is>
          <t>【조리방법】오븐전용 : 180~185℃온도 → 20~25분간 굽는다.</t>
        </is>
      </c>
      <c r="M949" t="n">
        <v>5.12</v>
      </c>
      <c r="N949" t="inlineStr">
        <is>
          <t>haccp</t>
        </is>
      </c>
      <c r="O949" t="inlineStr">
        <is>
          <t>과세</t>
        </is>
      </c>
      <c r="P949" t="n">
        <v>86</v>
      </c>
      <c r="Q949" t="inlineStr">
        <is>
          <t>12개월</t>
        </is>
      </c>
      <c r="R949" t="inlineStr">
        <is>
          <t>냉동</t>
        </is>
      </c>
    </row>
    <row r="950">
      <c r="A950" t="inlineStr">
        <is>
          <t>수산</t>
        </is>
      </c>
      <c r="B950" t="inlineStr"/>
      <c r="C950" t="inlineStr">
        <is>
          <t xml:space="preserve">[국내산]허니데리야끼순살삼치스테이크(오븐용) </t>
        </is>
      </c>
      <c r="D950" t="inlineStr">
        <is>
          <t>일배</t>
        </is>
      </c>
      <c r="E950" t="n">
        <v>0.05</v>
      </c>
      <c r="F950" t="inlineStr">
        <is>
          <t>50g</t>
        </is>
      </c>
      <c r="G950" t="inlineStr">
        <is>
          <t>개</t>
        </is>
      </c>
      <c r="H950" t="inlineStr"/>
      <c r="I950" t="n">
        <v>1500</v>
      </c>
      <c r="J950" t="inlineStr">
        <is>
          <t xml:space="preserve">삼치살(국내산)96%,데리야끼소스3.96%,건파슬리
</t>
        </is>
      </c>
      <c r="K950" t="inlineStr">
        <is>
          <t xml:space="preserve">생선포를 데리야끼소스에 혼합하여 파슬리를 토핑한 제품
</t>
        </is>
      </c>
      <c r="L950" t="inlineStr">
        <is>
          <t>【조리방법】오븐전용 : 180~185℃온도 → 20~25분간 굽는다.</t>
        </is>
      </c>
      <c r="M950" t="n">
        <v>5</v>
      </c>
      <c r="N950" t="inlineStr">
        <is>
          <t>haccp</t>
        </is>
      </c>
      <c r="O950" t="inlineStr">
        <is>
          <t>과세</t>
        </is>
      </c>
      <c r="P950" t="n">
        <v>120</v>
      </c>
      <c r="Q950" t="inlineStr">
        <is>
          <t>12개월</t>
        </is>
      </c>
      <c r="R950" t="inlineStr">
        <is>
          <t>냉동</t>
        </is>
      </c>
    </row>
    <row r="951">
      <c r="A951" t="inlineStr">
        <is>
          <t>수산</t>
        </is>
      </c>
      <c r="B951" t="inlineStr"/>
      <c r="C951" t="inlineStr">
        <is>
          <t xml:space="preserve">[국내산]허니데리야끼순살삼치스테이크(오븐용) </t>
        </is>
      </c>
      <c r="D951" t="inlineStr">
        <is>
          <t>일배</t>
        </is>
      </c>
      <c r="E951" t="n">
        <v>0.07000000000000001</v>
      </c>
      <c r="F951" t="inlineStr">
        <is>
          <t>70g</t>
        </is>
      </c>
      <c r="G951" t="inlineStr">
        <is>
          <t>개</t>
        </is>
      </c>
      <c r="H951" t="inlineStr"/>
      <c r="I951" t="n">
        <v>2000</v>
      </c>
      <c r="J951" t="inlineStr">
        <is>
          <t xml:space="preserve">삼치살(국내산)96%,데리야끼소스3.96%,건파슬리
</t>
        </is>
      </c>
      <c r="K951" t="inlineStr">
        <is>
          <t>생선포를 데리야끼소스에 혼합하여 파슬리를 토핑한 제품</t>
        </is>
      </c>
      <c r="L951" t="inlineStr">
        <is>
          <t>【조리방법】오븐전용 : 180~185℃온도 → 20~25분간 굽는다.</t>
        </is>
      </c>
      <c r="M951" t="n">
        <v>5</v>
      </c>
      <c r="N951" t="inlineStr">
        <is>
          <t>haccp</t>
        </is>
      </c>
      <c r="O951" t="inlineStr">
        <is>
          <t>과세</t>
        </is>
      </c>
      <c r="P951" t="n">
        <v>86</v>
      </c>
      <c r="Q951" t="inlineStr">
        <is>
          <t>12개월</t>
        </is>
      </c>
      <c r="R951" t="inlineStr">
        <is>
          <t>냉동</t>
        </is>
      </c>
    </row>
    <row r="952">
      <c r="A952" t="inlineStr">
        <is>
          <t>수산</t>
        </is>
      </c>
      <c r="B952" t="inlineStr"/>
      <c r="C952" t="inlineStr">
        <is>
          <t>청파래오징어까스(세모)</t>
        </is>
      </c>
      <c r="D952" t="inlineStr">
        <is>
          <t>일배</t>
        </is>
      </c>
      <c r="E952" t="n">
        <v>0.8</v>
      </c>
      <c r="F952" t="inlineStr">
        <is>
          <t>40gX20개</t>
        </is>
      </c>
      <c r="G952" t="inlineStr">
        <is>
          <t>봉</t>
        </is>
      </c>
      <c r="H952" t="n">
        <v>12900</v>
      </c>
      <c r="I952" t="n">
        <v>645</v>
      </c>
      <c r="J952" t="inlineStr">
        <is>
          <t>오징어(수입산)37%, 배터분말, 빵가루 외</t>
        </is>
      </c>
      <c r="K952" t="inlineStr"/>
      <c r="L952" t="inlineStr">
        <is>
          <t>튀김조리
-175~180°C 에서 3~4분간 관찰조리</t>
        </is>
      </c>
      <c r="M952" t="n">
        <v>6.17</v>
      </c>
      <c r="N952" t="inlineStr">
        <is>
          <t>haccp</t>
        </is>
      </c>
      <c r="O952" t="inlineStr">
        <is>
          <t>과세</t>
        </is>
      </c>
      <c r="P952" t="n">
        <v>10</v>
      </c>
      <c r="Q952" t="inlineStr">
        <is>
          <t>12개월</t>
        </is>
      </c>
      <c r="R952" t="inlineStr">
        <is>
          <t>냉동</t>
        </is>
      </c>
    </row>
    <row r="953">
      <c r="A953" t="inlineStr">
        <is>
          <t>수산</t>
        </is>
      </c>
      <c r="B953" t="inlineStr"/>
      <c r="C953" t="inlineStr">
        <is>
          <t>명태살튀김강정(사각)</t>
        </is>
      </c>
      <c r="D953" t="inlineStr">
        <is>
          <t>일배</t>
        </is>
      </c>
      <c r="E953" t="n">
        <v>1</v>
      </c>
      <c r="F953" t="inlineStr">
        <is>
          <t>1kg
(개당±12g)</t>
        </is>
      </c>
      <c r="G953" t="inlineStr">
        <is>
          <t>봉</t>
        </is>
      </c>
      <c r="H953" t="n">
        <v>16200</v>
      </c>
      <c r="I953" t="n">
        <v>195</v>
      </c>
      <c r="J953" t="inlineStr">
        <is>
          <t>명태살(수입산)67.3%, 배터분말, 전분 외</t>
        </is>
      </c>
      <c r="K953" t="inlineStr"/>
      <c r="L953" t="inlineStr">
        <is>
          <t>튀김조리
-175~180°C 에서 3~4분간 관찰조리</t>
        </is>
      </c>
      <c r="M953" t="inlineStr">
        <is>
          <t>2.5.6</t>
        </is>
      </c>
      <c r="N953" t="inlineStr">
        <is>
          <t>haccp</t>
        </is>
      </c>
      <c r="O953" t="inlineStr">
        <is>
          <t>과세</t>
        </is>
      </c>
      <c r="P953" t="n">
        <v>10</v>
      </c>
      <c r="Q953" t="inlineStr">
        <is>
          <t>12개월</t>
        </is>
      </c>
      <c r="R953" t="inlineStr">
        <is>
          <t>냉동</t>
        </is>
      </c>
    </row>
    <row r="954">
      <c r="A954" t="inlineStr">
        <is>
          <t>수산</t>
        </is>
      </c>
      <c r="B954" t="inlineStr"/>
      <c r="C954" t="inlineStr">
        <is>
          <t>파래생선까스</t>
        </is>
      </c>
      <c r="D954" t="inlineStr">
        <is>
          <t>일배</t>
        </is>
      </c>
      <c r="E954" t="n">
        <v>1.2</v>
      </c>
      <c r="F954" t="inlineStr">
        <is>
          <t>60gX20개</t>
        </is>
      </c>
      <c r="G954" t="inlineStr">
        <is>
          <t>봉</t>
        </is>
      </c>
      <c r="H954" t="n">
        <v>17400</v>
      </c>
      <c r="I954" t="n">
        <v>870</v>
      </c>
      <c r="J954" t="inlineStr">
        <is>
          <t>청대구(수입)54.79%, 빵가루, 건파래, 배터분말</t>
        </is>
      </c>
      <c r="K954" t="inlineStr">
        <is>
          <t>습식빵가루사용</t>
        </is>
      </c>
      <c r="L954" t="inlineStr">
        <is>
          <t>튀김조리
-175~180°C 에서 3~4분간 관찰조리</t>
        </is>
      </c>
      <c r="M954" t="n">
        <v>6</v>
      </c>
      <c r="N954" t="inlineStr">
        <is>
          <t>haccp</t>
        </is>
      </c>
      <c r="O954" t="inlineStr">
        <is>
          <t>과세</t>
        </is>
      </c>
      <c r="P954" t="n">
        <v>5</v>
      </c>
      <c r="Q954" t="inlineStr">
        <is>
          <t>12개월</t>
        </is>
      </c>
      <c r="R954" t="inlineStr">
        <is>
          <t>냉동</t>
        </is>
      </c>
    </row>
    <row r="955">
      <c r="A955" t="inlineStr">
        <is>
          <t>수산</t>
        </is>
      </c>
      <c r="B955" t="inlineStr"/>
      <c r="C955" t="inlineStr">
        <is>
          <t>[국내산]새우젓(추젓)</t>
        </is>
      </c>
      <c r="D955" t="inlineStr">
        <is>
          <t>일배</t>
        </is>
      </c>
      <c r="E955" t="n">
        <v>1</v>
      </c>
      <c r="F955" t="inlineStr">
        <is>
          <t>1kg</t>
        </is>
      </c>
      <c r="G955" t="inlineStr">
        <is>
          <t>팩</t>
        </is>
      </c>
      <c r="H955" t="n">
        <v>17200</v>
      </c>
      <c r="I955" t="inlineStr"/>
      <c r="J955" t="inlineStr">
        <is>
          <t>새우(국내산)75%, 천일염(국내산)25%</t>
        </is>
      </c>
      <c r="K955" t="inlineStr"/>
      <c r="L955" t="inlineStr">
        <is>
          <t>조리하여 섭취</t>
        </is>
      </c>
      <c r="M955" t="n">
        <v>9</v>
      </c>
      <c r="N955" t="inlineStr"/>
      <c r="O955" t="inlineStr">
        <is>
          <t>면세</t>
        </is>
      </c>
      <c r="P955" t="n">
        <v>10</v>
      </c>
      <c r="Q955" t="inlineStr">
        <is>
          <t>12개월</t>
        </is>
      </c>
      <c r="R955" t="inlineStr">
        <is>
          <t>냉장</t>
        </is>
      </c>
    </row>
    <row r="956">
      <c r="A956" t="inlineStr">
        <is>
          <t>수산</t>
        </is>
      </c>
      <c r="B956" t="inlineStr"/>
      <c r="C956" t="inlineStr">
        <is>
          <t>[러시아]코다리살조림세트(조림용)(6kg이상발주)</t>
        </is>
      </c>
      <c r="D956" t="inlineStr">
        <is>
          <t>일배</t>
        </is>
      </c>
      <c r="E956" t="n">
        <v>1</v>
      </c>
      <c r="F956" t="inlineStr">
        <is>
          <t>40gX25개
+소스150g
(증정)</t>
        </is>
      </c>
      <c r="G956" t="inlineStr">
        <is>
          <t>봉</t>
        </is>
      </c>
      <c r="H956" t="n">
        <v>16200</v>
      </c>
      <c r="I956" t="n">
        <v>648</v>
      </c>
      <c r="J956" t="inlineStr">
        <is>
          <t>코다리순살(러시아)100% 1kg+데리야끼소스 150g(무상제공)</t>
        </is>
      </c>
      <c r="K956" t="inlineStr">
        <is>
          <t>★소스 무상제공이므로 최소 발주 6kg 이상 공급가능★건조코다리순살+조림소스를 같이 혼합하여 사용
★</t>
        </is>
      </c>
      <c r="L956" t="inlineStr"/>
      <c r="M956" t="inlineStr">
        <is>
          <t>5,6,16,18</t>
        </is>
      </c>
      <c r="N956" t="inlineStr">
        <is>
          <t>haccp</t>
        </is>
      </c>
      <c r="O956" t="inlineStr">
        <is>
          <t>면세</t>
        </is>
      </c>
      <c r="P956" t="n">
        <v>10</v>
      </c>
      <c r="Q956" t="inlineStr">
        <is>
          <t>12개월</t>
        </is>
      </c>
      <c r="R956" t="inlineStr">
        <is>
          <t>냉동</t>
        </is>
      </c>
    </row>
    <row r="957">
      <c r="A957" t="inlineStr">
        <is>
          <t>수산</t>
        </is>
      </c>
      <c r="B957" t="inlineStr"/>
      <c r="C957" t="inlineStr">
        <is>
          <t>[통영산]장어구이세트(구이용)(6kg이상발주)</t>
        </is>
      </c>
      <c r="D957" t="inlineStr">
        <is>
          <t>일배</t>
        </is>
      </c>
      <c r="E957" t="n">
        <v>1</v>
      </c>
      <c r="F957" t="inlineStr">
        <is>
          <t>1kg
+소스150g
(증정)</t>
        </is>
      </c>
      <c r="G957" t="inlineStr">
        <is>
          <t>봉</t>
        </is>
      </c>
      <c r="H957" t="n">
        <v>28200</v>
      </c>
      <c r="I957" t="inlineStr"/>
      <c r="J957" t="inlineStr">
        <is>
          <t>장어살(두절온마리)100% 1kg+장어타래소스 150g(무상제공)</t>
        </is>
      </c>
      <c r="K957" t="inlineStr">
        <is>
          <t>★소스 무상제공이므로 최소 발주 6kg 이상 공급가능★통영산 장어살+구이소스를 같이 혼합하여 사용
★</t>
        </is>
      </c>
      <c r="L957" t="inlineStr"/>
      <c r="M957" t="inlineStr">
        <is>
          <t>5,6,16,18</t>
        </is>
      </c>
      <c r="N957" t="inlineStr">
        <is>
          <t>haccp</t>
        </is>
      </c>
      <c r="O957" t="inlineStr">
        <is>
          <t>면세</t>
        </is>
      </c>
      <c r="P957" t="n">
        <v>10</v>
      </c>
      <c r="Q957" t="inlineStr">
        <is>
          <t>12개월</t>
        </is>
      </c>
      <c r="R957" t="inlineStr">
        <is>
          <t>냉동</t>
        </is>
      </c>
    </row>
    <row r="958">
      <c r="A958" t="inlineStr">
        <is>
          <t>수산</t>
        </is>
      </c>
      <c r="B958" t="inlineStr"/>
      <c r="C958" t="inlineStr">
        <is>
          <t>[통영산]장어구이세트(절단)(구이용)(6kg이상발주)</t>
        </is>
      </c>
      <c r="D958" t="inlineStr">
        <is>
          <t>일배</t>
        </is>
      </c>
      <c r="E958" t="n">
        <v>1</v>
      </c>
      <c r="F958" t="inlineStr">
        <is>
          <t>1kg
(약20gX50개)+소스150g(증정)</t>
        </is>
      </c>
      <c r="G958" t="inlineStr">
        <is>
          <t>봉</t>
        </is>
      </c>
      <c r="H958" t="n">
        <v>31300</v>
      </c>
      <c r="I958" t="n">
        <v>626</v>
      </c>
      <c r="J958" t="inlineStr">
        <is>
          <t>통영산 장어살+구이소스를 같이 혼합하여 사용
장어살(두절절단)100% 1kg+장어타래소스 150g(무상제공)★
★소스 무상제공이므로 최소 발주 6kg 이상 공급가능★</t>
        </is>
      </c>
      <c r="K958" t="inlineStr">
        <is>
          <t>소스150g
(증정)</t>
        </is>
      </c>
      <c r="L958" t="inlineStr"/>
      <c r="M958" t="inlineStr">
        <is>
          <t>5,6,16,18</t>
        </is>
      </c>
      <c r="N958" t="inlineStr">
        <is>
          <t>haccp</t>
        </is>
      </c>
      <c r="O958" t="inlineStr">
        <is>
          <t>면세</t>
        </is>
      </c>
      <c r="P958" t="n">
        <v>10</v>
      </c>
      <c r="Q958" t="inlineStr">
        <is>
          <t>12개월</t>
        </is>
      </c>
      <c r="R958" t="inlineStr">
        <is>
          <t>냉동</t>
        </is>
      </c>
    </row>
    <row r="959">
      <c r="A959" t="inlineStr">
        <is>
          <t>수산</t>
        </is>
      </c>
      <c r="B959" t="inlineStr"/>
      <c r="C959" t="inlineStr">
        <is>
          <t>[러시아]명태살튀김강정세트(튀김용)(6kg이상발주)</t>
        </is>
      </c>
      <c r="D959" t="inlineStr">
        <is>
          <t>일배</t>
        </is>
      </c>
      <c r="E959" t="n">
        <v>1</v>
      </c>
      <c r="F959" t="inlineStr">
        <is>
          <t>1kg
(개당±15g)
+소스150g
(증정)</t>
        </is>
      </c>
      <c r="G959" t="inlineStr">
        <is>
          <t>봉</t>
        </is>
      </c>
      <c r="H959" t="n">
        <v>17800</v>
      </c>
      <c r="I959" t="inlineStr"/>
      <c r="J959" t="inlineStr">
        <is>
          <t xml:space="preserve">명태살튀김강정 1kg+유자청소스 150g(무상제공)★
</t>
        </is>
      </c>
      <c r="K959" t="inlineStr">
        <is>
          <t>★소스 무상제공이므로 최소 발주 6kg 이상 공급가능
★명태살튀김강정에 어울릴 유자청소스를 곁들인 제품</t>
        </is>
      </c>
      <c r="L959" t="inlineStr">
        <is>
          <t xml:space="preserve"> 조리방법 : 튀김조리 시 180℃에서  약 3~5분 조리 후 섭취</t>
        </is>
      </c>
      <c r="M959" t="inlineStr">
        <is>
          <t>2,5,6</t>
        </is>
      </c>
      <c r="N959" t="inlineStr">
        <is>
          <t>haccp</t>
        </is>
      </c>
      <c r="O959" t="inlineStr">
        <is>
          <t>과세</t>
        </is>
      </c>
      <c r="P959" t="n">
        <v>10</v>
      </c>
      <c r="Q959" t="inlineStr">
        <is>
          <t>12개월</t>
        </is>
      </c>
      <c r="R959" t="inlineStr">
        <is>
          <t>냉동</t>
        </is>
      </c>
    </row>
    <row r="960">
      <c r="A960" t="inlineStr">
        <is>
          <t>수산</t>
        </is>
      </c>
      <c r="B960" t="inlineStr"/>
      <c r="C960" t="inlineStr">
        <is>
          <t>[수입산]낙지채세트(볶음용)(6kg이상발주)</t>
        </is>
      </c>
      <c r="D960" t="inlineStr">
        <is>
          <t>일배</t>
        </is>
      </c>
      <c r="E960" t="n">
        <v>1</v>
      </c>
      <c r="F960" t="inlineStr">
        <is>
          <t>1kg
+소스250g
(증정)</t>
        </is>
      </c>
      <c r="G960" t="inlineStr">
        <is>
          <t>봉</t>
        </is>
      </c>
      <c r="H960" t="n">
        <v>27200</v>
      </c>
      <c r="I960" t="inlineStr"/>
      <c r="J960" t="inlineStr">
        <is>
          <t xml:space="preserve">낙지채(수입산)100% 1kg+볶음소스 250g(무상제공)★
</t>
        </is>
      </c>
      <c r="K960" t="inlineStr">
        <is>
          <t>★소스 무상제공이므로 최소 발주 6kg 이상 공급가능
★최상품 낙지채+볶음소스를 같이 혼합하여 사용</t>
        </is>
      </c>
      <c r="L960" t="inlineStr"/>
      <c r="M960" t="inlineStr">
        <is>
          <t>5,6,16,18</t>
        </is>
      </c>
      <c r="N960" t="inlineStr">
        <is>
          <t>haccp</t>
        </is>
      </c>
      <c r="O960" t="inlineStr">
        <is>
          <t>면세</t>
        </is>
      </c>
      <c r="P960" t="n">
        <v>10</v>
      </c>
      <c r="Q960" t="inlineStr">
        <is>
          <t>12개월</t>
        </is>
      </c>
      <c r="R960" t="inlineStr">
        <is>
          <t>냉동</t>
        </is>
      </c>
    </row>
    <row r="961">
      <c r="A961" t="inlineStr">
        <is>
          <t>수산</t>
        </is>
      </c>
      <c r="B961" t="inlineStr"/>
      <c r="C961" t="inlineStr">
        <is>
          <t>[국내산]튀겨먹는한입아귀순살세트(튀김용)</t>
        </is>
      </c>
      <c r="D961" t="inlineStr">
        <is>
          <t>일배</t>
        </is>
      </c>
      <c r="E961" t="n">
        <v>1</v>
      </c>
      <c r="F961" t="inlineStr">
        <is>
          <t>20gX50개
+파우더200g
(증정)</t>
        </is>
      </c>
      <c r="G961" t="inlineStr">
        <is>
          <t>봉</t>
        </is>
      </c>
      <c r="H961" t="n">
        <v>32300</v>
      </c>
      <c r="I961" t="n">
        <v>646</v>
      </c>
      <c r="J961" t="inlineStr">
        <is>
          <t xml:space="preserve">아귀순살(국내산)100% 1kg+물결파우더 200g(무상제공)★
</t>
        </is>
      </c>
      <c r="K961" t="inlineStr">
        <is>
          <t>일정 규격의 국산 아귀순살를 물결 파우더를 입혀 튀김조리</t>
        </is>
      </c>
      <c r="L961" t="inlineStr">
        <is>
          <t>조리방법 : 튀김조리 시 180℃에서  약 3~5분 조리 후 섭취</t>
        </is>
      </c>
      <c r="M961" t="inlineStr">
        <is>
          <t>1,4,6</t>
        </is>
      </c>
      <c r="N961" t="inlineStr">
        <is>
          <t>haccp</t>
        </is>
      </c>
      <c r="O961" t="inlineStr">
        <is>
          <t>면세</t>
        </is>
      </c>
      <c r="P961" t="n">
        <v>10</v>
      </c>
      <c r="Q961" t="inlineStr">
        <is>
          <t>12개월</t>
        </is>
      </c>
      <c r="R961" t="inlineStr">
        <is>
          <t>냉동</t>
        </is>
      </c>
    </row>
    <row r="962">
      <c r="A962" t="inlineStr">
        <is>
          <t>수산</t>
        </is>
      </c>
      <c r="B962" t="inlineStr"/>
      <c r="C962" t="inlineStr">
        <is>
          <t>[국내산]튀겨먹는달고기순살세트(튀김용)</t>
        </is>
      </c>
      <c r="D962" t="inlineStr">
        <is>
          <t>일배</t>
        </is>
      </c>
      <c r="E962" t="n">
        <v>1</v>
      </c>
      <c r="F962" t="inlineStr">
        <is>
          <t>20gX50개
+파우더200g
(증정)</t>
        </is>
      </c>
      <c r="G962" t="inlineStr">
        <is>
          <t>봉</t>
        </is>
      </c>
      <c r="H962" t="n">
        <v>27200</v>
      </c>
      <c r="I962" t="n">
        <v>544</v>
      </c>
      <c r="J962" t="inlineStr">
        <is>
          <t xml:space="preserve">달고기순살(국내산)100% 1kg+물결파우더 200g(무상제공)★
</t>
        </is>
      </c>
      <c r="K962" t="inlineStr">
        <is>
          <t>일정 규격의 국산 달고기순살을 물결 파우더를 입혀 튀김조리</t>
        </is>
      </c>
      <c r="L962" t="inlineStr">
        <is>
          <t>조리방법 : 튀김조리 시 180℃에서  약 3~5분 조리 후 섭취</t>
        </is>
      </c>
      <c r="M962" t="inlineStr">
        <is>
          <t>1,4,6</t>
        </is>
      </c>
      <c r="N962" t="inlineStr">
        <is>
          <t>haccp</t>
        </is>
      </c>
      <c r="O962" t="inlineStr">
        <is>
          <t>면세</t>
        </is>
      </c>
      <c r="P962" t="n">
        <v>10</v>
      </c>
      <c r="Q962" t="inlineStr">
        <is>
          <t>12개월</t>
        </is>
      </c>
      <c r="R962" t="inlineStr">
        <is>
          <t>냉동</t>
        </is>
      </c>
    </row>
    <row r="963">
      <c r="A963" t="inlineStr">
        <is>
          <t>수산</t>
        </is>
      </c>
      <c r="B963" t="inlineStr"/>
      <c r="C963" t="inlineStr">
        <is>
          <t xml:space="preserve">[국내산]꼬마아귀봉 </t>
        </is>
      </c>
      <c r="D963" t="inlineStr">
        <is>
          <t>일배</t>
        </is>
      </c>
      <c r="E963" t="n">
        <v>1</v>
      </c>
      <c r="F963" t="inlineStr">
        <is>
          <t>±30gX33개
이상</t>
        </is>
      </c>
      <c r="G963" t="inlineStr">
        <is>
          <t>봉</t>
        </is>
      </c>
      <c r="H963" t="n">
        <v>16200</v>
      </c>
      <c r="I963" t="n">
        <v>490</v>
      </c>
      <c r="J963" t="inlineStr">
        <is>
          <t xml:space="preserve">아귀살(국내산)100%
</t>
        </is>
      </c>
      <c r="K963" t="inlineStr">
        <is>
          <t>아귀봉을 먹기 좋게 절단하여 한입에 먹을 수 있음
(용도) 조림/찜/볶음</t>
        </is>
      </c>
      <c r="L963" t="inlineStr"/>
      <c r="M963" t="inlineStr"/>
      <c r="N963" t="inlineStr">
        <is>
          <t>HACCP</t>
        </is>
      </c>
      <c r="O963" t="inlineStr">
        <is>
          <t>면세</t>
        </is>
      </c>
      <c r="P963" t="n">
        <v>10</v>
      </c>
      <c r="Q963" t="inlineStr">
        <is>
          <t>12개월</t>
        </is>
      </c>
      <c r="R963" t="inlineStr">
        <is>
          <t>냉동</t>
        </is>
      </c>
    </row>
    <row r="964">
      <c r="A964" t="inlineStr">
        <is>
          <t>수산</t>
        </is>
      </c>
      <c r="B964" t="inlineStr"/>
      <c r="C964" t="inlineStr">
        <is>
          <t xml:space="preserve">[국내산]꼬마아귀순살 </t>
        </is>
      </c>
      <c r="D964" t="inlineStr">
        <is>
          <t>일배</t>
        </is>
      </c>
      <c r="E964" t="n">
        <v>1</v>
      </c>
      <c r="F964" t="inlineStr">
        <is>
          <t>±20gX55개
이상</t>
        </is>
      </c>
      <c r="G964" t="inlineStr">
        <is>
          <t>봉</t>
        </is>
      </c>
      <c r="H964" t="n">
        <v>25200</v>
      </c>
      <c r="I964" t="n">
        <v>458</v>
      </c>
      <c r="J964" t="inlineStr">
        <is>
          <t xml:space="preserve">아귀살(국내산)100%
</t>
        </is>
      </c>
      <c r="K964" t="inlineStr">
        <is>
          <t>아귀살을 먹기 좋게 절단하여 한입에 먹을 수 있음
(용도) 조림/찜/볶음</t>
        </is>
      </c>
      <c r="L964" t="inlineStr"/>
      <c r="M964" t="inlineStr"/>
      <c r="N964" t="inlineStr">
        <is>
          <t>HACCP</t>
        </is>
      </c>
      <c r="O964" t="inlineStr">
        <is>
          <t>면세</t>
        </is>
      </c>
      <c r="P964" t="n">
        <v>10</v>
      </c>
      <c r="Q964" t="inlineStr">
        <is>
          <t>12개월</t>
        </is>
      </c>
      <c r="R964" t="inlineStr">
        <is>
          <t>냉동</t>
        </is>
      </c>
    </row>
    <row r="965">
      <c r="A965" t="inlineStr">
        <is>
          <t>수산</t>
        </is>
      </c>
      <c r="B965" t="inlineStr"/>
      <c r="C965" t="inlineStr">
        <is>
          <t xml:space="preserve">[국내산]바질향달고기순살(탈피) </t>
        </is>
      </c>
      <c r="D965" t="inlineStr">
        <is>
          <t>일배</t>
        </is>
      </c>
      <c r="E965" t="n">
        <v>1</v>
      </c>
      <c r="F965" t="inlineStr">
        <is>
          <t>20gX50EA</t>
        </is>
      </c>
      <c r="G965" t="inlineStr">
        <is>
          <t>봉</t>
        </is>
      </c>
      <c r="H965" t="n">
        <v>26200</v>
      </c>
      <c r="I965" t="n">
        <v>524</v>
      </c>
      <c r="J965" t="inlineStr">
        <is>
          <t xml:space="preserve">달고기(국내산)99%,천일염(국내산)1%,바질0.1%
</t>
        </is>
      </c>
      <c r="K965" t="inlineStr">
        <is>
          <t>달고기를 탈피하여 절단한 제품
(용도) 튀김/구이</t>
        </is>
      </c>
      <c r="L965" t="inlineStr"/>
      <c r="M965" t="inlineStr"/>
      <c r="N965" t="inlineStr">
        <is>
          <t>HACCP</t>
        </is>
      </c>
      <c r="O965" t="inlineStr">
        <is>
          <t>면세</t>
        </is>
      </c>
      <c r="P965" t="n">
        <v>10</v>
      </c>
      <c r="Q965" t="inlineStr">
        <is>
          <t>12개월</t>
        </is>
      </c>
      <c r="R965" t="inlineStr">
        <is>
          <t>냉동</t>
        </is>
      </c>
    </row>
    <row r="966">
      <c r="A966" t="inlineStr">
        <is>
          <t>수산</t>
        </is>
      </c>
      <c r="B966" t="inlineStr"/>
      <c r="C966" t="inlineStr">
        <is>
          <t xml:space="preserve">[국내산]바질향달고기순살(유피) </t>
        </is>
      </c>
      <c r="D966" t="inlineStr">
        <is>
          <t>일배</t>
        </is>
      </c>
      <c r="E966" t="n">
        <v>1</v>
      </c>
      <c r="F966" t="inlineStr">
        <is>
          <t>40gX25EA</t>
        </is>
      </c>
      <c r="G966" t="inlineStr">
        <is>
          <t>봉</t>
        </is>
      </c>
      <c r="H966" t="n">
        <v>25200</v>
      </c>
      <c r="I966" t="n">
        <v>1008</v>
      </c>
      <c r="J966" t="inlineStr">
        <is>
          <t xml:space="preserve">달고기(국내산)99%,천일염(국내산)1%,바질0.1%
</t>
        </is>
      </c>
      <c r="K966" t="inlineStr">
        <is>
          <t>달고기를 절단한 제품
(용도) 튀김/구이</t>
        </is>
      </c>
      <c r="L966" t="inlineStr"/>
      <c r="M966" t="inlineStr"/>
      <c r="N966" t="inlineStr">
        <is>
          <t>HACCP</t>
        </is>
      </c>
      <c r="O966" t="inlineStr">
        <is>
          <t>면세</t>
        </is>
      </c>
      <c r="P966" t="n">
        <v>10</v>
      </c>
      <c r="Q966" t="inlineStr">
        <is>
          <t>12개월</t>
        </is>
      </c>
      <c r="R966" t="inlineStr">
        <is>
          <t>냉동</t>
        </is>
      </c>
    </row>
    <row r="967">
      <c r="A967" t="inlineStr">
        <is>
          <t>수산</t>
        </is>
      </c>
      <c r="B967" t="inlineStr"/>
      <c r="C967" t="inlineStr">
        <is>
          <t xml:space="preserve">[국내산]바질향달고기순살(유피) </t>
        </is>
      </c>
      <c r="D967" t="inlineStr">
        <is>
          <t>일배</t>
        </is>
      </c>
      <c r="E967" t="n">
        <v>1</v>
      </c>
      <c r="F967" t="inlineStr">
        <is>
          <t>±60gX16EA
이상</t>
        </is>
      </c>
      <c r="G967" t="inlineStr">
        <is>
          <t>봉</t>
        </is>
      </c>
      <c r="H967" t="n">
        <v>25200</v>
      </c>
      <c r="I967" t="n">
        <v>1575</v>
      </c>
      <c r="J967" t="inlineStr">
        <is>
          <t xml:space="preserve">달고기(국내산)99%,천일염(국내산)1%,바질0.1%
</t>
        </is>
      </c>
      <c r="K967" t="inlineStr">
        <is>
          <t>달고기를 절단한 제품
(용도) 튀김/구이</t>
        </is>
      </c>
      <c r="L967" t="inlineStr"/>
      <c r="M967" t="inlineStr"/>
      <c r="N967" t="inlineStr">
        <is>
          <t>HACCP</t>
        </is>
      </c>
      <c r="O967" t="inlineStr">
        <is>
          <t>면세</t>
        </is>
      </c>
      <c r="P967" t="n">
        <v>10</v>
      </c>
      <c r="Q967" t="inlineStr">
        <is>
          <t>12개월</t>
        </is>
      </c>
      <c r="R967" t="inlineStr">
        <is>
          <t>냉동</t>
        </is>
      </c>
    </row>
    <row r="968">
      <c r="A968" t="inlineStr">
        <is>
          <t>수산</t>
        </is>
      </c>
      <c r="B968" t="inlineStr"/>
      <c r="C968" t="inlineStr">
        <is>
          <t xml:space="preserve">[러시아]명태살슬라이스(손포)100% </t>
        </is>
      </c>
      <c r="D968" t="inlineStr">
        <is>
          <t>일배</t>
        </is>
      </c>
      <c r="E968" t="n">
        <v>1</v>
      </c>
      <c r="F968" t="inlineStr">
        <is>
          <t>±35gX29개
이상</t>
        </is>
      </c>
      <c r="G968" t="inlineStr">
        <is>
          <t>봉</t>
        </is>
      </c>
      <c r="H968" t="inlineStr"/>
      <c r="I968" t="inlineStr"/>
      <c r="J968" t="inlineStr">
        <is>
          <t xml:space="preserve">명태살(러시아) 100%
</t>
        </is>
      </c>
      <c r="K968" t="inlineStr">
        <is>
          <t>명태순살을 슬라이스 절단한 제품
(용도) 튀김/구이</t>
        </is>
      </c>
      <c r="L968" t="inlineStr"/>
      <c r="M968" t="inlineStr"/>
      <c r="N968" t="inlineStr">
        <is>
          <t>HACCP</t>
        </is>
      </c>
      <c r="O968" t="inlineStr">
        <is>
          <t>면세</t>
        </is>
      </c>
      <c r="P968" t="n">
        <v>10</v>
      </c>
      <c r="Q968" t="inlineStr">
        <is>
          <t>12개월</t>
        </is>
      </c>
      <c r="R968" t="inlineStr">
        <is>
          <t>냉동</t>
        </is>
      </c>
    </row>
    <row r="969">
      <c r="A969" t="inlineStr">
        <is>
          <t>수산</t>
        </is>
      </c>
      <c r="B969" t="inlineStr"/>
      <c r="C969" t="inlineStr">
        <is>
          <t xml:space="preserve">[러시아]명태살슬라이스(손포)100% </t>
        </is>
      </c>
      <c r="D969" t="inlineStr">
        <is>
          <t>일배</t>
        </is>
      </c>
      <c r="E969" t="n">
        <v>1</v>
      </c>
      <c r="F969" t="inlineStr">
        <is>
          <t>±45gX23개
이상</t>
        </is>
      </c>
      <c r="G969" t="inlineStr">
        <is>
          <t>봉</t>
        </is>
      </c>
      <c r="H969" t="inlineStr"/>
      <c r="I969" t="inlineStr"/>
      <c r="J969" t="inlineStr">
        <is>
          <t xml:space="preserve">명태살(러시아) 100%
</t>
        </is>
      </c>
      <c r="K969" t="inlineStr">
        <is>
          <t>명태순살을 슬라이스 절단한 제품
(용도) 튀김/구이</t>
        </is>
      </c>
      <c r="L969" t="inlineStr"/>
      <c r="M969" t="inlineStr"/>
      <c r="N969" t="inlineStr">
        <is>
          <t>HACCP</t>
        </is>
      </c>
      <c r="O969" t="inlineStr">
        <is>
          <t>면세</t>
        </is>
      </c>
      <c r="P969" t="n">
        <v>10</v>
      </c>
      <c r="Q969" t="inlineStr">
        <is>
          <t>12개월</t>
        </is>
      </c>
      <c r="R969" t="inlineStr">
        <is>
          <t>냉동</t>
        </is>
      </c>
    </row>
    <row r="970">
      <c r="A970" t="inlineStr">
        <is>
          <t>수산</t>
        </is>
      </c>
      <c r="B970" t="inlineStr"/>
      <c r="C970" t="inlineStr">
        <is>
          <t xml:space="preserve">  [캐나다]랍스터(바다가재)(자숙)-하프형태
   (★장려금제외★)</t>
        </is>
      </c>
      <c r="D970" t="inlineStr">
        <is>
          <t>일배</t>
        </is>
      </c>
      <c r="E970" t="n">
        <v>0.16</v>
      </c>
      <c r="F970" t="inlineStr">
        <is>
          <t>160g~175g</t>
        </is>
      </c>
      <c r="G970" t="inlineStr">
        <is>
          <t>개</t>
        </is>
      </c>
      <c r="H970" t="n">
        <v>11500</v>
      </c>
      <c r="I970" t="inlineStr"/>
      <c r="J970" t="inlineStr">
        <is>
          <t xml:space="preserve">자숙랍스터(캐나다)100%
</t>
        </is>
      </c>
      <c r="K970" t="inlineStr">
        <is>
          <t>한마리를 하프형태로 세로로 절단한 제품(1/2토막) 
길이: ±27cm</t>
        </is>
      </c>
      <c r="L970" t="inlineStr"/>
      <c r="M970" t="inlineStr"/>
      <c r="N970" t="inlineStr">
        <is>
          <t>haccp</t>
        </is>
      </c>
      <c r="O970" t="inlineStr">
        <is>
          <t>면세</t>
        </is>
      </c>
      <c r="P970" t="n">
        <v>24</v>
      </c>
      <c r="Q970" t="inlineStr">
        <is>
          <t>12개월</t>
        </is>
      </c>
      <c r="R970" t="inlineStr">
        <is>
          <t>냉동</t>
        </is>
      </c>
    </row>
    <row r="971">
      <c r="A971" t="inlineStr">
        <is>
          <t>수산</t>
        </is>
      </c>
      <c r="B971" t="inlineStr"/>
      <c r="C971" t="inlineStr">
        <is>
          <t>[캐나다]랍스터테일(바다가재꼬리)
-자숙아님
(★장려금제외★)</t>
        </is>
      </c>
      <c r="D971" t="inlineStr">
        <is>
          <t>일배</t>
        </is>
      </c>
      <c r="E971" t="n">
        <v>0.11</v>
      </c>
      <c r="F971" t="inlineStr">
        <is>
          <t>110g~120g</t>
        </is>
      </c>
      <c r="G971" t="inlineStr">
        <is>
          <t>개</t>
        </is>
      </c>
      <c r="H971" t="n">
        <v>17000</v>
      </c>
      <c r="I971" t="inlineStr"/>
      <c r="J971" t="inlineStr">
        <is>
          <t xml:space="preserve">랍스터테일(캐나다)100%
</t>
        </is>
      </c>
      <c r="K971" t="inlineStr">
        <is>
          <t>랍스터(바다가재) 꼬리부분만 절단한 제품 
길이: ±15cm</t>
        </is>
      </c>
      <c r="L971" t="inlineStr"/>
      <c r="M971" t="inlineStr"/>
      <c r="N971" t="inlineStr">
        <is>
          <t>haccp</t>
        </is>
      </c>
      <c r="O971" t="inlineStr">
        <is>
          <t>면세</t>
        </is>
      </c>
      <c r="P971" t="n">
        <v>41</v>
      </c>
      <c r="Q971" t="inlineStr">
        <is>
          <t>12개월</t>
        </is>
      </c>
      <c r="R971" t="inlineStr">
        <is>
          <t>냉동</t>
        </is>
      </c>
    </row>
    <row r="972">
      <c r="A972" t="inlineStr">
        <is>
          <t>수산</t>
        </is>
      </c>
      <c r="B972" t="inlineStr"/>
      <c r="C972" t="inlineStr">
        <is>
          <t xml:space="preserve">[수입산]허니버터연어스테이크(오븐용) </t>
        </is>
      </c>
      <c r="D972" t="inlineStr">
        <is>
          <t>일배</t>
        </is>
      </c>
      <c r="E972" t="n">
        <v>0.05</v>
      </c>
      <c r="F972" t="inlineStr">
        <is>
          <t>50g</t>
        </is>
      </c>
      <c r="G972" t="inlineStr">
        <is>
          <t>개</t>
        </is>
      </c>
      <c r="H972" t="inlineStr"/>
      <c r="I972" t="n">
        <v>1900</v>
      </c>
      <c r="J972" t="inlineStr">
        <is>
          <t xml:space="preserve">연어살(수입산)98%,허니버터분말1.5%
</t>
        </is>
      </c>
      <c r="K972" t="inlineStr">
        <is>
          <t>tip)활용소스 : THE건강한5無리얼데리야끼소스</t>
        </is>
      </c>
      <c r="L972" t="inlineStr">
        <is>
          <t>【조리방법】오븐전용 : 180~185℃온도 → 20~25분간 굽는다.</t>
        </is>
      </c>
      <c r="M972" t="inlineStr">
        <is>
          <t>2,5</t>
        </is>
      </c>
      <c r="N972" t="inlineStr">
        <is>
          <t>HACCP</t>
        </is>
      </c>
      <c r="O972" t="inlineStr">
        <is>
          <t>과세</t>
        </is>
      </c>
      <c r="P972" t="n">
        <v>180</v>
      </c>
      <c r="Q972" t="inlineStr">
        <is>
          <t>12개월</t>
        </is>
      </c>
      <c r="R972" t="inlineStr">
        <is>
          <t>냉동</t>
        </is>
      </c>
    </row>
    <row r="973">
      <c r="A973" t="inlineStr">
        <is>
          <t>수산</t>
        </is>
      </c>
      <c r="B973" t="inlineStr"/>
      <c r="C973" t="inlineStr">
        <is>
          <t xml:space="preserve">[수입산]허니버터연어스테이크(오븐용) </t>
        </is>
      </c>
      <c r="D973" t="inlineStr">
        <is>
          <t>일배</t>
        </is>
      </c>
      <c r="E973" t="n">
        <v>0.07000000000000001</v>
      </c>
      <c r="F973" t="inlineStr">
        <is>
          <t>70g</t>
        </is>
      </c>
      <c r="G973" t="inlineStr">
        <is>
          <t>개</t>
        </is>
      </c>
      <c r="H973" t="inlineStr"/>
      <c r="I973" t="n">
        <v>2600</v>
      </c>
      <c r="J973" t="inlineStr">
        <is>
          <t xml:space="preserve">연어살(수입산)98%,허니버터분말1%
</t>
        </is>
      </c>
      <c r="K973" t="inlineStr">
        <is>
          <t>tip)활용소스 : THE건강한5無리얼데리야끼소스</t>
        </is>
      </c>
      <c r="L973" t="inlineStr">
        <is>
          <t>【조리방법】오븐전용 : 180~185℃온도 → 20~25분간 굽는다.</t>
        </is>
      </c>
      <c r="M973" t="inlineStr">
        <is>
          <t>2,5</t>
        </is>
      </c>
      <c r="N973" t="inlineStr">
        <is>
          <t>HACCP</t>
        </is>
      </c>
      <c r="O973" t="inlineStr">
        <is>
          <t>과세</t>
        </is>
      </c>
      <c r="P973" t="n">
        <v>120</v>
      </c>
      <c r="Q973" t="inlineStr">
        <is>
          <t>12개월</t>
        </is>
      </c>
      <c r="R973" t="inlineStr">
        <is>
          <t>냉동</t>
        </is>
      </c>
    </row>
    <row r="974">
      <c r="A974" t="inlineStr">
        <is>
          <t>수산</t>
        </is>
      </c>
      <c r="B974" t="inlineStr"/>
      <c r="C974" t="inlineStr">
        <is>
          <t xml:space="preserve">[수입산]치즈갈릭연어스테이크(오븐용) </t>
        </is>
      </c>
      <c r="D974" t="inlineStr">
        <is>
          <t>일배</t>
        </is>
      </c>
      <c r="E974" t="n">
        <v>0.05</v>
      </c>
      <c r="F974" t="inlineStr">
        <is>
          <t>50g</t>
        </is>
      </c>
      <c r="G974" t="inlineStr">
        <is>
          <t>개</t>
        </is>
      </c>
      <c r="H974" t="inlineStr"/>
      <c r="I974" t="n">
        <v>1900</v>
      </c>
      <c r="J974" t="inlineStr">
        <is>
          <t xml:space="preserve">연어살(러시아/미국산)98%,치즈혼합분말1%,마늘분말
</t>
        </is>
      </c>
      <c r="K974" t="inlineStr">
        <is>
          <t>tip)활용소스 : 김현철쉐프의스페셜타르타르소스</t>
        </is>
      </c>
      <c r="L974" t="inlineStr">
        <is>
          <t>【조리방법】오븐전용 : 180~185℃온도 → 20~25분간 굽는다.</t>
        </is>
      </c>
      <c r="M974" t="inlineStr">
        <is>
          <t>2,5</t>
        </is>
      </c>
      <c r="N974" t="inlineStr">
        <is>
          <t>HACCP</t>
        </is>
      </c>
      <c r="O974" t="inlineStr">
        <is>
          <t>과세</t>
        </is>
      </c>
      <c r="P974" t="n">
        <v>180</v>
      </c>
      <c r="Q974" t="inlineStr">
        <is>
          <t>12개월</t>
        </is>
      </c>
      <c r="R974" t="inlineStr">
        <is>
          <t>냉동</t>
        </is>
      </c>
    </row>
    <row r="975">
      <c r="A975" t="inlineStr">
        <is>
          <t>수산</t>
        </is>
      </c>
      <c r="B975" t="inlineStr"/>
      <c r="C975" t="inlineStr">
        <is>
          <t xml:space="preserve">[수입산]치즈갈릭연어스테이크(오븐용) </t>
        </is>
      </c>
      <c r="D975" t="inlineStr">
        <is>
          <t>일배</t>
        </is>
      </c>
      <c r="E975" t="n">
        <v>0.07000000000000001</v>
      </c>
      <c r="F975" t="inlineStr">
        <is>
          <t>70g</t>
        </is>
      </c>
      <c r="G975" t="inlineStr">
        <is>
          <t>개</t>
        </is>
      </c>
      <c r="H975" t="inlineStr"/>
      <c r="I975" t="n">
        <v>2600</v>
      </c>
      <c r="J975" t="inlineStr">
        <is>
          <t xml:space="preserve">연어살(러시아/미국산)98%,치즈혼합분말1%,마늘분말
</t>
        </is>
      </c>
      <c r="K975" t="inlineStr">
        <is>
          <t>tip)활용소스 : 김현철쉐프의스페셜타르타르소스</t>
        </is>
      </c>
      <c r="L975" t="inlineStr">
        <is>
          <t>【조리방법】오븐전용 : 180~185℃온도 → 20~25분간 굽는다</t>
        </is>
      </c>
      <c r="M975" t="inlineStr">
        <is>
          <t>2,5</t>
        </is>
      </c>
      <c r="N975" t="inlineStr">
        <is>
          <t>HACCP</t>
        </is>
      </c>
      <c r="O975" t="inlineStr">
        <is>
          <t>과세</t>
        </is>
      </c>
      <c r="P975" t="n">
        <v>120</v>
      </c>
      <c r="Q975" t="inlineStr">
        <is>
          <t>12개월</t>
        </is>
      </c>
      <c r="R975" t="inlineStr">
        <is>
          <t>냉동</t>
        </is>
      </c>
    </row>
    <row r="976">
      <c r="A976" t="inlineStr">
        <is>
          <t>수산</t>
        </is>
      </c>
      <c r="B976" t="inlineStr"/>
      <c r="C976" t="inlineStr">
        <is>
          <t>생선까스</t>
        </is>
      </c>
      <c r="D976" t="inlineStr">
        <is>
          <t>일배</t>
        </is>
      </c>
      <c r="E976" t="n">
        <v>1.2</v>
      </c>
      <c r="F976" t="inlineStr">
        <is>
          <t>약60gX20EA</t>
        </is>
      </c>
      <c r="G976" t="inlineStr">
        <is>
          <t>봉</t>
        </is>
      </c>
      <c r="H976" t="n">
        <v>16900</v>
      </c>
      <c r="I976" t="n">
        <v>845</v>
      </c>
      <c r="J976" t="inlineStr">
        <is>
          <t>청대구(수입)54.79%, 빵가루, 배터분말</t>
        </is>
      </c>
      <c r="K976" t="inlineStr">
        <is>
          <t>습식빵가루사용</t>
        </is>
      </c>
      <c r="L976" t="inlineStr">
        <is>
          <t>튀김조리
-175~180°C 에서 3~4분간 관찰조리</t>
        </is>
      </c>
      <c r="M976" t="n">
        <v>6</v>
      </c>
      <c r="N976" t="inlineStr">
        <is>
          <t>HACCP</t>
        </is>
      </c>
      <c r="O976" t="inlineStr">
        <is>
          <t>과세</t>
        </is>
      </c>
      <c r="P976" t="n">
        <v>5</v>
      </c>
      <c r="Q976" t="inlineStr">
        <is>
          <t>12개월</t>
        </is>
      </c>
      <c r="R976" t="inlineStr">
        <is>
          <t>냉동</t>
        </is>
      </c>
    </row>
    <row r="977">
      <c r="A977" t="inlineStr">
        <is>
          <t>수산</t>
        </is>
      </c>
      <c r="B977" t="inlineStr"/>
      <c r="C977" t="inlineStr">
        <is>
          <t>[국내산]벌집활전복살</t>
        </is>
      </c>
      <c r="D977" t="inlineStr">
        <is>
          <t>일배</t>
        </is>
      </c>
      <c r="E977" t="n">
        <v>1</v>
      </c>
      <c r="F977" t="inlineStr">
        <is>
          <t>1kg
(약25~30g)</t>
        </is>
      </c>
      <c r="G977" t="inlineStr">
        <is>
          <t>kg</t>
        </is>
      </c>
      <c r="H977" t="n">
        <v>211500</v>
      </c>
      <c r="I977" t="n">
        <v>5290</v>
      </c>
      <c r="J977" t="inlineStr">
        <is>
          <t>전복100%</t>
        </is>
      </c>
      <c r="K977" t="inlineStr">
        <is>
          <t>(원물 특성상 크기차이가 있을 수 있습니다.)
개당 25~30g
*1kg 이상 점발주 가능</t>
        </is>
      </c>
      <c r="L977" t="inlineStr"/>
      <c r="M977" t="inlineStr"/>
      <c r="N977" t="inlineStr">
        <is>
          <t>HACCP</t>
        </is>
      </c>
      <c r="O977" t="inlineStr">
        <is>
          <t>면세</t>
        </is>
      </c>
      <c r="P977" t="n">
        <v>10</v>
      </c>
      <c r="Q977" t="inlineStr">
        <is>
          <t>5일</t>
        </is>
      </c>
      <c r="R977" t="inlineStr">
        <is>
          <t>냉장</t>
        </is>
      </c>
    </row>
    <row r="978">
      <c r="A978" t="inlineStr">
        <is>
          <t>수산</t>
        </is>
      </c>
      <c r="B978" t="inlineStr"/>
      <c r="C978" t="inlineStr">
        <is>
          <t>[수입산]호롱낙지구이(선별)-이물없음</t>
        </is>
      </c>
      <c r="D978" t="inlineStr">
        <is>
          <t>일배</t>
        </is>
      </c>
      <c r="E978" t="n">
        <v>0.035</v>
      </c>
      <c r="F978" t="inlineStr">
        <is>
          <t>약35g</t>
        </is>
      </c>
      <c r="G978" t="inlineStr">
        <is>
          <t>개</t>
        </is>
      </c>
      <c r="H978" t="inlineStr"/>
      <c r="I978" t="n">
        <v>1400</v>
      </c>
      <c r="J978" t="inlineStr">
        <is>
          <t>낙지100%</t>
        </is>
      </c>
      <c r="K978" t="inlineStr">
        <is>
          <t>이물질없음-선별작업 후 출고</t>
        </is>
      </c>
      <c r="L978" t="inlineStr"/>
      <c r="M978" t="inlineStr"/>
      <c r="N978" t="inlineStr">
        <is>
          <t>HACCP</t>
        </is>
      </c>
      <c r="O978" t="inlineStr">
        <is>
          <t>면세</t>
        </is>
      </c>
      <c r="P978" t="n">
        <v>100</v>
      </c>
      <c r="Q978" t="inlineStr">
        <is>
          <t>12개월</t>
        </is>
      </c>
      <c r="R978" t="inlineStr">
        <is>
          <t>냉동</t>
        </is>
      </c>
    </row>
    <row r="979">
      <c r="A979" t="inlineStr">
        <is>
          <t>수산</t>
        </is>
      </c>
      <c r="B979" t="inlineStr"/>
      <c r="C979" t="inlineStr">
        <is>
          <t>[국내산]오징어솔방울사각</t>
        </is>
      </c>
      <c r="D979" t="inlineStr">
        <is>
          <t>일배</t>
        </is>
      </c>
      <c r="E979" t="n">
        <v>1</v>
      </c>
      <c r="F979" t="inlineStr">
        <is>
          <t>1kg</t>
        </is>
      </c>
      <c r="G979" t="inlineStr">
        <is>
          <t>봉</t>
        </is>
      </c>
      <c r="H979" t="e">
        <v>#VALUE!</v>
      </c>
      <c r="I979" t="inlineStr"/>
      <c r="J979" t="inlineStr">
        <is>
          <t xml:space="preserve">오징어몸통탈피(칼집넣음)
</t>
        </is>
      </c>
      <c r="K979" t="inlineStr">
        <is>
          <t>약3cm *약4cm
5kg 벌크포장</t>
        </is>
      </c>
      <c r="L979" t="inlineStr"/>
      <c r="M979" t="n">
        <v>17</v>
      </c>
      <c r="N979" t="inlineStr">
        <is>
          <t>HACCP</t>
        </is>
      </c>
      <c r="O979" t="inlineStr">
        <is>
          <t>면세</t>
        </is>
      </c>
      <c r="P979" t="n">
        <v>10</v>
      </c>
      <c r="Q979" t="inlineStr">
        <is>
          <t>12개월</t>
        </is>
      </c>
      <c r="R979" t="inlineStr">
        <is>
          <t>냉동</t>
        </is>
      </c>
    </row>
    <row r="980">
      <c r="A980" t="inlineStr">
        <is>
          <t>수산</t>
        </is>
      </c>
      <c r="B980" t="inlineStr"/>
      <c r="C980" t="inlineStr">
        <is>
          <t>[국내산]오징어솔방울채</t>
        </is>
      </c>
      <c r="D980" t="inlineStr">
        <is>
          <t>일배</t>
        </is>
      </c>
      <c r="E980" t="n">
        <v>1</v>
      </c>
      <c r="F980" t="inlineStr">
        <is>
          <t>1kg</t>
        </is>
      </c>
      <c r="G980" t="inlineStr">
        <is>
          <t>봉</t>
        </is>
      </c>
      <c r="H980" t="e">
        <v>#VALUE!</v>
      </c>
      <c r="I980" t="inlineStr"/>
      <c r="J980" t="inlineStr">
        <is>
          <t xml:space="preserve">오징어몸통탈피(칼집넣음)
</t>
        </is>
      </c>
      <c r="K980" t="inlineStr">
        <is>
          <t>약1cm *약5cm
5kg 벌크포장</t>
        </is>
      </c>
      <c r="L980" t="inlineStr"/>
      <c r="M980" t="n">
        <v>17</v>
      </c>
      <c r="N980" t="inlineStr">
        <is>
          <t>HACCP</t>
        </is>
      </c>
      <c r="O980" t="inlineStr">
        <is>
          <t>면세</t>
        </is>
      </c>
      <c r="P980" t="n">
        <v>10</v>
      </c>
      <c r="Q980" t="inlineStr">
        <is>
          <t>12개월</t>
        </is>
      </c>
      <c r="R980" t="inlineStr">
        <is>
          <t>냉동</t>
        </is>
      </c>
    </row>
    <row r="981">
      <c r="A981" t="inlineStr">
        <is>
          <t>수산</t>
        </is>
      </c>
      <c r="B981" t="inlineStr"/>
      <c r="C981" t="inlineStr">
        <is>
          <t>[베트남]베이비주꾸미</t>
        </is>
      </c>
      <c r="D981" t="inlineStr">
        <is>
          <t>일배</t>
        </is>
      </c>
      <c r="E981" t="n">
        <v>1</v>
      </c>
      <c r="F981" t="inlineStr">
        <is>
          <t>1kg</t>
        </is>
      </c>
      <c r="G981" t="inlineStr">
        <is>
          <t>봉</t>
        </is>
      </c>
      <c r="H981" t="e">
        <v>#VALUE!</v>
      </c>
      <c r="I981" t="inlineStr"/>
      <c r="J981" t="inlineStr">
        <is>
          <t xml:space="preserve">주꾸미100%(온마리)(내장제거)
</t>
        </is>
      </c>
      <c r="K981" t="inlineStr">
        <is>
          <t>60~70미/kg
5kg 벌크포장</t>
        </is>
      </c>
      <c r="L981" t="inlineStr"/>
      <c r="M981" t="inlineStr"/>
      <c r="N981" t="inlineStr">
        <is>
          <t>HACCP</t>
        </is>
      </c>
      <c r="O981" t="inlineStr">
        <is>
          <t>면세</t>
        </is>
      </c>
      <c r="P981" t="n">
        <v>10</v>
      </c>
      <c r="Q981" t="inlineStr">
        <is>
          <t>12개월</t>
        </is>
      </c>
      <c r="R981" t="inlineStr">
        <is>
          <t>냉동</t>
        </is>
      </c>
    </row>
    <row r="982">
      <c r="A982" t="inlineStr">
        <is>
          <t>수산</t>
        </is>
      </c>
      <c r="B982" t="inlineStr"/>
      <c r="C982" t="inlineStr">
        <is>
          <t>[수입산]소라주꾸미채</t>
        </is>
      </c>
      <c r="D982" t="inlineStr">
        <is>
          <t>일배</t>
        </is>
      </c>
      <c r="E982" t="n">
        <v>1</v>
      </c>
      <c r="F982" t="inlineStr">
        <is>
          <t>1kg</t>
        </is>
      </c>
      <c r="G982" t="inlineStr">
        <is>
          <t>봉</t>
        </is>
      </c>
      <c r="H982" t="e">
        <v>#VALUE!</v>
      </c>
      <c r="I982" t="inlineStr"/>
      <c r="J982" t="inlineStr">
        <is>
          <t xml:space="preserve">주꾸미세절100%(내장제거)
</t>
        </is>
      </c>
      <c r="K982" t="inlineStr">
        <is>
          <t>5kg벌크포장</t>
        </is>
      </c>
      <c r="L982" t="inlineStr"/>
      <c r="M982" t="inlineStr"/>
      <c r="N982" t="inlineStr">
        <is>
          <t>HACCP</t>
        </is>
      </c>
      <c r="O982" t="inlineStr">
        <is>
          <t>면세</t>
        </is>
      </c>
      <c r="P982" t="n">
        <v>10</v>
      </c>
      <c r="Q982" t="inlineStr">
        <is>
          <t>12개월</t>
        </is>
      </c>
      <c r="R982" t="inlineStr">
        <is>
          <t>냉동</t>
        </is>
      </c>
    </row>
    <row r="983">
      <c r="A983" t="inlineStr">
        <is>
          <t>수산</t>
        </is>
      </c>
      <c r="B983" t="inlineStr"/>
      <c r="C983" t="inlineStr">
        <is>
          <t>[국내산]해물모듬세트</t>
        </is>
      </c>
      <c r="D983" t="inlineStr">
        <is>
          <t>일배</t>
        </is>
      </c>
      <c r="E983" t="n">
        <v>1</v>
      </c>
      <c r="F983" t="inlineStr">
        <is>
          <t>1kg</t>
        </is>
      </c>
      <c r="G983" t="inlineStr">
        <is>
          <t>봉</t>
        </is>
      </c>
      <c r="H983" t="n">
        <v>34300</v>
      </c>
      <c r="I983" t="inlineStr"/>
      <c r="J983" t="inlineStr">
        <is>
          <t xml:space="preserve">오징어채(국산)50%/홍합살(국산)30%
 바지락살(국산)12% / 새우살(국산) 8%
</t>
        </is>
      </c>
      <c r="K983" t="inlineStr">
        <is>
          <t>5kg 벌크포장</t>
        </is>
      </c>
      <c r="L983" t="inlineStr"/>
      <c r="M983" t="inlineStr">
        <is>
          <t>9.17.18</t>
        </is>
      </c>
      <c r="N983" t="inlineStr">
        <is>
          <t>HACCP</t>
        </is>
      </c>
      <c r="O983" t="inlineStr">
        <is>
          <t>면세</t>
        </is>
      </c>
      <c r="P983" t="n">
        <v>10</v>
      </c>
      <c r="Q983" t="inlineStr">
        <is>
          <t>12개월</t>
        </is>
      </c>
      <c r="R983" t="inlineStr">
        <is>
          <t>냉동</t>
        </is>
      </c>
    </row>
    <row r="984">
      <c r="A984" t="inlineStr">
        <is>
          <t>수산</t>
        </is>
      </c>
      <c r="B984" t="inlineStr"/>
      <c r="C984" t="inlineStr">
        <is>
          <t>[국내산]바질향갈치(대)</t>
        </is>
      </c>
      <c r="D984" t="inlineStr">
        <is>
          <t>일배</t>
        </is>
      </c>
      <c r="E984" t="n">
        <v>1</v>
      </c>
      <c r="F984" t="inlineStr">
        <is>
          <t>1kg
(30g~60g)</t>
        </is>
      </c>
      <c r="G984" t="inlineStr">
        <is>
          <t>kg</t>
        </is>
      </c>
      <c r="H984" t="n">
        <v>38300</v>
      </c>
      <c r="I984" t="inlineStr"/>
      <c r="J984" t="inlineStr">
        <is>
          <t xml:space="preserve">갈치99%, 바질0.5%,정제소금
</t>
        </is>
      </c>
      <c r="K984" t="inlineStr">
        <is>
          <t>30g/40g/50g/60g 크기별로 발주가능(점발주 가능)
5kg 벌크포장</t>
        </is>
      </c>
      <c r="L984" t="inlineStr"/>
      <c r="M984" t="inlineStr"/>
      <c r="N984" t="inlineStr">
        <is>
          <t>HACCP</t>
        </is>
      </c>
      <c r="O984" t="inlineStr">
        <is>
          <t>면세</t>
        </is>
      </c>
      <c r="P984" t="n">
        <v>10</v>
      </c>
      <c r="Q984" t="inlineStr">
        <is>
          <t>12개월</t>
        </is>
      </c>
      <c r="R984" t="inlineStr">
        <is>
          <t>냉동</t>
        </is>
      </c>
    </row>
    <row r="985">
      <c r="A985" t="inlineStr">
        <is>
          <t>수산</t>
        </is>
      </c>
      <c r="B985" t="inlineStr"/>
      <c r="C985" t="inlineStr">
        <is>
          <t>[국내산]애플민트담은갈치(대)</t>
        </is>
      </c>
      <c r="D985" t="inlineStr">
        <is>
          <t>일배</t>
        </is>
      </c>
      <c r="E985" t="n">
        <v>1</v>
      </c>
      <c r="F985" t="inlineStr">
        <is>
          <t>1kg
(30g~60g)</t>
        </is>
      </c>
      <c r="G985" t="inlineStr">
        <is>
          <t>kg</t>
        </is>
      </c>
      <c r="H985" t="n">
        <v>38300</v>
      </c>
      <c r="I985" t="inlineStr"/>
      <c r="J985" t="inlineStr">
        <is>
          <t xml:space="preserve">갈치99.5%,애플민트잎0.3%,정제소금0.2%
</t>
        </is>
      </c>
      <c r="K985" t="inlineStr">
        <is>
          <t>30g/40g/50g/60g 크기별로 발주가능(점발주 가능)
5kg 벌크포장</t>
        </is>
      </c>
      <c r="L985" t="inlineStr"/>
      <c r="M985" t="inlineStr"/>
      <c r="N985" t="inlineStr">
        <is>
          <t>HACCP</t>
        </is>
      </c>
      <c r="O985" t="inlineStr">
        <is>
          <t>면세</t>
        </is>
      </c>
      <c r="P985" t="n">
        <v>10</v>
      </c>
      <c r="Q985" t="inlineStr">
        <is>
          <t>12개월</t>
        </is>
      </c>
      <c r="R985" t="inlineStr">
        <is>
          <t>냉동</t>
        </is>
      </c>
    </row>
    <row r="986">
      <c r="A986" t="inlineStr">
        <is>
          <t>수산</t>
        </is>
      </c>
      <c r="B986" t="inlineStr"/>
      <c r="C986" t="inlineStr">
        <is>
          <t>[국내산]바질향갈치순살</t>
        </is>
      </c>
      <c r="D986" t="inlineStr">
        <is>
          <t>일배</t>
        </is>
      </c>
      <c r="E986" t="n">
        <v>1</v>
      </c>
      <c r="F986" t="inlineStr">
        <is>
          <t>1kg
(20g~30g)</t>
        </is>
      </c>
      <c r="G986" t="inlineStr">
        <is>
          <t>kg</t>
        </is>
      </c>
      <c r="H986" t="e">
        <v>#VALUE!</v>
      </c>
      <c r="I986" t="inlineStr"/>
      <c r="J986" t="inlineStr">
        <is>
          <t xml:space="preserve">갈치99%, 바질0.5%,정제소금
</t>
        </is>
      </c>
      <c r="K986" t="inlineStr">
        <is>
          <t>20g/30g 크기별로 발주가능(점발주 가능)
5kg 벌크포장</t>
        </is>
      </c>
      <c r="L986" t="inlineStr"/>
      <c r="M986" t="inlineStr"/>
      <c r="N986" t="inlineStr">
        <is>
          <t>HACCP</t>
        </is>
      </c>
      <c r="O986" t="inlineStr">
        <is>
          <t>면세</t>
        </is>
      </c>
      <c r="P986" t="n">
        <v>10</v>
      </c>
      <c r="Q986" t="inlineStr">
        <is>
          <t>12개월</t>
        </is>
      </c>
      <c r="R986" t="inlineStr">
        <is>
          <t>냉동</t>
        </is>
      </c>
    </row>
    <row r="987">
      <c r="A987" t="inlineStr">
        <is>
          <t>수산</t>
        </is>
      </c>
      <c r="B987" t="inlineStr"/>
      <c r="C987" t="inlineStr">
        <is>
          <t>[국내산]애플민트담은갈치순살</t>
        </is>
      </c>
      <c r="D987" t="inlineStr">
        <is>
          <t>일배</t>
        </is>
      </c>
      <c r="E987" t="n">
        <v>1</v>
      </c>
      <c r="F987" t="inlineStr">
        <is>
          <t>1kg
(20g~30g)</t>
        </is>
      </c>
      <c r="G987" t="inlineStr">
        <is>
          <t>kg</t>
        </is>
      </c>
      <c r="H987" t="e">
        <v>#VALUE!</v>
      </c>
      <c r="I987" t="inlineStr"/>
      <c r="J987" t="inlineStr">
        <is>
          <t xml:space="preserve">갈치99.5%,애플민트잎0.3%,정제소금0.2%
</t>
        </is>
      </c>
      <c r="K987" t="inlineStr">
        <is>
          <t>20g/30g 크기별로 발주가능(점발주 가능)
5kg 벌크포장</t>
        </is>
      </c>
      <c r="L987" t="inlineStr"/>
      <c r="M987" t="inlineStr"/>
      <c r="N987" t="inlineStr">
        <is>
          <t>HACCP</t>
        </is>
      </c>
      <c r="O987" t="inlineStr">
        <is>
          <t>면세</t>
        </is>
      </c>
      <c r="P987" t="n">
        <v>10</v>
      </c>
      <c r="Q987" t="inlineStr">
        <is>
          <t>12개월</t>
        </is>
      </c>
      <c r="R987" t="inlineStr">
        <is>
          <t>냉동</t>
        </is>
      </c>
    </row>
    <row r="988">
      <c r="A988" t="inlineStr">
        <is>
          <t>수산</t>
        </is>
      </c>
      <c r="B988" t="inlineStr"/>
      <c r="C988" t="inlineStr">
        <is>
          <t>[국내산]반건조고등어순살</t>
        </is>
      </c>
      <c r="D988" t="inlineStr">
        <is>
          <t>일배</t>
        </is>
      </c>
      <c r="E988" t="n">
        <v>1</v>
      </c>
      <c r="F988" t="inlineStr">
        <is>
          <t>1kg
(30g~70g)</t>
        </is>
      </c>
      <c r="G988" t="inlineStr">
        <is>
          <t>kg</t>
        </is>
      </c>
      <c r="H988" t="n">
        <v>20200</v>
      </c>
      <c r="I988" t="inlineStr"/>
      <c r="J988" t="inlineStr">
        <is>
          <t xml:space="preserve">고등어순살100% 
</t>
        </is>
      </c>
      <c r="K988" t="inlineStr">
        <is>
          <t>6시간 건조(8-10%건조율)
30g/40g/50g/60g/70g 크기별로 발주가능(점발주 가능)
5kg 벌크포장</t>
        </is>
      </c>
      <c r="L988" t="inlineStr"/>
      <c r="M988" t="n">
        <v>7</v>
      </c>
      <c r="N988" t="inlineStr">
        <is>
          <t>HACCP</t>
        </is>
      </c>
      <c r="O988" t="inlineStr">
        <is>
          <t>면세</t>
        </is>
      </c>
      <c r="P988" t="n">
        <v>10</v>
      </c>
      <c r="Q988" t="inlineStr">
        <is>
          <t>12개월</t>
        </is>
      </c>
      <c r="R988" t="inlineStr">
        <is>
          <t>냉동</t>
        </is>
      </c>
    </row>
    <row r="989">
      <c r="A989" t="inlineStr">
        <is>
          <t>수산</t>
        </is>
      </c>
      <c r="B989" t="inlineStr"/>
      <c r="C989" t="inlineStr">
        <is>
          <t>[국내산]건강마늘고등어순살</t>
        </is>
      </c>
      <c r="D989" t="inlineStr">
        <is>
          <t>일배</t>
        </is>
      </c>
      <c r="E989" t="n">
        <v>1</v>
      </c>
      <c r="F989" t="inlineStr">
        <is>
          <t>1kg
(40g~80g)</t>
        </is>
      </c>
      <c r="G989" t="inlineStr">
        <is>
          <t>kg</t>
        </is>
      </c>
      <c r="H989" t="n">
        <v>18200</v>
      </c>
      <c r="I989" t="inlineStr"/>
      <c r="J989" t="inlineStr">
        <is>
          <t xml:space="preserve">고등어95.4%,마늘분말2%,생강액기스2%,소금0.6%
</t>
        </is>
      </c>
      <c r="K989" t="inlineStr">
        <is>
          <t>40g/50g/60g/70g/80g 크기별로 발주가능(점발주 가능)
5kg 벌크포장</t>
        </is>
      </c>
      <c r="L989" t="inlineStr"/>
      <c r="M989" t="n">
        <v>7</v>
      </c>
      <c r="N989" t="inlineStr">
        <is>
          <t>HACCP</t>
        </is>
      </c>
      <c r="O989" t="inlineStr">
        <is>
          <t>면세</t>
        </is>
      </c>
      <c r="P989" t="n">
        <v>10</v>
      </c>
      <c r="Q989" t="inlineStr">
        <is>
          <t>12개월</t>
        </is>
      </c>
      <c r="R989" t="inlineStr">
        <is>
          <t>냉동</t>
        </is>
      </c>
    </row>
    <row r="990">
      <c r="A990" t="inlineStr">
        <is>
          <t>수산</t>
        </is>
      </c>
      <c r="B990" t="inlineStr"/>
      <c r="C990" t="inlineStr">
        <is>
          <t>[국내산]키토산저염고등어순살</t>
        </is>
      </c>
      <c r="D990" t="inlineStr">
        <is>
          <t>일배</t>
        </is>
      </c>
      <c r="E990" t="n">
        <v>1</v>
      </c>
      <c r="F990" t="inlineStr">
        <is>
          <t>1kg
(40g~80g)</t>
        </is>
      </c>
      <c r="G990" t="inlineStr">
        <is>
          <t>kg</t>
        </is>
      </c>
      <c r="H990" t="n">
        <v>18200</v>
      </c>
      <c r="I990" t="inlineStr"/>
      <c r="J990" t="inlineStr">
        <is>
          <t xml:space="preserve">고등어99.03%,키토산염0.67%,정제염0.3%
</t>
        </is>
      </c>
      <c r="K990" t="inlineStr">
        <is>
          <t>40g/50g/60g/70g/80g 크기별로 발주가능(점발주 가능)
5kg 벌크포장</t>
        </is>
      </c>
      <c r="L990" t="inlineStr"/>
      <c r="M990" t="n">
        <v>7</v>
      </c>
      <c r="N990" t="inlineStr">
        <is>
          <t>HACCP</t>
        </is>
      </c>
      <c r="O990" t="inlineStr">
        <is>
          <t>면세</t>
        </is>
      </c>
      <c r="P990" t="n">
        <v>10</v>
      </c>
      <c r="Q990" t="inlineStr">
        <is>
          <t>12개월</t>
        </is>
      </c>
      <c r="R990" t="inlineStr">
        <is>
          <t>냉동</t>
        </is>
      </c>
    </row>
    <row r="991">
      <c r="A991" t="inlineStr">
        <is>
          <t>수산</t>
        </is>
      </c>
      <c r="B991" t="inlineStr"/>
      <c r="C991" t="inlineStr">
        <is>
          <t>[국내산]애플민트담은고등어순살</t>
        </is>
      </c>
      <c r="D991" t="inlineStr">
        <is>
          <t>일배</t>
        </is>
      </c>
      <c r="E991" t="n">
        <v>1</v>
      </c>
      <c r="F991" t="inlineStr">
        <is>
          <t>1kg
(30g~80g)</t>
        </is>
      </c>
      <c r="G991" t="inlineStr">
        <is>
          <t>kg</t>
        </is>
      </c>
      <c r="H991" t="n">
        <v>18200</v>
      </c>
      <c r="I991" t="inlineStr"/>
      <c r="J991" t="inlineStr">
        <is>
          <t xml:space="preserve">고등어99.5%, 애플민트0.3%, 정제염0.2%
</t>
        </is>
      </c>
      <c r="K991" t="inlineStr">
        <is>
          <t>30g/40g/50g/60g/70g/80g 크기별로 발주가능(점발주 가능)
-5kg 벌크포장</t>
        </is>
      </c>
      <c r="L991" t="inlineStr"/>
      <c r="M991" t="n">
        <v>7</v>
      </c>
      <c r="N991" t="inlineStr">
        <is>
          <t>HACCP</t>
        </is>
      </c>
      <c r="O991" t="inlineStr">
        <is>
          <t>면세</t>
        </is>
      </c>
      <c r="P991" t="n">
        <v>10</v>
      </c>
      <c r="Q991" t="inlineStr">
        <is>
          <t>12개월</t>
        </is>
      </c>
      <c r="R991" t="inlineStr">
        <is>
          <t>냉동</t>
        </is>
      </c>
    </row>
    <row r="992">
      <c r="A992" t="inlineStr">
        <is>
          <t>수산</t>
        </is>
      </c>
      <c r="B992" t="inlineStr"/>
      <c r="C992" t="inlineStr">
        <is>
          <t>[국내산]발사믹고등어순살</t>
        </is>
      </c>
      <c r="D992" t="inlineStr">
        <is>
          <t>일배</t>
        </is>
      </c>
      <c r="E992" t="n">
        <v>1</v>
      </c>
      <c r="F992" t="inlineStr">
        <is>
          <t>1kg
(40g~70g)</t>
        </is>
      </c>
      <c r="G992" t="inlineStr">
        <is>
          <t>kg</t>
        </is>
      </c>
      <c r="H992" t="n">
        <v>18200</v>
      </c>
      <c r="I992" t="inlineStr"/>
      <c r="J992" t="inlineStr">
        <is>
          <t xml:space="preserve">고등어98%, 발사믹식초2%, 정제염수
</t>
        </is>
      </c>
      <c r="K992" t="inlineStr">
        <is>
          <t>40g/50g/60g/70g 크기별로 발주가능(점발주 가능)
-5kg 벌크포장</t>
        </is>
      </c>
      <c r="L992" t="inlineStr"/>
      <c r="M992" t="n">
        <v>7</v>
      </c>
      <c r="N992" t="inlineStr">
        <is>
          <t>HACCP</t>
        </is>
      </c>
      <c r="O992" t="inlineStr">
        <is>
          <t>면세</t>
        </is>
      </c>
      <c r="P992" t="n">
        <v>10</v>
      </c>
      <c r="Q992" t="inlineStr">
        <is>
          <t>12개월</t>
        </is>
      </c>
      <c r="R992" t="inlineStr">
        <is>
          <t>냉동</t>
        </is>
      </c>
    </row>
    <row r="993">
      <c r="A993" t="inlineStr">
        <is>
          <t>수산</t>
        </is>
      </c>
      <c r="B993" t="inlineStr"/>
      <c r="C993" t="inlineStr">
        <is>
          <t>[국내산]반건조삼치순살</t>
        </is>
      </c>
      <c r="D993" t="inlineStr">
        <is>
          <t>일배</t>
        </is>
      </c>
      <c r="E993" t="n">
        <v>1</v>
      </c>
      <c r="F993" t="inlineStr">
        <is>
          <t>1kg
(30g~70g)</t>
        </is>
      </c>
      <c r="G993" t="inlineStr">
        <is>
          <t>kg</t>
        </is>
      </c>
      <c r="H993" t="n">
        <v>27200</v>
      </c>
      <c r="I993" t="inlineStr"/>
      <c r="J993" t="inlineStr">
        <is>
          <t xml:space="preserve">삼치순살100%  
</t>
        </is>
      </c>
      <c r="K993" t="inlineStr">
        <is>
          <t>6시간 건조(8-10%건조율)
-30g/40g/50g/60g/70g 크기별로 발주가능(점발주 가능)
-5kg 벌크포장</t>
        </is>
      </c>
      <c r="L993" t="inlineStr"/>
      <c r="M993" t="inlineStr"/>
      <c r="N993" t="inlineStr">
        <is>
          <t>HACCP</t>
        </is>
      </c>
      <c r="O993" t="inlineStr">
        <is>
          <t>면세</t>
        </is>
      </c>
      <c r="P993" t="n">
        <v>10</v>
      </c>
      <c r="Q993" t="inlineStr">
        <is>
          <t>12개월</t>
        </is>
      </c>
      <c r="R993" t="inlineStr">
        <is>
          <t>냉동</t>
        </is>
      </c>
    </row>
    <row r="994">
      <c r="A994" t="inlineStr">
        <is>
          <t>수산</t>
        </is>
      </c>
      <c r="B994" t="inlineStr"/>
      <c r="C994" t="inlineStr">
        <is>
          <t>[국내산]잔가시없는삼치순살</t>
        </is>
      </c>
      <c r="D994" t="inlineStr">
        <is>
          <t>일배</t>
        </is>
      </c>
      <c r="E994" t="n">
        <v>1</v>
      </c>
      <c r="F994" t="inlineStr">
        <is>
          <t>1kg
(40g~70g)</t>
        </is>
      </c>
      <c r="G994" t="inlineStr">
        <is>
          <t>kg</t>
        </is>
      </c>
      <c r="H994" t="n">
        <v>28200</v>
      </c>
      <c r="I994" t="inlineStr"/>
      <c r="J994" t="inlineStr">
        <is>
          <t xml:space="preserve">삼치순살100%(가시99%제거)
</t>
        </is>
      </c>
      <c r="K994" t="inlineStr">
        <is>
          <t>40g/50g/60g/70g 크기별로 발주가능(점발주 가능)
5kg 벌크포장</t>
        </is>
      </c>
      <c r="L994" t="inlineStr"/>
      <c r="M994" t="inlineStr"/>
      <c r="N994" t="inlineStr">
        <is>
          <t>HACCP</t>
        </is>
      </c>
      <c r="O994" t="inlineStr">
        <is>
          <t>면세</t>
        </is>
      </c>
      <c r="P994" t="n">
        <v>10</v>
      </c>
      <c r="Q994" t="inlineStr">
        <is>
          <t>12개월</t>
        </is>
      </c>
      <c r="R994" t="inlineStr">
        <is>
          <t>냉동</t>
        </is>
      </c>
    </row>
    <row r="995">
      <c r="A995" t="inlineStr">
        <is>
          <t>수산</t>
        </is>
      </c>
      <c r="B995" t="inlineStr"/>
      <c r="C995" t="inlineStr">
        <is>
          <t>[국내산]키토산저염삼치순살</t>
        </is>
      </c>
      <c r="D995" t="inlineStr">
        <is>
          <t>일배</t>
        </is>
      </c>
      <c r="E995" t="n">
        <v>1</v>
      </c>
      <c r="F995" t="inlineStr">
        <is>
          <t>1kg
(30g~80g)</t>
        </is>
      </c>
      <c r="G995" t="inlineStr">
        <is>
          <t>kg</t>
        </is>
      </c>
      <c r="H995" t="n">
        <v>23200</v>
      </c>
      <c r="I995" t="inlineStr"/>
      <c r="J995" t="inlineStr">
        <is>
          <t xml:space="preserve">삼치순살99.63%,키토산0.67%,정제소금
</t>
        </is>
      </c>
      <c r="K995" t="inlineStr">
        <is>
          <t>30g/40g/50g/60g/70g/80g 크기별로 발주가능(점발주 가능)
-5kg 벌크포장</t>
        </is>
      </c>
      <c r="L995" t="inlineStr"/>
      <c r="M995" t="inlineStr"/>
      <c r="N995" t="inlineStr">
        <is>
          <t>HACCP</t>
        </is>
      </c>
      <c r="O995" t="inlineStr">
        <is>
          <t>면세</t>
        </is>
      </c>
      <c r="P995" t="n">
        <v>10</v>
      </c>
      <c r="Q995" t="inlineStr">
        <is>
          <t>12개월</t>
        </is>
      </c>
      <c r="R995" t="inlineStr">
        <is>
          <t>냉동</t>
        </is>
      </c>
    </row>
    <row r="996">
      <c r="A996" t="inlineStr">
        <is>
          <t>수산</t>
        </is>
      </c>
      <c r="B996" t="inlineStr"/>
      <c r="C996" t="inlineStr">
        <is>
          <t>[국내산]애플민트담은삼치순살</t>
        </is>
      </c>
      <c r="D996" t="inlineStr">
        <is>
          <t>일배</t>
        </is>
      </c>
      <c r="E996" t="n">
        <v>1</v>
      </c>
      <c r="F996" t="inlineStr">
        <is>
          <t>1kg
(30g~80g)</t>
        </is>
      </c>
      <c r="G996" t="inlineStr">
        <is>
          <t>kg</t>
        </is>
      </c>
      <c r="H996" t="n">
        <v>24200</v>
      </c>
      <c r="I996" t="inlineStr"/>
      <c r="J996" t="inlineStr">
        <is>
          <t xml:space="preserve">삼치순살99.5%, 애플민트0.3%, 정제염0.2%
</t>
        </is>
      </c>
      <c r="K996" t="inlineStr">
        <is>
          <t>30g/40g/50g/60g/70g/80g 크기별로 발주가능(점발주 가능)
-5kg 벌크포장</t>
        </is>
      </c>
      <c r="L996" t="inlineStr"/>
      <c r="M996" t="inlineStr"/>
      <c r="N996" t="inlineStr">
        <is>
          <t>HACCP</t>
        </is>
      </c>
      <c r="O996" t="inlineStr">
        <is>
          <t>면세</t>
        </is>
      </c>
      <c r="P996" t="n">
        <v>10</v>
      </c>
      <c r="Q996" t="inlineStr">
        <is>
          <t>12개월</t>
        </is>
      </c>
      <c r="R996" t="inlineStr">
        <is>
          <t>냉동</t>
        </is>
      </c>
    </row>
    <row r="997">
      <c r="A997" t="inlineStr">
        <is>
          <t>수산</t>
        </is>
      </c>
      <c r="B997" t="inlineStr"/>
      <c r="C997" t="inlineStr">
        <is>
          <t>[국내산]발사믹삼치순살</t>
        </is>
      </c>
      <c r="D997" t="inlineStr">
        <is>
          <t>일배</t>
        </is>
      </c>
      <c r="E997" t="n">
        <v>1</v>
      </c>
      <c r="F997" t="inlineStr">
        <is>
          <t>1kg
(40g~70g)</t>
        </is>
      </c>
      <c r="G997" t="inlineStr">
        <is>
          <t>kg</t>
        </is>
      </c>
      <c r="H997" t="n">
        <v>24200</v>
      </c>
      <c r="I997" t="inlineStr"/>
      <c r="J997" t="inlineStr">
        <is>
          <t xml:space="preserve">삼치순살98%,발사믹식초1.8%,정제염수0.2%
</t>
        </is>
      </c>
      <c r="K997" t="inlineStr">
        <is>
          <t>40g/50g/60g/70g 크기별로 발주가능(점발주 가능)
-5kg 벌크포장</t>
        </is>
      </c>
      <c r="L997" t="inlineStr"/>
      <c r="M997" t="inlineStr"/>
      <c r="N997" t="inlineStr">
        <is>
          <t>HACCP</t>
        </is>
      </c>
      <c r="O997" t="inlineStr">
        <is>
          <t>면세</t>
        </is>
      </c>
      <c r="P997" t="n">
        <v>10</v>
      </c>
      <c r="Q997" t="inlineStr">
        <is>
          <t>12개월</t>
        </is>
      </c>
      <c r="R997" t="inlineStr">
        <is>
          <t>냉동</t>
        </is>
      </c>
    </row>
    <row r="998">
      <c r="A998" t="inlineStr">
        <is>
          <t>수산</t>
        </is>
      </c>
      <c r="B998" t="inlineStr"/>
      <c r="C998" t="inlineStr">
        <is>
          <t>[원양]민대구순살(탈피)</t>
        </is>
      </c>
      <c r="D998" t="inlineStr">
        <is>
          <t>일배</t>
        </is>
      </c>
      <c r="E998" t="n">
        <v>1</v>
      </c>
      <c r="F998" t="inlineStr">
        <is>
          <t>1kg
(30g~80g)</t>
        </is>
      </c>
      <c r="G998" t="inlineStr">
        <is>
          <t>kg</t>
        </is>
      </c>
      <c r="H998" t="inlineStr"/>
      <c r="I998" t="inlineStr"/>
      <c r="J998" t="inlineStr">
        <is>
          <t xml:space="preserve">대구순살100%(껍질없음)
</t>
        </is>
      </c>
      <c r="K998" t="inlineStr">
        <is>
          <t>30g/40g/50g/60g/70g/80g 크기별로 발주가능(점발주 가능)
-5kg 벌크포장</t>
        </is>
      </c>
      <c r="L998" t="inlineStr"/>
      <c r="M998" t="inlineStr"/>
      <c r="N998" t="inlineStr">
        <is>
          <t>HACCP</t>
        </is>
      </c>
      <c r="O998" t="inlineStr">
        <is>
          <t>면세</t>
        </is>
      </c>
      <c r="P998" t="n">
        <v>10</v>
      </c>
      <c r="Q998" t="inlineStr">
        <is>
          <t>12개월</t>
        </is>
      </c>
      <c r="R998" t="inlineStr">
        <is>
          <t>냉동</t>
        </is>
      </c>
    </row>
    <row r="999">
      <c r="A999" t="inlineStr">
        <is>
          <t>수산</t>
        </is>
      </c>
      <c r="B999" t="inlineStr"/>
      <c r="C999" t="inlineStr">
        <is>
          <t>[러시아]네모명태살(선동-압착)</t>
        </is>
      </c>
      <c r="D999" t="inlineStr">
        <is>
          <t>일배</t>
        </is>
      </c>
      <c r="E999" t="n">
        <v>1</v>
      </c>
      <c r="F999" t="inlineStr">
        <is>
          <t>1kg
(20g~50g)</t>
        </is>
      </c>
      <c r="G999" t="inlineStr">
        <is>
          <t>kg</t>
        </is>
      </c>
      <c r="H999" t="inlineStr"/>
      <c r="I999" t="inlineStr"/>
      <c r="J999" t="inlineStr">
        <is>
          <t xml:space="preserve">명태살100%(생선까스용/부침용)
</t>
        </is>
      </c>
      <c r="K999" t="inlineStr">
        <is>
          <t>20g/30g/40g/50g 크기별로 발주가능(점발주 가능)
-5kg 벌크포장</t>
        </is>
      </c>
      <c r="L999" t="inlineStr"/>
      <c r="M999" t="inlineStr"/>
      <c r="N999" t="inlineStr">
        <is>
          <t>HACCP</t>
        </is>
      </c>
      <c r="O999" t="inlineStr">
        <is>
          <t>면세</t>
        </is>
      </c>
      <c r="P999" t="n">
        <v>10</v>
      </c>
      <c r="Q999" t="inlineStr">
        <is>
          <t>12개월</t>
        </is>
      </c>
      <c r="R999" t="inlineStr">
        <is>
          <t>냉동</t>
        </is>
      </c>
    </row>
    <row r="1000">
      <c r="A1000" t="inlineStr">
        <is>
          <t>수산</t>
        </is>
      </c>
      <c r="B1000" t="inlineStr"/>
      <c r="C1000" t="inlineStr">
        <is>
          <t>[러시아]명태살강정</t>
        </is>
      </c>
      <c r="D1000" t="inlineStr">
        <is>
          <t>일배</t>
        </is>
      </c>
      <c r="E1000" t="n">
        <v>1</v>
      </c>
      <c r="F1000" t="inlineStr">
        <is>
          <t>1kg
(±10g)</t>
        </is>
      </c>
      <c r="G1000" t="inlineStr">
        <is>
          <t>봉</t>
        </is>
      </c>
      <c r="H1000" t="inlineStr"/>
      <c r="I1000" t="inlineStr"/>
      <c r="J1000" t="inlineStr">
        <is>
          <t xml:space="preserve">명태살100%(강정용)
</t>
        </is>
      </c>
      <c r="K1000" t="inlineStr">
        <is>
          <t>개당 약 10g(2cm*2cm)
-5kg 벌크포장
/생선 원물임</t>
        </is>
      </c>
      <c r="L1000" t="inlineStr"/>
      <c r="M1000" t="inlineStr"/>
      <c r="N1000" t="inlineStr">
        <is>
          <t>HACCP</t>
        </is>
      </c>
      <c r="O1000" t="inlineStr">
        <is>
          <t>면세</t>
        </is>
      </c>
      <c r="P1000" t="n">
        <v>10</v>
      </c>
      <c r="Q1000" t="inlineStr">
        <is>
          <t>12개월</t>
        </is>
      </c>
      <c r="R1000" t="inlineStr">
        <is>
          <t>냉동</t>
        </is>
      </c>
    </row>
    <row r="1001">
      <c r="A1001" t="inlineStr">
        <is>
          <t>수산</t>
        </is>
      </c>
      <c r="B1001" t="inlineStr"/>
      <c r="C1001" t="inlineStr">
        <is>
          <t>[러시아]코다리탕수육</t>
        </is>
      </c>
      <c r="D1001" t="inlineStr">
        <is>
          <t>일배</t>
        </is>
      </c>
      <c r="E1001" t="n">
        <v>1</v>
      </c>
      <c r="F1001" t="inlineStr">
        <is>
          <t>1kg
(12~14g)</t>
        </is>
      </c>
      <c r="G1001" t="inlineStr">
        <is>
          <t>봉</t>
        </is>
      </c>
      <c r="H1001" t="inlineStr"/>
      <c r="I1001" t="inlineStr"/>
      <c r="J1001" t="inlineStr">
        <is>
          <t xml:space="preserve">명태100%
</t>
        </is>
      </c>
      <c r="K1001" t="inlineStr">
        <is>
          <t>탕수육용 2cm*5cn
5kg 벌크포장</t>
        </is>
      </c>
      <c r="L1001" t="inlineStr"/>
      <c r="M1001" t="inlineStr"/>
      <c r="N1001" t="inlineStr">
        <is>
          <t>HACCP</t>
        </is>
      </c>
      <c r="O1001" t="inlineStr">
        <is>
          <t>면세</t>
        </is>
      </c>
      <c r="P1001" t="n">
        <v>10</v>
      </c>
      <c r="Q1001" t="inlineStr">
        <is>
          <t>12개월</t>
        </is>
      </c>
      <c r="R1001" t="inlineStr">
        <is>
          <t>냉동</t>
        </is>
      </c>
    </row>
    <row r="1002">
      <c r="A1002" t="inlineStr">
        <is>
          <t>수산</t>
        </is>
      </c>
      <c r="B1002" t="inlineStr"/>
      <c r="C1002" t="inlineStr">
        <is>
          <t>[러시아]코다리순살강정</t>
        </is>
      </c>
      <c r="D1002" t="inlineStr">
        <is>
          <t>일배</t>
        </is>
      </c>
      <c r="E1002" t="n">
        <v>1</v>
      </c>
      <c r="F1002" t="inlineStr">
        <is>
          <t>1kg
(10~14g)</t>
        </is>
      </c>
      <c r="G1002" t="inlineStr">
        <is>
          <t>봉</t>
        </is>
      </c>
      <c r="H1002" t="inlineStr"/>
      <c r="I1002" t="inlineStr"/>
      <c r="J1002" t="inlineStr">
        <is>
          <t xml:space="preserve">명태100%
</t>
        </is>
      </c>
      <c r="K1002" t="inlineStr">
        <is>
          <t>강정용 3cm*3cm
-5kg 벌크포장</t>
        </is>
      </c>
      <c r="L1002" t="inlineStr"/>
      <c r="M1002" t="inlineStr"/>
      <c r="N1002" t="inlineStr">
        <is>
          <t>HACCP</t>
        </is>
      </c>
      <c r="O1002" t="inlineStr">
        <is>
          <t>면세</t>
        </is>
      </c>
      <c r="P1002" t="n">
        <v>10</v>
      </c>
      <c r="Q1002" t="inlineStr">
        <is>
          <t>12개월</t>
        </is>
      </c>
      <c r="R1002" t="inlineStr">
        <is>
          <t>냉동</t>
        </is>
      </c>
    </row>
    <row r="1003">
      <c r="A1003" t="inlineStr">
        <is>
          <t>수산</t>
        </is>
      </c>
      <c r="B1003" t="inlineStr"/>
      <c r="C1003" t="inlineStr">
        <is>
          <t>[수입산]반건조임연수순살</t>
        </is>
      </c>
      <c r="D1003" t="inlineStr">
        <is>
          <t>일배</t>
        </is>
      </c>
      <c r="E1003" t="n">
        <v>1</v>
      </c>
      <c r="F1003" t="inlineStr">
        <is>
          <t>1kg
(30g~70g)</t>
        </is>
      </c>
      <c r="G1003" t="inlineStr">
        <is>
          <t>kg</t>
        </is>
      </c>
      <c r="H1003" t="n">
        <v>24200</v>
      </c>
      <c r="I1003" t="inlineStr"/>
      <c r="J1003" t="inlineStr">
        <is>
          <t xml:space="preserve">임연수순살100%  
</t>
        </is>
      </c>
      <c r="K1003" t="inlineStr">
        <is>
          <t>6시간 건조(8-10%건조율)
-30g/40g/50g/60g/70g 크기별로 발주가능(점발주 가능)
-5kg 벌크포장</t>
        </is>
      </c>
      <c r="L1003" t="inlineStr"/>
      <c r="M1003" t="inlineStr"/>
      <c r="N1003" t="inlineStr">
        <is>
          <t>HACCP</t>
        </is>
      </c>
      <c r="O1003" t="inlineStr">
        <is>
          <t>면세</t>
        </is>
      </c>
      <c r="P1003" t="n">
        <v>10</v>
      </c>
      <c r="Q1003" t="inlineStr">
        <is>
          <t>12개월</t>
        </is>
      </c>
      <c r="R1003" t="inlineStr">
        <is>
          <t>냉동</t>
        </is>
      </c>
    </row>
    <row r="1004">
      <c r="A1004" t="inlineStr">
        <is>
          <t>수산</t>
        </is>
      </c>
      <c r="B1004" t="inlineStr"/>
      <c r="C1004" t="inlineStr">
        <is>
          <t>[수입산]키토산저염임연수순살</t>
        </is>
      </c>
      <c r="D1004" t="inlineStr">
        <is>
          <t>일배</t>
        </is>
      </c>
      <c r="E1004" t="n">
        <v>1</v>
      </c>
      <c r="F1004" t="inlineStr">
        <is>
          <t>1kg
(30g~70g)</t>
        </is>
      </c>
      <c r="G1004" t="inlineStr">
        <is>
          <t>kg</t>
        </is>
      </c>
      <c r="H1004" t="n">
        <v>20200</v>
      </c>
      <c r="I1004" t="inlineStr"/>
      <c r="J1004" t="inlineStr">
        <is>
          <t xml:space="preserve">임연수어 99.03% 키토산염 0.67%, 정제염 0.3%
</t>
        </is>
      </c>
      <c r="K1004" t="inlineStr">
        <is>
          <t>30g/40g/50g/60g/70g 크기별로 발주가능(점발주 가능)
-5kg 벌크포장</t>
        </is>
      </c>
      <c r="L1004" t="inlineStr"/>
      <c r="M1004" t="inlineStr"/>
      <c r="N1004" t="inlineStr">
        <is>
          <t>HACCP</t>
        </is>
      </c>
      <c r="O1004" t="inlineStr">
        <is>
          <t>면세</t>
        </is>
      </c>
      <c r="P1004" t="n">
        <v>10</v>
      </c>
      <c r="Q1004" t="inlineStr">
        <is>
          <t>12개월</t>
        </is>
      </c>
      <c r="R1004" t="inlineStr">
        <is>
          <t>냉동</t>
        </is>
      </c>
    </row>
    <row r="1005">
      <c r="A1005" t="inlineStr">
        <is>
          <t>수산</t>
        </is>
      </c>
      <c r="B1005" t="inlineStr"/>
      <c r="C1005" t="inlineStr">
        <is>
          <t>[국내산]바질향백조기순살</t>
        </is>
      </c>
      <c r="D1005" t="inlineStr">
        <is>
          <t>일배</t>
        </is>
      </c>
      <c r="E1005" t="n">
        <v>1</v>
      </c>
      <c r="F1005" t="inlineStr">
        <is>
          <t>1kg
(20g~40g)</t>
        </is>
      </c>
      <c r="G1005" t="inlineStr">
        <is>
          <t>kg</t>
        </is>
      </c>
      <c r="H1005" t="n">
        <v>25200</v>
      </c>
      <c r="I1005" t="inlineStr"/>
      <c r="J1005" t="inlineStr">
        <is>
          <t xml:space="preserve">백조기순살99%, 바질0.5%,정제소금
</t>
        </is>
      </c>
      <c r="K1005" t="inlineStr">
        <is>
          <t>20g/30g/40g 크기별로 발주가능(점발주 가능)
-5kg 벌크포장</t>
        </is>
      </c>
      <c r="L1005" t="inlineStr"/>
      <c r="M1005" t="inlineStr"/>
      <c r="N1005" t="inlineStr">
        <is>
          <t>HACCP</t>
        </is>
      </c>
      <c r="O1005" t="inlineStr">
        <is>
          <t>면세</t>
        </is>
      </c>
      <c r="P1005" t="n">
        <v>10</v>
      </c>
      <c r="Q1005" t="inlineStr">
        <is>
          <t>12개월</t>
        </is>
      </c>
      <c r="R1005" t="inlineStr">
        <is>
          <t>냉동</t>
        </is>
      </c>
    </row>
    <row r="1006">
      <c r="A1006" t="inlineStr">
        <is>
          <t>수산</t>
        </is>
      </c>
      <c r="B1006" t="inlineStr"/>
      <c r="C1006" t="inlineStr">
        <is>
          <t>[국내산]레몬담은백조기순살</t>
        </is>
      </c>
      <c r="D1006" t="inlineStr">
        <is>
          <t>일배</t>
        </is>
      </c>
      <c r="E1006" t="n">
        <v>1</v>
      </c>
      <c r="F1006" t="inlineStr">
        <is>
          <t>1kg
(40g~80g)</t>
        </is>
      </c>
      <c r="G1006" t="inlineStr">
        <is>
          <t>kg</t>
        </is>
      </c>
      <c r="H1006" t="n">
        <v>25200</v>
      </c>
      <c r="I1006" t="inlineStr"/>
      <c r="J1006" t="inlineStr">
        <is>
          <t xml:space="preserve">백조기순살98.9%,레몬농축액0.1%,천일염1%
</t>
        </is>
      </c>
      <c r="K1006" t="inlineStr">
        <is>
          <t>40g/50g/60g/70g/80g 크기별로 발주가능(점발주 가능)
-5kg 벌크포장</t>
        </is>
      </c>
      <c r="L1006" t="inlineStr"/>
      <c r="M1006" t="inlineStr"/>
      <c r="N1006" t="inlineStr">
        <is>
          <t>HACCP</t>
        </is>
      </c>
      <c r="O1006" t="inlineStr">
        <is>
          <t>면세</t>
        </is>
      </c>
      <c r="P1006" t="n">
        <v>10</v>
      </c>
      <c r="Q1006" t="inlineStr">
        <is>
          <t>12개월</t>
        </is>
      </c>
      <c r="R1006" t="inlineStr">
        <is>
          <t>냉동</t>
        </is>
      </c>
    </row>
    <row r="1007">
      <c r="A1007" t="inlineStr">
        <is>
          <t>수산</t>
        </is>
      </c>
      <c r="B1007" t="inlineStr"/>
      <c r="C1007" t="inlineStr">
        <is>
          <t>[국내산]바질향참조기순살</t>
        </is>
      </c>
      <c r="D1007" t="inlineStr">
        <is>
          <t>일배</t>
        </is>
      </c>
      <c r="E1007" t="n">
        <v>1</v>
      </c>
      <c r="F1007" t="inlineStr">
        <is>
          <t>1kg
(30g~50g)</t>
        </is>
      </c>
      <c r="G1007" t="inlineStr">
        <is>
          <t>kg</t>
        </is>
      </c>
      <c r="H1007" t="inlineStr"/>
      <c r="I1007" t="inlineStr"/>
      <c r="J1007" t="inlineStr">
        <is>
          <t xml:space="preserve">참조기순살99%, 바질0.5%,정제소금
</t>
        </is>
      </c>
      <c r="K1007" t="inlineStr">
        <is>
          <t>30g/40g/50g 크기별로 발주가능(점발주 가능)
-5kg 벌크포장</t>
        </is>
      </c>
      <c r="L1007" t="inlineStr"/>
      <c r="M1007" t="inlineStr"/>
      <c r="N1007" t="inlineStr">
        <is>
          <t>HACCP</t>
        </is>
      </c>
      <c r="O1007" t="inlineStr">
        <is>
          <t>면세</t>
        </is>
      </c>
      <c r="P1007" t="n">
        <v>10</v>
      </c>
      <c r="Q1007" t="inlineStr">
        <is>
          <t>12개월</t>
        </is>
      </c>
      <c r="R1007" t="inlineStr">
        <is>
          <t>냉동</t>
        </is>
      </c>
    </row>
    <row r="1008">
      <c r="A1008" t="inlineStr">
        <is>
          <t>수산</t>
        </is>
      </c>
      <c r="B1008" t="inlineStr"/>
      <c r="C1008" t="inlineStr">
        <is>
          <t>[국내산]건조아귀순살</t>
        </is>
      </c>
      <c r="D1008" t="inlineStr">
        <is>
          <t>일배</t>
        </is>
      </c>
      <c r="E1008" t="n">
        <v>1</v>
      </c>
      <c r="F1008" t="inlineStr">
        <is>
          <t>1kg
(20g~40g)</t>
        </is>
      </c>
      <c r="G1008" t="inlineStr">
        <is>
          <t>kg</t>
        </is>
      </c>
      <c r="H1008" t="n">
        <v>30300</v>
      </c>
      <c r="I1008" t="inlineStr"/>
      <c r="J1008" t="inlineStr">
        <is>
          <t xml:space="preserve">아귀순살(절단)(건조)100%
</t>
        </is>
      </c>
      <c r="K1008" t="inlineStr">
        <is>
          <t>20g/30g 크기별로 발주가능(점발주 가능)
-5kg 벌크포장</t>
        </is>
      </c>
      <c r="L1008" t="inlineStr"/>
      <c r="M1008" t="inlineStr"/>
      <c r="N1008" t="inlineStr">
        <is>
          <t>HACCP</t>
        </is>
      </c>
      <c r="O1008" t="inlineStr">
        <is>
          <t>면세</t>
        </is>
      </c>
      <c r="P1008" t="n">
        <v>10</v>
      </c>
      <c r="Q1008" t="inlineStr">
        <is>
          <t>12개월</t>
        </is>
      </c>
      <c r="R1008" t="inlineStr">
        <is>
          <t>냉동</t>
        </is>
      </c>
    </row>
    <row r="1009">
      <c r="A1009" t="inlineStr">
        <is>
          <t>수산</t>
        </is>
      </c>
      <c r="B1009" t="inlineStr"/>
      <c r="C1009" t="inlineStr">
        <is>
          <t>[국내산]바질향꽃돔(두절)</t>
        </is>
      </c>
      <c r="D1009" t="inlineStr">
        <is>
          <t>일배</t>
        </is>
      </c>
      <c r="E1009" t="n">
        <v>1</v>
      </c>
      <c r="F1009" t="inlineStr">
        <is>
          <t>1kg
(40g~80g)</t>
        </is>
      </c>
      <c r="G1009" t="inlineStr">
        <is>
          <t>kg</t>
        </is>
      </c>
      <c r="H1009" t="inlineStr"/>
      <c r="I1009" t="inlineStr"/>
      <c r="J1009" t="inlineStr">
        <is>
          <t xml:space="preserve">꽃돔99%, 바질0.5%,정제소금
</t>
        </is>
      </c>
      <c r="K1009" t="inlineStr">
        <is>
          <t>40g/50g/60g/70g/80g 크기별로 발주가능(점발주 가능)
-5kg 벌크포장</t>
        </is>
      </c>
      <c r="L1009" t="inlineStr"/>
      <c r="M1009" t="inlineStr"/>
      <c r="N1009" t="inlineStr">
        <is>
          <t>HACCP</t>
        </is>
      </c>
      <c r="O1009" t="inlineStr">
        <is>
          <t>면세</t>
        </is>
      </c>
      <c r="P1009" t="n">
        <v>10</v>
      </c>
      <c r="Q1009" t="inlineStr">
        <is>
          <t>12개월</t>
        </is>
      </c>
      <c r="R1009" t="inlineStr">
        <is>
          <t>냉동</t>
        </is>
      </c>
    </row>
    <row r="1010">
      <c r="A1010" t="inlineStr">
        <is>
          <t>수산</t>
        </is>
      </c>
      <c r="B1010" t="inlineStr"/>
      <c r="C1010" t="inlineStr">
        <is>
          <t>[국내산]카레아몬드고등어스테이크</t>
        </is>
      </c>
      <c r="D1010" t="inlineStr">
        <is>
          <t>일배</t>
        </is>
      </c>
      <c r="E1010" t="n">
        <v>0.05</v>
      </c>
      <c r="F1010" t="inlineStr">
        <is>
          <t>50g</t>
        </is>
      </c>
      <c r="G1010" t="inlineStr">
        <is>
          <t>개</t>
        </is>
      </c>
      <c r="H1010" t="inlineStr"/>
      <c r="I1010" t="n">
        <v>1200</v>
      </c>
      <c r="J1010" t="inlineStr">
        <is>
          <t xml:space="preserve">고등어살95%,카레파우더+카레3%,아몬드,빵가루
</t>
        </is>
      </c>
      <c r="K1010" t="inlineStr"/>
      <c r="L1010" t="inlineStr">
        <is>
          <t>【조리방법】오븐전용 : 180~185℃온도 → 20~25분간
굽는다</t>
        </is>
      </c>
      <c r="M1010" t="n">
        <v>7</v>
      </c>
      <c r="N1010" t="inlineStr">
        <is>
          <t>HACCP</t>
        </is>
      </c>
      <c r="O1010" t="inlineStr">
        <is>
          <t>과세</t>
        </is>
      </c>
      <c r="P1010" t="n">
        <v>120</v>
      </c>
      <c r="Q1010" t="inlineStr">
        <is>
          <t>12개월</t>
        </is>
      </c>
      <c r="R1010" t="inlineStr">
        <is>
          <t>냉동</t>
        </is>
      </c>
    </row>
    <row r="1011">
      <c r="A1011" t="inlineStr">
        <is>
          <t>수산</t>
        </is>
      </c>
      <c r="B1011" t="inlineStr"/>
      <c r="C1011" t="inlineStr">
        <is>
          <t>[국내산]카레아몬드고등어스테이크</t>
        </is>
      </c>
      <c r="D1011" t="inlineStr">
        <is>
          <t>일배</t>
        </is>
      </c>
      <c r="E1011" t="n">
        <v>0.07000000000000001</v>
      </c>
      <c r="F1011" t="inlineStr">
        <is>
          <t>70g</t>
        </is>
      </c>
      <c r="G1011" t="inlineStr">
        <is>
          <t>개</t>
        </is>
      </c>
      <c r="H1011" t="inlineStr"/>
      <c r="I1011" t="n">
        <v>1600</v>
      </c>
      <c r="J1011" t="inlineStr">
        <is>
          <t xml:space="preserve">고등어살95%,카레파우더+카레3%,아몬드,빵가루
</t>
        </is>
      </c>
      <c r="K1011" t="inlineStr"/>
      <c r="L1011" t="inlineStr">
        <is>
          <t>【조리방법】오븐전용 : 180~185℃온도 → 20~25분간
굽는다</t>
        </is>
      </c>
      <c r="M1011" t="n">
        <v>7</v>
      </c>
      <c r="N1011" t="inlineStr">
        <is>
          <t>HACCP</t>
        </is>
      </c>
      <c r="O1011" t="inlineStr">
        <is>
          <t>과세</t>
        </is>
      </c>
      <c r="P1011" t="n">
        <v>86</v>
      </c>
      <c r="Q1011" t="inlineStr">
        <is>
          <t>12개월</t>
        </is>
      </c>
      <c r="R1011" t="inlineStr">
        <is>
          <t>냉동</t>
        </is>
      </c>
    </row>
    <row r="1012">
      <c r="A1012" t="inlineStr">
        <is>
          <t>수산</t>
        </is>
      </c>
      <c r="B1012" t="inlineStr"/>
      <c r="C1012" t="inlineStr">
        <is>
          <t>[국내산]카레아몬드방어스테이크</t>
        </is>
      </c>
      <c r="D1012" t="inlineStr">
        <is>
          <t>일배</t>
        </is>
      </c>
      <c r="E1012" t="n">
        <v>0.05</v>
      </c>
      <c r="F1012" t="inlineStr">
        <is>
          <t>50g</t>
        </is>
      </c>
      <c r="G1012" t="inlineStr">
        <is>
          <t>개</t>
        </is>
      </c>
      <c r="H1012" t="inlineStr"/>
      <c r="I1012" t="n">
        <v>1100</v>
      </c>
      <c r="J1012" t="inlineStr">
        <is>
          <t xml:space="preserve">방어살95%,카레파우더+카레3%,아몬드,빵가루
</t>
        </is>
      </c>
      <c r="K1012" t="inlineStr"/>
      <c r="L1012" t="inlineStr">
        <is>
          <t>【조리방법】오븐전용 : 180~185℃온도 → 20~25분간
굽는다</t>
        </is>
      </c>
      <c r="M1012" t="inlineStr"/>
      <c r="N1012" t="inlineStr">
        <is>
          <t>HACCP</t>
        </is>
      </c>
      <c r="O1012" t="inlineStr">
        <is>
          <t>과세</t>
        </is>
      </c>
      <c r="P1012" t="n">
        <v>120</v>
      </c>
      <c r="Q1012" t="inlineStr">
        <is>
          <t>12개월</t>
        </is>
      </c>
      <c r="R1012" t="inlineStr">
        <is>
          <t>냉동</t>
        </is>
      </c>
    </row>
    <row r="1013">
      <c r="A1013" t="inlineStr">
        <is>
          <t>수산</t>
        </is>
      </c>
      <c r="B1013" t="inlineStr"/>
      <c r="C1013" t="inlineStr">
        <is>
          <t>[국내산]카레아몬드방어스테이크</t>
        </is>
      </c>
      <c r="D1013" t="inlineStr">
        <is>
          <t>일배</t>
        </is>
      </c>
      <c r="E1013" t="n">
        <v>0.07000000000000001</v>
      </c>
      <c r="F1013" t="inlineStr">
        <is>
          <t>70g</t>
        </is>
      </c>
      <c r="G1013" t="inlineStr">
        <is>
          <t>개</t>
        </is>
      </c>
      <c r="H1013" t="inlineStr"/>
      <c r="I1013" t="n">
        <v>1500</v>
      </c>
      <c r="J1013" t="inlineStr">
        <is>
          <t xml:space="preserve">방어살95%,카레파우더+카레3%,아몬드,빵가루
</t>
        </is>
      </c>
      <c r="K1013" t="inlineStr"/>
      <c r="L1013" t="inlineStr">
        <is>
          <t>【조리방법】오븐전용 : 180~185℃온도 → 20~25분간
굽는다</t>
        </is>
      </c>
      <c r="M1013" t="inlineStr"/>
      <c r="N1013" t="inlineStr">
        <is>
          <t>HACCP</t>
        </is>
      </c>
      <c r="O1013" t="inlineStr">
        <is>
          <t>과세</t>
        </is>
      </c>
      <c r="P1013" t="n">
        <v>86</v>
      </c>
      <c r="Q1013" t="inlineStr">
        <is>
          <t>12개월</t>
        </is>
      </c>
      <c r="R1013" t="inlineStr">
        <is>
          <t>냉동</t>
        </is>
      </c>
    </row>
    <row r="1014">
      <c r="A1014" t="inlineStr">
        <is>
          <t>수산</t>
        </is>
      </c>
      <c r="B1014" t="inlineStr"/>
      <c r="C1014" t="inlineStr">
        <is>
          <t>[국내산]카레아몬드숭어스테이크</t>
        </is>
      </c>
      <c r="D1014" t="inlineStr">
        <is>
          <t>일배</t>
        </is>
      </c>
      <c r="E1014" t="n">
        <v>0.05</v>
      </c>
      <c r="F1014" t="inlineStr">
        <is>
          <t>50g</t>
        </is>
      </c>
      <c r="G1014" t="inlineStr">
        <is>
          <t>개</t>
        </is>
      </c>
      <c r="H1014" t="inlineStr"/>
      <c r="I1014" t="n">
        <v>1100</v>
      </c>
      <c r="J1014" t="inlineStr">
        <is>
          <t xml:space="preserve">숭어살95%,카레파우더+카레3%,아몬드,빵가루
</t>
        </is>
      </c>
      <c r="K1014" t="inlineStr"/>
      <c r="L1014" t="inlineStr">
        <is>
          <t>【조리방법】오븐전용 : 180~185℃온도 → 20~25분간
굽는다</t>
        </is>
      </c>
      <c r="M1014" t="inlineStr"/>
      <c r="N1014" t="inlineStr">
        <is>
          <t>HACCP</t>
        </is>
      </c>
      <c r="O1014" t="inlineStr">
        <is>
          <t>과세</t>
        </is>
      </c>
      <c r="P1014" t="n">
        <v>120</v>
      </c>
      <c r="Q1014" t="inlineStr">
        <is>
          <t>12개월</t>
        </is>
      </c>
      <c r="R1014" t="inlineStr">
        <is>
          <t>냉동</t>
        </is>
      </c>
    </row>
    <row r="1015">
      <c r="A1015" t="inlineStr">
        <is>
          <t>수산</t>
        </is>
      </c>
      <c r="B1015" t="inlineStr"/>
      <c r="C1015" t="inlineStr">
        <is>
          <t>[국내산]카레아몬드숭어스테이크</t>
        </is>
      </c>
      <c r="D1015" t="inlineStr">
        <is>
          <t>일배</t>
        </is>
      </c>
      <c r="E1015" t="n">
        <v>0.07000000000000001</v>
      </c>
      <c r="F1015" t="inlineStr">
        <is>
          <t>70g</t>
        </is>
      </c>
      <c r="G1015" t="inlineStr">
        <is>
          <t>개</t>
        </is>
      </c>
      <c r="H1015" t="inlineStr"/>
      <c r="I1015" t="n">
        <v>1500</v>
      </c>
      <c r="J1015" t="inlineStr">
        <is>
          <t xml:space="preserve">숭어살95%,카레파우더+카레3%,아몬드,빵가루
</t>
        </is>
      </c>
      <c r="K1015" t="inlineStr"/>
      <c r="L1015" t="inlineStr">
        <is>
          <t>【조리방법】오븐전용 : 180~185℃온도 → 20~25분간
굽는다</t>
        </is>
      </c>
      <c r="M1015" t="inlineStr"/>
      <c r="N1015" t="inlineStr">
        <is>
          <t>HACCP</t>
        </is>
      </c>
      <c r="O1015" t="inlineStr">
        <is>
          <t>과세</t>
        </is>
      </c>
      <c r="P1015" t="n">
        <v>86</v>
      </c>
      <c r="Q1015" t="inlineStr">
        <is>
          <t>12개월</t>
        </is>
      </c>
      <c r="R1015" t="inlineStr">
        <is>
          <t>냉동</t>
        </is>
      </c>
    </row>
    <row r="1016">
      <c r="A1016" t="inlineStr">
        <is>
          <t>수산</t>
        </is>
      </c>
      <c r="B1016" t="inlineStr"/>
      <c r="C1016" t="inlineStr">
        <is>
          <t>[국내산]숯불바베큐맛고등어스테이크</t>
        </is>
      </c>
      <c r="D1016" t="inlineStr">
        <is>
          <t>일배</t>
        </is>
      </c>
      <c r="E1016" t="n">
        <v>0.05</v>
      </c>
      <c r="F1016" t="inlineStr">
        <is>
          <t>50g</t>
        </is>
      </c>
      <c r="G1016" t="inlineStr">
        <is>
          <t>개</t>
        </is>
      </c>
      <c r="H1016" t="inlineStr"/>
      <c r="I1016" t="n">
        <v>1200</v>
      </c>
      <c r="J1016" t="inlineStr">
        <is>
          <t xml:space="preserve">고등어살 96%, 바베큐소스 3.6%
</t>
        </is>
      </c>
      <c r="K1016" t="inlineStr"/>
      <c r="L1016" t="inlineStr">
        <is>
          <t>【조리방법】오븐전용 : 180~185℃온도 → 20~25분간
굽는다</t>
        </is>
      </c>
      <c r="M1016" t="n">
        <v>7</v>
      </c>
      <c r="N1016" t="inlineStr">
        <is>
          <t>HACCP</t>
        </is>
      </c>
      <c r="O1016" t="inlineStr">
        <is>
          <t>과세</t>
        </is>
      </c>
      <c r="P1016" t="n">
        <v>120</v>
      </c>
      <c r="Q1016" t="inlineStr">
        <is>
          <t>12개월</t>
        </is>
      </c>
      <c r="R1016" t="inlineStr">
        <is>
          <t>냉동</t>
        </is>
      </c>
    </row>
    <row r="1017">
      <c r="A1017" t="inlineStr">
        <is>
          <t>수산</t>
        </is>
      </c>
      <c r="B1017" t="inlineStr"/>
      <c r="C1017" t="inlineStr">
        <is>
          <t>[국내산]숯불바베큐맛고등어스테이크</t>
        </is>
      </c>
      <c r="D1017" t="inlineStr">
        <is>
          <t>일배</t>
        </is>
      </c>
      <c r="E1017" t="n">
        <v>0.07000000000000001</v>
      </c>
      <c r="F1017" t="inlineStr">
        <is>
          <t>70g</t>
        </is>
      </c>
      <c r="G1017" t="inlineStr">
        <is>
          <t>개</t>
        </is>
      </c>
      <c r="H1017" t="inlineStr"/>
      <c r="I1017" t="n">
        <v>1600</v>
      </c>
      <c r="J1017" t="inlineStr">
        <is>
          <t xml:space="preserve">고등어살 96%, 바베큐소스 3.6%
</t>
        </is>
      </c>
      <c r="K1017" t="inlineStr"/>
      <c r="L1017" t="inlineStr">
        <is>
          <t>【조리방법】오븐전용 : 180~185℃온도 → 20~25분간
굽는다</t>
        </is>
      </c>
      <c r="M1017" t="n">
        <v>7</v>
      </c>
      <c r="N1017" t="inlineStr">
        <is>
          <t>HACCP</t>
        </is>
      </c>
      <c r="O1017" t="inlineStr">
        <is>
          <t>과세</t>
        </is>
      </c>
      <c r="P1017" t="n">
        <v>86</v>
      </c>
      <c r="Q1017" t="inlineStr">
        <is>
          <t>12개월</t>
        </is>
      </c>
      <c r="R1017" t="inlineStr">
        <is>
          <t>냉동</t>
        </is>
      </c>
    </row>
    <row r="1018">
      <c r="A1018" t="inlineStr">
        <is>
          <t>수산</t>
        </is>
      </c>
      <c r="B1018" t="inlineStr"/>
      <c r="C1018" t="inlineStr">
        <is>
          <t>[국내산]숯불바베큐맛방어스테이크</t>
        </is>
      </c>
      <c r="D1018" t="inlineStr">
        <is>
          <t>일배</t>
        </is>
      </c>
      <c r="E1018" t="n">
        <v>0.05</v>
      </c>
      <c r="F1018" t="inlineStr">
        <is>
          <t>50g</t>
        </is>
      </c>
      <c r="G1018" t="inlineStr">
        <is>
          <t>개</t>
        </is>
      </c>
      <c r="H1018" t="inlineStr"/>
      <c r="I1018" t="n">
        <v>1100</v>
      </c>
      <c r="J1018" t="inlineStr">
        <is>
          <t xml:space="preserve">방어살 96%, 바베큐소스 3.6%
</t>
        </is>
      </c>
      <c r="K1018" t="inlineStr"/>
      <c r="L1018" t="inlineStr">
        <is>
          <t>【조리방법】오븐전용 : 180~185℃온도 → 20~25분간
굽는다</t>
        </is>
      </c>
      <c r="M1018" t="inlineStr"/>
      <c r="N1018" t="inlineStr">
        <is>
          <t>HACCP</t>
        </is>
      </c>
      <c r="O1018" t="inlineStr">
        <is>
          <t>과세</t>
        </is>
      </c>
      <c r="P1018" t="n">
        <v>120</v>
      </c>
      <c r="Q1018" t="inlineStr">
        <is>
          <t>12개월</t>
        </is>
      </c>
      <c r="R1018" t="inlineStr">
        <is>
          <t>냉동</t>
        </is>
      </c>
    </row>
    <row r="1019">
      <c r="A1019" t="inlineStr">
        <is>
          <t>수산</t>
        </is>
      </c>
      <c r="B1019" t="inlineStr"/>
      <c r="C1019" t="inlineStr">
        <is>
          <t>[국내산]숯불바베큐맛방어스테이크</t>
        </is>
      </c>
      <c r="D1019" t="inlineStr">
        <is>
          <t>일배</t>
        </is>
      </c>
      <c r="E1019" t="n">
        <v>0.07000000000000001</v>
      </c>
      <c r="F1019" t="inlineStr">
        <is>
          <t>70g</t>
        </is>
      </c>
      <c r="G1019" t="inlineStr">
        <is>
          <t>개</t>
        </is>
      </c>
      <c r="H1019" t="inlineStr"/>
      <c r="I1019" t="n">
        <v>1500</v>
      </c>
      <c r="J1019" t="inlineStr">
        <is>
          <t xml:space="preserve">방어살 96%, 바베큐소스 3.6%
</t>
        </is>
      </c>
      <c r="K1019" t="inlineStr"/>
      <c r="L1019" t="inlineStr">
        <is>
          <t>【조리방법】오븐전용 : 180~185℃온도 → 20~25분간
굽는다</t>
        </is>
      </c>
      <c r="M1019" t="inlineStr"/>
      <c r="N1019" t="inlineStr">
        <is>
          <t>HACCP</t>
        </is>
      </c>
      <c r="O1019" t="inlineStr">
        <is>
          <t>과세</t>
        </is>
      </c>
      <c r="P1019" t="n">
        <v>86</v>
      </c>
      <c r="Q1019" t="inlineStr">
        <is>
          <t>12개월</t>
        </is>
      </c>
      <c r="R1019" t="inlineStr">
        <is>
          <t>냉동</t>
        </is>
      </c>
    </row>
    <row r="1020">
      <c r="A1020" t="inlineStr">
        <is>
          <t>수산</t>
        </is>
      </c>
      <c r="B1020" t="inlineStr"/>
      <c r="C1020" t="inlineStr">
        <is>
          <t>[국내산]숯불바베큐맛숭어스테이크</t>
        </is>
      </c>
      <c r="D1020" t="inlineStr">
        <is>
          <t>일배</t>
        </is>
      </c>
      <c r="E1020" t="n">
        <v>0.05</v>
      </c>
      <c r="F1020" t="inlineStr">
        <is>
          <t>50g</t>
        </is>
      </c>
      <c r="G1020" t="inlineStr">
        <is>
          <t>개</t>
        </is>
      </c>
      <c r="H1020" t="inlineStr"/>
      <c r="I1020" t="n">
        <v>1100</v>
      </c>
      <c r="J1020" t="inlineStr">
        <is>
          <t xml:space="preserve">숭어살 96%, 바베큐소스 3.6%
</t>
        </is>
      </c>
      <c r="K1020" t="inlineStr"/>
      <c r="L1020" t="inlineStr">
        <is>
          <t>【조리방법】오븐전용 : 180~185℃온도 → 20~25분간
굽는다</t>
        </is>
      </c>
      <c r="M1020" t="inlineStr"/>
      <c r="N1020" t="inlineStr">
        <is>
          <t>HACCP</t>
        </is>
      </c>
      <c r="O1020" t="inlineStr">
        <is>
          <t>과세</t>
        </is>
      </c>
      <c r="P1020" t="n">
        <v>120</v>
      </c>
      <c r="Q1020" t="inlineStr">
        <is>
          <t>12개월</t>
        </is>
      </c>
      <c r="R1020" t="inlineStr">
        <is>
          <t>냉동</t>
        </is>
      </c>
    </row>
    <row r="1021">
      <c r="A1021" t="inlineStr">
        <is>
          <t>수산</t>
        </is>
      </c>
      <c r="B1021" t="inlineStr"/>
      <c r="C1021" t="inlineStr">
        <is>
          <t>[국내산]숯불바베큐맛숭어스테이크</t>
        </is>
      </c>
      <c r="D1021" t="inlineStr">
        <is>
          <t>일배</t>
        </is>
      </c>
      <c r="E1021" t="n">
        <v>0.07000000000000001</v>
      </c>
      <c r="F1021" t="inlineStr">
        <is>
          <t>70g</t>
        </is>
      </c>
      <c r="G1021" t="inlineStr">
        <is>
          <t>개</t>
        </is>
      </c>
      <c r="H1021" t="inlineStr"/>
      <c r="I1021" t="n">
        <v>1500</v>
      </c>
      <c r="J1021" t="inlineStr">
        <is>
          <t xml:space="preserve">숭어살 96%, 바베큐소스 3.6%
</t>
        </is>
      </c>
      <c r="K1021" t="inlineStr"/>
      <c r="L1021" t="inlineStr">
        <is>
          <t>【조리방법】오븐전용 : 180~185℃온도 → 20~25분간
굽는다</t>
        </is>
      </c>
      <c r="M1021" t="inlineStr"/>
      <c r="N1021" t="inlineStr">
        <is>
          <t>HACCP</t>
        </is>
      </c>
      <c r="O1021" t="inlineStr">
        <is>
          <t>과세</t>
        </is>
      </c>
      <c r="P1021" t="n">
        <v>86</v>
      </c>
      <c r="Q1021" t="inlineStr">
        <is>
          <t>12개월</t>
        </is>
      </c>
      <c r="R1021" t="inlineStr">
        <is>
          <t>냉동</t>
        </is>
      </c>
    </row>
    <row r="1022">
      <c r="A1022" t="inlineStr">
        <is>
          <t>수산</t>
        </is>
      </c>
      <c r="B1022" t="inlineStr"/>
      <c r="C1022" t="inlineStr">
        <is>
          <t>[국내산]허니데리야끼고등어순살스테이크</t>
        </is>
      </c>
      <c r="D1022" t="inlineStr">
        <is>
          <t>일배</t>
        </is>
      </c>
      <c r="E1022" t="n">
        <v>0.05</v>
      </c>
      <c r="F1022" t="inlineStr">
        <is>
          <t>50g</t>
        </is>
      </c>
      <c r="G1022" t="inlineStr">
        <is>
          <t>개</t>
        </is>
      </c>
      <c r="H1022" t="inlineStr"/>
      <c r="I1022" t="n">
        <v>1200</v>
      </c>
      <c r="J1022" t="inlineStr">
        <is>
          <t xml:space="preserve">고등어살96%, 데리소스3.96%,건파슬리
</t>
        </is>
      </c>
      <c r="K1022" t="inlineStr"/>
      <c r="L1022" t="inlineStr">
        <is>
          <t>【조리방법】오븐전용 : 180~185℃온도 → 20~25분간
굽는다</t>
        </is>
      </c>
      <c r="M1022" t="n">
        <v>7</v>
      </c>
      <c r="N1022" t="inlineStr">
        <is>
          <t>HACCP</t>
        </is>
      </c>
      <c r="O1022" t="inlineStr">
        <is>
          <t>과세</t>
        </is>
      </c>
      <c r="P1022" t="n">
        <v>120</v>
      </c>
      <c r="Q1022" t="inlineStr">
        <is>
          <t>12개월</t>
        </is>
      </c>
      <c r="R1022" t="inlineStr">
        <is>
          <t>냉동</t>
        </is>
      </c>
    </row>
    <row r="1023">
      <c r="A1023" t="inlineStr">
        <is>
          <t>수산</t>
        </is>
      </c>
      <c r="B1023" t="inlineStr"/>
      <c r="C1023" t="inlineStr">
        <is>
          <t>[국내산]허니데리야끼고등어순살스테이크</t>
        </is>
      </c>
      <c r="D1023" t="inlineStr">
        <is>
          <t>일배</t>
        </is>
      </c>
      <c r="E1023" t="n">
        <v>0.07000000000000001</v>
      </c>
      <c r="F1023" t="inlineStr">
        <is>
          <t>70g</t>
        </is>
      </c>
      <c r="G1023" t="inlineStr">
        <is>
          <t>개</t>
        </is>
      </c>
      <c r="H1023" t="inlineStr"/>
      <c r="I1023" t="n">
        <v>1600</v>
      </c>
      <c r="J1023" t="inlineStr">
        <is>
          <t xml:space="preserve">고등어살96%, 데리소스3.96%,건파슬리
</t>
        </is>
      </c>
      <c r="K1023" t="inlineStr"/>
      <c r="L1023" t="inlineStr">
        <is>
          <t>【조리방법】오븐전용 : 180~185℃온도 → 20~25분간
굽는다</t>
        </is>
      </c>
      <c r="M1023" t="n">
        <v>7</v>
      </c>
      <c r="N1023" t="inlineStr">
        <is>
          <t>HACCP</t>
        </is>
      </c>
      <c r="O1023" t="inlineStr">
        <is>
          <t>과세</t>
        </is>
      </c>
      <c r="P1023" t="n">
        <v>86</v>
      </c>
      <c r="Q1023" t="inlineStr">
        <is>
          <t>12개월</t>
        </is>
      </c>
      <c r="R1023" t="inlineStr">
        <is>
          <t>냉동</t>
        </is>
      </c>
    </row>
    <row r="1024">
      <c r="A1024" t="inlineStr">
        <is>
          <t>수산</t>
        </is>
      </c>
      <c r="B1024" t="inlineStr"/>
      <c r="C1024" t="inlineStr">
        <is>
          <t>[국내산]허니데리야끼방어순살스테이크</t>
        </is>
      </c>
      <c r="D1024" t="inlineStr">
        <is>
          <t>일배</t>
        </is>
      </c>
      <c r="E1024" t="n">
        <v>0.05</v>
      </c>
      <c r="F1024" t="inlineStr">
        <is>
          <t>50g</t>
        </is>
      </c>
      <c r="G1024" t="inlineStr">
        <is>
          <t>개</t>
        </is>
      </c>
      <c r="H1024" t="inlineStr"/>
      <c r="I1024" t="n">
        <v>1100</v>
      </c>
      <c r="J1024" t="inlineStr">
        <is>
          <t xml:space="preserve">방어살96%, 데리소스3.96%,건파슬리
</t>
        </is>
      </c>
      <c r="K1024" t="inlineStr"/>
      <c r="L1024" t="inlineStr">
        <is>
          <t>【조리방법】오븐전용 : 180~185℃온도 → 20~25분간
굽는다</t>
        </is>
      </c>
      <c r="M1024" t="inlineStr"/>
      <c r="N1024" t="inlineStr">
        <is>
          <t>HACCP</t>
        </is>
      </c>
      <c r="O1024" t="inlineStr">
        <is>
          <t>과세</t>
        </is>
      </c>
      <c r="P1024" t="n">
        <v>120</v>
      </c>
      <c r="Q1024" t="inlineStr">
        <is>
          <t>12개월</t>
        </is>
      </c>
      <c r="R1024" t="inlineStr">
        <is>
          <t>냉동</t>
        </is>
      </c>
    </row>
    <row r="1025">
      <c r="A1025" t="inlineStr">
        <is>
          <t>수산</t>
        </is>
      </c>
      <c r="B1025" t="inlineStr"/>
      <c r="C1025" t="inlineStr">
        <is>
          <t>[국내산]허니데리야끼방어순살스테이크</t>
        </is>
      </c>
      <c r="D1025" t="inlineStr">
        <is>
          <t>일배</t>
        </is>
      </c>
      <c r="E1025" t="n">
        <v>0.07000000000000001</v>
      </c>
      <c r="F1025" t="inlineStr">
        <is>
          <t>70g</t>
        </is>
      </c>
      <c r="G1025" t="inlineStr">
        <is>
          <t>개</t>
        </is>
      </c>
      <c r="H1025" t="inlineStr"/>
      <c r="I1025" t="n">
        <v>1500</v>
      </c>
      <c r="J1025" t="inlineStr">
        <is>
          <t xml:space="preserve">방어살96%, 데리소스3.96%,건파슬리
</t>
        </is>
      </c>
      <c r="K1025" t="inlineStr"/>
      <c r="L1025" t="inlineStr">
        <is>
          <t>【조리방법】오븐전용 : 180~185℃온도 → 20~25분간
굽는다</t>
        </is>
      </c>
      <c r="M1025" t="inlineStr"/>
      <c r="N1025" t="inlineStr">
        <is>
          <t>HACCP</t>
        </is>
      </c>
      <c r="O1025" t="inlineStr">
        <is>
          <t>과세</t>
        </is>
      </c>
      <c r="P1025" t="n">
        <v>86</v>
      </c>
      <c r="Q1025" t="inlineStr">
        <is>
          <t>12개월</t>
        </is>
      </c>
      <c r="R1025" t="inlineStr">
        <is>
          <t>냉동</t>
        </is>
      </c>
    </row>
    <row r="1026">
      <c r="A1026" t="inlineStr">
        <is>
          <t>수산</t>
        </is>
      </c>
      <c r="B1026" t="inlineStr"/>
      <c r="C1026" t="inlineStr">
        <is>
          <t>[국내산]허니데리야끼숭어순살스테이크</t>
        </is>
      </c>
      <c r="D1026" t="inlineStr">
        <is>
          <t>일배</t>
        </is>
      </c>
      <c r="E1026" t="n">
        <v>0.05</v>
      </c>
      <c r="F1026" t="inlineStr">
        <is>
          <t>50g</t>
        </is>
      </c>
      <c r="G1026" t="inlineStr">
        <is>
          <t>개</t>
        </is>
      </c>
      <c r="H1026" t="inlineStr"/>
      <c r="I1026" t="n">
        <v>1100</v>
      </c>
      <c r="J1026" t="inlineStr">
        <is>
          <t xml:space="preserve">숭어살96%, 데리소스3.96%,건파슬리
</t>
        </is>
      </c>
      <c r="K1026" t="inlineStr"/>
      <c r="L1026" t="inlineStr">
        <is>
          <t>【조리방법】오븐전용 : 180~185℃온도 → 20~25분간
굽는다</t>
        </is>
      </c>
      <c r="M1026" t="inlineStr"/>
      <c r="N1026" t="inlineStr">
        <is>
          <t>HACCP</t>
        </is>
      </c>
      <c r="O1026" t="inlineStr">
        <is>
          <t>과세</t>
        </is>
      </c>
      <c r="P1026" t="n">
        <v>120</v>
      </c>
      <c r="Q1026" t="inlineStr">
        <is>
          <t>12개월</t>
        </is>
      </c>
      <c r="R1026" t="inlineStr">
        <is>
          <t>냉동</t>
        </is>
      </c>
    </row>
    <row r="1027">
      <c r="A1027" t="inlineStr">
        <is>
          <t>수산</t>
        </is>
      </c>
      <c r="B1027" t="inlineStr"/>
      <c r="C1027" t="inlineStr">
        <is>
          <t>[국내산]허니데리야끼숭어순살스테이크</t>
        </is>
      </c>
      <c r="D1027" t="inlineStr">
        <is>
          <t>일배</t>
        </is>
      </c>
      <c r="E1027" t="n">
        <v>0.07000000000000001</v>
      </c>
      <c r="F1027" t="inlineStr">
        <is>
          <t>70g</t>
        </is>
      </c>
      <c r="G1027" t="inlineStr">
        <is>
          <t>개</t>
        </is>
      </c>
      <c r="H1027" t="inlineStr"/>
      <c r="I1027" t="n">
        <v>1500</v>
      </c>
      <c r="J1027" t="inlineStr">
        <is>
          <t xml:space="preserve">숭어살96%, 데리소스3.96%,건파슬리
</t>
        </is>
      </c>
      <c r="K1027" t="inlineStr"/>
      <c r="L1027" t="inlineStr">
        <is>
          <t>【조리방법】오븐전용 : 180~185℃온도 → 20~25분간
굽는다</t>
        </is>
      </c>
      <c r="M1027" t="inlineStr"/>
      <c r="N1027" t="inlineStr">
        <is>
          <t>HACCP</t>
        </is>
      </c>
      <c r="O1027" t="inlineStr">
        <is>
          <t>과세</t>
        </is>
      </c>
      <c r="P1027" t="n">
        <v>86</v>
      </c>
      <c r="Q1027" t="inlineStr">
        <is>
          <t>12개월</t>
        </is>
      </c>
      <c r="R1027" t="inlineStr">
        <is>
          <t>냉동</t>
        </is>
      </c>
    </row>
    <row r="1028">
      <c r="A1028" t="inlineStr">
        <is>
          <t>수산</t>
        </is>
      </c>
      <c r="B1028" t="inlineStr"/>
      <c r="C1028" t="inlineStr">
        <is>
          <t>[국내산]큐브삼치스테이크세트(구이용)(6kg이상발주)</t>
        </is>
      </c>
      <c r="D1028" t="inlineStr">
        <is>
          <t>일배</t>
        </is>
      </c>
      <c r="E1028" t="n">
        <v>1</v>
      </c>
      <c r="F1028" t="inlineStr">
        <is>
          <t>1kg
+소스150g(증정)</t>
        </is>
      </c>
      <c r="G1028" t="inlineStr">
        <is>
          <t>봉</t>
        </is>
      </c>
      <c r="H1028" t="n">
        <v>24200</v>
      </c>
      <c r="I1028" t="inlineStr"/>
      <c r="J1028" t="inlineStr">
        <is>
          <t xml:space="preserve">삼치살강정100% 1kg+ 데리소스 150g
</t>
        </is>
      </c>
      <c r="K1028" t="inlineStr">
        <is>
          <t>★삼치살강정을 ±2.5*2.5cm 큐브 모양으로 절단한 제품으로 조리 후 제공된 데리소스를 곁들여 사용
★소스 무상제공이므로 최소 발주 6kg 이상 공급가능★</t>
        </is>
      </c>
      <c r="L1028" t="inlineStr">
        <is>
          <t>【조리방법】오븐전용 : 180~185℃온도 → 20~25분간
굽는다</t>
        </is>
      </c>
      <c r="M1028" t="inlineStr"/>
      <c r="N1028" t="inlineStr">
        <is>
          <t>HACCP</t>
        </is>
      </c>
      <c r="O1028" t="inlineStr">
        <is>
          <t>면세</t>
        </is>
      </c>
      <c r="P1028" t="n">
        <v>10</v>
      </c>
      <c r="Q1028" t="inlineStr">
        <is>
          <t>12개월</t>
        </is>
      </c>
      <c r="R1028" t="inlineStr">
        <is>
          <t>냉동</t>
        </is>
      </c>
    </row>
    <row r="1029">
      <c r="A1029" t="inlineStr">
        <is>
          <t>수산</t>
        </is>
      </c>
      <c r="B1029" t="inlineStr"/>
      <c r="C1029" t="inlineStr">
        <is>
          <t>[국내산]큐브삼치튀김세트(튀김용)(6kg이상발주)</t>
        </is>
      </c>
      <c r="D1029" t="inlineStr">
        <is>
          <t>일배</t>
        </is>
      </c>
      <c r="E1029" t="n">
        <v>1</v>
      </c>
      <c r="F1029" t="inlineStr">
        <is>
          <t>1kg
+소스150g(증정)</t>
        </is>
      </c>
      <c r="G1029" t="inlineStr">
        <is>
          <t>봉</t>
        </is>
      </c>
      <c r="H1029" t="n">
        <v>25200</v>
      </c>
      <c r="I1029" t="inlineStr"/>
      <c r="J1029" t="inlineStr">
        <is>
          <t xml:space="preserve">삼치살강정100% 1kg+ 튀김파우더 + 강정소스 150g
</t>
        </is>
      </c>
      <c r="K1029" t="inlineStr">
        <is>
          <t>★삼치살강정을 ±2.5*2.5cm 큐브 모양으로 절단한 제품으로 제공된 파우더을 입혀 튀긴 후, 강정소스를 곁들여 사용
★소스 무상제공이므로 최소 발주 6kg 이상 공급가능★</t>
        </is>
      </c>
      <c r="L1029" t="inlineStr"/>
      <c r="M1029" t="inlineStr"/>
      <c r="N1029" t="inlineStr">
        <is>
          <t>HACCP</t>
        </is>
      </c>
      <c r="O1029" t="inlineStr">
        <is>
          <t>면세</t>
        </is>
      </c>
      <c r="P1029" t="n">
        <v>10</v>
      </c>
      <c r="Q1029" t="inlineStr">
        <is>
          <t>12개월</t>
        </is>
      </c>
      <c r="R1029" t="inlineStr">
        <is>
          <t>냉동</t>
        </is>
      </c>
    </row>
    <row r="1030">
      <c r="A1030" t="inlineStr">
        <is>
          <t>수산</t>
        </is>
      </c>
      <c r="B1030" t="inlineStr"/>
      <c r="C1030" t="inlineStr">
        <is>
          <t>[국내산]큐브방어스테이크세트(구이용)(6kg이상발주)</t>
        </is>
      </c>
      <c r="D1030" t="inlineStr">
        <is>
          <t>일배</t>
        </is>
      </c>
      <c r="E1030" t="n">
        <v>1</v>
      </c>
      <c r="F1030" t="inlineStr">
        <is>
          <t>1kg
+소스150g(증정)</t>
        </is>
      </c>
      <c r="G1030" t="inlineStr">
        <is>
          <t>봉</t>
        </is>
      </c>
      <c r="H1030" t="n">
        <v>16800</v>
      </c>
      <c r="I1030" t="inlineStr"/>
      <c r="J1030" t="inlineStr">
        <is>
          <t xml:space="preserve">방어살강정100% 1kg+ 데리소스 150g
</t>
        </is>
      </c>
      <c r="K1030" t="inlineStr">
        <is>
          <t>★방어살강정을 ±2.5*2.5cm 큐브 모양으로 절단한 제품으로 조리 후 제공된 데리소스를 곁들여 사용
★소스 무상제공이므로 최소 발주 6kg 이상 공급가능★</t>
        </is>
      </c>
      <c r="L1030" t="inlineStr">
        <is>
          <t>【조리방법】오븐전용 : 180~185℃온도 → 20~25분간
굽는다</t>
        </is>
      </c>
      <c r="M1030" t="inlineStr"/>
      <c r="N1030" t="inlineStr">
        <is>
          <t>HACCP</t>
        </is>
      </c>
      <c r="O1030" t="inlineStr">
        <is>
          <t>면세</t>
        </is>
      </c>
      <c r="P1030" t="n">
        <v>10</v>
      </c>
      <c r="Q1030" t="inlineStr">
        <is>
          <t>12개월</t>
        </is>
      </c>
      <c r="R1030" t="inlineStr">
        <is>
          <t>냉동</t>
        </is>
      </c>
    </row>
    <row r="1031">
      <c r="A1031" t="inlineStr">
        <is>
          <t>수산</t>
        </is>
      </c>
      <c r="B1031" t="inlineStr"/>
      <c r="C1031" t="inlineStr">
        <is>
          <t>[국내산]큐브방어튀김세트(튀김용)(6kg이상발주)</t>
        </is>
      </c>
      <c r="D1031" t="inlineStr">
        <is>
          <t>일배</t>
        </is>
      </c>
      <c r="E1031" t="n">
        <v>1</v>
      </c>
      <c r="F1031" t="inlineStr">
        <is>
          <t>1kg
+소스150g(증정)</t>
        </is>
      </c>
      <c r="G1031" t="inlineStr">
        <is>
          <t>봉</t>
        </is>
      </c>
      <c r="H1031" t="n">
        <v>18200</v>
      </c>
      <c r="I1031" t="inlineStr"/>
      <c r="J1031" t="inlineStr">
        <is>
          <t xml:space="preserve">방어살강정100% 1kg+ 튀김파우더 + 강정소스 150g
</t>
        </is>
      </c>
      <c r="K1031" t="inlineStr">
        <is>
          <t>★방어살강정을 ±2.5*2.5cm 큐브 모양으로 절단한 제품으로 제공된 파우더을 입혀 튀긴 후, 강정소스를 곁들여 사용
★소스 무상제공이므로 최소 발주 6kg 이상 공급가능★</t>
        </is>
      </c>
      <c r="L1031" t="inlineStr"/>
      <c r="M1031" t="inlineStr"/>
      <c r="N1031" t="inlineStr">
        <is>
          <t>HACCP</t>
        </is>
      </c>
      <c r="O1031" t="inlineStr">
        <is>
          <t>면세</t>
        </is>
      </c>
      <c r="P1031" t="n">
        <v>10</v>
      </c>
      <c r="Q1031" t="inlineStr">
        <is>
          <t>12개월</t>
        </is>
      </c>
      <c r="R1031" t="inlineStr">
        <is>
          <t>냉동</t>
        </is>
      </c>
    </row>
    <row r="1032">
      <c r="A1032" t="inlineStr">
        <is>
          <t>수산</t>
        </is>
      </c>
      <c r="B1032" t="inlineStr"/>
      <c r="C1032" t="inlineStr">
        <is>
          <t>[국내산]큐브연어스테이크세트(구이용)(6kg이상발주)</t>
        </is>
      </c>
      <c r="D1032" t="inlineStr">
        <is>
          <t>일배</t>
        </is>
      </c>
      <c r="E1032" t="n">
        <v>1</v>
      </c>
      <c r="F1032" t="inlineStr">
        <is>
          <t>1kg
+소스150g(증정)</t>
        </is>
      </c>
      <c r="G1032" t="inlineStr">
        <is>
          <t>봉</t>
        </is>
      </c>
      <c r="H1032" t="n">
        <v>36300</v>
      </c>
      <c r="I1032" t="inlineStr"/>
      <c r="J1032" t="inlineStr">
        <is>
          <t xml:space="preserve">연어살강정100% 1kg+ 데리소스 150g
</t>
        </is>
      </c>
      <c r="K1032" t="inlineStr">
        <is>
          <t>★연어살강정을 ±2.5*2.5cm 큐브 모양으로 절단한 제품으로 조리 후 제공된 데리소스를 곁들여 사용
★소스 무상제공이므로 최소 발주 6kg 이상 공급가능★</t>
        </is>
      </c>
      <c r="L1032" t="inlineStr">
        <is>
          <t>【조리방법】오븐전용 : 180~185℃온도 → 20~25분간
굽는다</t>
        </is>
      </c>
      <c r="M1032" t="inlineStr"/>
      <c r="N1032" t="inlineStr">
        <is>
          <t>HACCP</t>
        </is>
      </c>
      <c r="O1032" t="inlineStr">
        <is>
          <t>면세</t>
        </is>
      </c>
      <c r="P1032" t="n">
        <v>10</v>
      </c>
      <c r="Q1032" t="inlineStr">
        <is>
          <t>12개월</t>
        </is>
      </c>
      <c r="R1032" t="inlineStr">
        <is>
          <t>냉동</t>
        </is>
      </c>
    </row>
    <row r="1033">
      <c r="A1033" t="inlineStr">
        <is>
          <t>수산</t>
        </is>
      </c>
      <c r="B1033" t="inlineStr"/>
      <c r="C1033" t="inlineStr">
        <is>
          <t>[국내산]큐브연어튀김세트(튀김용)(6kg이상발주)</t>
        </is>
      </c>
      <c r="D1033" t="inlineStr">
        <is>
          <t>일배</t>
        </is>
      </c>
      <c r="E1033" t="n">
        <v>1</v>
      </c>
      <c r="F1033" t="inlineStr">
        <is>
          <t>1kg
+소스150g(증정)</t>
        </is>
      </c>
      <c r="G1033" t="inlineStr">
        <is>
          <t>봉</t>
        </is>
      </c>
      <c r="H1033" t="n">
        <v>37300</v>
      </c>
      <c r="I1033" t="inlineStr"/>
      <c r="J1033" t="inlineStr">
        <is>
          <t xml:space="preserve">연어살강정100% 1kg+ 튀김파우더 + 강정소스 150g
</t>
        </is>
      </c>
      <c r="K1033" t="inlineStr">
        <is>
          <t>★연어살강정을 ±2.5*2.5cm 큐브 모양으로 절단한 제품으로 제공된 파우더을 입혀 튀긴 후, 강정소스를 곁들여 사용
★소스 무상제공이므로 최소 발주 6kg 이상 공급가능★</t>
        </is>
      </c>
      <c r="L1033" t="inlineStr"/>
      <c r="M1033" t="inlineStr"/>
      <c r="N1033" t="inlineStr">
        <is>
          <t>HACCP</t>
        </is>
      </c>
      <c r="O1033" t="inlineStr">
        <is>
          <t>면세</t>
        </is>
      </c>
      <c r="P1033" t="n">
        <v>10</v>
      </c>
      <c r="Q1033" t="inlineStr">
        <is>
          <t>12개월</t>
        </is>
      </c>
      <c r="R1033" t="inlineStr">
        <is>
          <t>냉동</t>
        </is>
      </c>
    </row>
    <row r="1034">
      <c r="A1034" t="inlineStr">
        <is>
          <t>수산</t>
        </is>
      </c>
      <c r="B1034" t="inlineStr"/>
      <c r="C1034" t="inlineStr">
        <is>
          <t>[수입산]큐브연어스테이크세트(구이용)(6kg이상발주)</t>
        </is>
      </c>
      <c r="D1034" t="inlineStr">
        <is>
          <t>일배</t>
        </is>
      </c>
      <c r="E1034" t="n">
        <v>1</v>
      </c>
      <c r="F1034" t="inlineStr">
        <is>
          <t>1kg
+소스150g(증정)</t>
        </is>
      </c>
      <c r="G1034" t="inlineStr">
        <is>
          <t>봉</t>
        </is>
      </c>
      <c r="H1034" t="n">
        <v>32300</v>
      </c>
      <c r="I1034" t="inlineStr"/>
      <c r="J1034" t="inlineStr">
        <is>
          <t xml:space="preserve">연어살강정100% 1kg+ 데리소스 150g
</t>
        </is>
      </c>
      <c r="K1034" t="inlineStr">
        <is>
          <t>★연어살강정을 ±2.5*2.5cm 큐브 모양으로 절단한 제품으로 조리 후 제공된 데리소스를 곁들여 사용
★소스 무상제공이므로 최소 발주 6kg 이상 공급가능★</t>
        </is>
      </c>
      <c r="L1034" t="inlineStr">
        <is>
          <t>【조리방법】오븐전용 : 180~185℃온도 → 20~25분간
굽는다</t>
        </is>
      </c>
      <c r="M1034" t="inlineStr"/>
      <c r="N1034" t="inlineStr">
        <is>
          <t>HACCP</t>
        </is>
      </c>
      <c r="O1034" t="inlineStr">
        <is>
          <t>면세</t>
        </is>
      </c>
      <c r="P1034" t="n">
        <v>10</v>
      </c>
      <c r="Q1034" t="inlineStr">
        <is>
          <t>12개월</t>
        </is>
      </c>
      <c r="R1034" t="inlineStr">
        <is>
          <t>냉동</t>
        </is>
      </c>
    </row>
    <row r="1035">
      <c r="A1035" t="inlineStr">
        <is>
          <t>수산</t>
        </is>
      </c>
      <c r="B1035" t="inlineStr"/>
      <c r="C1035" t="inlineStr">
        <is>
          <t>[수입산]큐브연어튀김세트(튀김용)(6kg이상발주)</t>
        </is>
      </c>
      <c r="D1035" t="inlineStr">
        <is>
          <t>일배</t>
        </is>
      </c>
      <c r="E1035" t="n">
        <v>1</v>
      </c>
      <c r="F1035" t="inlineStr">
        <is>
          <t>1kg
+소스150g(증정)</t>
        </is>
      </c>
      <c r="G1035" t="inlineStr">
        <is>
          <t>봉</t>
        </is>
      </c>
      <c r="H1035" t="n">
        <v>33300</v>
      </c>
      <c r="I1035" t="inlineStr"/>
      <c r="J1035" t="inlineStr">
        <is>
          <t xml:space="preserve">연어살강정100% 1kg+ 튀김파우더 + 강정소스 150g
</t>
        </is>
      </c>
      <c r="K1035" t="inlineStr">
        <is>
          <t>★연어살강정을 ±2.5*2.5cm 큐브 모양으로 절단한 제품으로 제공된 파우더을 입혀 튀긴 후, 강정소스를 곁들여 사용
★소스 무상제공이므로 최소 발주 6kg 이상 공급가능★</t>
        </is>
      </c>
      <c r="L1035" t="inlineStr"/>
      <c r="M1035" t="inlineStr"/>
      <c r="N1035" t="inlineStr">
        <is>
          <t>HACCP</t>
        </is>
      </c>
      <c r="O1035" t="inlineStr">
        <is>
          <t>면세</t>
        </is>
      </c>
      <c r="P1035" t="n">
        <v>10</v>
      </c>
      <c r="Q1035" t="inlineStr">
        <is>
          <t>12개월</t>
        </is>
      </c>
      <c r="R1035" t="inlineStr">
        <is>
          <t>냉동</t>
        </is>
      </c>
    </row>
    <row r="1036">
      <c r="A1036" t="inlineStr">
        <is>
          <t>수산</t>
        </is>
      </c>
      <c r="B1036" t="inlineStr"/>
      <c r="C1036" t="inlineStr">
        <is>
          <t>[수입산]바질향가자미살튀김세트(튀김용)(6kg이상발주)</t>
        </is>
      </c>
      <c r="D1036" t="inlineStr">
        <is>
          <t>일배</t>
        </is>
      </c>
      <c r="E1036" t="n">
        <v>1</v>
      </c>
      <c r="F1036" t="inlineStr">
        <is>
          <t>40gX25개
+파우더150g(증정)</t>
        </is>
      </c>
      <c r="G1036" t="inlineStr">
        <is>
          <t>봉</t>
        </is>
      </c>
      <c r="H1036" t="n">
        <v>18600</v>
      </c>
      <c r="I1036" t="inlineStr"/>
      <c r="J1036" t="inlineStr">
        <is>
          <t xml:space="preserve">바질향가자미순살100% 1kg+ 튀김파우더 150g
</t>
        </is>
      </c>
      <c r="K1036" t="inlineStr">
        <is>
          <t>★바질향이 첨가된 가자미살에 파우더을 입혀 튀김용으로 사용
★최소 발주 6kg 이상 공급가능★</t>
        </is>
      </c>
      <c r="L1036" t="inlineStr"/>
      <c r="M1036" t="inlineStr"/>
      <c r="N1036" t="inlineStr">
        <is>
          <t>HACCP</t>
        </is>
      </c>
      <c r="O1036" t="inlineStr">
        <is>
          <t>면세</t>
        </is>
      </c>
      <c r="P1036" t="n">
        <v>10</v>
      </c>
      <c r="Q1036" t="inlineStr">
        <is>
          <t>12개월</t>
        </is>
      </c>
      <c r="R1036" t="inlineStr">
        <is>
          <t>냉동</t>
        </is>
      </c>
    </row>
    <row r="1037">
      <c r="A1037" t="inlineStr">
        <is>
          <t>수산</t>
        </is>
      </c>
      <c r="B1037" t="inlineStr"/>
      <c r="C1037" t="inlineStr">
        <is>
          <t>[60인분SET]킹타이거새우85g세트(킹60+눈1)</t>
        </is>
      </c>
      <c r="D1037" t="inlineStr">
        <is>
          <t>일배</t>
        </is>
      </c>
      <c r="E1037" t="n">
        <v>6.1</v>
      </c>
      <c r="F1037" t="inlineStr">
        <is>
          <t>±6.1kg</t>
        </is>
      </c>
      <c r="G1037" t="inlineStr">
        <is>
          <t>SET</t>
        </is>
      </c>
      <c r="H1037" t="n">
        <v>535300</v>
      </c>
      <c r="I1037" t="n">
        <v>10706</v>
      </c>
      <c r="J1037" t="inlineStr">
        <is>
          <t xml:space="preserve">킹타이거새우(말레이시아)100%+눈꽃치즈{자연치즈99%[모짜렐라치즈(외국산:미국,독일,터기등/우유,식염,배양액,우유응고효소,염화칼슘],분말셀룰로스1%}
</t>
        </is>
      </c>
      <c r="K1037" t="inlineStr">
        <is>
          <t>★1인분 구성 : 킹타이거새우 85g 1마리 + 눈꽃치즈 16g
★50인분 구성 : 킹타이거새우 85g 60마리 + 눈꽃치즈 1kg</t>
        </is>
      </c>
      <c r="L1037"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7" t="n">
        <v>2.9</v>
      </c>
      <c r="N1037" t="inlineStr"/>
      <c r="O1037" t="inlineStr">
        <is>
          <t>과세</t>
        </is>
      </c>
      <c r="P1037" t="inlineStr"/>
      <c r="Q1037" t="inlineStr"/>
      <c r="R1037" t="inlineStr"/>
    </row>
    <row r="1038">
      <c r="A1038" t="inlineStr">
        <is>
          <t>수산</t>
        </is>
      </c>
      <c r="B1038" t="inlineStr"/>
      <c r="C1038" t="inlineStr">
        <is>
          <t>[65인분SET]킹타이거새우62g세트(킹65+눈1)</t>
        </is>
      </c>
      <c r="D1038" t="inlineStr">
        <is>
          <t>일배</t>
        </is>
      </c>
      <c r="E1038" t="n">
        <v>5</v>
      </c>
      <c r="F1038" t="inlineStr">
        <is>
          <t>±5kg</t>
        </is>
      </c>
      <c r="G1038" t="inlineStr">
        <is>
          <t>SET</t>
        </is>
      </c>
      <c r="H1038" t="n">
        <v>319000</v>
      </c>
      <c r="I1038" t="n">
        <v>6380</v>
      </c>
      <c r="J1038" t="inlineStr">
        <is>
          <t xml:space="preserve">킹타이거새우(말레이시아)100%+눈꽃치즈{자연치즈99%[모짜렐라치즈(외국산:미국,독일,터기등/우유,식염,배양액,우유응고효소,염화칼슘],분말셀룰로스1%}
</t>
        </is>
      </c>
      <c r="K1038" t="inlineStr">
        <is>
          <t>★1인분 구성 : 킹타이거새우 62g 1마리 + 눈꽃치즈 15g
★50인분 구성 : 킹타이거새우 62g 65마리 + 눈꽃치즈 1kg</t>
        </is>
      </c>
      <c r="L1038"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38" t="n">
        <v>2.9</v>
      </c>
      <c r="N1038" t="inlineStr"/>
      <c r="O1038" t="inlineStr">
        <is>
          <t>과세</t>
        </is>
      </c>
      <c r="P1038" t="inlineStr"/>
      <c r="Q1038" t="inlineStr"/>
      <c r="R1038" t="inlineStr"/>
    </row>
    <row r="1039">
      <c r="A1039" t="inlineStr">
        <is>
          <t>수산</t>
        </is>
      </c>
      <c r="B1039" t="inlineStr"/>
      <c r="C1039" t="inlineStr">
        <is>
          <t>[수입산]킹타이거새우(활복)</t>
        </is>
      </c>
      <c r="D1039" t="inlineStr">
        <is>
          <t>일배</t>
        </is>
      </c>
      <c r="E1039" t="n">
        <v>0.08500000000000001</v>
      </c>
      <c r="F1039" t="inlineStr">
        <is>
          <t>±85g
(1마리당)</t>
        </is>
      </c>
      <c r="G1039" t="inlineStr">
        <is>
          <t>개</t>
        </is>
      </c>
      <c r="H1039" t="n">
        <v>8600</v>
      </c>
      <c r="I1039" t="inlineStr"/>
      <c r="J1039" t="inlineStr">
        <is>
          <t xml:space="preserve">킹타이거새우(말레이시아)100%
</t>
        </is>
      </c>
      <c r="K1039" t="inlineStr">
        <is>
          <t>★영업일기준 5일전 발주★
새우 약 가로7cm+세로24cm</t>
        </is>
      </c>
      <c r="L1039" t="inlineStr">
        <is>
          <t>1. 새우를 해동후 세척없이 조리 가능하지만 혹시나 세척을 원하시는 경우, 흐르는물에 가볍게 세척
2. 오븐에 180℃로 15~17분 정도 관찰조리</t>
        </is>
      </c>
      <c r="M1039" t="n">
        <v>9</v>
      </c>
      <c r="N1039" t="inlineStr">
        <is>
          <t>HACCP</t>
        </is>
      </c>
      <c r="O1039" t="inlineStr">
        <is>
          <t>면세</t>
        </is>
      </c>
      <c r="P1039" t="n">
        <v>60</v>
      </c>
      <c r="Q1039" t="inlineStr">
        <is>
          <t>12개월</t>
        </is>
      </c>
      <c r="R1039" t="inlineStr">
        <is>
          <t>냉동</t>
        </is>
      </c>
    </row>
    <row r="1040">
      <c r="A1040" t="inlineStr">
        <is>
          <t>수산</t>
        </is>
      </c>
      <c r="B1040" t="inlineStr"/>
      <c r="C1040" t="inlineStr">
        <is>
          <t>[수입산]킹타이거새우(활복)</t>
        </is>
      </c>
      <c r="D1040" t="inlineStr">
        <is>
          <t>일배</t>
        </is>
      </c>
      <c r="E1040" t="n">
        <v>0.062</v>
      </c>
      <c r="F1040" t="inlineStr">
        <is>
          <t>±62g
(1마리당)</t>
        </is>
      </c>
      <c r="G1040" t="inlineStr">
        <is>
          <t>개</t>
        </is>
      </c>
      <c r="H1040" t="n">
        <v>4600</v>
      </c>
      <c r="I1040" t="inlineStr"/>
      <c r="J1040" t="inlineStr">
        <is>
          <t xml:space="preserve">킹타이거새우(말레이시아)100%
</t>
        </is>
      </c>
      <c r="K1040" t="inlineStr">
        <is>
          <t>★영업일기준 5일전 발주★
새우 약 가로6cm+세로20cm</t>
        </is>
      </c>
      <c r="L1040" t="inlineStr">
        <is>
          <t>1. 새우를 해동후 세척없이 조리 가능하지만 혹시나 세척을 원하시는 경우, 흐르는물에 가볍게 세척
2. 오븐에 180℃로 15~17분 정도 관찰조리</t>
        </is>
      </c>
      <c r="M1040" t="n">
        <v>9</v>
      </c>
      <c r="N1040" t="inlineStr">
        <is>
          <t>HACCP</t>
        </is>
      </c>
      <c r="O1040" t="inlineStr">
        <is>
          <t>면세</t>
        </is>
      </c>
      <c r="P1040" t="n">
        <v>90</v>
      </c>
      <c r="Q1040" t="inlineStr">
        <is>
          <t>12개월</t>
        </is>
      </c>
      <c r="R1040" t="inlineStr">
        <is>
          <t>냉동</t>
        </is>
      </c>
    </row>
    <row r="1041">
      <c r="A1041" t="inlineStr">
        <is>
          <t>수산</t>
        </is>
      </c>
      <c r="B1041" t="inlineStr"/>
      <c r="C1041" t="inlineStr">
        <is>
          <t>[국내산]튀겨먹는달고기순살세트(소스포함)(상큼소스)
(6kg이상발주)</t>
        </is>
      </c>
      <c r="D1041" t="inlineStr">
        <is>
          <t>일배</t>
        </is>
      </c>
      <c r="E1041" t="n">
        <v>1</v>
      </c>
      <c r="F1041" t="inlineStr">
        <is>
          <t>±50gX20개</t>
        </is>
      </c>
      <c r="G1041" t="inlineStr">
        <is>
          <t>봉</t>
        </is>
      </c>
      <c r="H1041" t="n">
        <v>29700</v>
      </c>
      <c r="I1041" t="n">
        <v>1485</v>
      </c>
      <c r="J1041" t="inlineStr">
        <is>
          <t xml:space="preserve">달고기순살(국내산)100% 1kg+물결파우더 200g(무상제공)+상큼소스200g(무상제공)
</t>
        </is>
      </c>
      <c r="K1041" t="inlineStr">
        <is>
          <t>★소스 무상제공이므로 최소 발주 6kg 이상 공급가능★</t>
        </is>
      </c>
      <c r="L1041" t="inlineStr">
        <is>
          <t>1. 해동후 물기를 완전 제거 시킵니다.
2. 물결파우더를 골고루 달고기에 묻힙니다.
3. 180도 에서 약3분~5분 관찰하면서 튀깁니다.</t>
        </is>
      </c>
      <c r="M1041" t="inlineStr">
        <is>
          <t>1,4,5,6,16</t>
        </is>
      </c>
      <c r="N1041" t="inlineStr">
        <is>
          <t>HACCP</t>
        </is>
      </c>
      <c r="O1041" t="inlineStr">
        <is>
          <t>면세</t>
        </is>
      </c>
      <c r="P1041" t="n">
        <v>10</v>
      </c>
      <c r="Q1041" t="inlineStr">
        <is>
          <t>12개월</t>
        </is>
      </c>
      <c r="R1041" t="inlineStr">
        <is>
          <t>냉동</t>
        </is>
      </c>
    </row>
    <row r="1042">
      <c r="A1042" t="inlineStr">
        <is>
          <t>수산</t>
        </is>
      </c>
      <c r="B1042" t="inlineStr"/>
      <c r="C1042" t="inlineStr">
        <is>
          <t xml:space="preserve">	[직송][미국산]허니버터연어스테이크(잔가시제거)(오븐용)-양식</t>
        </is>
      </c>
      <c r="D1042" t="inlineStr">
        <is>
          <t>일배</t>
        </is>
      </c>
      <c r="E1042" t="n">
        <v>0.05</v>
      </c>
      <c r="F1042" t="inlineStr">
        <is>
          <t>50g</t>
        </is>
      </c>
      <c r="G1042" t="inlineStr">
        <is>
          <t>개</t>
        </is>
      </c>
      <c r="H1042" t="inlineStr"/>
      <c r="I1042" t="n">
        <v>2100</v>
      </c>
      <c r="J1042" t="inlineStr">
        <is>
          <t xml:space="preserve">연어살(미국산)98%,허니버터분말1.5% 외
</t>
        </is>
      </c>
      <c r="K1042" t="inlineStr">
        <is>
          <t>★칠레산(최상)과 맛 비슷
★잔가시제거율90%(일부 잔가시가 간혹 있을 가능성있음)</t>
        </is>
      </c>
      <c r="L1042" t="inlineStr">
        <is>
          <t>【조리방법】오븐전용 : 180~185℃온도 → 20~25분간
굽는다</t>
        </is>
      </c>
      <c r="M1042" t="inlineStr">
        <is>
          <t>2,5</t>
        </is>
      </c>
      <c r="N1042" t="inlineStr">
        <is>
          <t>HACCP</t>
        </is>
      </c>
      <c r="O1042" t="inlineStr">
        <is>
          <t>과세</t>
        </is>
      </c>
      <c r="P1042" t="n">
        <v>180</v>
      </c>
      <c r="Q1042" t="inlineStr">
        <is>
          <t>12개월</t>
        </is>
      </c>
      <c r="R1042" t="inlineStr">
        <is>
          <t>냉동</t>
        </is>
      </c>
    </row>
    <row r="1043">
      <c r="A1043" t="inlineStr">
        <is>
          <t>수산</t>
        </is>
      </c>
      <c r="B1043" t="inlineStr"/>
      <c r="C1043" t="inlineStr">
        <is>
          <t xml:space="preserve">	[직송][미국산]허니버터연어스테이크(잔가시제거)(오븐용)-양식</t>
        </is>
      </c>
      <c r="D1043" t="inlineStr">
        <is>
          <t>일배</t>
        </is>
      </c>
      <c r="E1043" t="n">
        <v>0.07000000000000001</v>
      </c>
      <c r="F1043" t="inlineStr">
        <is>
          <t>70g</t>
        </is>
      </c>
      <c r="G1043" t="inlineStr">
        <is>
          <t>개</t>
        </is>
      </c>
      <c r="H1043" t="inlineStr"/>
      <c r="I1043" t="n">
        <v>2900</v>
      </c>
      <c r="J1043" t="inlineStr">
        <is>
          <t xml:space="preserve">연어살(미국산)98%,허니버터분말1% 외
</t>
        </is>
      </c>
      <c r="K1043" t="inlineStr">
        <is>
          <t>★칠레산(최상)과 맛 비슷
★잔가시제거율90%(일부 잔가시가 간혹 있을 가능성있음)</t>
        </is>
      </c>
      <c r="L1043" t="inlineStr">
        <is>
          <t>【조리방법】오븐전용 : 180~185℃온도 → 20~25분간
굽는다</t>
        </is>
      </c>
      <c r="M1043" t="inlineStr">
        <is>
          <t>2,5</t>
        </is>
      </c>
      <c r="N1043" t="inlineStr">
        <is>
          <t>HACCP</t>
        </is>
      </c>
      <c r="O1043" t="inlineStr">
        <is>
          <t>과세</t>
        </is>
      </c>
      <c r="P1043" t="n">
        <v>120</v>
      </c>
      <c r="Q1043" t="inlineStr">
        <is>
          <t>12개월</t>
        </is>
      </c>
      <c r="R1043" t="inlineStr">
        <is>
          <t>냉동</t>
        </is>
      </c>
    </row>
    <row r="1044">
      <c r="A1044" t="inlineStr">
        <is>
          <t>수산</t>
        </is>
      </c>
      <c r="B1044" t="inlineStr"/>
      <c r="C1044" t="inlineStr">
        <is>
          <t>[직송][미국산]치즈갈릭연어스테이크(잔가시제거)(오븐용)-양식</t>
        </is>
      </c>
      <c r="D1044" t="inlineStr">
        <is>
          <t>일배</t>
        </is>
      </c>
      <c r="E1044" t="n">
        <v>0.05</v>
      </c>
      <c r="F1044" t="inlineStr">
        <is>
          <t>50g</t>
        </is>
      </c>
      <c r="G1044" t="inlineStr">
        <is>
          <t>개</t>
        </is>
      </c>
      <c r="H1044" t="inlineStr"/>
      <c r="I1044" t="n">
        <v>2100</v>
      </c>
      <c r="J1044" t="inlineStr">
        <is>
          <t xml:space="preserve">연어살(미국산)98%,치즈혼합분말1%,마늘분말 외
</t>
        </is>
      </c>
      <c r="K1044" t="inlineStr">
        <is>
          <t>★칠레산(최상)과 맛 비슷
★잔가시제거율90%(일부 잔가시가 간혹 있을 가능성있음)</t>
        </is>
      </c>
      <c r="L1044" t="inlineStr">
        <is>
          <t>【조리방법】오븐전용 : 180~185℃온도 → 20~25분간
굽는다</t>
        </is>
      </c>
      <c r="M1044" t="inlineStr">
        <is>
          <t>2,5</t>
        </is>
      </c>
      <c r="N1044" t="inlineStr">
        <is>
          <t>HACCP</t>
        </is>
      </c>
      <c r="O1044" t="inlineStr">
        <is>
          <t>면세</t>
        </is>
      </c>
      <c r="P1044" t="n">
        <v>180</v>
      </c>
      <c r="Q1044" t="inlineStr">
        <is>
          <t>12개월</t>
        </is>
      </c>
      <c r="R1044" t="inlineStr">
        <is>
          <t>냉동</t>
        </is>
      </c>
    </row>
    <row r="1045">
      <c r="A1045" t="inlineStr">
        <is>
          <t>수산</t>
        </is>
      </c>
      <c r="B1045" t="inlineStr"/>
      <c r="C1045" t="inlineStr">
        <is>
          <t xml:space="preserve">	[직송][미국산]치즈갈릭연어스테이크(잔가시제거)(오븐용)-양식</t>
        </is>
      </c>
      <c r="D1045" t="inlineStr">
        <is>
          <t>일배</t>
        </is>
      </c>
      <c r="E1045" t="n">
        <v>0.07000000000000001</v>
      </c>
      <c r="F1045" t="inlineStr">
        <is>
          <t>70g</t>
        </is>
      </c>
      <c r="G1045" t="inlineStr">
        <is>
          <t>개</t>
        </is>
      </c>
      <c r="H1045" t="inlineStr"/>
      <c r="I1045" t="n">
        <v>2900</v>
      </c>
      <c r="J1045" t="inlineStr">
        <is>
          <t xml:space="preserve">연어살(미국산)98%,치즈혼합분말1%,마늘분말 외
</t>
        </is>
      </c>
      <c r="K1045" t="inlineStr">
        <is>
          <t>★칠레산(최상)과 맛 비슷
★잔가시제거율90%(일부 잔가시가 간혹 있을 가능성있음)</t>
        </is>
      </c>
      <c r="L1045" t="inlineStr">
        <is>
          <t>【조리방법】오븐전용 : 180~185℃온도 → 20~25분간
굽는다</t>
        </is>
      </c>
      <c r="M1045" t="inlineStr">
        <is>
          <t>2,5</t>
        </is>
      </c>
      <c r="N1045" t="inlineStr">
        <is>
          <t>HACCP</t>
        </is>
      </c>
      <c r="O1045" t="inlineStr">
        <is>
          <t>면세</t>
        </is>
      </c>
      <c r="P1045" t="n">
        <v>120</v>
      </c>
      <c r="Q1045" t="inlineStr">
        <is>
          <t>12개월</t>
        </is>
      </c>
      <c r="R1045" t="inlineStr">
        <is>
          <t>냉동</t>
        </is>
      </c>
    </row>
    <row r="1046">
      <c r="A1046" t="inlineStr">
        <is>
          <t>세트</t>
        </is>
      </c>
      <c r="B1046" t="inlineStr"/>
      <c r="C1046" t="inlineStr">
        <is>
          <t>[흑당밀크티50인분SET]흑당밀크티세트(밀1+흑1)</t>
        </is>
      </c>
      <c r="D1046" t="inlineStr">
        <is>
          <t>SET</t>
        </is>
      </c>
      <c r="E1046" t="n">
        <v>2</v>
      </c>
      <c r="F1046" t="inlineStr">
        <is>
          <t>2kg</t>
        </is>
      </c>
      <c r="G1046" t="inlineStr">
        <is>
          <t>set</t>
        </is>
      </c>
      <c r="H1046" t="n">
        <v>24600</v>
      </c>
      <c r="I1046" t="n">
        <v>492</v>
      </c>
      <c r="J104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46" t="inlineStr">
        <is>
          <t>★1인분 구성: 밀크티베이스 20g + 흑당시럽 20g
★50인분 구선: 비정제흑당시럽 1kg 1봉+밀크티베이스 1kg 1봉</t>
        </is>
      </c>
      <c r="L1046" t="inlineStr">
        <is>
          <t>활용 레시피 : 흑당시럽20g+우유200ml+밀크티베이스20g+각얼음
*기호에 따라 양을 조절해주세요[종이컵10온스(약330ml)사용]</t>
        </is>
      </c>
      <c r="M1046" t="n">
        <v>2</v>
      </c>
      <c r="N1046" t="inlineStr"/>
      <c r="O1046" t="inlineStr">
        <is>
          <t>과세</t>
        </is>
      </c>
      <c r="P1046" t="inlineStr"/>
      <c r="Q1046" t="inlineStr"/>
      <c r="R1046" t="inlineStr"/>
    </row>
    <row r="1047">
      <c r="A1047" t="inlineStr">
        <is>
          <t>세트</t>
        </is>
      </c>
      <c r="B1047" t="inlineStr"/>
      <c r="C1047" t="inlineStr">
        <is>
          <t>[달고나밀크티50인분SET]달고나밀크티세트(달1+밀1)</t>
        </is>
      </c>
      <c r="D1047" t="inlineStr">
        <is>
          <t>SET</t>
        </is>
      </c>
      <c r="E1047" t="n">
        <v>2</v>
      </c>
      <c r="F1047" t="inlineStr">
        <is>
          <t>2kg</t>
        </is>
      </c>
      <c r="G1047" t="inlineStr">
        <is>
          <t>set</t>
        </is>
      </c>
      <c r="H1047" t="n">
        <v>41200</v>
      </c>
      <c r="I1047" t="n">
        <v>824</v>
      </c>
      <c r="J104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47" t="inlineStr">
        <is>
          <t>★1인분 구성: 달고나 20g + 밀크티 20g
★50인분 구선: 우리학교카페달고나 1kg 1봉+밀크티베이스 1kg 1봉</t>
        </is>
      </c>
      <c r="L1047" t="inlineStr">
        <is>
          <t>*활용 레시피 : 달고나20g(아주 잘게부시기)+우유200ml+밀크티베이스20g+각얼음
*기호에 따라 양을 조절해주세요[종이컵10온스(약330ml)사용]</t>
        </is>
      </c>
      <c r="M1047" t="n">
        <v>2</v>
      </c>
      <c r="N1047" t="inlineStr"/>
      <c r="O1047" t="inlineStr">
        <is>
          <t>과세</t>
        </is>
      </c>
      <c r="P1047" t="inlineStr"/>
      <c r="Q1047" t="inlineStr"/>
      <c r="R1047" t="inlineStr"/>
    </row>
    <row r="1048">
      <c r="A1048" t="inlineStr">
        <is>
          <t>세트</t>
        </is>
      </c>
      <c r="B1048" t="inlineStr"/>
      <c r="C1048" t="inlineStr">
        <is>
          <t>[흑당달고나50인분SET]흑당달고나세트(흑1+달1)</t>
        </is>
      </c>
      <c r="D1048" t="inlineStr">
        <is>
          <t>SET</t>
        </is>
      </c>
      <c r="E1048" t="n">
        <v>2</v>
      </c>
      <c r="F1048" t="inlineStr">
        <is>
          <t>2kg</t>
        </is>
      </c>
      <c r="G1048" t="inlineStr">
        <is>
          <t>set</t>
        </is>
      </c>
      <c r="H1048" t="n">
        <v>31500</v>
      </c>
      <c r="I1048" t="n">
        <v>630</v>
      </c>
      <c r="J1048" t="inlineStr">
        <is>
          <t>▷우리학교카페달고나(토핑용) : 설탕,물엿,탄산수소나트륨 
▷[비정제]사탕수수당을넣은흑당시럽 : 흑설탕40.37%,비정제사탕수수당6.21%,물엿31.06%,카라멜색소0.47%,흑당향0.16%,정제수21.74%</t>
        </is>
      </c>
      <c r="K1048" t="inlineStr">
        <is>
          <t>★1인분 구성: 흑당 20g + 달고나 20g
★50인분 구선: 우리학교카페달고나 1kg 1봉+비정제흑당시럽 1kg 1봉</t>
        </is>
      </c>
      <c r="L1048" t="inlineStr">
        <is>
          <t>*활용 레시피 : 달고나20g(잘게부시기)+우유200ml+흑당시럽20g+각얼음
*기호에 따라 양을 조절해주세요[종이컵10온스(약330ml)사용]</t>
        </is>
      </c>
      <c r="M1048" t="inlineStr"/>
      <c r="N1048" t="inlineStr"/>
      <c r="O1048" t="inlineStr">
        <is>
          <t>과세</t>
        </is>
      </c>
      <c r="P1048" t="inlineStr"/>
      <c r="Q1048" t="inlineStr"/>
      <c r="R1048" t="inlineStr"/>
    </row>
    <row r="1049">
      <c r="A1049" t="inlineStr"/>
      <c r="B1049" t="inlineStr"/>
      <c r="C1049" t="inlineStr">
        <is>
          <t>[비정제]사탕수수당을넣은흑당시럽</t>
        </is>
      </c>
      <c r="D1049" t="inlineStr">
        <is>
          <t>재고</t>
        </is>
      </c>
      <c r="E1049" t="n">
        <v>1</v>
      </c>
      <c r="F1049" t="inlineStr">
        <is>
          <t>1kg</t>
        </is>
      </c>
      <c r="G1049" t="inlineStr">
        <is>
          <t>봉</t>
        </is>
      </c>
      <c r="H1049" t="n">
        <v>7700</v>
      </c>
      <c r="I1049" t="inlineStr"/>
      <c r="J1049" t="inlineStr">
        <is>
          <t>흑설탕40.37%,비정제사탕수수당6.21%,물엿31.06%,카라멜색소0.47%,흑당향0.16%,정제수21.74%</t>
        </is>
      </c>
      <c r="K1049" t="inlineStr">
        <is>
          <t>★초록나무 ONLY ONE★</t>
        </is>
      </c>
      <c r="L1049" t="inlineStr">
        <is>
          <t xml:space="preserve">활용 레시피 : 와플 등 토핑용,흑당밀크티,흑당달고나라떼,흑당버블티 등
 tip)흑당밀크티 : 흑당시럽20g+우유200ml+밀크티베이스20g+각얼음
</t>
        </is>
      </c>
      <c r="M1049" t="inlineStr">
        <is>
          <t>X</t>
        </is>
      </c>
      <c r="N1049" t="inlineStr">
        <is>
          <t>haccp</t>
        </is>
      </c>
      <c r="O1049" t="inlineStr">
        <is>
          <t>과세</t>
        </is>
      </c>
      <c r="P1049" t="n">
        <v>10</v>
      </c>
      <c r="Q1049" t="inlineStr">
        <is>
          <t>18개월</t>
        </is>
      </c>
      <c r="R1049" t="inlineStr">
        <is>
          <t>실온</t>
        </is>
      </c>
    </row>
    <row r="1050">
      <c r="A1050" t="inlineStr">
        <is>
          <t>세트</t>
        </is>
      </c>
      <c r="B1050" t="inlineStr"/>
      <c r="C1050" t="inlineStr">
        <is>
          <t>[50인분SET]밀크티베이스컵세트
(밀크티1+컵1)</t>
        </is>
      </c>
      <c r="D1050" t="inlineStr">
        <is>
          <t>SET</t>
        </is>
      </c>
      <c r="E1050" t="n">
        <v>1</v>
      </c>
      <c r="F1050" t="inlineStr">
        <is>
          <t>1kg</t>
        </is>
      </c>
      <c r="G1050" t="inlineStr">
        <is>
          <t>set</t>
        </is>
      </c>
      <c r="H1050" t="n">
        <v>24700</v>
      </c>
      <c r="I1050" t="n">
        <v>494</v>
      </c>
      <c r="J1050" t="inlineStr">
        <is>
          <t>우리학교카페오리지널밀크티베이스: 홍차분말4.02%,우유(국내산)25.15%,전지분유(국내산)3.12%,식물성크림3.12%,물엿44.07%,설탕6.24%,정제염0.18%,정제수12.58% 외</t>
        </is>
      </c>
      <c r="K1050" t="inlineStr">
        <is>
          <t>★1인분 구성: 밀크티베이스 20g
★50인분 구성: 밀크티베이스 1kg 1봉</t>
        </is>
      </c>
      <c r="L1050" t="inlineStr">
        <is>
          <t>tip)아이스홍차라떼=밀크티베이스20g+우유200ml+각얼음</t>
        </is>
      </c>
      <c r="M1050" t="n">
        <v>2</v>
      </c>
      <c r="N1050" t="inlineStr"/>
      <c r="O1050" t="inlineStr">
        <is>
          <t>과세</t>
        </is>
      </c>
      <c r="P1050" t="inlineStr"/>
      <c r="Q1050" t="inlineStr"/>
      <c r="R1050" t="inlineStr"/>
    </row>
    <row r="1051">
      <c r="A1051" t="inlineStr">
        <is>
          <t>세트</t>
        </is>
      </c>
      <c r="B1051" t="inlineStr"/>
      <c r="C1051" t="inlineStr">
        <is>
          <t>[50인분SET]흑당밀크티컵세트
(밀크1+흑당1+컵1)</t>
        </is>
      </c>
      <c r="D1051" t="inlineStr">
        <is>
          <t>SET</t>
        </is>
      </c>
      <c r="E1051" t="n">
        <v>2</v>
      </c>
      <c r="F1051" t="inlineStr">
        <is>
          <t>2kg</t>
        </is>
      </c>
      <c r="G1051" t="inlineStr">
        <is>
          <t>set</t>
        </is>
      </c>
      <c r="H1051" t="n">
        <v>31900</v>
      </c>
      <c r="I1051" t="n">
        <v>638</v>
      </c>
      <c r="J1051"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K1051" t="inlineStr">
        <is>
          <t>★1인분 구성: 밀크티베이스 20g + 흑당시럽 20g
★50인분 구성: 비정제흑당시럽 1kg 1봉+밀크티베이스 1kg 1봉</t>
        </is>
      </c>
      <c r="L1051" t="inlineStr">
        <is>
          <t>활용 레시피 : 흑당시럽20g+우유200ml+밀크티베이스20g+각얼음
*기호에 따라 양을 조절해주세요[종이컵10온스(약330ml)사용]</t>
        </is>
      </c>
      <c r="M1051" t="n">
        <v>2</v>
      </c>
      <c r="N1051" t="inlineStr"/>
      <c r="O1051" t="inlineStr">
        <is>
          <t>과세</t>
        </is>
      </c>
      <c r="P1051" t="inlineStr"/>
      <c r="Q1051" t="inlineStr"/>
      <c r="R1051" t="inlineStr"/>
    </row>
    <row r="1052">
      <c r="A1052" t="inlineStr">
        <is>
          <t>세트</t>
        </is>
      </c>
      <c r="B1052" t="inlineStr"/>
      <c r="C1052" t="inlineStr">
        <is>
          <t>[50인분SET]달고나밀크티컵세트
(달1+밀1+컵1)</t>
        </is>
      </c>
      <c r="D1052" t="inlineStr">
        <is>
          <t>SET</t>
        </is>
      </c>
      <c r="E1052" t="n">
        <v>2</v>
      </c>
      <c r="F1052" t="inlineStr">
        <is>
          <t>2kg</t>
        </is>
      </c>
      <c r="G1052" t="inlineStr">
        <is>
          <t>set</t>
        </is>
      </c>
      <c r="H1052" t="n">
        <v>48900</v>
      </c>
      <c r="I1052" t="n">
        <v>978</v>
      </c>
      <c r="J1052"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K1052" t="inlineStr">
        <is>
          <t>★1인분 구성: 달고나 20g + 밀크티 20g
★50인분 구성: 우리학교카페달고나 1kg 1봉+밀크티베이스 1kg 1봉</t>
        </is>
      </c>
      <c r="L1052" t="inlineStr">
        <is>
          <t>*활용 레시피 : 달고나20g(아주 잘게부시기)+우유200ml+밀크티베이스20g+각얼음
*기호에 따라 양을 조절해주세요[종이컵10온스(약330ml)사용]</t>
        </is>
      </c>
      <c r="M1052" t="n">
        <v>2</v>
      </c>
      <c r="N1052" t="inlineStr"/>
      <c r="O1052" t="inlineStr">
        <is>
          <t>과세</t>
        </is>
      </c>
      <c r="P1052" t="inlineStr"/>
      <c r="Q1052" t="inlineStr"/>
      <c r="R1052" t="inlineStr"/>
    </row>
    <row r="1053">
      <c r="A1053" t="inlineStr">
        <is>
          <t>세트</t>
        </is>
      </c>
      <c r="B1053" t="inlineStr"/>
      <c r="C1053" t="inlineStr">
        <is>
          <t>[50인분SET]흑당달고나컵세트
(흑1+달1+컵1)</t>
        </is>
      </c>
      <c r="D1053" t="inlineStr">
        <is>
          <t>SET</t>
        </is>
      </c>
      <c r="E1053" t="n">
        <v>2</v>
      </c>
      <c r="F1053" t="inlineStr">
        <is>
          <t>2kg</t>
        </is>
      </c>
      <c r="G1053" t="inlineStr">
        <is>
          <t>set</t>
        </is>
      </c>
      <c r="H1053" t="n">
        <v>39200</v>
      </c>
      <c r="I1053" t="n">
        <v>784</v>
      </c>
      <c r="J1053" t="inlineStr">
        <is>
          <t>▷우리학교카페달고나(토핑용) : 설탕,물엿,탄산수소나트륨 
▷[비정제]사탕수수당을넣은흑당시럽 : 흑설탕40.37%,비정제사탕수수당6.21%,물엿31.06%,카라멜색소0.47%,흑당향0.16%,정제수21.74%</t>
        </is>
      </c>
      <c r="K1053" t="inlineStr">
        <is>
          <t>★1인분 구성: 흑당 20g + 달고나 20g
★50인분 구성: 우리학교카페달고나 1kg 1봉+비정제흑당시럽 1kg 1봉</t>
        </is>
      </c>
      <c r="L1053" t="inlineStr">
        <is>
          <t>*활용 레시피 : 달고나20g(잘게부시기)+우유200ml+흑당시럽20g+각얼음
*기호에 따라 양을 조절해주세요[종이컵10온스(약330ml)사용]</t>
        </is>
      </c>
      <c r="M1053" t="inlineStr"/>
      <c r="N1053" t="inlineStr"/>
      <c r="O1053" t="inlineStr">
        <is>
          <t>과세</t>
        </is>
      </c>
      <c r="P1053" t="inlineStr"/>
      <c r="Q1053" t="inlineStr"/>
      <c r="R1053" t="inlineStr"/>
    </row>
    <row r="1054">
      <c r="A1054" t="inlineStr"/>
      <c r="B1054" t="inlineStr"/>
      <c r="C1054" t="inlineStr">
        <is>
          <t>우리학교카페오리지널밀크티베이스</t>
        </is>
      </c>
      <c r="D1054" t="inlineStr">
        <is>
          <t>재고</t>
        </is>
      </c>
      <c r="E1054" t="n">
        <v>1</v>
      </c>
      <c r="F1054" t="inlineStr">
        <is>
          <t>1kg</t>
        </is>
      </c>
      <c r="G1054" t="inlineStr">
        <is>
          <t>봉</t>
        </is>
      </c>
      <c r="H1054" t="n">
        <v>17300</v>
      </c>
      <c r="I1054" t="inlineStr"/>
      <c r="J1054" t="inlineStr">
        <is>
          <t>홍차분말4.02%,우유(국내산)25.15%,전지분유(국내산)3.12%,식물성크림3.12%,물엿44.07%,설탕6.24%,정제염0.18%,정제수12.58% 외</t>
        </is>
      </c>
      <c r="K1054" t="inlineStr">
        <is>
          <t>★초록나무 ONLY ONE★</t>
        </is>
      </c>
      <c r="L1054" t="inlineStr">
        <is>
          <t>활용 레시피 : 흑당밀크티,달고나밀크티,홍차라떼,버블티 등
tip)아이스홍차라떼=밀크티베이스20g+우유200ml+각얼음</t>
        </is>
      </c>
      <c r="M1054" t="n">
        <v>2</v>
      </c>
      <c r="N1054" t="inlineStr">
        <is>
          <t>haccp</t>
        </is>
      </c>
      <c r="O1054" t="inlineStr">
        <is>
          <t>과세</t>
        </is>
      </c>
      <c r="P1054" t="n">
        <v>10</v>
      </c>
      <c r="Q1054" t="inlineStr">
        <is>
          <t>18개월</t>
        </is>
      </c>
      <c r="R1054" t="inlineStr">
        <is>
          <t>실온</t>
        </is>
      </c>
    </row>
    <row r="1055">
      <c r="A1055" t="inlineStr"/>
      <c r="B1055" t="inlineStr"/>
      <c r="C1055" t="inlineStr">
        <is>
          <t>우리학교카페달고나(토핑용)</t>
        </is>
      </c>
      <c r="D1055" t="inlineStr">
        <is>
          <t>재고</t>
        </is>
      </c>
      <c r="E1055" t="n">
        <v>1</v>
      </c>
      <c r="F1055" t="inlineStr">
        <is>
          <t>1kg</t>
        </is>
      </c>
      <c r="G1055" t="inlineStr">
        <is>
          <t>봉</t>
        </is>
      </c>
      <c r="H1055" t="n">
        <v>24400</v>
      </c>
      <c r="I1055" t="inlineStr"/>
      <c r="J1055" t="inlineStr">
        <is>
          <t>설탕,물엿,탄산수소나트륨</t>
        </is>
      </c>
      <c r="K1055" t="inlineStr">
        <is>
          <t>크기가 큰 조각부터 분태, 가루까지 섞여있습니다. 원하시는 토핑 크기로 부셔서 사용하세요</t>
        </is>
      </c>
      <c r="L1055" t="inlineStr"/>
      <c r="M1055" t="inlineStr">
        <is>
          <t>X</t>
        </is>
      </c>
      <c r="N1055" t="inlineStr">
        <is>
          <t>haccp</t>
        </is>
      </c>
      <c r="O1055" t="inlineStr">
        <is>
          <t>과세</t>
        </is>
      </c>
      <c r="P1055" t="n">
        <v>10</v>
      </c>
      <c r="Q1055" t="inlineStr">
        <is>
          <t>24개월</t>
        </is>
      </c>
      <c r="R1055" t="inlineStr">
        <is>
          <t>실온</t>
        </is>
      </c>
    </row>
    <row r="1056">
      <c r="A1056" t="inlineStr"/>
      <c r="B1056" t="inlineStr"/>
      <c r="C1056" t="inlineStr">
        <is>
          <t>[국내산]초코라이스칩(개별포장)
-★초록나무 ONLY ONE★</t>
        </is>
      </c>
      <c r="D1056" t="inlineStr">
        <is>
          <t>재고</t>
        </is>
      </c>
      <c r="E1056" t="n">
        <v>0.5</v>
      </c>
      <c r="F1056" t="inlineStr">
        <is>
          <t>500g
(약5g)</t>
        </is>
      </c>
      <c r="G1056" t="inlineStr">
        <is>
          <t>봉</t>
        </is>
      </c>
      <c r="H1056" t="n">
        <v>24800</v>
      </c>
      <c r="I1056" t="inlineStr"/>
      <c r="J1056"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K1056" t="inlineStr">
        <is>
          <t>낱개 90~100개 사이</t>
        </is>
      </c>
      <c r="L1056" t="inlineStr"/>
      <c r="M1056" t="inlineStr">
        <is>
          <t>②⑤</t>
        </is>
      </c>
      <c r="N1056" t="inlineStr">
        <is>
          <t>haccp</t>
        </is>
      </c>
      <c r="O1056" t="inlineStr">
        <is>
          <t>과세</t>
        </is>
      </c>
      <c r="P1056" t="n">
        <v>10</v>
      </c>
      <c r="Q1056" t="inlineStr">
        <is>
          <t>24개월</t>
        </is>
      </c>
      <c r="R1056" t="inlineStr">
        <is>
          <t>실온</t>
        </is>
      </c>
    </row>
    <row r="1057">
      <c r="A1057" t="inlineStr"/>
      <c r="B1057" t="inlineStr"/>
      <c r="C1057" t="inlineStr">
        <is>
          <t>[우리쌀]빅도라에몽(슈크림)</t>
        </is>
      </c>
      <c r="D1057" t="inlineStr">
        <is>
          <t>재고</t>
        </is>
      </c>
      <c r="E1057" t="n">
        <v>1</v>
      </c>
      <c r="F1057" t="inlineStr">
        <is>
          <t>50gX20개</t>
        </is>
      </c>
      <c r="G1057" t="inlineStr">
        <is>
          <t>봉</t>
        </is>
      </c>
      <c r="H1057" t="n">
        <v>22900</v>
      </c>
      <c r="I1057" t="n">
        <v>1145</v>
      </c>
      <c r="J1057" t="inlineStr">
        <is>
          <t>프리믹스[쌀가루, 백설탕 등],커스타드크림[백설탕,난백(국산)등],계란(국산),옥수수기름(옥배유),정제수,청주(청종)</t>
        </is>
      </c>
      <c r="K1057" t="inlineStr">
        <is>
          <t>가로 약 5cm, 세로 약 8.5cm</t>
        </is>
      </c>
      <c r="L1057" t="inlineStr">
        <is>
          <t xml:space="preserve">해동후 섭취
※ 오븐조리시
① 180 ~ 200 ℃ 에서 2 ~ 3분간 관찰조리
</t>
        </is>
      </c>
      <c r="M1057" t="inlineStr">
        <is>
          <t>1,2,5
[6,14(혼입가능)]</t>
        </is>
      </c>
      <c r="N1057" t="inlineStr">
        <is>
          <t>haccp</t>
        </is>
      </c>
      <c r="O1057" t="inlineStr">
        <is>
          <t>과세</t>
        </is>
      </c>
      <c r="P1057" t="n">
        <v>10</v>
      </c>
      <c r="Q1057" t="inlineStr">
        <is>
          <t>9개월</t>
        </is>
      </c>
      <c r="R1057" t="inlineStr">
        <is>
          <t>냉동</t>
        </is>
      </c>
    </row>
    <row r="1058">
      <c r="A1058" t="inlineStr"/>
      <c r="B1058" t="inlineStr"/>
      <c r="C1058" t="inlineStr">
        <is>
          <t>[우리쌀]도라에몽암기빵(슈크림)</t>
        </is>
      </c>
      <c r="D1058" t="inlineStr">
        <is>
          <t>재고</t>
        </is>
      </c>
      <c r="E1058" t="n">
        <v>0.9</v>
      </c>
      <c r="F1058" t="inlineStr">
        <is>
          <t>60gX15개</t>
        </is>
      </c>
      <c r="G1058" t="inlineStr">
        <is>
          <t>봉</t>
        </is>
      </c>
      <c r="H1058" t="n">
        <v>18900</v>
      </c>
      <c r="I1058" t="inlineStr"/>
      <c r="J1058" t="inlineStr">
        <is>
          <t>프리믹스[쌀가루,백설탕 등],커스타드크림[백설탕,난백(국산) 등],계란(국산),옥수수기름(옥배유),정제수,청주(청종)</t>
        </is>
      </c>
      <c r="K1058" t="inlineStr">
        <is>
          <t>가로 약 5cm, 세로 약 8.5cm</t>
        </is>
      </c>
      <c r="L1058" t="inlineStr">
        <is>
          <t xml:space="preserve">해동후 섭취
※ 오븐조리시
① 180 ~ 200 ℃ 에서 2 ~ 3분간 관찰조리
</t>
        </is>
      </c>
      <c r="M1058" t="inlineStr">
        <is>
          <t>1,2,5
[6,14(혼입가능)]</t>
        </is>
      </c>
      <c r="N1058" t="inlineStr">
        <is>
          <t>haccp</t>
        </is>
      </c>
      <c r="O1058" t="inlineStr">
        <is>
          <t>과세</t>
        </is>
      </c>
      <c r="P1058" t="n">
        <v>10</v>
      </c>
      <c r="Q1058" t="inlineStr">
        <is>
          <t>9개월</t>
        </is>
      </c>
      <c r="R1058" t="inlineStr">
        <is>
          <t>냉동</t>
        </is>
      </c>
    </row>
    <row r="1059">
      <c r="A1059" t="inlineStr"/>
      <c r="B1059" t="inlineStr"/>
      <c r="C1059" t="inlineStr">
        <is>
          <t>[우리쌀]호두과자(완제품)</t>
        </is>
      </c>
      <c r="D1059" t="inlineStr">
        <is>
          <t>재고</t>
        </is>
      </c>
      <c r="E1059" t="n">
        <v>1</v>
      </c>
      <c r="F1059" t="inlineStr">
        <is>
          <t>20g*50개</t>
        </is>
      </c>
      <c r="G1059" t="inlineStr">
        <is>
          <t>봉</t>
        </is>
      </c>
      <c r="H1059" t="n">
        <v>19800</v>
      </c>
      <c r="I1059" t="n">
        <v>1260</v>
      </c>
      <c r="J1059" t="inlineStr">
        <is>
          <t>적앙금[팥,강낭콩 등],프리믹스[쌀가루,백설탕 등],전란액,옥수수기름,호두분태3%,정제수,청주</t>
        </is>
      </c>
      <c r="K1059" t="inlineStr">
        <is>
          <t>팥-수입(중국)/ 계란(국내산)
호두 함유됨</t>
        </is>
      </c>
      <c r="L1059" t="inlineStr">
        <is>
          <t>자연해동 후 직접섭취</t>
        </is>
      </c>
      <c r="M1059" t="inlineStr">
        <is>
          <t>1,2,5,14
[6(혼입가능)]</t>
        </is>
      </c>
      <c r="N1059" t="inlineStr">
        <is>
          <t>haccp</t>
        </is>
      </c>
      <c r="O1059" t="inlineStr">
        <is>
          <t>과세</t>
        </is>
      </c>
      <c r="P1059" t="n">
        <v>6</v>
      </c>
      <c r="Q1059" t="inlineStr">
        <is>
          <t>9개월</t>
        </is>
      </c>
      <c r="R1059" t="inlineStr">
        <is>
          <t>냉동</t>
        </is>
      </c>
    </row>
    <row r="1060">
      <c r="A1060" t="inlineStr"/>
      <c r="B1060" t="inlineStr"/>
      <c r="C1060" t="inlineStr">
        <is>
          <t>[우리밀]리얼스트로베리롤케익</t>
        </is>
      </c>
      <c r="D1060" t="inlineStr">
        <is>
          <t>재고</t>
        </is>
      </c>
      <c r="E1060" t="n">
        <v>0.75</v>
      </c>
      <c r="F1060" t="inlineStr">
        <is>
          <t>25gX30개</t>
        </is>
      </c>
      <c r="G1060" t="inlineStr">
        <is>
          <t>팩</t>
        </is>
      </c>
      <c r="H1060" t="n">
        <v>36100</v>
      </c>
      <c r="I1060" t="n">
        <v>1203</v>
      </c>
      <c r="J1060" t="inlineStr">
        <is>
          <t>계란(국산),식물성크림,설탕,밀가루(밀/수입산,우리밀27.22%),냉동딸기6.2%,커스타드믹스,마가린,딸기농축액[딸기100%(국내산)]5% 외</t>
        </is>
      </c>
      <c r="K1060" t="inlineStr">
        <is>
          <t>★초록나무 ONLY ONE★지름 : 6cm, 두께: 2cm</t>
        </is>
      </c>
      <c r="L1060" t="inlineStr">
        <is>
          <t>바로 섭취 또는 해동후 섭취</t>
        </is>
      </c>
      <c r="M1060" t="inlineStr">
        <is>
          <t>1,2,5,6,10</t>
        </is>
      </c>
      <c r="N1060" t="inlineStr">
        <is>
          <t>haccp</t>
        </is>
      </c>
      <c r="O1060" t="inlineStr">
        <is>
          <t>과세</t>
        </is>
      </c>
      <c r="P1060" t="n">
        <v>12</v>
      </c>
      <c r="Q1060" t="inlineStr">
        <is>
          <t>12개월</t>
        </is>
      </c>
      <c r="R1060" t="inlineStr">
        <is>
          <t>냉동</t>
        </is>
      </c>
    </row>
    <row r="1061">
      <c r="A1061" t="inlineStr"/>
      <c r="B1061" t="inlineStr"/>
      <c r="C1061" t="inlineStr">
        <is>
          <t>[우리밀]제리가반한치즈케익</t>
        </is>
      </c>
      <c r="D1061" t="inlineStr">
        <is>
          <t>재고</t>
        </is>
      </c>
      <c r="E1061" t="n">
        <v>0.525</v>
      </c>
      <c r="F1061" t="inlineStr">
        <is>
          <t>35gX15개</t>
        </is>
      </c>
      <c r="G1061" t="inlineStr">
        <is>
          <t>팩</t>
        </is>
      </c>
      <c r="H1061" t="n">
        <v>31200</v>
      </c>
      <c r="I1061">
        <f>H1061/15</f>
        <v/>
      </c>
      <c r="J1061" t="inlineStr">
        <is>
          <t>크림치즈27.13%,빵류[전란(국산),설탕,밀가루(수입산,우리밀15.69%)마가린,코코아분말],식물성크림,치자황색소 외</t>
        </is>
      </c>
      <c r="K1061" t="inlineStr">
        <is>
          <t>★초록나무 ONLY ONE★
반지름: 6.5cm, 가로: 3cm, 높이: 2.5cm</t>
        </is>
      </c>
      <c r="L1061" t="inlineStr">
        <is>
          <t>바로 섭취 또는 해동후 섭취</t>
        </is>
      </c>
      <c r="M1061" t="inlineStr">
        <is>
          <t>1,2,5,6,10</t>
        </is>
      </c>
      <c r="N1061" t="inlineStr">
        <is>
          <t>haccp</t>
        </is>
      </c>
      <c r="O1061" t="inlineStr">
        <is>
          <t>과세</t>
        </is>
      </c>
      <c r="P1061" t="n">
        <v>12</v>
      </c>
      <c r="Q1061" t="inlineStr">
        <is>
          <t>12개월</t>
        </is>
      </c>
      <c r="R1061" t="inlineStr">
        <is>
          <t>냉동</t>
        </is>
      </c>
    </row>
    <row r="1062">
      <c r="A1062" t="inlineStr"/>
      <c r="B1062" t="inlineStr"/>
      <c r="C1062" t="inlineStr">
        <is>
          <t>[우리밀]로만든페스츄리도우(반제품)</t>
        </is>
      </c>
      <c r="D1062" t="inlineStr">
        <is>
          <t>재고</t>
        </is>
      </c>
      <c r="E1062" t="n">
        <v>0.12</v>
      </c>
      <c r="F1062" t="inlineStr">
        <is>
          <t>20g*6개</t>
        </is>
      </c>
      <c r="G1062" t="inlineStr">
        <is>
          <t>봉</t>
        </is>
      </c>
      <c r="H1062" t="n">
        <v>4000</v>
      </c>
      <c r="I1062">
        <f>H1062/6</f>
        <v/>
      </c>
      <c r="J1062" t="inlineStr">
        <is>
          <t xml:space="preserve">우리밀62.5%,파이마가린(국산)28.2%,설탕5%,이스트(국산)1.9%,소금(국산)1.1%,마가린1.3%
</t>
        </is>
      </c>
      <c r="K1062" t="inlineStr">
        <is>
          <t>상단 약:10cm</t>
        </is>
      </c>
      <c r="L1062" t="inlineStr">
        <is>
          <t>▶ 약 70 ~ 80% 구워진 반제품으로 토핑이 알맞게 익을때 까지 조리하시면 됩니다</t>
        </is>
      </c>
      <c r="M1062" t="inlineStr">
        <is>
          <t>2,5,6</t>
        </is>
      </c>
      <c r="N1062" t="inlineStr">
        <is>
          <t>haccp</t>
        </is>
      </c>
      <c r="O1062" t="inlineStr">
        <is>
          <t>과세</t>
        </is>
      </c>
      <c r="P1062" t="n">
        <v>20</v>
      </c>
      <c r="Q1062" t="inlineStr">
        <is>
          <t>9개월</t>
        </is>
      </c>
      <c r="R1062" t="inlineStr">
        <is>
          <t>냉동</t>
        </is>
      </c>
    </row>
    <row r="1063">
      <c r="A1063" t="inlineStr"/>
      <c r="B1063" t="inlineStr"/>
      <c r="C1063" t="inlineStr">
        <is>
          <t>오레오화이트크림쿠키</t>
        </is>
      </c>
      <c r="D1063" t="inlineStr">
        <is>
          <t>재고</t>
        </is>
      </c>
      <c r="E1063" t="n">
        <v>0.3</v>
      </c>
      <c r="F1063" t="inlineStr">
        <is>
          <t>(약10gX15EA)
X2봉</t>
        </is>
      </c>
      <c r="G1063" t="inlineStr">
        <is>
          <t>팩</t>
        </is>
      </c>
      <c r="H1063" t="n">
        <v>5200</v>
      </c>
      <c r="I1063">
        <f>H1063/15</f>
        <v/>
      </c>
      <c r="J1063" t="inlineStr">
        <is>
          <t>밀가루,분당,식물성유지1,식물성유지2,유당분말,결정포도당,코코아분말5% 외</t>
        </is>
      </c>
      <c r="K1063" t="inlineStr">
        <is>
          <t>별도 판매 불가 / 세트 상품</t>
        </is>
      </c>
      <c r="L1063" t="inlineStr"/>
      <c r="M1063" t="inlineStr">
        <is>
          <t>2,5,6</t>
        </is>
      </c>
      <c r="N1063" t="inlineStr">
        <is>
          <t>haccp</t>
        </is>
      </c>
      <c r="O1063" t="inlineStr">
        <is>
          <t>과세</t>
        </is>
      </c>
      <c r="P1063" t="n">
        <v>12</v>
      </c>
      <c r="Q1063" t="inlineStr">
        <is>
          <t>12개월</t>
        </is>
      </c>
      <c r="R1063" t="inlineStr">
        <is>
          <t>상온</t>
        </is>
      </c>
    </row>
    <row r="1064">
      <c r="A1064" t="inlineStr"/>
      <c r="B1064" t="inlineStr"/>
      <c r="C1064" t="inlineStr">
        <is>
          <t>[무농약]우리밀와플</t>
        </is>
      </c>
      <c r="D1064" t="inlineStr">
        <is>
          <t>재고</t>
        </is>
      </c>
      <c r="E1064" t="n">
        <v>0.9</v>
      </c>
      <c r="F1064" t="inlineStr">
        <is>
          <t>30gX30개</t>
        </is>
      </c>
      <c r="G1064" t="inlineStr">
        <is>
          <t>봉</t>
        </is>
      </c>
      <c r="H1064" t="n">
        <v>19600</v>
      </c>
      <c r="I1064">
        <f>H1064/30</f>
        <v/>
      </c>
      <c r="J1064" t="inlineStr">
        <is>
          <t>무농약우리밀37.36%,계란18.68%,마가린14.95%,설탕18.68%,정제수7.47%,물엿2.49%,정제염0.37%</t>
        </is>
      </c>
      <c r="K1064" t="inlineStr"/>
      <c r="L1064" t="inlineStr">
        <is>
          <t>오븐조리
예열 220°C 10분
조리 180°C 3~5분</t>
        </is>
      </c>
      <c r="M1064" t="inlineStr">
        <is>
          <t>1,5,6</t>
        </is>
      </c>
      <c r="N1064" t="inlineStr">
        <is>
          <t>HACCP</t>
        </is>
      </c>
      <c r="O1064" t="inlineStr">
        <is>
          <t>과세</t>
        </is>
      </c>
      <c r="P1064" t="n">
        <v>8</v>
      </c>
      <c r="Q1064" t="inlineStr">
        <is>
          <t>12개월</t>
        </is>
      </c>
      <c r="R1064" t="inlineStr">
        <is>
          <t>냉동</t>
        </is>
      </c>
    </row>
    <row r="1065">
      <c r="A1065" t="inlineStr"/>
      <c r="B1065" t="inlineStr"/>
      <c r="C1065" t="inlineStr">
        <is>
          <t>페스츄리트위스트(생지)</t>
        </is>
      </c>
      <c r="D1065" t="inlineStr">
        <is>
          <t>재고</t>
        </is>
      </c>
      <c r="E1065" t="n">
        <v>1.2</v>
      </c>
      <c r="F1065" t="inlineStr">
        <is>
          <t>60gX20개</t>
        </is>
      </c>
      <c r="G1065" t="inlineStr">
        <is>
          <t>봉</t>
        </is>
      </c>
      <c r="H1065" t="n">
        <v>17100</v>
      </c>
      <c r="I1065">
        <f>H1065/20</f>
        <v/>
      </c>
      <c r="J1065" t="inlineStr">
        <is>
          <t>밀가루(밀:미국산,캐나다산),파이마가린,정제수,마가린,설탕,효모,정제소금,혼합분유,곡류가공품</t>
        </is>
      </c>
      <c r="K1065" t="inlineStr">
        <is>
          <t>튀김조리필수</t>
        </is>
      </c>
      <c r="L1065" t="inlineStr">
        <is>
          <t>【조리방법】튀김조리 : 냉동상태에서 해동 후 발효(1.5~2배)하여 약180℃에서 앞,뒤 뒤집어 가며 약5~10분 노릇하게 튀겨서 조리</t>
        </is>
      </c>
      <c r="M1065" t="n">
        <v>5.6</v>
      </c>
      <c r="N1065" t="inlineStr">
        <is>
          <t>HACCP</t>
        </is>
      </c>
      <c r="O1065" t="inlineStr">
        <is>
          <t>과세</t>
        </is>
      </c>
      <c r="P1065" t="n">
        <v>8</v>
      </c>
      <c r="Q1065" t="inlineStr">
        <is>
          <t>6개월</t>
        </is>
      </c>
      <c r="R1065" t="inlineStr">
        <is>
          <t>냉동</t>
        </is>
      </c>
    </row>
    <row r="1066">
      <c r="A1066" t="inlineStr"/>
      <c r="B1066" t="inlineStr"/>
      <c r="C1066" t="inlineStr">
        <is>
          <t>[엉덩이탐정]제주유기농야채젤리</t>
        </is>
      </c>
      <c r="D1066" t="inlineStr">
        <is>
          <t>재고</t>
        </is>
      </c>
      <c r="E1066" t="n">
        <v>0.6</v>
      </c>
      <c r="F1066" t="inlineStr">
        <is>
          <t>20gX30개</t>
        </is>
      </c>
      <c r="G1066" t="inlineStr">
        <is>
          <t>봉</t>
        </is>
      </c>
      <c r="H1066" t="n">
        <v>16900</v>
      </c>
      <c r="I1066">
        <f>H1066/30</f>
        <v/>
      </c>
      <c r="J1066"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K1066" t="inlineStr">
        <is>
          <t>인기 캐릭터 "엉덩이 탐정" 콜라보
유기가공식품인증</t>
        </is>
      </c>
      <c r="L1066" t="inlineStr">
        <is>
          <t>바로 섭취 가능</t>
        </is>
      </c>
      <c r="M1066" t="inlineStr"/>
      <c r="N1066" t="inlineStr">
        <is>
          <t>HACCP
/유기가공식품</t>
        </is>
      </c>
      <c r="O1066" t="inlineStr">
        <is>
          <t>과세</t>
        </is>
      </c>
      <c r="P1066" t="n">
        <v>10</v>
      </c>
      <c r="Q1066" t="inlineStr">
        <is>
          <t>24개월</t>
        </is>
      </c>
      <c r="R1066" t="inlineStr">
        <is>
          <t>실온</t>
        </is>
      </c>
    </row>
    <row r="1067">
      <c r="A1067" t="inlineStr">
        <is>
          <t>세트</t>
        </is>
      </c>
      <c r="B1067" t="inlineStr"/>
      <c r="C1067" t="inlineStr">
        <is>
          <t>[50인분]사골부대찌개set(부대6+사골1)</t>
        </is>
      </c>
      <c r="D1067" t="inlineStr">
        <is>
          <t>SET</t>
        </is>
      </c>
      <c r="E1067" t="n">
        <v>7</v>
      </c>
      <c r="F1067" t="inlineStr">
        <is>
          <t>7kg</t>
        </is>
      </c>
      <c r="G1067" t="inlineStr">
        <is>
          <t>set</t>
        </is>
      </c>
      <c r="H1067" t="n">
        <v>129500</v>
      </c>
      <c r="I1067" t="n">
        <v>2590</v>
      </c>
      <c r="J1067"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K1067" t="inlineStr">
        <is>
          <t>★1인분 구성: 모듬햄 120g + 사골육수 20g
★50인분 구성: 부대찌개모듬햄 1kgX6봉 + 사골육수 1kg 1봉
*육수 : 17배 희석(1인분=20g+물340g)</t>
        </is>
      </c>
      <c r="L1067" t="inlineStr"/>
      <c r="M1067" t="inlineStr">
        <is>
          <t>1,5,6,10,15,16</t>
        </is>
      </c>
      <c r="N1067" t="inlineStr"/>
      <c r="O1067" t="inlineStr">
        <is>
          <t>과세</t>
        </is>
      </c>
      <c r="P1067" t="inlineStr"/>
      <c r="Q1067" t="inlineStr"/>
      <c r="R1067" t="inlineStr"/>
    </row>
    <row r="1068">
      <c r="A1068" t="inlineStr"/>
      <c r="B1068" t="inlineStr"/>
      <c r="C1068" t="inlineStr">
        <is>
          <t>[국내산]고추가루와햄으로만든원팩부대찌개(40인분)
-★초록나무 ONLY ONE★</t>
        </is>
      </c>
      <c r="D1068" t="inlineStr">
        <is>
          <t>재고</t>
        </is>
      </c>
      <c r="E1068" t="n">
        <v>2.85</v>
      </c>
      <c r="F1068" t="inlineStr">
        <is>
          <t>2.85kg</t>
        </is>
      </c>
      <c r="G1068" t="inlineStr">
        <is>
          <t>봉</t>
        </is>
      </c>
      <c r="H1068" t="n">
        <v>56300</v>
      </c>
      <c r="I1068" t="inlineStr"/>
      <c r="J1068"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K1068" t="inlineStr">
        <is>
          <t>1인분 총중량=약346g(물포함)
1인분=49g(소시지+햄+빈스)</t>
        </is>
      </c>
      <c r="L1068"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M1068" t="inlineStr">
        <is>
          <t>1.2.5.6.
10,12,15,16</t>
        </is>
      </c>
      <c r="N1068" t="inlineStr">
        <is>
          <t>haccp</t>
        </is>
      </c>
      <c r="O1068" t="inlineStr">
        <is>
          <t>과세</t>
        </is>
      </c>
      <c r="P1068" t="n">
        <v>4</v>
      </c>
      <c r="Q1068" t="inlineStr">
        <is>
          <t>6개월</t>
        </is>
      </c>
      <c r="R1068" t="inlineStr">
        <is>
          <t>냉동</t>
        </is>
      </c>
    </row>
    <row r="1069">
      <c r="A1069" t="inlineStr"/>
      <c r="B1069" t="inlineStr"/>
      <c r="C1069" t="inlineStr">
        <is>
          <t>[20인분SET]원팩우삼겹오리지널마라탕
-★초록나무 ONLY ONE★</t>
        </is>
      </c>
      <c r="D1069" t="inlineStr">
        <is>
          <t>재고</t>
        </is>
      </c>
      <c r="E1069" t="n">
        <v>2</v>
      </c>
      <c r="F1069" t="inlineStr">
        <is>
          <t>2kg</t>
        </is>
      </c>
      <c r="G1069" t="inlineStr">
        <is>
          <t>봉</t>
        </is>
      </c>
      <c r="H1069" t="n">
        <v>36500</v>
      </c>
      <c r="I1069" t="n">
        <v>1825</v>
      </c>
      <c r="J1069"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K1069" t="inlineStr">
        <is>
          <t>푸주 : 172g/4~5g(약 35개)
당면 : 360g 
분모자 : 210g/10~12g (약 20개)
비엔나 : 552g/ 8g (약 69개)
고기 : 160g</t>
        </is>
      </c>
      <c r="L1069" t="inlineStr">
        <is>
          <t>【조리방법】원팩마라탕2kg+물4L+야채1kg(숙주,청경채,배추,팽이버섯등 )를 넣고 기호에 따라 재료를 추가하여 조리하면 맛있는 마라탕이 완성 1인분기준 채소는 70g 으로 요리하면 됨</t>
        </is>
      </c>
      <c r="M1069" t="inlineStr">
        <is>
          <t>4,5,6,16</t>
        </is>
      </c>
      <c r="N1069" t="inlineStr">
        <is>
          <t>HACCP</t>
        </is>
      </c>
      <c r="O1069" t="inlineStr">
        <is>
          <t>과세</t>
        </is>
      </c>
      <c r="P1069" t="n">
        <v>10</v>
      </c>
      <c r="Q1069" t="inlineStr">
        <is>
          <t>12개월</t>
        </is>
      </c>
      <c r="R1069" t="inlineStr">
        <is>
          <t>냉동</t>
        </is>
      </c>
    </row>
    <row r="1070">
      <c r="A1070" t="inlineStr"/>
      <c r="B1070" t="inlineStr"/>
      <c r="C1070" t="inlineStr">
        <is>
          <t>[20인분SET]원팩국내산돈후지오리지널마라탕
-★초록나무 ONLY ONE★</t>
        </is>
      </c>
      <c r="D1070" t="inlineStr">
        <is>
          <t>재고</t>
        </is>
      </c>
      <c r="E1070" t="n">
        <v>2</v>
      </c>
      <c r="F1070" t="inlineStr">
        <is>
          <t>2kg</t>
        </is>
      </c>
      <c r="G1070" t="inlineStr">
        <is>
          <t>봉</t>
        </is>
      </c>
      <c r="H1070" t="n">
        <v>36500</v>
      </c>
      <c r="I1070" t="n">
        <v>1825</v>
      </c>
      <c r="J1070"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K1070" t="inlineStr">
        <is>
          <t>푸주 : 172g/4~5g(약 35개)
당면 : 360g 
분모자 : 210g/10~12g (약 20개)
비엔나 : 552g/ 8g (약 69개)
고기 : 160g</t>
        </is>
      </c>
      <c r="L1070" t="inlineStr">
        <is>
          <t>【조리방법】원팩마라탕2kg+물4L+야채1kg(숙주,청경채,배추,팽이버섯등 )를 넣고 기호에 따라 재료를 추가하여 조리하면 맛있는 마라탕이 완성 1인분기준 채소는 70g 으로 요리하면 됨</t>
        </is>
      </c>
      <c r="M1070" t="inlineStr">
        <is>
          <t>4,5,6,10</t>
        </is>
      </c>
      <c r="N1070" t="inlineStr">
        <is>
          <t>HACCP</t>
        </is>
      </c>
      <c r="O1070" t="inlineStr">
        <is>
          <t>과세</t>
        </is>
      </c>
      <c r="P1070" t="n">
        <v>10</v>
      </c>
      <c r="Q1070" t="inlineStr">
        <is>
          <t>12개월</t>
        </is>
      </c>
      <c r="R1070" t="inlineStr">
        <is>
          <t>냉동</t>
        </is>
      </c>
    </row>
    <row r="1071">
      <c r="A1071" t="inlineStr"/>
      <c r="B1071" t="inlineStr"/>
      <c r="C1071" t="inlineStr">
        <is>
          <t>[국내제조]즉석넙적분모자</t>
        </is>
      </c>
      <c r="D1071" t="inlineStr">
        <is>
          <t>재고</t>
        </is>
      </c>
      <c r="E1071" t="n">
        <v>0.25</v>
      </c>
      <c r="F1071" t="inlineStr">
        <is>
          <t>약36gX7개</t>
        </is>
      </c>
      <c r="G1071" t="inlineStr">
        <is>
          <t>봉</t>
        </is>
      </c>
      <c r="H1071" t="n">
        <v>16800</v>
      </c>
      <c r="I1071" t="n">
        <v>2400</v>
      </c>
      <c r="J1071" t="inlineStr">
        <is>
          <t>카사바전분(태국산),감자전분(폴란드산),정제소금(국내산) 외</t>
        </is>
      </c>
      <c r="K1071" t="inlineStr">
        <is>
          <t>크기- 가로: 약2.5cm
/세로:약20cm</t>
        </is>
      </c>
      <c r="L1071" t="inlineStr">
        <is>
          <t>조리하여 섭취</t>
        </is>
      </c>
      <c r="M1071" t="inlineStr"/>
      <c r="N1071" t="inlineStr">
        <is>
          <t>HACCP</t>
        </is>
      </c>
      <c r="O1071" t="inlineStr">
        <is>
          <t>과세</t>
        </is>
      </c>
      <c r="P1071" t="n">
        <v>40</v>
      </c>
      <c r="Q1071" t="inlineStr">
        <is>
          <t>12개월</t>
        </is>
      </c>
      <c r="R1071" t="inlineStr">
        <is>
          <t>냉동</t>
        </is>
      </c>
    </row>
    <row r="1072">
      <c r="A1072" t="inlineStr"/>
      <c r="B1072" t="inlineStr"/>
      <c r="C1072" t="inlineStr">
        <is>
          <t>[무항생제]돈육으로만든 우리아이 유니짜장
-★초록나무 ONLY ONE★</t>
        </is>
      </c>
      <c r="D1072" t="inlineStr">
        <is>
          <t>재고</t>
        </is>
      </c>
      <c r="E1072" t="n">
        <v>1</v>
      </c>
      <c r="F1072" t="inlineStr">
        <is>
          <t>1kg</t>
        </is>
      </c>
      <c r="G1072" t="inlineStr">
        <is>
          <t>봉</t>
        </is>
      </c>
      <c r="H1072" t="inlineStr">
        <is>
          <t>16000=&gt;14,500</t>
        </is>
      </c>
      <c r="I1072" t="inlineStr"/>
      <c r="J1072"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K1072" t="inlineStr">
        <is>
          <t>【제품의특징】
-국산재료사용,無카라멜색소,無MSG,한돈 무항생제 돈육 사용
-메뉴활용 : 짜장면,짜장밥,중화볶음밥,삼선짜장면</t>
        </is>
      </c>
      <c r="L1072" t="inlineStr">
        <is>
          <t>【조리방법】중탕조리 : 끊는물에 7~8분동안 중탕(양에따라중탕시간조절)</t>
        </is>
      </c>
      <c r="M1072" t="inlineStr">
        <is>
          <t>5,6,10</t>
        </is>
      </c>
      <c r="N1072" t="inlineStr">
        <is>
          <t>haccp</t>
        </is>
      </c>
      <c r="O1072" t="inlineStr">
        <is>
          <t>과세</t>
        </is>
      </c>
      <c r="P1072" t="n">
        <v>10</v>
      </c>
      <c r="Q1072" t="inlineStr">
        <is>
          <t>12개월</t>
        </is>
      </c>
      <c r="R1072" t="inlineStr">
        <is>
          <t>냉동</t>
        </is>
      </c>
    </row>
    <row r="1073">
      <c r="A1073" t="inlineStr"/>
      <c r="B1073" t="inlineStr"/>
      <c r="C1073" t="inlineStr">
        <is>
          <t>[국내산]돈육으로만든 중화 유니짜장</t>
        </is>
      </c>
      <c r="D1073" t="inlineStr">
        <is>
          <t>재고</t>
        </is>
      </c>
      <c r="E1073" t="n">
        <v>1</v>
      </c>
      <c r="F1073" t="inlineStr">
        <is>
          <t>1kg</t>
        </is>
      </c>
      <c r="G1073" t="inlineStr">
        <is>
          <t>봉</t>
        </is>
      </c>
      <c r="H1073" t="inlineStr">
        <is>
          <t>12,900=&gt;11,700</t>
        </is>
      </c>
      <c r="I1073" t="inlineStr"/>
      <c r="J1073" t="inlineStr">
        <is>
          <t xml:space="preserve">양파(국내산),돼지고기(국내산),정제수,물엿,춘장 4.3%,대파,산분해간장,미림,설탕,마늘,생강,효모추출물,정제소금 외 </t>
        </is>
      </c>
      <c r="K1073" t="inlineStr"/>
      <c r="L1073" t="inlineStr">
        <is>
          <t>【조리방법】중탕조리 : 끊는물에 7~8분동안 중탕(양에따라중탕시간조절)
-메뉴활용 : 짜장면,짜장밥,중화볶음밥,삼선짜장면</t>
        </is>
      </c>
      <c r="M1073" t="inlineStr">
        <is>
          <t>5,6,10,16</t>
        </is>
      </c>
      <c r="N1073" t="inlineStr">
        <is>
          <t>haccp</t>
        </is>
      </c>
      <c r="O1073" t="inlineStr">
        <is>
          <t>과세</t>
        </is>
      </c>
      <c r="P1073" t="n">
        <v>10</v>
      </c>
      <c r="Q1073" t="inlineStr">
        <is>
          <t>12개월</t>
        </is>
      </c>
      <c r="R1073" t="inlineStr">
        <is>
          <t>냉동</t>
        </is>
      </c>
    </row>
    <row r="1074">
      <c r="A1074" t="inlineStr"/>
      <c r="B1074" t="inlineStr"/>
      <c r="C1074" t="inlineStr">
        <is>
          <t>THE건강한5無리얼마늘소스(살균제품)
-★초록나무 ONLY ONE★</t>
        </is>
      </c>
      <c r="D1074" t="inlineStr">
        <is>
          <t>재고</t>
        </is>
      </c>
      <c r="E1074" t="n">
        <v>1</v>
      </c>
      <c r="F1074" t="inlineStr">
        <is>
          <t>1kg</t>
        </is>
      </c>
      <c r="G1074" t="inlineStr">
        <is>
          <t>봉</t>
        </is>
      </c>
      <c r="H1074" t="n">
        <v>16100</v>
      </c>
      <c r="I1074" t="inlineStr"/>
      <c r="J1074" t="inlineStr">
        <is>
          <t>간마늘(국내산)23.63%,정제수,유기농설탕9.45%,파인애플농축액4.73%,양조간장,생양파농축액(국내산),마늘분말(국내산),흑후추분(베트남산),정제소금(국내산) 외</t>
        </is>
      </c>
      <c r="K1074" t="inlineStr">
        <is>
          <t>★특징★ : 국산마늘함량25%,유기농설탕사용,국산양파,마늘사용
               Non_GMO 양조간장 사용
-★5無★ : 無합성착향료,無합성착색료,無보존료,無향미증진제
             無MSG
- 활용메뉴 : 수육,마늘탕수육,보쌈 등</t>
        </is>
      </c>
      <c r="L1074" t="inlineStr"/>
      <c r="M1074" t="inlineStr">
        <is>
          <t>5,6</t>
        </is>
      </c>
      <c r="N1074" t="inlineStr">
        <is>
          <t>haccp</t>
        </is>
      </c>
      <c r="O1074" t="inlineStr">
        <is>
          <t>과세</t>
        </is>
      </c>
      <c r="P1074" t="n">
        <v>10</v>
      </c>
      <c r="Q1074" t="inlineStr">
        <is>
          <t>12개월</t>
        </is>
      </c>
      <c r="R1074" t="inlineStr">
        <is>
          <t>냉장</t>
        </is>
      </c>
    </row>
    <row r="1075">
      <c r="A1075" t="inlineStr"/>
      <c r="B1075" t="inlineStr"/>
      <c r="C1075" t="inlineStr">
        <is>
          <t>THE건강한5無리얼스윗시트론소스(살균제품)
-★초록나무 ONLY ONE★</t>
        </is>
      </c>
      <c r="D1075" t="inlineStr">
        <is>
          <t>재고</t>
        </is>
      </c>
      <c r="E1075" t="n">
        <v>1</v>
      </c>
      <c r="F1075" t="inlineStr">
        <is>
          <t>1kg</t>
        </is>
      </c>
      <c r="G1075" t="inlineStr">
        <is>
          <t>봉</t>
        </is>
      </c>
      <c r="H1075" t="n">
        <v>19200</v>
      </c>
      <c r="I1075" t="inlineStr"/>
      <c r="J1075" t="inlineStr">
        <is>
          <t xml:space="preserve">유기농설탕23.01%,양조간장15.34%,유기농현미식초(국내산)11.5%,유자청(국내산100%)7.67%,간마늘(국내산),레몬농축액,정제소금(국내산) 외
</t>
        </is>
      </c>
      <c r="K1075"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L1075" t="inlineStr"/>
      <c r="M1075" t="inlineStr">
        <is>
          <t>5,6</t>
        </is>
      </c>
      <c r="N1075" t="inlineStr">
        <is>
          <t>haccp</t>
        </is>
      </c>
      <c r="O1075" t="inlineStr">
        <is>
          <t>과세</t>
        </is>
      </c>
      <c r="P1075" t="n">
        <v>10</v>
      </c>
      <c r="Q1075" t="inlineStr">
        <is>
          <t>12개월</t>
        </is>
      </c>
      <c r="R1075" t="inlineStr">
        <is>
          <t>냉장</t>
        </is>
      </c>
    </row>
    <row r="1076">
      <c r="A1076" t="inlineStr"/>
      <c r="B1076" t="inlineStr"/>
      <c r="C1076" t="inlineStr">
        <is>
          <t>THE건강한4無리얼로제떡볶이소스(살균제품)
★배떡스타일★
-★초록나무 ONLY ONE★</t>
        </is>
      </c>
      <c r="D1076" t="inlineStr">
        <is>
          <t>재고</t>
        </is>
      </c>
      <c r="E1076" t="n">
        <v>1</v>
      </c>
      <c r="F1076" t="inlineStr">
        <is>
          <t>1kg</t>
        </is>
      </c>
      <c r="G1076" t="inlineStr">
        <is>
          <t>봉</t>
        </is>
      </c>
      <c r="H1076" t="n">
        <v>19400</v>
      </c>
      <c r="I1076" t="inlineStr"/>
      <c r="J1076" t="inlineStr">
        <is>
          <t>우유(국산)32.15%,생크림32.15%,고추장5.51%,유기농설탕5.51%,물엿4.41%,양조간장3.31,유기농케첩,고추가루(국내산),간마늘(국내산),정제소금(국내산),양파분말(국내산),바질,월계수잎외</t>
        </is>
      </c>
      <c r="K1076"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L1076" t="inlineStr"/>
      <c r="M1076" t="inlineStr">
        <is>
          <t>2,5,6,10,12,16</t>
        </is>
      </c>
      <c r="N1076" t="inlineStr">
        <is>
          <t>haccp</t>
        </is>
      </c>
      <c r="O1076" t="inlineStr">
        <is>
          <t>과세</t>
        </is>
      </c>
      <c r="P1076" t="n">
        <v>10</v>
      </c>
      <c r="Q1076" t="inlineStr">
        <is>
          <t>6개월</t>
        </is>
      </c>
      <c r="R1076" t="inlineStr">
        <is>
          <t>냉장</t>
        </is>
      </c>
    </row>
    <row r="1077">
      <c r="A1077" t="inlineStr"/>
      <c r="B1077" t="inlineStr"/>
      <c r="C1077" t="inlineStr">
        <is>
          <t>THE건강한5無리얼타코야끼소스(살균제품)
-★초록나무 ONLY ONE★</t>
        </is>
      </c>
      <c r="D1077" t="inlineStr">
        <is>
          <t>재고</t>
        </is>
      </c>
      <c r="E1077" t="n">
        <v>1</v>
      </c>
      <c r="F1077" t="inlineStr">
        <is>
          <t>1kg</t>
        </is>
      </c>
      <c r="G1077" t="inlineStr">
        <is>
          <t>봉</t>
        </is>
      </c>
      <c r="H1077" t="n">
        <v>15400</v>
      </c>
      <c r="I1077" t="inlineStr"/>
      <c r="J1077" t="inlineStr">
        <is>
          <t xml:space="preserve">물엿19.27%,유기농설탕14.45%,토마토케첩12.52%,우스타소스9.63%,양조간장9.63%,유기농케첩,유기농현미식초(국내산)26.9%,가쓰오부시농축액,레몬농축액,사과농축액(국내산),정제소금(국내산),간마늘(국내산) 외
</t>
        </is>
      </c>
      <c r="K1077" t="inlineStr">
        <is>
          <t>★특징★ : 유기농설탕사용,유기농케첩사용,유기농현미식초(국내
              산)사용,국내산마을사용,Non_GMO 양조간장 사용
-★5無★ : 無합성착향료,無합성착색료,無보존료,無향미증진제
             無MSG
- 활용메뉴 : 타코야끼 등</t>
        </is>
      </c>
      <c r="L1077" t="inlineStr"/>
      <c r="M1077" t="inlineStr">
        <is>
          <t>5,6,10,12,16</t>
        </is>
      </c>
      <c r="N1077" t="inlineStr">
        <is>
          <t>haccp</t>
        </is>
      </c>
      <c r="O1077" t="inlineStr">
        <is>
          <t>과세</t>
        </is>
      </c>
      <c r="P1077" t="n">
        <v>10</v>
      </c>
      <c r="Q1077" t="inlineStr">
        <is>
          <t>12개월</t>
        </is>
      </c>
      <c r="R1077" t="inlineStr">
        <is>
          <t>냉장</t>
        </is>
      </c>
    </row>
    <row r="1078">
      <c r="A1078" t="inlineStr"/>
      <c r="B1078" t="inlineStr"/>
      <c r="C1078" t="inlineStr">
        <is>
          <t>제주돈차돌(1.5mm)</t>
        </is>
      </c>
      <c r="D1078" t="inlineStr">
        <is>
          <t>재고</t>
        </is>
      </c>
      <c r="E1078" t="n">
        <v>1.8</v>
      </c>
      <c r="F1078" t="inlineStr">
        <is>
          <t>1.8kg</t>
        </is>
      </c>
      <c r="G1078" t="inlineStr">
        <is>
          <t>봉</t>
        </is>
      </c>
      <c r="H1078" t="n">
        <v>51400</v>
      </c>
      <c r="I1078" t="inlineStr"/>
      <c r="J1078" t="inlineStr">
        <is>
          <t>돈전지(국내산:제주)100%</t>
        </is>
      </c>
      <c r="K1078" t="inlineStr"/>
      <c r="L1078" t="inlineStr"/>
      <c r="M1078" t="n">
        <v>10</v>
      </c>
      <c r="N1078" t="inlineStr">
        <is>
          <t>haccp</t>
        </is>
      </c>
      <c r="O1078" t="inlineStr">
        <is>
          <t>면세</t>
        </is>
      </c>
      <c r="P1078" t="n">
        <v>6</v>
      </c>
      <c r="Q1078" t="inlineStr">
        <is>
          <t>12개월</t>
        </is>
      </c>
      <c r="R1078" t="inlineStr">
        <is>
          <t>냉동</t>
        </is>
      </c>
    </row>
    <row r="1079">
      <c r="A1079" t="inlineStr"/>
      <c r="B1079" t="inlineStr"/>
      <c r="C1079" t="inlineStr">
        <is>
          <t>차돌박이(1.3mm)</t>
        </is>
      </c>
      <c r="D1079" t="inlineStr">
        <is>
          <t>재고</t>
        </is>
      </c>
      <c r="E1079" t="n">
        <v>1.8</v>
      </c>
      <c r="F1079" t="inlineStr">
        <is>
          <t>1.8kg</t>
        </is>
      </c>
      <c r="G1079" t="inlineStr">
        <is>
          <t>봉</t>
        </is>
      </c>
      <c r="H1079" t="n">
        <v>76500</v>
      </c>
      <c r="I1079" t="inlineStr"/>
      <c r="J1079" t="inlineStr">
        <is>
          <t>차돌박이(수입산)100%</t>
        </is>
      </c>
      <c r="K1079" t="inlineStr"/>
      <c r="L1079" t="inlineStr"/>
      <c r="M1079" t="n">
        <v>16</v>
      </c>
      <c r="N1079" t="inlineStr">
        <is>
          <t>haccp</t>
        </is>
      </c>
      <c r="O1079" t="inlineStr">
        <is>
          <t>면세</t>
        </is>
      </c>
      <c r="P1079" t="n">
        <v>6</v>
      </c>
      <c r="Q1079" t="inlineStr">
        <is>
          <t>12개월</t>
        </is>
      </c>
      <c r="R1079" t="inlineStr">
        <is>
          <t>냉동</t>
        </is>
      </c>
    </row>
    <row r="1080">
      <c r="A1080" t="inlineStr">
        <is>
          <t>세트</t>
        </is>
      </c>
      <c r="B1080" t="inlineStr"/>
      <c r="C1080" t="inlineStr">
        <is>
          <t>[이차돌]차쫄면SET(60인분)
(차쫄면30+소스1+차돌박이1)</t>
        </is>
      </c>
      <c r="D1080" t="inlineStr">
        <is>
          <t>SET</t>
        </is>
      </c>
      <c r="E1080" t="n">
        <v>8.4</v>
      </c>
      <c r="F1080" t="inlineStr">
        <is>
          <t>8.4kg</t>
        </is>
      </c>
      <c r="G1080" t="inlineStr">
        <is>
          <t>SET</t>
        </is>
      </c>
      <c r="H1080" t="n">
        <v>130200</v>
      </c>
      <c r="I1080" t="n">
        <v>2170</v>
      </c>
      <c r="J1080"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K1080" t="inlineStr">
        <is>
          <t>★1인분 구성: 차쫄면80g + 소스30g + 차돌박이30g
★60인분 구성: 차쫄면사리(160g*30개)+차쫄면소스1.8kg+차돌박이1.8kg</t>
        </is>
      </c>
      <c r="L1080"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1080" t="inlineStr">
        <is>
          <t>2,5,6,13,16</t>
        </is>
      </c>
      <c r="N1080" t="inlineStr">
        <is>
          <t>HACCP</t>
        </is>
      </c>
      <c r="O1080" t="inlineStr">
        <is>
          <t>과세</t>
        </is>
      </c>
      <c r="P1080" t="inlineStr"/>
      <c r="Q1080" t="inlineStr"/>
      <c r="R1080" t="inlineStr"/>
    </row>
    <row r="1081">
      <c r="A1081" t="inlineStr">
        <is>
          <t>세트</t>
        </is>
      </c>
      <c r="B1081" t="inlineStr"/>
      <c r="C1081" t="inlineStr">
        <is>
          <t>[제주돈차돌]차쫄면SET(60인분)
(차쫄면30+소스1+돈차돌1)</t>
        </is>
      </c>
      <c r="D1081" t="inlineStr">
        <is>
          <t>SET</t>
        </is>
      </c>
      <c r="E1081" t="n">
        <v>8.4</v>
      </c>
      <c r="F1081" t="inlineStr">
        <is>
          <t>8.4kg</t>
        </is>
      </c>
      <c r="G1081" t="inlineStr">
        <is>
          <t>SET</t>
        </is>
      </c>
      <c r="H1081" t="n">
        <v>104200</v>
      </c>
      <c r="I1081" t="n">
        <v>1736</v>
      </c>
      <c r="J1081"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K1081" t="inlineStr">
        <is>
          <t>★1인분 구성: 차쫄면80g + 소스30g + 돈차돌30g
★60인분 구성: 차쫄면사리(160g*30개)+차쫄면소스1.8kg+돈차돌1.8kg</t>
        </is>
      </c>
      <c r="L1081"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1" t="inlineStr">
        <is>
          <t>2,5,6,10,13</t>
        </is>
      </c>
      <c r="N1081" t="inlineStr">
        <is>
          <t>HACCP</t>
        </is>
      </c>
      <c r="O1081" t="inlineStr">
        <is>
          <t>과세</t>
        </is>
      </c>
      <c r="P1081" t="inlineStr"/>
      <c r="Q1081" t="inlineStr"/>
      <c r="R1081" t="inlineStr"/>
    </row>
    <row r="1082">
      <c r="A1082" t="inlineStr">
        <is>
          <t>세트</t>
        </is>
      </c>
      <c r="B1082" t="inlineStr"/>
      <c r="C1082" t="inlineStr">
        <is>
          <t>[이차돌]이된장SET(60인분)
(이된장소스2+멸치엑기스1+차돌박이1)</t>
        </is>
      </c>
      <c r="D1082" t="inlineStr">
        <is>
          <t>SET</t>
        </is>
      </c>
      <c r="E1082" t="n">
        <v>6</v>
      </c>
      <c r="F1082" t="inlineStr">
        <is>
          <t>6kg</t>
        </is>
      </c>
      <c r="G1082" t="inlineStr">
        <is>
          <t>SET</t>
        </is>
      </c>
      <c r="H1082" t="n">
        <v>154100</v>
      </c>
      <c r="I1082" t="n">
        <v>2568</v>
      </c>
      <c r="J1082"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K1082" t="inlineStr">
        <is>
          <t>★1인분 구성: 이된장소스60g + 멸치액기스10g + 차돌박이30g
★60인분 구성: 이된장소스1.8kg X 2봉+멸치액기스600g+차돌박이1.8kg</t>
        </is>
      </c>
      <c r="L1082"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2" t="inlineStr">
        <is>
          <t>2,5,6,9,16,18</t>
        </is>
      </c>
      <c r="N1082" t="inlineStr">
        <is>
          <t>HACCP</t>
        </is>
      </c>
      <c r="O1082" t="inlineStr">
        <is>
          <t>과세</t>
        </is>
      </c>
      <c r="P1082" t="inlineStr"/>
      <c r="Q1082" t="inlineStr"/>
      <c r="R1082" t="inlineStr"/>
    </row>
    <row r="1083">
      <c r="A1083" t="inlineStr">
        <is>
          <t>세트</t>
        </is>
      </c>
      <c r="B1083" t="inlineStr"/>
      <c r="C1083" t="inlineStr">
        <is>
          <t>[제주돈차돌]이된장SET(60인분)
(이된장소스2+멸치엑기스1+돈차돌1)</t>
        </is>
      </c>
      <c r="D1083" t="inlineStr">
        <is>
          <t>SET</t>
        </is>
      </c>
      <c r="E1083" t="n">
        <v>6</v>
      </c>
      <c r="F1083" t="inlineStr">
        <is>
          <t>6kg</t>
        </is>
      </c>
      <c r="G1083" t="inlineStr">
        <is>
          <t>SET</t>
        </is>
      </c>
      <c r="H1083" t="n">
        <v>128100</v>
      </c>
      <c r="I1083" t="n">
        <v>2135</v>
      </c>
      <c r="J1083"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K1083" t="inlineStr">
        <is>
          <t>★1인분 구성: 이된장소스60g + 멸치액기스10g + 돈차돌30g
★60인분 구성: 이된장소스1.8kg X 2봉+멸치액기스600g+돈차돌1.8kg</t>
        </is>
      </c>
      <c r="L1083"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1083" t="inlineStr">
        <is>
          <t>2,5,6,9,10,16,18</t>
        </is>
      </c>
      <c r="N1083" t="inlineStr">
        <is>
          <t>HACCP</t>
        </is>
      </c>
      <c r="O1083" t="inlineStr">
        <is>
          <t>과세</t>
        </is>
      </c>
      <c r="P1083" t="inlineStr"/>
      <c r="Q1083" t="inlineStr"/>
      <c r="R1083" t="inlineStr"/>
    </row>
    <row r="1084">
      <c r="A1084" t="inlineStr">
        <is>
          <t>세트</t>
        </is>
      </c>
      <c r="B1084" t="inlineStr"/>
      <c r="C1084" t="inlineStr">
        <is>
          <t>[이차돌]맛김치말이국수SET(60인분)
(김치말이양념장1+냉면육수9+차돌박이1)</t>
        </is>
      </c>
      <c r="D1084" t="inlineStr">
        <is>
          <t>일배</t>
        </is>
      </c>
      <c r="E1084" t="n">
        <v>21.8</v>
      </c>
      <c r="F1084" t="inlineStr">
        <is>
          <t>21.8kg</t>
        </is>
      </c>
      <c r="G1084" t="inlineStr">
        <is>
          <t>SET</t>
        </is>
      </c>
      <c r="H1084" t="n">
        <v>212900</v>
      </c>
      <c r="I1084" t="n">
        <v>3548</v>
      </c>
      <c r="J1084"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K1084" t="inlineStr">
        <is>
          <t>★1인분 구성: 김치말이양념장33g + 냉면육수300g + 차돌박이30g
★60인분 구성: 김치말이양념장2kg+냉면육수(2kgX9봉)+차돌박이1.8kg</t>
        </is>
      </c>
      <c r="L1084"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1084" t="inlineStr">
        <is>
          <t xml:space="preserve"> 2,5,6,16</t>
        </is>
      </c>
      <c r="N1084" t="inlineStr">
        <is>
          <t>HACCP</t>
        </is>
      </c>
      <c r="O1084" t="inlineStr">
        <is>
          <t>과세</t>
        </is>
      </c>
      <c r="P1084" t="inlineStr"/>
      <c r="Q1084" t="inlineStr"/>
      <c r="R1084" t="inlineStr"/>
    </row>
    <row r="1085">
      <c r="A1085" t="inlineStr">
        <is>
          <t>세트</t>
        </is>
      </c>
      <c r="B1085" t="inlineStr"/>
      <c r="C1085" t="inlineStr">
        <is>
          <t>[제주돈차돌]맛김치말이국수SET(60인분)
(김치말이양념장1+냉면육수9+돈차돌1)</t>
        </is>
      </c>
      <c r="D1085" t="inlineStr">
        <is>
          <t>일배</t>
        </is>
      </c>
      <c r="E1085" t="n">
        <v>21.8</v>
      </c>
      <c r="F1085" t="inlineStr">
        <is>
          <t>21.8kg</t>
        </is>
      </c>
      <c r="G1085" t="inlineStr">
        <is>
          <t>SET</t>
        </is>
      </c>
      <c r="H1085" t="n">
        <v>187000</v>
      </c>
      <c r="I1085" t="n">
        <v>3120</v>
      </c>
      <c r="J1085"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K1085" t="inlineStr">
        <is>
          <t>★1인분 구성: 김치말이양념장33g + 냉면육수300g + 돈차돌30g
★60인분 구성: 김치말이양념장2kg+냉면육수(2kgX9봉)+돈차돌1.8kg</t>
        </is>
      </c>
      <c r="L1085"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1085" t="inlineStr">
        <is>
          <t xml:space="preserve"> 2,5,6,10,16</t>
        </is>
      </c>
      <c r="N1085" t="inlineStr">
        <is>
          <t>HACCP</t>
        </is>
      </c>
      <c r="O1085" t="inlineStr">
        <is>
          <t>과세</t>
        </is>
      </c>
      <c r="P1085" t="inlineStr"/>
      <c r="Q1085" t="inlineStr"/>
      <c r="R1085" t="inlineStr"/>
    </row>
    <row r="1086">
      <c r="A1086" t="inlineStr"/>
      <c r="B1086" t="inlineStr"/>
      <c r="C1086" t="inlineStr">
        <is>
          <t>[무항생제]1등급유가네닭갈비(닭정육)
-★초록나무 ONLY ONE★</t>
        </is>
      </c>
      <c r="D1086" t="inlineStr">
        <is>
          <t>일배</t>
        </is>
      </c>
      <c r="E1086" t="n">
        <v>1</v>
      </c>
      <c r="F1086" t="inlineStr">
        <is>
          <t>1kg
(약15g)</t>
        </is>
      </c>
      <c r="G1086" t="inlineStr">
        <is>
          <t>kg</t>
        </is>
      </c>
      <c r="H1086" t="n">
        <v>24900</v>
      </c>
      <c r="I1086">
        <f>H1086/66</f>
        <v/>
      </c>
      <c r="J1086" t="inlineStr">
        <is>
          <t>[무항생제]1등급냉장닭정육(국내산)72%,유가네양념(맛간장,고춧가루,다진생강,간마늘,대두유,후추가루)28%</t>
        </is>
      </c>
      <c r="K1086" t="inlineStr">
        <is>
          <t xml:space="preserve"> 닭정육 약15g절단
★특징★ : 유가네닭갈비 앙념은 전국 230여개 유가네닭갈비 매장에서 사용되는 동일한 양념을 사용합니다.</t>
        </is>
      </c>
      <c r="L1086" t="inlineStr"/>
      <c r="M1086" t="inlineStr">
        <is>
          <t>2,5,6,16</t>
        </is>
      </c>
      <c r="N1086" t="inlineStr">
        <is>
          <t>haccp
/무항생제</t>
        </is>
      </c>
      <c r="O1086" t="inlineStr">
        <is>
          <t>과세</t>
        </is>
      </c>
      <c r="P1086" t="n">
        <v>10</v>
      </c>
      <c r="Q1086" t="inlineStr">
        <is>
          <t>10일</t>
        </is>
      </c>
      <c r="R1086" t="inlineStr">
        <is>
          <t>냉장</t>
        </is>
      </c>
    </row>
    <row r="1087">
      <c r="A1087" t="inlineStr"/>
      <c r="B1087" t="inlineStr"/>
      <c r="C1087" t="inlineStr">
        <is>
          <t>[무항생제]1등급유가네닭갈비(닭정육5+닭안심5)
-★초록나무 ONLY ONE★</t>
        </is>
      </c>
      <c r="D1087" t="inlineStr">
        <is>
          <t>일배</t>
        </is>
      </c>
      <c r="E1087" t="n">
        <v>1</v>
      </c>
      <c r="F1087" t="inlineStr">
        <is>
          <t>1kg
(약15g)</t>
        </is>
      </c>
      <c r="G1087" t="inlineStr">
        <is>
          <t>kg</t>
        </is>
      </c>
      <c r="H1087" t="n">
        <v>25400</v>
      </c>
      <c r="I1087" t="inlineStr"/>
      <c r="J1087" t="inlineStr">
        <is>
          <t>[무항생제]1등급냉장닭정육(국내산)36%,[무항생제]1등급냉장닭안심(국내산)36%,유가네양념(맛간장,고춧가루,다진생강,간마늘,대두유,후추가루)28%</t>
        </is>
      </c>
      <c r="K1087" t="inlineStr">
        <is>
          <t>닭정육 및 닭안심 약15g절단
★특징★ : 유가네닭갈비 앙념은 전국 230여개 유가네닭갈비
              매장에서 사용되는 동일한 양념을 사용합니다.</t>
        </is>
      </c>
      <c r="L1087" t="inlineStr"/>
      <c r="M1087" t="inlineStr">
        <is>
          <t>2,5,6,16</t>
        </is>
      </c>
      <c r="N1087" t="inlineStr">
        <is>
          <t>haccp
/무항생제</t>
        </is>
      </c>
      <c r="O1087" t="inlineStr">
        <is>
          <t>과세</t>
        </is>
      </c>
      <c r="P1087" t="n">
        <v>10</v>
      </c>
      <c r="Q1087" t="inlineStr">
        <is>
          <t>10일</t>
        </is>
      </c>
      <c r="R1087" t="inlineStr">
        <is>
          <t>냉장</t>
        </is>
      </c>
    </row>
    <row r="1088">
      <c r="A1088" t="inlineStr"/>
      <c r="B1088" t="inlineStr"/>
      <c r="C1088" t="inlineStr">
        <is>
          <t>[무항생제]1등급유가네빨간까르보닭갈비(닭정육)
-(최소5kg이상발주)
-★초록나무 ONLY ONE★</t>
        </is>
      </c>
      <c r="D1088" t="inlineStr">
        <is>
          <t>일배</t>
        </is>
      </c>
      <c r="E1088" t="n">
        <v>1</v>
      </c>
      <c r="F1088" t="inlineStr">
        <is>
          <t>1kg (약15g)
+까르보분말100g(증정)</t>
        </is>
      </c>
      <c r="G1088" t="inlineStr">
        <is>
          <t>kg</t>
        </is>
      </c>
      <c r="H1088" t="n">
        <v>25400</v>
      </c>
      <c r="I1088" t="inlineStr"/>
      <c r="J1088" t="inlineStr">
        <is>
          <t>[무항생제]1등급냉장닭정육(국내산)80%,특제고추장양념(물엿,고추장,다진마늘,대두유,후추가루)20%</t>
        </is>
      </c>
      <c r="K1088" t="inlineStr">
        <is>
          <t xml:space="preserve">* 닭정육 약15g절단
* 유가네까르보분말 : 크림버터분말,파마산치즈분말,건마늘분말, 건양파분말,파슬리가루 외
</t>
        </is>
      </c>
      <c r="L1088" t="inlineStr">
        <is>
          <t>★조리방법★ : 양념육 1kg당 유가네까르보분말 100g + 정제수100g 비율</t>
        </is>
      </c>
      <c r="M1088" t="inlineStr">
        <is>
          <t>2,5,6,16</t>
        </is>
      </c>
      <c r="N1088" t="inlineStr">
        <is>
          <t>haccp
/무항생제</t>
        </is>
      </c>
      <c r="O1088" t="inlineStr">
        <is>
          <t>과세</t>
        </is>
      </c>
      <c r="P1088" t="n">
        <v>10</v>
      </c>
      <c r="Q1088" t="inlineStr">
        <is>
          <t>10일</t>
        </is>
      </c>
      <c r="R1088" t="inlineStr">
        <is>
          <t>냉장</t>
        </is>
      </c>
    </row>
    <row r="1089">
      <c r="A1089" t="inlineStr"/>
      <c r="B1089" t="inlineStr"/>
      <c r="C1089" t="inlineStr">
        <is>
          <t>[무항생제]1등급유가네빨간까르보닭갈비(닭정육5+닭안심5)-(최소5kg이상발주)
-★초록나무 ONLY ONE★</t>
        </is>
      </c>
      <c r="D1089" t="inlineStr">
        <is>
          <t>일배</t>
        </is>
      </c>
      <c r="E1089" t="n">
        <v>1</v>
      </c>
      <c r="F1089" t="inlineStr">
        <is>
          <t>1kg(약15g)
+까르보분말100g(증정)</t>
        </is>
      </c>
      <c r="G1089" t="inlineStr">
        <is>
          <t>kg</t>
        </is>
      </c>
      <c r="H1089" t="n">
        <v>28500</v>
      </c>
      <c r="I1089" t="inlineStr"/>
      <c r="J1089" t="inlineStr">
        <is>
          <t>[무항생제]1등급냉장닭정육(국내산)40%,[무항생제]1등급냉장닭안심(국내산)40%,특제고추장양념(물엿,고추장,다진마늘,대두유,후추가루)20%</t>
        </is>
      </c>
      <c r="K1089" t="inlineStr">
        <is>
          <t>*닭정육 및 닭안심 약15g절단
*유가네까르보분말 : 크림버터분말,파마산치즈분말,건마늘분말, 건양파분말,파슬리가루 외</t>
        </is>
      </c>
      <c r="L1089" t="inlineStr">
        <is>
          <t>★조리방법★ : 양념육 1kg당 유가네까르보분말 100g + 정제수100g 비율</t>
        </is>
      </c>
      <c r="M1089" t="inlineStr">
        <is>
          <t>2,5,6,16</t>
        </is>
      </c>
      <c r="N1089" t="inlineStr">
        <is>
          <t>haccp
/무항생제</t>
        </is>
      </c>
      <c r="O1089" t="inlineStr">
        <is>
          <t>과세</t>
        </is>
      </c>
      <c r="P1089" t="n">
        <v>10</v>
      </c>
      <c r="Q1089" t="inlineStr">
        <is>
          <t>10일</t>
        </is>
      </c>
      <c r="R1089" t="inlineStr">
        <is>
          <t>냉장</t>
        </is>
      </c>
    </row>
    <row r="1090">
      <c r="A1090" t="inlineStr"/>
      <c r="B1090" t="inlineStr"/>
      <c r="C1090" t="inlineStr">
        <is>
          <t>[무항생제]1등급유가네간장찜닭(닭정육)
-★초록나무 ONLY ONE★</t>
        </is>
      </c>
      <c r="D1090" t="inlineStr">
        <is>
          <t>일배</t>
        </is>
      </c>
      <c r="E1090" t="n">
        <v>1</v>
      </c>
      <c r="F1090" t="inlineStr">
        <is>
          <t>1kg
(약30g)</t>
        </is>
      </c>
      <c r="G1090" t="inlineStr">
        <is>
          <t>kg</t>
        </is>
      </c>
      <c r="H1090" t="n">
        <v>23800</v>
      </c>
      <c r="I1090" t="inlineStr"/>
      <c r="J1090" t="inlineStr">
        <is>
          <t xml:space="preserve">[무항생제]1등급냉장닭정육(국내산)80%,유가네간장찜닭양념(간장,물엿,설탕,간마늘,굴소스,후추분 등)20%
</t>
        </is>
      </c>
      <c r="K1090" t="inlineStr">
        <is>
          <t>닭정육 약30g절단
★특징★ : 유가네간장찜닭양념은 유가네간장찜닭용으로 개발된 전용 양념입니다.</t>
        </is>
      </c>
      <c r="L1090" t="inlineStr"/>
      <c r="M1090" t="inlineStr">
        <is>
          <t>5,6,16,18</t>
        </is>
      </c>
      <c r="N1090" t="inlineStr">
        <is>
          <t>haccp
/무항생제</t>
        </is>
      </c>
      <c r="O1090" t="inlineStr">
        <is>
          <t>과세</t>
        </is>
      </c>
      <c r="P1090" t="n">
        <v>10</v>
      </c>
      <c r="Q1090" t="inlineStr">
        <is>
          <t>10일</t>
        </is>
      </c>
      <c r="R1090" t="inlineStr">
        <is>
          <t>냉장</t>
        </is>
      </c>
    </row>
    <row r="1091">
      <c r="A1091" t="inlineStr"/>
      <c r="B1091" t="inlineStr"/>
      <c r="C1091" t="inlineStr">
        <is>
          <t>[무항생제]1등급유가네간장찜닭(닭정육5+닭가슴살5)
-★초록나무 ONLY ONE★</t>
        </is>
      </c>
      <c r="D1091" t="inlineStr">
        <is>
          <t>일배</t>
        </is>
      </c>
      <c r="E1091" t="n">
        <v>1</v>
      </c>
      <c r="F1091" t="inlineStr">
        <is>
          <t>1kg
(약30g)</t>
        </is>
      </c>
      <c r="G1091" t="inlineStr">
        <is>
          <t>kg</t>
        </is>
      </c>
      <c r="H1091" t="n">
        <v>19300</v>
      </c>
      <c r="I1091" t="inlineStr"/>
      <c r="J1091" t="inlineStr">
        <is>
          <t>[무항생제]1등급냉장닭정육(국내산)40%,[무항생제]1등급냉장닭가슴살(국내산)40%,유가네간장찜닭양념(간장,물엿,설탕,간마늘,굴소스,후추분 등)20%</t>
        </is>
      </c>
      <c r="K1091" t="inlineStr">
        <is>
          <t>닭정육 및 닭가슴살 약30g절단
★특징★ : 유가네간장찜닭양념은 유가네간장찜닭용으로 개발된 전용 양념입니다.</t>
        </is>
      </c>
      <c r="L1091" t="inlineStr"/>
      <c r="M1091" t="inlineStr">
        <is>
          <t>5,6,16,18</t>
        </is>
      </c>
      <c r="N1091" t="inlineStr">
        <is>
          <t>haccp
/무항생제</t>
        </is>
      </c>
      <c r="O1091" t="inlineStr">
        <is>
          <t>과세</t>
        </is>
      </c>
      <c r="P1091" t="n">
        <v>10</v>
      </c>
      <c r="Q1091" t="inlineStr">
        <is>
          <t>10일</t>
        </is>
      </c>
      <c r="R1091" t="inlineStr">
        <is>
          <t>냉장</t>
        </is>
      </c>
    </row>
    <row r="1092">
      <c r="A1092" t="inlineStr"/>
      <c r="B1092" t="inlineStr"/>
      <c r="C1092" t="inlineStr">
        <is>
          <t>[무항생제]1등급유가네간장찜닭(닭절단육)
-★초록나무 ONLY ONE★</t>
        </is>
      </c>
      <c r="D1092" t="inlineStr">
        <is>
          <t>일배</t>
        </is>
      </c>
      <c r="E1092" t="n">
        <v>1</v>
      </c>
      <c r="F1092" t="inlineStr">
        <is>
          <t>1kg</t>
        </is>
      </c>
      <c r="G1092" t="inlineStr">
        <is>
          <t>kg</t>
        </is>
      </c>
      <c r="H1092" t="n">
        <v>13300</v>
      </c>
      <c r="I1092" t="inlineStr"/>
      <c r="J1092" t="inlineStr">
        <is>
          <t>[무항생제]1등급냉장닭(국내산)80%,유가네간장찜닭양념(간장,물엿,설탕,간마늘,굴소스,후추분 등)20%</t>
        </is>
      </c>
      <c r="K1092" t="inlineStr">
        <is>
          <t>★특징★ : 유가네간장찜닭양념은 유가네간장찜닭용으로 개발된 전용 양념입니다.</t>
        </is>
      </c>
      <c r="L1092" t="inlineStr"/>
      <c r="M1092" t="inlineStr">
        <is>
          <t>5,6,16,18</t>
        </is>
      </c>
      <c r="N1092" t="inlineStr">
        <is>
          <t>haccp
/무항생제</t>
        </is>
      </c>
      <c r="O1092" t="inlineStr">
        <is>
          <t>과세</t>
        </is>
      </c>
      <c r="P1092" t="n">
        <v>10</v>
      </c>
      <c r="Q1092" t="inlineStr">
        <is>
          <t>10일</t>
        </is>
      </c>
      <c r="R1092" t="inlineStr">
        <is>
          <t>냉장</t>
        </is>
      </c>
    </row>
    <row r="1093">
      <c r="A1093" t="inlineStr"/>
      <c r="B1093" t="inlineStr"/>
      <c r="C1093" t="inlineStr">
        <is>
          <t>[무항생제]1등급유가네불꽂닭(불향에꽂힌닭갈비)(닭정육)</t>
        </is>
      </c>
      <c r="D1093" t="inlineStr">
        <is>
          <t>일배</t>
        </is>
      </c>
      <c r="E1093" t="n">
        <v>1</v>
      </c>
      <c r="F1093" t="inlineStr">
        <is>
          <t>1kg(약15g)</t>
        </is>
      </c>
      <c r="G1093" t="inlineStr">
        <is>
          <t>kg</t>
        </is>
      </c>
      <c r="H1093" t="n">
        <v>23100</v>
      </c>
      <c r="I1093" t="inlineStr"/>
      <c r="J1093" t="inlineStr">
        <is>
          <t>무항생제1등급닭고기75%,불향간장양념25%[정제수35.6%,몽고진간장18.7%,물엿14.2%,설탕9.5%,고추장,불향소스,다진마늘,대파,참기름,참깨 등]</t>
        </is>
      </c>
      <c r="K1093" t="inlineStr"/>
      <c r="L1093" t="inlineStr"/>
      <c r="M1093" t="inlineStr">
        <is>
          <t>5,6,16</t>
        </is>
      </c>
      <c r="N1093" t="inlineStr">
        <is>
          <t>haccp/
무항생제</t>
        </is>
      </c>
      <c r="O1093" t="inlineStr">
        <is>
          <t>과세</t>
        </is>
      </c>
      <c r="P1093" t="n">
        <v>10</v>
      </c>
      <c r="Q1093" t="inlineStr">
        <is>
          <t>10일</t>
        </is>
      </c>
      <c r="R1093" t="inlineStr">
        <is>
          <t>냉장</t>
        </is>
      </c>
    </row>
    <row r="1094">
      <c r="A1094" t="inlineStr"/>
      <c r="B1094" t="inlineStr"/>
      <c r="C1094" t="inlineStr">
        <is>
          <t>[무항생제]1등급유가네불꽂닭(불향에꽂힌닭갈비)(닭정육5+닭안심5)</t>
        </is>
      </c>
      <c r="D1094" t="inlineStr">
        <is>
          <t>일배</t>
        </is>
      </c>
      <c r="E1094" t="n">
        <v>1</v>
      </c>
      <c r="F1094" t="inlineStr">
        <is>
          <t>1kg(약15g)</t>
        </is>
      </c>
      <c r="G1094" t="inlineStr">
        <is>
          <t>kg</t>
        </is>
      </c>
      <c r="H1094" t="n">
        <v>18900</v>
      </c>
      <c r="I1094" t="inlineStr"/>
      <c r="J1094" t="inlineStr">
        <is>
          <t>[무항생제]1등급냉장닭정육(국내산)37.5%,[무항생제]1등급냉장닭안심(국내산)37.5%,불향간장양념25%[정제수35.6%,몽고진간장18.7%,물엿14.2%,설탕9.5%,고추장,불향소스,다진마늘,대파,참기름,참깨 등]</t>
        </is>
      </c>
      <c r="K1094" t="inlineStr"/>
      <c r="L1094" t="inlineStr"/>
      <c r="M1094" t="inlineStr">
        <is>
          <t>5,6,16</t>
        </is>
      </c>
      <c r="N1094" t="inlineStr">
        <is>
          <t>haccp
/무항생제</t>
        </is>
      </c>
      <c r="O1094" t="inlineStr">
        <is>
          <t>과세</t>
        </is>
      </c>
      <c r="P1094" t="n">
        <v>10</v>
      </c>
      <c r="Q1094" t="inlineStr">
        <is>
          <t>10일</t>
        </is>
      </c>
      <c r="R1094" t="inlineStr">
        <is>
          <t>냉장</t>
        </is>
      </c>
    </row>
    <row r="1095">
      <c r="A1095" t="inlineStr"/>
      <c r="B1095" t="inlineStr"/>
      <c r="C1095" t="inlineStr">
        <is>
          <t>[무항생제]1등급유가네간장카레치밥(닭정육)
-★초록나무 ONLY ONE★</t>
        </is>
      </c>
      <c r="D1095" t="inlineStr">
        <is>
          <t>일배</t>
        </is>
      </c>
      <c r="E1095" t="n">
        <v>1</v>
      </c>
      <c r="F1095" t="inlineStr">
        <is>
          <t>1kg(약10g)</t>
        </is>
      </c>
      <c r="G1095" t="inlineStr">
        <is>
          <t>kg</t>
        </is>
      </c>
      <c r="H1095" t="n">
        <v>22200</v>
      </c>
      <c r="I1095" t="inlineStr"/>
      <c r="J1095" t="inlineStr">
        <is>
          <t>[무항생제]1등급냉장닭정육(국내산)70%,소스30%[정제수 36.2%,백물엿19.9%,몽고진간장16.3%,간대파13.6%,백설탕,오뚜기카레분4.1%,간마늘(국내산),미원,후추가루]</t>
        </is>
      </c>
      <c r="K1095" t="inlineStr"/>
      <c r="L1095" t="inlineStr"/>
      <c r="M1095" t="inlineStr">
        <is>
          <t>2.5.6.12.15.16.18</t>
        </is>
      </c>
      <c r="N1095" t="inlineStr">
        <is>
          <t>haccp
/무항생제</t>
        </is>
      </c>
      <c r="O1095" t="inlineStr">
        <is>
          <t>과세</t>
        </is>
      </c>
      <c r="P1095" t="n">
        <v>10</v>
      </c>
      <c r="Q1095" t="inlineStr">
        <is>
          <t>10일</t>
        </is>
      </c>
      <c r="R1095" t="inlineStr">
        <is>
          <t>냉장</t>
        </is>
      </c>
    </row>
    <row r="1096">
      <c r="A1096" t="inlineStr"/>
      <c r="B1096" t="inlineStr"/>
      <c r="C1096" t="inlineStr">
        <is>
          <t>[무항생제]1등급유가네간장카레치밥(닭정육5+닭안심5)
-★초록나무 ONLY ONE★</t>
        </is>
      </c>
      <c r="D1096" t="inlineStr">
        <is>
          <t>일배</t>
        </is>
      </c>
      <c r="E1096" t="n">
        <v>1</v>
      </c>
      <c r="F1096" t="inlineStr">
        <is>
          <t>1kg(약10g)</t>
        </is>
      </c>
      <c r="G1096" t="inlineStr">
        <is>
          <t>kg</t>
        </is>
      </c>
      <c r="H1096" t="n">
        <v>18200</v>
      </c>
      <c r="I1096" t="inlineStr"/>
      <c r="J1096" t="inlineStr">
        <is>
          <t>[무항생제]1등급냉장닭정육(국내산)35%,[무항생제]1등급냉장닭안심(국내산)35%,소스30%[정제수 36.2%,백물엿19.9%,몽고진간장16.3%,간대파13.6%,백설탕,오뚜기카레분4.1%,간마늘(국내산),미원,후추가루]</t>
        </is>
      </c>
      <c r="K1096" t="inlineStr"/>
      <c r="L1096" t="inlineStr"/>
      <c r="M1096" t="inlineStr">
        <is>
          <t>2.5.6.12.15.16.18</t>
        </is>
      </c>
      <c r="N1096" t="inlineStr">
        <is>
          <t>haccp
/무항생제</t>
        </is>
      </c>
      <c r="O1096" t="inlineStr">
        <is>
          <t>과세</t>
        </is>
      </c>
      <c r="P1096" t="n">
        <v>10</v>
      </c>
      <c r="Q1096" t="inlineStr">
        <is>
          <t>10일</t>
        </is>
      </c>
      <c r="R1096" t="inlineStr">
        <is>
          <t>냉장</t>
        </is>
      </c>
    </row>
    <row r="1097">
      <c r="A1097" t="inlineStr"/>
      <c r="B1097" t="inlineStr"/>
      <c r="C1097" t="inlineStr">
        <is>
          <t>[무항생제]1등급유가네옛날양념치킨맛치밥(닭정육)
-★초록나무 ONLY ONE★</t>
        </is>
      </c>
      <c r="D1097" t="inlineStr">
        <is>
          <t>일배</t>
        </is>
      </c>
      <c r="E1097" t="n">
        <v>1</v>
      </c>
      <c r="F1097" t="inlineStr">
        <is>
          <t>1kg(약10g)</t>
        </is>
      </c>
      <c r="G1097" t="inlineStr">
        <is>
          <t>kg</t>
        </is>
      </c>
      <c r="H1097" t="n">
        <v>22200</v>
      </c>
      <c r="I1097" t="inlineStr"/>
      <c r="J1097" t="inlineStr">
        <is>
          <t>[무항생제]1등급냉장닭정육(국내산)70%,소스30%[정제수 29.9%,몽고진간장19.9%,황설탕19.9%,간양파10%,백물엿,고운고춧가루,간마늘(국내산)베트남고춧가루,MSG,대두유,향미유,후추가루]</t>
        </is>
      </c>
      <c r="K1097" t="inlineStr"/>
      <c r="L1097" t="inlineStr"/>
      <c r="M1097" t="inlineStr">
        <is>
          <t>5.6.15</t>
        </is>
      </c>
      <c r="N1097" t="inlineStr">
        <is>
          <t>haccp
/무항생제</t>
        </is>
      </c>
      <c r="O1097" t="inlineStr">
        <is>
          <t>과세</t>
        </is>
      </c>
      <c r="P1097" t="n">
        <v>10</v>
      </c>
      <c r="Q1097" t="inlineStr">
        <is>
          <t>10일</t>
        </is>
      </c>
      <c r="R1097" t="inlineStr">
        <is>
          <t>냉장</t>
        </is>
      </c>
    </row>
    <row r="1098">
      <c r="A1098" t="inlineStr"/>
      <c r="B1098" t="inlineStr"/>
      <c r="C1098" t="inlineStr">
        <is>
          <t>[무항생제]1등급유가네옛날양념치킨맛치밥(닭정육5+닭안심5)
-★초록나무 ONLY ONE★</t>
        </is>
      </c>
      <c r="D1098" t="inlineStr">
        <is>
          <t>일배</t>
        </is>
      </c>
      <c r="E1098" t="n">
        <v>1</v>
      </c>
      <c r="F1098" t="inlineStr">
        <is>
          <t>1kg(약10g)</t>
        </is>
      </c>
      <c r="G1098" t="inlineStr">
        <is>
          <t>kg</t>
        </is>
      </c>
      <c r="H1098" t="n">
        <v>18200</v>
      </c>
      <c r="I1098" t="inlineStr"/>
      <c r="J1098" t="inlineStr">
        <is>
          <t>[무항생제]1등급냉장닭정육(국내산)35%,[무항생제]1등급냉장닭안심(국내산)35%,소스30%[정제수 29.9%,몽고진간장19.9%,황설탕19.9%,간양파10%,백물엿,고운고춧가루,간마늘(국내산)베트남고춧가루,MSG,대두유,향미유,후추가루]</t>
        </is>
      </c>
      <c r="K1098" t="inlineStr"/>
      <c r="L1098" t="inlineStr"/>
      <c r="M1098" t="inlineStr">
        <is>
          <t>5.6.15</t>
        </is>
      </c>
      <c r="N1098" t="inlineStr">
        <is>
          <t>haccp
/무항생제</t>
        </is>
      </c>
      <c r="O1098" t="inlineStr">
        <is>
          <t>과세</t>
        </is>
      </c>
      <c r="P1098" t="n">
        <v>10</v>
      </c>
      <c r="Q1098" t="inlineStr">
        <is>
          <t>10일</t>
        </is>
      </c>
      <c r="R1098" t="inlineStr">
        <is>
          <t>냉장</t>
        </is>
      </c>
    </row>
    <row r="1099">
      <c r="A1099" t="inlineStr"/>
      <c r="B1099" t="inlineStr"/>
      <c r="C1099" t="inlineStr">
        <is>
          <t>[초록나무]유가네고추장 닭목살구이set</t>
        </is>
      </c>
      <c r="D1099" t="inlineStr">
        <is>
          <t>일배</t>
        </is>
      </c>
      <c r="E1099" t="n">
        <v>3</v>
      </c>
      <c r="F1099" t="inlineStr">
        <is>
          <t>3kg 
+1kg(소스증정)</t>
        </is>
      </c>
      <c r="G1099" t="inlineStr">
        <is>
          <t>set</t>
        </is>
      </c>
      <c r="H1099" t="n">
        <v>61300</v>
      </c>
      <c r="I1099" t="inlineStr"/>
      <c r="J1099" t="inlineStr">
        <is>
          <t>닭목살(국내산)3kg+고추장소스1kg(증정)</t>
        </is>
      </c>
      <c r="K1099" t="inlineStr">
        <is>
          <t>닭목살 : 냉동12개월
소스 : 냉장6개월</t>
        </is>
      </c>
      <c r="L1099" t="inlineStr"/>
      <c r="M1099" t="inlineStr">
        <is>
          <t>5,6,16</t>
        </is>
      </c>
      <c r="N1099" t="inlineStr"/>
      <c r="O1099" t="inlineStr">
        <is>
          <t>면세</t>
        </is>
      </c>
      <c r="P1099" t="n">
        <v>10</v>
      </c>
      <c r="Q1099" t="inlineStr">
        <is>
          <t>12개월</t>
        </is>
      </c>
      <c r="R1099" t="inlineStr">
        <is>
          <t>냉동</t>
        </is>
      </c>
    </row>
    <row r="1100">
      <c r="A1100" t="inlineStr"/>
      <c r="B1100" t="inlineStr"/>
      <c r="C1100" t="inlineStr">
        <is>
          <t>[초록나무]유가네양념치킨닭목살구이set</t>
        </is>
      </c>
      <c r="D1100" t="inlineStr">
        <is>
          <t>일배</t>
        </is>
      </c>
      <c r="E1100" t="n">
        <v>3</v>
      </c>
      <c r="F1100" t="inlineStr">
        <is>
          <t>3kg 
+1kg(소스증정)</t>
        </is>
      </c>
      <c r="G1100" t="inlineStr">
        <is>
          <t>set</t>
        </is>
      </c>
      <c r="H1100" t="n">
        <v>61300</v>
      </c>
      <c r="I1100" t="inlineStr"/>
      <c r="J1100" t="inlineStr">
        <is>
          <t>닭목살(국내산)3kg+양념치킨소스1kg(증정)</t>
        </is>
      </c>
      <c r="K1100" t="inlineStr">
        <is>
          <t>닭목살 : 냉동12개월
소스 : 냉장6개월</t>
        </is>
      </c>
      <c r="L1100" t="inlineStr"/>
      <c r="M1100" t="inlineStr">
        <is>
          <t>5,6,10</t>
        </is>
      </c>
      <c r="N1100" t="inlineStr"/>
      <c r="O1100" t="inlineStr">
        <is>
          <t>면세</t>
        </is>
      </c>
      <c r="P1100" t="n">
        <v>10</v>
      </c>
      <c r="Q1100" t="inlineStr">
        <is>
          <t>12개월</t>
        </is>
      </c>
      <c r="R1100" t="inlineStr">
        <is>
          <t>냉동</t>
        </is>
      </c>
    </row>
    <row r="1101">
      <c r="A1101" t="inlineStr"/>
      <c r="B1101" t="inlineStr"/>
      <c r="C1101" t="inlineStr">
        <is>
          <t>[초록나무]유가네불향간장닭목살구이set</t>
        </is>
      </c>
      <c r="D1101" t="inlineStr">
        <is>
          <t>일배</t>
        </is>
      </c>
      <c r="E1101" t="n">
        <v>3</v>
      </c>
      <c r="F1101" t="inlineStr">
        <is>
          <t>3kg 
+1kg(소스증정)</t>
        </is>
      </c>
      <c r="G1101" t="inlineStr">
        <is>
          <t>set</t>
        </is>
      </c>
      <c r="H1101" t="n">
        <v>61300</v>
      </c>
      <c r="I1101" t="inlineStr"/>
      <c r="J1101" t="inlineStr">
        <is>
          <t>닭목살(국내산)3kg+불향간장양념소스1kg(증정)</t>
        </is>
      </c>
      <c r="K1101" t="inlineStr">
        <is>
          <t>닭목살 : 냉동12개월
소스 : 냉장6개월</t>
        </is>
      </c>
      <c r="L1101" t="inlineStr"/>
      <c r="M1101" t="inlineStr">
        <is>
          <t>5,10,16</t>
        </is>
      </c>
      <c r="N1101" t="inlineStr"/>
      <c r="O1101" t="inlineStr">
        <is>
          <t>면세</t>
        </is>
      </c>
      <c r="P1101" t="n">
        <v>10</v>
      </c>
      <c r="Q1101" t="inlineStr">
        <is>
          <t>12개월</t>
        </is>
      </c>
      <c r="R1101" t="inlineStr">
        <is>
          <t>냉동</t>
        </is>
      </c>
    </row>
    <row r="1102">
      <c r="A1102" t="inlineStr"/>
      <c r="B1102" t="inlineStr"/>
      <c r="C1102" t="inlineStr">
        <is>
          <t>[국내산]매콤양념닭목살구이</t>
        </is>
      </c>
      <c r="D1102" t="inlineStr">
        <is>
          <t>재고</t>
        </is>
      </c>
      <c r="E1102" t="n">
        <v>1</v>
      </c>
      <c r="F1102" t="inlineStr">
        <is>
          <t>1kg</t>
        </is>
      </c>
      <c r="G1102" t="inlineStr">
        <is>
          <t>봉</t>
        </is>
      </c>
      <c r="H1102" t="n">
        <v>18200</v>
      </c>
      <c r="I1102" t="inlineStr"/>
      <c r="J1102" t="inlineStr">
        <is>
          <t>닭고기(국내산)70%,고추가루10%,고추장7%,간장7%,설탕3%
마늘0.5% 외</t>
        </is>
      </c>
      <c r="K1102" t="inlineStr"/>
      <c r="L1102" t="inlineStr"/>
      <c r="M1102" t="inlineStr">
        <is>
          <t>5,6,15</t>
        </is>
      </c>
      <c r="N1102" t="inlineStr">
        <is>
          <t>HACCP</t>
        </is>
      </c>
      <c r="O1102" t="inlineStr">
        <is>
          <t>과세</t>
        </is>
      </c>
      <c r="P1102" t="n">
        <v>15</v>
      </c>
      <c r="Q1102" t="inlineStr">
        <is>
          <t>12개월</t>
        </is>
      </c>
      <c r="R1102" t="inlineStr">
        <is>
          <t>냉동</t>
        </is>
      </c>
    </row>
    <row r="1103">
      <c r="A1103" t="inlineStr"/>
      <c r="B1103" t="inlineStr"/>
      <c r="C1103" t="inlineStr">
        <is>
          <t>[국내산]간장양념닭목살구이</t>
        </is>
      </c>
      <c r="D1103" t="inlineStr">
        <is>
          <t>재고</t>
        </is>
      </c>
      <c r="E1103" t="n">
        <v>1</v>
      </c>
      <c r="F1103" t="inlineStr">
        <is>
          <t>1kg</t>
        </is>
      </c>
      <c r="G1103" t="inlineStr">
        <is>
          <t>봉</t>
        </is>
      </c>
      <c r="H1103" t="n">
        <v>17600</v>
      </c>
      <c r="I1103" t="inlineStr"/>
      <c r="J1103" t="inlineStr">
        <is>
          <t>닭고기(국내산)70%,간장15%,마늘2%,양파1%,물엿6% 외</t>
        </is>
      </c>
      <c r="K1103" t="inlineStr"/>
      <c r="L1103" t="inlineStr"/>
      <c r="M1103" t="inlineStr">
        <is>
          <t>5,6,15</t>
        </is>
      </c>
      <c r="N1103" t="inlineStr">
        <is>
          <t>HACCP</t>
        </is>
      </c>
      <c r="O1103" t="inlineStr">
        <is>
          <t>과세</t>
        </is>
      </c>
      <c r="P1103" t="n">
        <v>16</v>
      </c>
      <c r="Q1103" t="inlineStr">
        <is>
          <t>12개월</t>
        </is>
      </c>
      <c r="R1103" t="inlineStr">
        <is>
          <t>냉동</t>
        </is>
      </c>
    </row>
    <row r="1104">
      <c r="A1104" t="inlineStr"/>
      <c r="B1104" t="inlineStr"/>
      <c r="C1104" t="inlineStr">
        <is>
          <t>[국내산]5無부대찌개모듬햄(4종)</t>
        </is>
      </c>
      <c r="D1104" t="inlineStr">
        <is>
          <t>재고</t>
        </is>
      </c>
      <c r="E1104" t="n">
        <v>1</v>
      </c>
      <c r="F1104" t="inlineStr">
        <is>
          <t>1kg</t>
        </is>
      </c>
      <c r="G1104" t="inlineStr">
        <is>
          <t>봉</t>
        </is>
      </c>
      <c r="H1104" t="n">
        <v>18600</v>
      </c>
      <c r="I1104" t="inlineStr"/>
      <c r="J1104"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K1104" t="inlineStr">
        <is>
          <t>*사이즈:원형햄-지름약4cm/사각(반달)-가로 7cm 세로 4.5cm/후랑크 가로2.5cm 세로6cm(후랑크 2종-훈연/일반)
5무(발색제,보존료,착향료,산화방지제,MSG)</t>
        </is>
      </c>
      <c r="L1104" t="inlineStr">
        <is>
          <t>용도에따라 조리</t>
        </is>
      </c>
      <c r="M1104" t="inlineStr">
        <is>
          <t>1,5,6,10,15,16</t>
        </is>
      </c>
      <c r="N1104" t="inlineStr">
        <is>
          <t>haccp</t>
        </is>
      </c>
      <c r="O1104" t="inlineStr">
        <is>
          <t>과세</t>
        </is>
      </c>
      <c r="P1104" t="n">
        <v>10</v>
      </c>
      <c r="Q1104" t="inlineStr">
        <is>
          <t>12개월</t>
        </is>
      </c>
      <c r="R1104" t="inlineStr">
        <is>
          <t>냉동</t>
        </is>
      </c>
    </row>
    <row r="1105">
      <c r="A1105" t="inlineStr"/>
      <c r="B1105" t="inlineStr"/>
      <c r="C1105" t="inlineStr">
        <is>
          <t>[국내산]기름적은실속삼겹베이컨</t>
        </is>
      </c>
      <c r="D1105" t="inlineStr">
        <is>
          <t>재고</t>
        </is>
      </c>
      <c r="E1105" t="n">
        <v>0.5</v>
      </c>
      <c r="F1105" t="inlineStr">
        <is>
          <t>0.5kg</t>
        </is>
      </c>
      <c r="G1105" t="inlineStr">
        <is>
          <t>봉</t>
        </is>
      </c>
      <c r="H1105" t="n">
        <v>11300</v>
      </c>
      <c r="I1105" t="inlineStr"/>
      <c r="J1105" t="inlineStr">
        <is>
          <t>돼지고기(국내산,삼겹)96.61%,정제소금(국산),백설탕,복합조미식품,두류가공품,비타민C 외</t>
        </is>
      </c>
      <c r="K1105" t="inlineStr">
        <is>
          <t>활용tip) : 파스타 등 각종 토핑사용, 볶음밥 등 재료사용
약 25줄정도</t>
        </is>
      </c>
      <c r="L1105" t="inlineStr">
        <is>
          <t>조리하여 섭취</t>
        </is>
      </c>
      <c r="M1105" t="inlineStr">
        <is>
          <t>2,5,10</t>
        </is>
      </c>
      <c r="N1105" t="inlineStr">
        <is>
          <t>haccp</t>
        </is>
      </c>
      <c r="O1105" t="inlineStr">
        <is>
          <t>과세</t>
        </is>
      </c>
      <c r="P1105" t="n">
        <v>10</v>
      </c>
      <c r="Q1105" t="inlineStr">
        <is>
          <t>9개월</t>
        </is>
      </c>
      <c r="R1105" t="inlineStr">
        <is>
          <t>냉동</t>
        </is>
      </c>
    </row>
    <row r="1106">
      <c r="A1106" t="inlineStr"/>
      <c r="B1106" t="inlineStr"/>
      <c r="C1106" t="inlineStr">
        <is>
          <t>[국내제조]인도전통버터난</t>
        </is>
      </c>
      <c r="D1106" t="inlineStr">
        <is>
          <t>재고</t>
        </is>
      </c>
      <c r="E1106" t="n">
        <v>1.2</v>
      </c>
      <c r="F1106" t="inlineStr">
        <is>
          <t>60gX20개</t>
        </is>
      </c>
      <c r="G1106" t="inlineStr">
        <is>
          <t>봉</t>
        </is>
      </c>
      <c r="H1106" t="n">
        <v>27200</v>
      </c>
      <c r="I1106" t="n">
        <v>1360</v>
      </c>
      <c r="J1106" t="inlineStr">
        <is>
          <t xml:space="preserve">밀가루53.79%,정제수22.32%,우유(국산)8.07%,설탕,버터(뉴질랜드),마가린3.83%(국산),계란(국산),소금(국산),효모(프랑스산)
</t>
        </is>
      </c>
      <c r="K1106" t="inlineStr">
        <is>
          <t>tip) 고온에서 짧은시간 구울수록 맛과 풍미가 더해집니다.
(지름: 17~19cm)</t>
        </is>
      </c>
      <c r="L1106" t="inlineStr">
        <is>
          <t>조리방법(오븐) : 270~280도 예열 후 1분 가열</t>
        </is>
      </c>
      <c r="M1106" t="inlineStr">
        <is>
          <t>1,2,6</t>
        </is>
      </c>
      <c r="N1106" t="inlineStr">
        <is>
          <t>HACCP</t>
        </is>
      </c>
      <c r="O1106" t="inlineStr">
        <is>
          <t>과세</t>
        </is>
      </c>
      <c r="P1106" t="n">
        <v>10</v>
      </c>
      <c r="Q1106" t="inlineStr">
        <is>
          <t>12개월</t>
        </is>
      </c>
      <c r="R1106" t="inlineStr">
        <is>
          <t>냉동</t>
        </is>
      </c>
    </row>
    <row r="1107">
      <c r="A1107" t="inlineStr"/>
      <c r="B1107" t="inlineStr"/>
      <c r="C1107" t="inlineStr">
        <is>
          <t>[국내제조]인도전통치킨마크니</t>
        </is>
      </c>
      <c r="D1107" t="inlineStr">
        <is>
          <t>재고</t>
        </is>
      </c>
      <c r="E1107" t="n">
        <v>1</v>
      </c>
      <c r="F1107" t="inlineStr">
        <is>
          <t>1kg</t>
        </is>
      </c>
      <c r="G1107" t="inlineStr">
        <is>
          <t>봉</t>
        </is>
      </c>
      <c r="H1107" t="n">
        <v>23600</v>
      </c>
      <c r="I1107" t="inlineStr"/>
      <c r="J1107"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7" t="inlineStr">
        <is>
          <t>100도 이하 20분이내 중탕 가능(오래가열시 팩이 터질 수 있음)</t>
        </is>
      </c>
      <c r="L1107" t="inlineStr">
        <is>
          <t>100도 이하 20분이내 중탕 가능(오래가열시 팩이 터질 수 있음)</t>
        </is>
      </c>
      <c r="M1107" t="inlineStr">
        <is>
          <t>2,12,15</t>
        </is>
      </c>
      <c r="N1107" t="inlineStr">
        <is>
          <t>HACCP</t>
        </is>
      </c>
      <c r="O1107" t="inlineStr">
        <is>
          <t>과세</t>
        </is>
      </c>
      <c r="P1107" t="n">
        <v>10</v>
      </c>
      <c r="Q1107" t="inlineStr">
        <is>
          <t>9개월</t>
        </is>
      </c>
      <c r="R1107" t="inlineStr">
        <is>
          <t>냉동</t>
        </is>
      </c>
    </row>
    <row r="1108">
      <c r="A1108" t="inlineStr">
        <is>
          <t>세트</t>
        </is>
      </c>
      <c r="B1108" t="inlineStr"/>
      <c r="C1108" t="inlineStr">
        <is>
          <t>[40인분SET]인도전통커리SET
(버터난1+치킨마크니1)</t>
        </is>
      </c>
      <c r="D1108" t="inlineStr">
        <is>
          <t>SET</t>
        </is>
      </c>
      <c r="E1108" t="n">
        <v>2.2</v>
      </c>
      <c r="F1108" t="n">
        <v>2.2</v>
      </c>
      <c r="G1108" t="inlineStr"/>
      <c r="H1108" t="n">
        <v>50600</v>
      </c>
      <c r="I1108" t="n">
        <v>1012</v>
      </c>
      <c r="J1108"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K1108" t="inlineStr">
        <is>
          <t>★1인분 구성 : 버터난 30g + 치킨마크니 25g
★50인분 구성 : 버터난 60g*20개 + 치킨마크니 1kg</t>
        </is>
      </c>
      <c r="L1108" t="inlineStr"/>
      <c r="M1108" t="inlineStr">
        <is>
          <t>1.2.6.12.15</t>
        </is>
      </c>
      <c r="N1108" t="inlineStr"/>
      <c r="O1108" t="inlineStr"/>
      <c r="P1108" t="inlineStr"/>
      <c r="Q1108" t="inlineStr"/>
      <c r="R1108" t="inlineStr"/>
    </row>
    <row r="1109">
      <c r="A1109" t="inlineStr"/>
      <c r="B1109" t="inlineStr"/>
      <c r="C1109" t="inlineStr">
        <is>
          <t>[국내산]프리미엄참기름</t>
        </is>
      </c>
      <c r="D1109" t="inlineStr">
        <is>
          <t>일배</t>
        </is>
      </c>
      <c r="E1109" t="n">
        <v>20</v>
      </c>
      <c r="F1109" t="inlineStr">
        <is>
          <t>1000ml
*20개</t>
        </is>
      </c>
      <c r="G1109" t="inlineStr">
        <is>
          <t>박스</t>
        </is>
      </c>
      <c r="H1109" t="n">
        <v>2247700</v>
      </c>
      <c r="I1109">
        <f>H1109/20</f>
        <v/>
      </c>
      <c r="J1109" t="inlineStr">
        <is>
          <t>통참깨(국내산)100%, 초록나무 국산참기름</t>
        </is>
      </c>
      <c r="K1109" t="inlineStr">
        <is>
          <t>직송</t>
        </is>
      </c>
      <c r="L1109" t="inlineStr">
        <is>
          <t>조리에 사용</t>
        </is>
      </c>
      <c r="M1109" t="inlineStr"/>
      <c r="N1109" t="inlineStr">
        <is>
          <t>haccp</t>
        </is>
      </c>
      <c r="O1109" t="inlineStr">
        <is>
          <t>과세</t>
        </is>
      </c>
      <c r="P1109" t="n">
        <v>1</v>
      </c>
      <c r="Q1109" t="inlineStr">
        <is>
          <t>12개월</t>
        </is>
      </c>
      <c r="R1109" t="inlineStr">
        <is>
          <t>실온</t>
        </is>
      </c>
    </row>
    <row r="1110">
      <c r="A1110" t="inlineStr"/>
      <c r="B1110" t="inlineStr"/>
      <c r="C1110" t="inlineStr">
        <is>
          <t>[국내산]프리미엄참기름</t>
        </is>
      </c>
      <c r="D1110" t="inlineStr">
        <is>
          <t>일배</t>
        </is>
      </c>
      <c r="E1110" t="n">
        <v>10</v>
      </c>
      <c r="F1110" t="inlineStr">
        <is>
          <t>500ml*20개</t>
        </is>
      </c>
      <c r="G1110" t="inlineStr">
        <is>
          <t>박스</t>
        </is>
      </c>
      <c r="H1110" t="n">
        <v>1148100</v>
      </c>
      <c r="I1110">
        <f>H1110/20</f>
        <v/>
      </c>
      <c r="J1110" t="inlineStr">
        <is>
          <t>통참깨(국내산)100%, 초록나무 국산참기름</t>
        </is>
      </c>
      <c r="K1110" t="inlineStr">
        <is>
          <t>직송</t>
        </is>
      </c>
      <c r="L1110" t="inlineStr">
        <is>
          <t>조리에 사용</t>
        </is>
      </c>
      <c r="M1110" t="inlineStr"/>
      <c r="N1110" t="inlineStr">
        <is>
          <t>haccp</t>
        </is>
      </c>
      <c r="O1110" t="inlineStr">
        <is>
          <t>과세</t>
        </is>
      </c>
      <c r="P1110" t="n">
        <v>1</v>
      </c>
      <c r="Q1110" t="inlineStr">
        <is>
          <t>12개월</t>
        </is>
      </c>
      <c r="R1110" t="inlineStr">
        <is>
          <t>실온</t>
        </is>
      </c>
    </row>
    <row r="1111">
      <c r="A1111" t="inlineStr"/>
      <c r="B1111" t="inlineStr"/>
      <c r="C1111" t="inlineStr">
        <is>
          <t>[중국산]프리미엄참기름</t>
        </is>
      </c>
      <c r="D1111" t="inlineStr">
        <is>
          <t>일배</t>
        </is>
      </c>
      <c r="E1111" t="n">
        <v>20</v>
      </c>
      <c r="F1111" t="inlineStr">
        <is>
          <t>1000ml
*20개</t>
        </is>
      </c>
      <c r="G1111" t="inlineStr">
        <is>
          <t>박스</t>
        </is>
      </c>
      <c r="H1111" t="n">
        <v>630300</v>
      </c>
      <c r="I1111">
        <f>H1111/20</f>
        <v/>
      </c>
      <c r="J1111" t="inlineStr">
        <is>
          <t>통참깨(중국산)100%, 초록나무 골드 참기름</t>
        </is>
      </c>
      <c r="K1111" t="inlineStr">
        <is>
          <t>직송</t>
        </is>
      </c>
      <c r="L1111" t="inlineStr">
        <is>
          <t>조리에 사용</t>
        </is>
      </c>
      <c r="M1111" t="inlineStr"/>
      <c r="N1111" t="inlineStr">
        <is>
          <t>haccp</t>
        </is>
      </c>
      <c r="O1111" t="inlineStr">
        <is>
          <t>과세</t>
        </is>
      </c>
      <c r="P1111" t="n">
        <v>1</v>
      </c>
      <c r="Q1111" t="inlineStr">
        <is>
          <t>12개월</t>
        </is>
      </c>
      <c r="R1111" t="inlineStr">
        <is>
          <t>실온</t>
        </is>
      </c>
    </row>
    <row r="1112">
      <c r="A1112" t="inlineStr"/>
      <c r="B1112" t="inlineStr"/>
      <c r="C1112" t="inlineStr">
        <is>
          <t>[중국산]프리미엄참기름</t>
        </is>
      </c>
      <c r="D1112" t="inlineStr">
        <is>
          <t>일배</t>
        </is>
      </c>
      <c r="E1112" t="n">
        <v>10</v>
      </c>
      <c r="F1112" t="inlineStr">
        <is>
          <t>500ml*20개</t>
        </is>
      </c>
      <c r="G1112" t="inlineStr">
        <is>
          <t>박스</t>
        </is>
      </c>
      <c r="H1112" t="n">
        <v>327100</v>
      </c>
      <c r="I1112">
        <f>H1112/20</f>
        <v/>
      </c>
      <c r="J1112" t="inlineStr">
        <is>
          <t>통참깨(중국산)100%, 초록나무 골드 참기름</t>
        </is>
      </c>
      <c r="K1112" t="inlineStr">
        <is>
          <t>직송</t>
        </is>
      </c>
      <c r="L1112" t="inlineStr">
        <is>
          <t>조리에 사용</t>
        </is>
      </c>
      <c r="M1112" t="inlineStr"/>
      <c r="N1112" t="inlineStr">
        <is>
          <t>haccp</t>
        </is>
      </c>
      <c r="O1112" t="inlineStr">
        <is>
          <t>과세</t>
        </is>
      </c>
      <c r="P1112" t="n">
        <v>1</v>
      </c>
      <c r="Q1112" t="inlineStr">
        <is>
          <t>12개월</t>
        </is>
      </c>
      <c r="R1112" t="inlineStr">
        <is>
          <t>실온</t>
        </is>
      </c>
    </row>
    <row r="1113">
      <c r="A1113" t="inlineStr"/>
      <c r="B1113" t="inlineStr"/>
      <c r="C1113" t="inlineStr">
        <is>
          <t>[수입산]프리미엄참기름</t>
        </is>
      </c>
      <c r="D1113" t="inlineStr">
        <is>
          <t>일배</t>
        </is>
      </c>
      <c r="E1113" t="n">
        <v>20</v>
      </c>
      <c r="F1113" t="inlineStr">
        <is>
          <t>1000ml*
20개</t>
        </is>
      </c>
      <c r="G1113" t="inlineStr">
        <is>
          <t>박스</t>
        </is>
      </c>
      <c r="H1113" t="n">
        <v>605600</v>
      </c>
      <c r="I1113">
        <f>H1113/20</f>
        <v/>
      </c>
      <c r="J1113" t="inlineStr">
        <is>
          <t>통참깨(수입산)100%, 초록나무 참기름</t>
        </is>
      </c>
      <c r="K1113" t="inlineStr">
        <is>
          <t>직송</t>
        </is>
      </c>
      <c r="L1113" t="inlineStr">
        <is>
          <t>조리에 사용</t>
        </is>
      </c>
      <c r="M1113" t="inlineStr"/>
      <c r="N1113" t="inlineStr">
        <is>
          <t>haccp</t>
        </is>
      </c>
      <c r="O1113" t="inlineStr">
        <is>
          <t>과세</t>
        </is>
      </c>
      <c r="P1113" t="n">
        <v>1</v>
      </c>
      <c r="Q1113" t="inlineStr">
        <is>
          <t>12개월</t>
        </is>
      </c>
      <c r="R1113" t="inlineStr">
        <is>
          <t>실온</t>
        </is>
      </c>
    </row>
    <row r="1114">
      <c r="A1114" t="inlineStr"/>
      <c r="B1114" t="inlineStr"/>
      <c r="C1114" t="inlineStr">
        <is>
          <t>[수입산]프리미엄참기름</t>
        </is>
      </c>
      <c r="D1114" t="inlineStr">
        <is>
          <t>일배</t>
        </is>
      </c>
      <c r="E1114" t="n">
        <v>10</v>
      </c>
      <c r="F1114" t="inlineStr">
        <is>
          <t>500ml*20개</t>
        </is>
      </c>
      <c r="G1114" t="inlineStr">
        <is>
          <t>박스</t>
        </is>
      </c>
      <c r="H1114" t="n">
        <v>315000</v>
      </c>
      <c r="I1114">
        <f>H1114/20</f>
        <v/>
      </c>
      <c r="J1114" t="inlineStr">
        <is>
          <t>통참깨(수입산)100%, 초록나무 참기름</t>
        </is>
      </c>
      <c r="K1114" t="inlineStr">
        <is>
          <t>직송</t>
        </is>
      </c>
      <c r="L1114" t="inlineStr">
        <is>
          <t>조리에 사용</t>
        </is>
      </c>
      <c r="M1114" t="inlineStr"/>
      <c r="N1114" t="inlineStr">
        <is>
          <t>haccp</t>
        </is>
      </c>
      <c r="O1114" t="inlineStr">
        <is>
          <t>과세</t>
        </is>
      </c>
      <c r="P1114" t="n">
        <v>1</v>
      </c>
      <c r="Q1114" t="inlineStr">
        <is>
          <t>12개월</t>
        </is>
      </c>
      <c r="R1114" t="inlineStr">
        <is>
          <t>실온</t>
        </is>
      </c>
    </row>
    <row r="1115">
      <c r="A1115" t="inlineStr"/>
      <c r="B1115" t="inlineStr"/>
      <c r="C1115" t="inlineStr">
        <is>
          <t>[국내산]프리미엄거피볶음참깨</t>
        </is>
      </c>
      <c r="D1115" t="inlineStr">
        <is>
          <t>일배</t>
        </is>
      </c>
      <c r="E1115" t="n">
        <v>15</v>
      </c>
      <c r="F1115" t="inlineStr">
        <is>
          <t>1kg*15pet</t>
        </is>
      </c>
      <c r="G1115" t="inlineStr">
        <is>
          <t>박스</t>
        </is>
      </c>
      <c r="H1115" t="n">
        <v>1046000</v>
      </c>
      <c r="I1115">
        <f>H1115/15</f>
        <v/>
      </c>
      <c r="J1115" t="inlineStr">
        <is>
          <t>통참깨(국내산)100%, 초록나무거피볶음참깨(국산)</t>
        </is>
      </c>
      <c r="K1115" t="inlineStr">
        <is>
          <t>직송</t>
        </is>
      </c>
      <c r="L1115" t="inlineStr">
        <is>
          <t>조리에 사용</t>
        </is>
      </c>
      <c r="M1115" t="inlineStr"/>
      <c r="N1115" t="inlineStr">
        <is>
          <t>haccp</t>
        </is>
      </c>
      <c r="O1115" t="inlineStr">
        <is>
          <t>과세</t>
        </is>
      </c>
      <c r="P1115" t="n">
        <v>1</v>
      </c>
      <c r="Q1115" t="inlineStr">
        <is>
          <t>12개월</t>
        </is>
      </c>
      <c r="R1115" t="inlineStr">
        <is>
          <t>실온</t>
        </is>
      </c>
    </row>
    <row r="1116">
      <c r="A1116" t="inlineStr"/>
      <c r="B1116" t="inlineStr"/>
      <c r="C1116" t="inlineStr">
        <is>
          <t>[중국산]프리미엄거피볶음참깨</t>
        </is>
      </c>
      <c r="D1116" t="inlineStr">
        <is>
          <t>일배</t>
        </is>
      </c>
      <c r="E1116" t="n">
        <v>15</v>
      </c>
      <c r="F1116" t="inlineStr">
        <is>
          <t>1kg*15pet</t>
        </is>
      </c>
      <c r="G1116" t="inlineStr">
        <is>
          <t>박스</t>
        </is>
      </c>
      <c r="H1116" t="n">
        <v>301900</v>
      </c>
      <c r="I1116">
        <f>H1116/15</f>
        <v/>
      </c>
      <c r="J1116" t="inlineStr">
        <is>
          <t>통참깨(중국산)100%, 초록나무거피볶음참깨(중국산)</t>
        </is>
      </c>
      <c r="K1116" t="inlineStr">
        <is>
          <t>직송</t>
        </is>
      </c>
      <c r="L1116" t="inlineStr">
        <is>
          <t>조리에 사용</t>
        </is>
      </c>
      <c r="M1116" t="inlineStr"/>
      <c r="N1116" t="inlineStr">
        <is>
          <t>haccp</t>
        </is>
      </c>
      <c r="O1116" t="inlineStr">
        <is>
          <t>과세</t>
        </is>
      </c>
      <c r="P1116" t="n">
        <v>1</v>
      </c>
      <c r="Q1116" t="inlineStr">
        <is>
          <t>12개월</t>
        </is>
      </c>
      <c r="R1116" t="inlineStr">
        <is>
          <t>실온</t>
        </is>
      </c>
    </row>
    <row r="1117">
      <c r="A1117" t="inlineStr"/>
      <c r="B1117" t="inlineStr"/>
      <c r="C1117" t="inlineStr">
        <is>
          <t>[수입산]프리미엄거피볶음참깨</t>
        </is>
      </c>
      <c r="D1117" t="inlineStr">
        <is>
          <t>일배</t>
        </is>
      </c>
      <c r="E1117" t="n">
        <v>15</v>
      </c>
      <c r="F1117" t="inlineStr">
        <is>
          <t>1kg*15pet</t>
        </is>
      </c>
      <c r="G1117" t="inlineStr">
        <is>
          <t>박스</t>
        </is>
      </c>
      <c r="H1117" t="n">
        <v>276000</v>
      </c>
      <c r="I1117">
        <f>H1117/15</f>
        <v/>
      </c>
      <c r="J1117" t="inlineStr">
        <is>
          <t>통참깨(수입산)100%, 초록나무 거피볶음참깨</t>
        </is>
      </c>
      <c r="K1117" t="inlineStr">
        <is>
          <t>직송</t>
        </is>
      </c>
      <c r="L1117" t="inlineStr">
        <is>
          <t>조리에 사용</t>
        </is>
      </c>
      <c r="M1117" t="inlineStr"/>
      <c r="N1117" t="inlineStr">
        <is>
          <t>haccp</t>
        </is>
      </c>
      <c r="O1117" t="inlineStr">
        <is>
          <t>과세</t>
        </is>
      </c>
      <c r="P1117" t="n">
        <v>1</v>
      </c>
      <c r="Q1117" t="inlineStr">
        <is>
          <t>12개월</t>
        </is>
      </c>
      <c r="R1117" t="inlineStr">
        <is>
          <t>실온</t>
        </is>
      </c>
    </row>
    <row r="1118">
      <c r="A1118" t="inlineStr"/>
      <c r="B1118" t="inlineStr"/>
      <c r="C1118" t="inlineStr">
        <is>
          <t>[국내산]프리미엄볶음참깨</t>
        </is>
      </c>
      <c r="D1118" t="inlineStr">
        <is>
          <t>일배</t>
        </is>
      </c>
      <c r="E1118" t="n">
        <v>15</v>
      </c>
      <c r="F1118" t="inlineStr">
        <is>
          <t>1kg*15pet</t>
        </is>
      </c>
      <c r="G1118" t="inlineStr">
        <is>
          <t>박스</t>
        </is>
      </c>
      <c r="H1118" t="n">
        <v>939900</v>
      </c>
      <c r="I1118">
        <f>H1118/15</f>
        <v/>
      </c>
      <c r="J1118" t="inlineStr">
        <is>
          <t>통참깨(국내산)100%, 초록나무국산볶음참깨</t>
        </is>
      </c>
      <c r="K1118" t="inlineStr">
        <is>
          <t>직송</t>
        </is>
      </c>
      <c r="L1118" t="inlineStr">
        <is>
          <t>조리에 사용</t>
        </is>
      </c>
      <c r="M1118" t="inlineStr"/>
      <c r="N1118" t="inlineStr">
        <is>
          <t>haccp</t>
        </is>
      </c>
      <c r="O1118" t="inlineStr">
        <is>
          <t>과세</t>
        </is>
      </c>
      <c r="P1118" t="n">
        <v>1</v>
      </c>
      <c r="Q1118" t="inlineStr">
        <is>
          <t>12개월</t>
        </is>
      </c>
      <c r="R1118" t="inlineStr">
        <is>
          <t>실온</t>
        </is>
      </c>
    </row>
    <row r="1119">
      <c r="A1119" t="inlineStr"/>
      <c r="B1119" t="inlineStr"/>
      <c r="C1119" t="inlineStr">
        <is>
          <t>[중국산]프리미엄볶음참깨</t>
        </is>
      </c>
      <c r="D1119" t="inlineStr">
        <is>
          <t>일배</t>
        </is>
      </c>
      <c r="E1119" t="n">
        <v>15</v>
      </c>
      <c r="F1119" t="inlineStr">
        <is>
          <t>1kg*15pet</t>
        </is>
      </c>
      <c r="G1119" t="inlineStr">
        <is>
          <t>박스</t>
        </is>
      </c>
      <c r="H1119" t="n">
        <v>257800</v>
      </c>
      <c r="I1119">
        <f>H1119/15</f>
        <v/>
      </c>
      <c r="J1119" t="inlineStr">
        <is>
          <t>통참깨(중국산)100%, 초록나무 골드 볶음참깨</t>
        </is>
      </c>
      <c r="K1119" t="inlineStr">
        <is>
          <t>직송</t>
        </is>
      </c>
      <c r="L1119" t="inlineStr">
        <is>
          <t>조리에 사용</t>
        </is>
      </c>
      <c r="M1119" t="inlineStr"/>
      <c r="N1119" t="inlineStr">
        <is>
          <t>haccp</t>
        </is>
      </c>
      <c r="O1119" t="inlineStr">
        <is>
          <t>과세</t>
        </is>
      </c>
      <c r="P1119" t="n">
        <v>1</v>
      </c>
      <c r="Q1119" t="inlineStr">
        <is>
          <t>12개월</t>
        </is>
      </c>
      <c r="R1119" t="inlineStr">
        <is>
          <t>실온</t>
        </is>
      </c>
    </row>
    <row r="1120">
      <c r="A1120" t="inlineStr"/>
      <c r="B1120" t="inlineStr"/>
      <c r="C1120" t="inlineStr">
        <is>
          <t>[수입산]프리미엄볶음참깨</t>
        </is>
      </c>
      <c r="D1120" t="inlineStr">
        <is>
          <t>일배</t>
        </is>
      </c>
      <c r="E1120" t="n">
        <v>15</v>
      </c>
      <c r="F1120" t="inlineStr">
        <is>
          <t>1kg*15pet</t>
        </is>
      </c>
      <c r="G1120" t="inlineStr">
        <is>
          <t>박스</t>
        </is>
      </c>
      <c r="H1120" t="n">
        <v>248700</v>
      </c>
      <c r="I1120">
        <f>H1120/15</f>
        <v/>
      </c>
      <c r="J1120" t="inlineStr">
        <is>
          <t>통참깨(수입산)100%, 초록나무 볶음참깨</t>
        </is>
      </c>
      <c r="K1120" t="inlineStr">
        <is>
          <t>직송</t>
        </is>
      </c>
      <c r="L1120" t="inlineStr">
        <is>
          <t>조리에 사용</t>
        </is>
      </c>
      <c r="M1120" t="inlineStr"/>
      <c r="N1120" t="inlineStr">
        <is>
          <t>haccp</t>
        </is>
      </c>
      <c r="O1120" t="inlineStr">
        <is>
          <t>과세</t>
        </is>
      </c>
      <c r="P1120" t="n">
        <v>1</v>
      </c>
      <c r="Q1120" t="inlineStr">
        <is>
          <t>12개월</t>
        </is>
      </c>
      <c r="R1120" t="inlineStr">
        <is>
          <t>실온</t>
        </is>
      </c>
    </row>
    <row r="1121">
      <c r="A1121" t="inlineStr"/>
      <c r="B1121" t="inlineStr"/>
      <c r="C1121" t="inlineStr">
        <is>
          <t>[국내산]프리미엄거피볶음참깨</t>
        </is>
      </c>
      <c r="D1121" t="inlineStr">
        <is>
          <t>일배</t>
        </is>
      </c>
      <c r="E1121" t="n">
        <v>10</v>
      </c>
      <c r="F1121" t="inlineStr">
        <is>
          <t>500g*20pet</t>
        </is>
      </c>
      <c r="G1121" t="inlineStr">
        <is>
          <t>박스</t>
        </is>
      </c>
      <c r="H1121" t="n">
        <v>719600</v>
      </c>
      <c r="I1121">
        <f>H1121/20</f>
        <v/>
      </c>
      <c r="J1121" t="inlineStr">
        <is>
          <t>통참깨(국내산)100%, 초록나무거피볶음참깨(국산)</t>
        </is>
      </c>
      <c r="K1121" t="inlineStr">
        <is>
          <t>직송</t>
        </is>
      </c>
      <c r="L1121" t="inlineStr">
        <is>
          <t>조리에 사용</t>
        </is>
      </c>
      <c r="M1121" t="inlineStr"/>
      <c r="N1121" t="inlineStr">
        <is>
          <t>haccp</t>
        </is>
      </c>
      <c r="O1121" t="inlineStr">
        <is>
          <t>과세</t>
        </is>
      </c>
      <c r="P1121" t="n">
        <v>1</v>
      </c>
      <c r="Q1121" t="inlineStr">
        <is>
          <t>12개월</t>
        </is>
      </c>
      <c r="R1121" t="inlineStr">
        <is>
          <t>실온</t>
        </is>
      </c>
    </row>
    <row r="1122">
      <c r="A1122" t="inlineStr"/>
      <c r="B1122" t="inlineStr"/>
      <c r="C1122" t="inlineStr">
        <is>
          <t>[중국산]프리미엄거피볶음참깨</t>
        </is>
      </c>
      <c r="D1122" t="inlineStr">
        <is>
          <t>일배</t>
        </is>
      </c>
      <c r="E1122" t="n">
        <v>10</v>
      </c>
      <c r="F1122" t="inlineStr">
        <is>
          <t>500g*20pet</t>
        </is>
      </c>
      <c r="G1122" t="inlineStr">
        <is>
          <t>박스</t>
        </is>
      </c>
      <c r="H1122" t="n">
        <v>216900</v>
      </c>
      <c r="I1122">
        <f>H1122/20</f>
        <v/>
      </c>
      <c r="J1122" t="inlineStr">
        <is>
          <t>통참깨(중국산)100%, 초록나무거피볶음참깨(중국산)</t>
        </is>
      </c>
      <c r="K1122" t="inlineStr">
        <is>
          <t>직송</t>
        </is>
      </c>
      <c r="L1122" t="inlineStr">
        <is>
          <t>조리에 사용</t>
        </is>
      </c>
      <c r="M1122" t="inlineStr"/>
      <c r="N1122" t="inlineStr">
        <is>
          <t>haccp</t>
        </is>
      </c>
      <c r="O1122" t="inlineStr">
        <is>
          <t>과세</t>
        </is>
      </c>
      <c r="P1122" t="n">
        <v>1</v>
      </c>
      <c r="Q1122" t="inlineStr">
        <is>
          <t>12개월</t>
        </is>
      </c>
      <c r="R1122" t="inlineStr">
        <is>
          <t>실온</t>
        </is>
      </c>
    </row>
    <row r="1123">
      <c r="A1123" t="inlineStr"/>
      <c r="B1123" t="inlineStr"/>
      <c r="C1123" t="inlineStr">
        <is>
          <t>[수입산]프리미엄거피볶음참깨</t>
        </is>
      </c>
      <c r="D1123" t="inlineStr">
        <is>
          <t>일배</t>
        </is>
      </c>
      <c r="E1123" t="n">
        <v>10</v>
      </c>
      <c r="F1123" t="inlineStr">
        <is>
          <t>500g*20pet</t>
        </is>
      </c>
      <c r="G1123" t="inlineStr">
        <is>
          <t>박스</t>
        </is>
      </c>
      <c r="H1123" t="n">
        <v>204200</v>
      </c>
      <c r="I1123">
        <f>H1123/20</f>
        <v/>
      </c>
      <c r="J1123" t="inlineStr">
        <is>
          <t>통참깨(수입산)100%, 초록나무 거피볶음참깨</t>
        </is>
      </c>
      <c r="K1123" t="inlineStr">
        <is>
          <t>직송</t>
        </is>
      </c>
      <c r="L1123" t="inlineStr">
        <is>
          <t>조리에 사용</t>
        </is>
      </c>
      <c r="M1123" t="inlineStr"/>
      <c r="N1123" t="inlineStr">
        <is>
          <t>haccp</t>
        </is>
      </c>
      <c r="O1123" t="inlineStr">
        <is>
          <t>과세</t>
        </is>
      </c>
      <c r="P1123" t="n">
        <v>1</v>
      </c>
      <c r="Q1123" t="inlineStr">
        <is>
          <t>12개월</t>
        </is>
      </c>
      <c r="R1123" t="inlineStr">
        <is>
          <t>실온</t>
        </is>
      </c>
    </row>
    <row r="1124">
      <c r="A1124" t="inlineStr"/>
      <c r="B1124" t="inlineStr"/>
      <c r="C1124" t="inlineStr">
        <is>
          <t>[국내산]프리미엄볶음참깨</t>
        </is>
      </c>
      <c r="D1124" t="inlineStr">
        <is>
          <t>일배</t>
        </is>
      </c>
      <c r="E1124" t="n">
        <v>10</v>
      </c>
      <c r="F1124" t="inlineStr">
        <is>
          <t>500g*20pet</t>
        </is>
      </c>
      <c r="G1124" t="inlineStr">
        <is>
          <t>박스</t>
        </is>
      </c>
      <c r="H1124" t="n">
        <v>650900</v>
      </c>
      <c r="I1124">
        <f>H1124/20</f>
        <v/>
      </c>
      <c r="J1124" t="inlineStr">
        <is>
          <t>통참깨(국내산)100%, 초록나무국산볶음참깨</t>
        </is>
      </c>
      <c r="K1124" t="inlineStr">
        <is>
          <t>직송</t>
        </is>
      </c>
      <c r="L1124" t="inlineStr">
        <is>
          <t>조리에 사용</t>
        </is>
      </c>
      <c r="M1124" t="inlineStr"/>
      <c r="N1124" t="inlineStr">
        <is>
          <t>haccp</t>
        </is>
      </c>
      <c r="O1124" t="inlineStr">
        <is>
          <t>과세</t>
        </is>
      </c>
      <c r="P1124" t="n">
        <v>1</v>
      </c>
      <c r="Q1124" t="inlineStr">
        <is>
          <t>12개월</t>
        </is>
      </c>
      <c r="R1124" t="inlineStr">
        <is>
          <t>실온</t>
        </is>
      </c>
    </row>
    <row r="1125">
      <c r="A1125" t="inlineStr"/>
      <c r="B1125" t="inlineStr"/>
      <c r="C1125" t="inlineStr">
        <is>
          <t>[중국산]프리미엄볶음참깨</t>
        </is>
      </c>
      <c r="D1125" t="inlineStr">
        <is>
          <t>일배</t>
        </is>
      </c>
      <c r="E1125" t="n">
        <v>10</v>
      </c>
      <c r="F1125" t="inlineStr">
        <is>
          <t>500g*20pet</t>
        </is>
      </c>
      <c r="G1125" t="inlineStr">
        <is>
          <t>박스</t>
        </is>
      </c>
      <c r="H1125" t="n">
        <v>191100</v>
      </c>
      <c r="I1125">
        <f>H1125/20</f>
        <v/>
      </c>
      <c r="J1125" t="inlineStr">
        <is>
          <t>통참깨(중국산)100%, 초록나무 골드 볶음참깨</t>
        </is>
      </c>
      <c r="K1125" t="inlineStr">
        <is>
          <t>직송</t>
        </is>
      </c>
      <c r="L1125" t="inlineStr">
        <is>
          <t>조리에 사용</t>
        </is>
      </c>
      <c r="M1125" t="inlineStr"/>
      <c r="N1125" t="inlineStr">
        <is>
          <t>haccp</t>
        </is>
      </c>
      <c r="O1125" t="inlineStr">
        <is>
          <t>과세</t>
        </is>
      </c>
      <c r="P1125" t="n">
        <v>1</v>
      </c>
      <c r="Q1125" t="inlineStr">
        <is>
          <t>12개월</t>
        </is>
      </c>
      <c r="R1125" t="inlineStr">
        <is>
          <t>실온</t>
        </is>
      </c>
    </row>
    <row r="1126">
      <c r="A1126" t="inlineStr"/>
      <c r="B1126" t="inlineStr"/>
      <c r="C1126" t="inlineStr">
        <is>
          <t>[수입산]프리미엄볶음참깨</t>
        </is>
      </c>
      <c r="D1126" t="inlineStr">
        <is>
          <t>일배</t>
        </is>
      </c>
      <c r="E1126" t="n">
        <v>10</v>
      </c>
      <c r="F1126" t="inlineStr">
        <is>
          <t>500g*20pet</t>
        </is>
      </c>
      <c r="G1126" t="inlineStr">
        <is>
          <t>박스</t>
        </is>
      </c>
      <c r="H1126" t="n">
        <v>185600</v>
      </c>
      <c r="I1126">
        <f>H1126/20</f>
        <v/>
      </c>
      <c r="J1126" t="inlineStr">
        <is>
          <t>통참깨(수입산)100%, 초록나무 볶음참깨</t>
        </is>
      </c>
      <c r="K1126" t="inlineStr">
        <is>
          <t>직송</t>
        </is>
      </c>
      <c r="L1126" t="inlineStr">
        <is>
          <t>조리에 사용</t>
        </is>
      </c>
      <c r="M1126" t="inlineStr"/>
      <c r="N1126" t="inlineStr">
        <is>
          <t>haccp</t>
        </is>
      </c>
      <c r="O1126" t="inlineStr">
        <is>
          <t>과세</t>
        </is>
      </c>
      <c r="P1126" t="n">
        <v>1</v>
      </c>
      <c r="Q1126" t="inlineStr">
        <is>
          <t>12개월</t>
        </is>
      </c>
      <c r="R1126" t="inlineStr">
        <is>
          <t>실온</t>
        </is>
      </c>
    </row>
    <row r="1127">
      <c r="A1127" t="inlineStr"/>
      <c r="B1127" t="inlineStr"/>
      <c r="C1127" t="inlineStr">
        <is>
          <t>수제 뉴 콘브레드(반제품)(행사가적용3월~8월까지)
-★초록나무 ONLY ONE★</t>
        </is>
      </c>
      <c r="D1127" t="inlineStr">
        <is>
          <t>재고</t>
        </is>
      </c>
      <c r="E1127" t="n">
        <v>1</v>
      </c>
      <c r="F1127" t="inlineStr">
        <is>
          <t>약10gX100개
내외</t>
        </is>
      </c>
      <c r="G1127" t="inlineStr">
        <is>
          <t>봉</t>
        </is>
      </c>
      <c r="H1127" t="n">
        <v>23000</v>
      </c>
      <c r="I1127">
        <f>H1127/100</f>
        <v/>
      </c>
      <c r="J1127"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K1127" t="inlineStr"/>
      <c r="L1127" t="inlineStr">
        <is>
          <t>【조리방법】오븐조리 : 180℃ 7분 30초 조리
 튀김조리 : 180℃ 3분 조리</t>
        </is>
      </c>
      <c r="M1127" t="inlineStr">
        <is>
          <t>5,6</t>
        </is>
      </c>
      <c r="N1127" t="inlineStr">
        <is>
          <t>haccp</t>
        </is>
      </c>
      <c r="O1127" t="inlineStr">
        <is>
          <t>과세</t>
        </is>
      </c>
      <c r="P1127" t="n">
        <v>6</v>
      </c>
      <c r="Q1127" t="inlineStr">
        <is>
          <t>12개월</t>
        </is>
      </c>
      <c r="R1127" t="inlineStr">
        <is>
          <t>냉동</t>
        </is>
      </c>
    </row>
    <row r="1128">
      <c r="A1128" t="inlineStr"/>
      <c r="B1128" t="inlineStr"/>
      <c r="C1128" t="inlineStr">
        <is>
          <t>뉴 콘브레드(반죽)
-★초록나무 ONLY ONE★</t>
        </is>
      </c>
      <c r="D1128" t="inlineStr">
        <is>
          <t>재고</t>
        </is>
      </c>
      <c r="E1128" t="n">
        <v>1</v>
      </c>
      <c r="F1128" t="inlineStr">
        <is>
          <t>1kg</t>
        </is>
      </c>
      <c r="G1128" t="inlineStr">
        <is>
          <t>봉</t>
        </is>
      </c>
      <c r="H1128" t="n">
        <v>16700</v>
      </c>
      <c r="I1128" t="inlineStr"/>
      <c r="J1128" t="inlineStr">
        <is>
          <t xml:space="preserve">곡류가공품(옥수수/태국)82.3%, 기타가공품{옥수수전분(외국산/러시아, 헝가리, 세르비아 등), 밀가루(밀/미국산), 변성전분, 혼합제재(변성전분, 덱스트린), 설탕}
</t>
        </is>
      </c>
      <c r="K1128" t="inlineStr"/>
      <c r="L1128" t="inlineStr">
        <is>
          <t>튀김조리: 냉장 해동 후 적당량씩 성형하여 180℃로 2분 조리</t>
        </is>
      </c>
      <c r="M1128" t="inlineStr">
        <is>
          <t>5,6</t>
        </is>
      </c>
      <c r="N1128" t="inlineStr">
        <is>
          <t>haccp</t>
        </is>
      </c>
      <c r="O1128" t="inlineStr">
        <is>
          <t>과세</t>
        </is>
      </c>
      <c r="P1128" t="n">
        <v>10</v>
      </c>
      <c r="Q1128" t="inlineStr">
        <is>
          <t>12개월</t>
        </is>
      </c>
      <c r="R1128" t="inlineStr">
        <is>
          <t>냉동</t>
        </is>
      </c>
    </row>
    <row r="1129">
      <c r="A1129" t="inlineStr"/>
      <c r="B1129" t="inlineStr"/>
      <c r="C1129" t="inlineStr">
        <is>
          <t>[언리미트]식물성불고기주먹밥(개별포장)</t>
        </is>
      </c>
      <c r="D1129" t="inlineStr">
        <is>
          <t>재고</t>
        </is>
      </c>
      <c r="E1129" t="n">
        <v>0.5</v>
      </c>
      <c r="F1129" t="inlineStr">
        <is>
          <t>100gX5개</t>
        </is>
      </c>
      <c r="G1129" t="inlineStr">
        <is>
          <t>봉</t>
        </is>
      </c>
      <c r="H1129" t="inlineStr">
        <is>
          <t>7200=&gt;6,600</t>
        </is>
      </c>
      <c r="I1129" t="inlineStr">
        <is>
          <t>1,440=&gt;1320</t>
        </is>
      </c>
      <c r="J1129" t="inlineStr">
        <is>
          <t>쌀,언리미트민스,불고기용소스[양조간장,물엿,설탕,배퓨레(배:국산),양파],찹쌀,양파,당근,대파,청피망,양배추,표고버섯,마가린,옥수수기름,설탕,양조간장,마늘,정제소금,변성전분,참기름,후추가루 외</t>
        </is>
      </c>
      <c r="K1129" t="inlineStr">
        <is>
          <t>【제품의특징】
-100%식물성원재료,트랜스지방0g,콜레스테롤0mg,NON-GMO</t>
        </is>
      </c>
      <c r="L1129" t="inlineStr">
        <is>
          <t>【조리방법】오븐조리 : 140℃에 약 3분간 예열 후 냉동상태의 주먹밥을 겹치지 않게 넣어 조리(예시 : 3개조리 시 140℃에 약12분)</t>
        </is>
      </c>
      <c r="M1129" t="inlineStr">
        <is>
          <t>5,6</t>
        </is>
      </c>
      <c r="N1129" t="inlineStr">
        <is>
          <t>haccp</t>
        </is>
      </c>
      <c r="O1129" t="inlineStr">
        <is>
          <t>과세</t>
        </is>
      </c>
      <c r="P1129" t="n">
        <v>10</v>
      </c>
      <c r="Q1129" t="inlineStr">
        <is>
          <t>12개월</t>
        </is>
      </c>
      <c r="R1129" t="inlineStr">
        <is>
          <t>냉동</t>
        </is>
      </c>
    </row>
    <row r="1130">
      <c r="A1130" t="inlineStr"/>
      <c r="B1130" t="inlineStr"/>
      <c r="C1130" t="inlineStr">
        <is>
          <t>[언리미트]식물성제육주먹밥(개별포장)</t>
        </is>
      </c>
      <c r="D1130" t="inlineStr">
        <is>
          <t>재고</t>
        </is>
      </c>
      <c r="E1130" t="n">
        <v>0.5</v>
      </c>
      <c r="F1130" t="inlineStr">
        <is>
          <t>100gX5개</t>
        </is>
      </c>
      <c r="G1130" t="inlineStr">
        <is>
          <t>봉</t>
        </is>
      </c>
      <c r="H1130" t="inlineStr">
        <is>
          <t>7200=&gt;6,600</t>
        </is>
      </c>
      <c r="I1130" t="inlineStr">
        <is>
          <t>1,440=&gt;1320</t>
        </is>
      </c>
      <c r="J1130" t="inlineStr">
        <is>
          <t>쌀,언리미트식물성제육볶음,제육볶음용소스,찹쌀,양파,당근,대파,청피망,양배추,표고버섯,마가린,옥수수기름,설탕,양조간장,마늘,정제소금,변성전분,참기름,후추가루,파프리카추출색소 외</t>
        </is>
      </c>
      <c r="K1130" t="inlineStr">
        <is>
          <t>【제품의특징】
-100%식물성원재료,트랜스지방0g,콜레스테롤0mg,NON-GMO</t>
        </is>
      </c>
      <c r="L1130" t="inlineStr">
        <is>
          <t>【조리방법】오븐조리 : 140℃에 약 3분간 예열 후 냉동상태의 주먹밥을 겹치지 않게 넣어 조리(예시 : 3개조리 시 140℃에 약12분)</t>
        </is>
      </c>
      <c r="M1130" t="inlineStr">
        <is>
          <t>5,6</t>
        </is>
      </c>
      <c r="N1130" t="inlineStr">
        <is>
          <t>haccp</t>
        </is>
      </c>
      <c r="O1130" t="inlineStr">
        <is>
          <t>과세</t>
        </is>
      </c>
      <c r="P1130" t="n">
        <v>10</v>
      </c>
      <c r="Q1130" t="inlineStr">
        <is>
          <t>12개월</t>
        </is>
      </c>
      <c r="R1130" t="inlineStr">
        <is>
          <t>냉동</t>
        </is>
      </c>
    </row>
    <row r="1131">
      <c r="A1131" t="inlineStr"/>
      <c r="B1131" t="inlineStr"/>
      <c r="C1131" t="inlineStr">
        <is>
          <t>NON-GMO해바라기유로 튀긴 우리스틱감자(슈스트링)</t>
        </is>
      </c>
      <c r="D1131" t="inlineStr">
        <is>
          <t>재고</t>
        </is>
      </c>
      <c r="E1131" t="n">
        <v>1</v>
      </c>
      <c r="F1131" t="inlineStr">
        <is>
          <t>1kg</t>
        </is>
      </c>
      <c r="G1131" t="inlineStr">
        <is>
          <t>봉</t>
        </is>
      </c>
      <c r="H1131" t="n">
        <v>7700</v>
      </c>
      <c r="I1131" t="inlineStr"/>
      <c r="J1131" t="inlineStr">
        <is>
          <t>NON-GMO감자(국내산)95%,NON-GMO해바라기유(터키산)
4.2%,정제염(국내산)0.4%,발효식초0.4%</t>
        </is>
      </c>
      <c r="K1131" t="inlineStr">
        <is>
          <t>크기: 10mm , 10mm
길이: 약4~6cm
개수: 약 210~250개(원물에 따라 차이가 많이 날 수 있습니다)</t>
        </is>
      </c>
      <c r="L1131" t="inlineStr">
        <is>
          <t>【조리방법】오븐조리 : 200℃로 예열된 오븐에 제품을 한 겹으로 올린 후 15~20분간 뒤집으며 조리
튀김조리 : 180℃ 예열된 기름에 3~5분간 튀겨서 조리</t>
        </is>
      </c>
      <c r="M1131" t="inlineStr">
        <is>
          <t>X</t>
        </is>
      </c>
      <c r="N1131" t="inlineStr">
        <is>
          <t>haccp</t>
        </is>
      </c>
      <c r="O1131" t="inlineStr">
        <is>
          <t>과세</t>
        </is>
      </c>
      <c r="P1131" t="n">
        <v>10</v>
      </c>
      <c r="Q1131" t="inlineStr">
        <is>
          <t>12개월</t>
        </is>
      </c>
      <c r="R1131" t="inlineStr">
        <is>
          <t>냉동</t>
        </is>
      </c>
    </row>
    <row r="1132">
      <c r="A1132" t="inlineStr"/>
      <c r="B1132" t="inlineStr"/>
      <c r="C1132" t="inlineStr">
        <is>
          <t>NON-GMO해바라기유로 튀긴 우리반달감자(웨지)</t>
        </is>
      </c>
      <c r="D1132" t="inlineStr">
        <is>
          <t>재고</t>
        </is>
      </c>
      <c r="E1132" t="n">
        <v>1</v>
      </c>
      <c r="F1132" t="inlineStr">
        <is>
          <t>1kg</t>
        </is>
      </c>
      <c r="G1132" t="inlineStr">
        <is>
          <t>봉</t>
        </is>
      </c>
      <c r="H1132" t="n">
        <v>7600</v>
      </c>
      <c r="I1132" t="inlineStr"/>
      <c r="J1132" t="inlineStr">
        <is>
          <t>NON-GMO감자(국내산)95%,NON-GMO해바라기유(터키산)
4.2%,정제염(국내산)0.4%,발효식초0.4%</t>
        </is>
      </c>
      <c r="K1132" t="inlineStr">
        <is>
          <t>입수량 - 약 60~90개(원물에 따라 차이가 많이 날 수 있습니다)
길이: 약3~5cm(원물에 따라 차이가 있습니다)</t>
        </is>
      </c>
      <c r="L1132" t="inlineStr">
        <is>
          <t>【조리방법】오븐조리 : 200℃로 예열된 오븐에 제품을 한 겹으로 올린 후 15~20분간 뒤집으며 조리
튀김조리 : 180℃ 예열된 기름에 3~5분간 튀겨서 조리</t>
        </is>
      </c>
      <c r="M1132" t="inlineStr">
        <is>
          <t>X</t>
        </is>
      </c>
      <c r="N1132" t="inlineStr">
        <is>
          <t>haccp</t>
        </is>
      </c>
      <c r="O1132" t="inlineStr">
        <is>
          <t>과세</t>
        </is>
      </c>
      <c r="P1132" t="n">
        <v>10</v>
      </c>
      <c r="Q1132" t="inlineStr">
        <is>
          <t>12개월</t>
        </is>
      </c>
      <c r="R1132" t="inlineStr">
        <is>
          <t>냉동</t>
        </is>
      </c>
    </row>
    <row r="1133">
      <c r="A1133" t="inlineStr"/>
      <c r="B1133" t="inlineStr"/>
      <c r="C1133" t="inlineStr">
        <is>
          <t>NON-GMO해바라기유로 튀긴 우리생생감자칩(2.5mm)</t>
        </is>
      </c>
      <c r="D1133" t="inlineStr">
        <is>
          <t>재고</t>
        </is>
      </c>
      <c r="E1133" t="n">
        <v>1</v>
      </c>
      <c r="F1133" t="inlineStr">
        <is>
          <t>1kg</t>
        </is>
      </c>
      <c r="G1133" t="inlineStr">
        <is>
          <t>봉</t>
        </is>
      </c>
      <c r="H1133" t="n">
        <v>8100</v>
      </c>
      <c r="I1133" t="inlineStr"/>
      <c r="J1133" t="inlineStr">
        <is>
          <t>NON-GMO감자(국내산)95%,NON-GMO해바라기유(터키산)
4.2%,정제염(국내산)0.4%,발효식초0.4%</t>
        </is>
      </c>
      <c r="K1133" t="inlineStr">
        <is>
          <t>두께 - 2.5mm
길이: 약3~5cm
개수: 약210~250개(원물에따라 차이가 많이 날 수 있습니다)</t>
        </is>
      </c>
      <c r="L1133" t="inlineStr">
        <is>
          <t>【조리방법】오븐조리 : 200℃로 예열된 오븐에 제품을 한 겹으로 올린 후 15~20분간 뒤집으며 조리
튀김조리 : 180℃ 예열된 기름에 3~5분간 튀겨서 조리</t>
        </is>
      </c>
      <c r="M1133" t="inlineStr">
        <is>
          <t>X</t>
        </is>
      </c>
      <c r="N1133" t="inlineStr">
        <is>
          <t>haccp</t>
        </is>
      </c>
      <c r="O1133" t="inlineStr">
        <is>
          <t>과세</t>
        </is>
      </c>
      <c r="P1133" t="n">
        <v>10</v>
      </c>
      <c r="Q1133" t="inlineStr">
        <is>
          <t>12개월</t>
        </is>
      </c>
      <c r="R1133" t="inlineStr">
        <is>
          <t>냉동</t>
        </is>
      </c>
    </row>
    <row r="1134">
      <c r="A1134" t="inlineStr"/>
      <c r="B1134" t="inlineStr"/>
      <c r="C1134" t="inlineStr">
        <is>
          <t>[국내산]4無해물만능육수한알(코인육수)</t>
        </is>
      </c>
      <c r="D1134" t="inlineStr">
        <is>
          <t>재고</t>
        </is>
      </c>
      <c r="E1134" t="n">
        <v>0.5</v>
      </c>
      <c r="F1134" t="inlineStr">
        <is>
          <t>4gX125개</t>
        </is>
      </c>
      <c r="G1134" t="inlineStr">
        <is>
          <t>봉</t>
        </is>
      </c>
      <c r="H1134" t="n">
        <v>30300</v>
      </c>
      <c r="I1134">
        <f>H1134/125</f>
        <v/>
      </c>
      <c r="J1134"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K1134" t="inlineStr">
        <is>
          <t>【제품의특징】
-[국내산]원재료100%사용,4無(無MSG,無합성보존료,無착향료,無유화제)</t>
        </is>
      </c>
      <c r="L1134" t="inlineStr">
        <is>
          <t>【조리방법】-물양 : 4g(한알)에 물400~500ml(기호에 맞게 물 양을 조절)
-메뉴활용 : 어묵탕,칼국수,해물순두부찌개,생선조림,북어국 등</t>
        </is>
      </c>
      <c r="M1134" t="inlineStr">
        <is>
          <t>9,18</t>
        </is>
      </c>
      <c r="N1134" t="inlineStr">
        <is>
          <t>haccp</t>
        </is>
      </c>
      <c r="O1134" t="inlineStr">
        <is>
          <t>과세</t>
        </is>
      </c>
      <c r="P1134" t="n">
        <v>16</v>
      </c>
      <c r="Q1134" t="inlineStr">
        <is>
          <t>24개월</t>
        </is>
      </c>
      <c r="R1134" t="inlineStr">
        <is>
          <t>상온</t>
        </is>
      </c>
    </row>
    <row r="1135">
      <c r="A1135" t="inlineStr"/>
      <c r="B1135" t="inlineStr"/>
      <c r="C1135" t="inlineStr">
        <is>
          <t>에코아이스컵15oz(종이컵)</t>
        </is>
      </c>
      <c r="D1135" t="inlineStr">
        <is>
          <t>재고</t>
        </is>
      </c>
      <c r="E1135" t="inlineStr">
        <is>
          <t>15oz*50개</t>
        </is>
      </c>
      <c r="F1135" t="inlineStr">
        <is>
          <t>15oz*50개</t>
        </is>
      </c>
      <c r="G1135" t="inlineStr">
        <is>
          <t>봉</t>
        </is>
      </c>
      <c r="H1135" t="n">
        <v>7600</v>
      </c>
      <c r="I1135">
        <f>H1135/50</f>
        <v/>
      </c>
      <c r="J1135" t="inlineStr"/>
      <c r="K1135" t="inlineStr">
        <is>
          <t>컵사이즈 : 지름 6.5cm (하단), 높이 11.5cm
15oz(460ml)</t>
        </is>
      </c>
      <c r="L1135" t="inlineStr"/>
      <c r="M1135" t="inlineStr"/>
      <c r="N1135" t="inlineStr"/>
      <c r="O1135" t="inlineStr">
        <is>
          <t>과세</t>
        </is>
      </c>
      <c r="P1135" t="n">
        <v>20</v>
      </c>
      <c r="Q1135" t="inlineStr">
        <is>
          <t>X</t>
        </is>
      </c>
      <c r="R1135" t="inlineStr">
        <is>
          <t>상온</t>
        </is>
      </c>
    </row>
    <row r="1136">
      <c r="A1136" t="inlineStr"/>
      <c r="B1136" t="inlineStr"/>
      <c r="C1136" t="inlineStr">
        <is>
          <t>[초록나무]프리미엄종이컵
-재고소진시까지</t>
        </is>
      </c>
      <c r="D1136" t="inlineStr">
        <is>
          <t>재고</t>
        </is>
      </c>
      <c r="E1136" t="inlineStr"/>
      <c r="F1136" t="inlineStr">
        <is>
          <t>6.5oz*1,000개</t>
        </is>
      </c>
      <c r="G1136" t="inlineStr">
        <is>
          <t>박스</t>
        </is>
      </c>
      <c r="H1136" t="n">
        <v>24000</v>
      </c>
      <c r="I1136">
        <f>H1136/100</f>
        <v/>
      </c>
      <c r="J1136" t="inlineStr">
        <is>
          <t>무형광 천연펄프, UV인쇄</t>
        </is>
      </c>
      <c r="K1136" t="inlineStr"/>
      <c r="L1136" t="inlineStr"/>
      <c r="M1136" t="inlineStr"/>
      <c r="N1136" t="inlineStr"/>
      <c r="O1136" t="inlineStr">
        <is>
          <t>과세</t>
        </is>
      </c>
      <c r="P1136" t="n">
        <v>1</v>
      </c>
      <c r="Q1136" t="inlineStr">
        <is>
          <t>없음</t>
        </is>
      </c>
      <c r="R1136" t="inlineStr">
        <is>
          <t>상온</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O52"/>
  <sheetViews>
    <sheetView workbookViewId="0">
      <selection activeCell="A1" sqref="A1"/>
    </sheetView>
  </sheetViews>
  <sheetFormatPr baseColWidth="8" defaultRowHeight="15"/>
  <sheetData>
    <row r="1">
      <c r="A1" t="inlineStr">
        <is>
          <t>5777_기운찬푸드_24년5월초록나무총단가표0405.xlsx</t>
        </is>
      </c>
    </row>
    <row r="2">
      <c r="A2" t="inlineStr">
        <is>
          <t>https://school062.com/bbs/board.php?bo_table=product_02&amp;wr_id=5777</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함량 및 제원
(품목제조보고서기준)</t>
        </is>
      </c>
      <c r="I3" s="1" t="inlineStr">
        <is>
          <t>학교가</t>
        </is>
      </c>
      <c r="J3" s="1" t="inlineStr">
        <is>
          <t>게딩딘기</t>
        </is>
      </c>
      <c r="K3" s="1" t="inlineStr">
        <is>
          <t>특이사항</t>
        </is>
      </c>
      <c r="L3" s="1" t="inlineStr">
        <is>
          <t>조리법</t>
        </is>
      </c>
      <c r="M3" s="1" t="inlineStr">
        <is>
          <t>알레르기</t>
        </is>
      </c>
      <c r="N3" s="1" t="inlineStr">
        <is>
          <t>유통기한</t>
        </is>
      </c>
      <c r="O3" s="1" t="inlineStr">
        <is>
          <t>인증</t>
        </is>
      </c>
    </row>
    <row r="4">
      <c r="A4" t="inlineStr"/>
      <c r="B4" t="inlineStr">
        <is>
          <t>[소떡소스SET]초록나무소떡120g(8봉이상 발주가능)</t>
        </is>
      </c>
      <c r="C4" t="inlineStr">
        <is>
          <t>SET</t>
        </is>
      </c>
      <c r="D4" t="n">
        <v>1.2</v>
      </c>
      <c r="E4" t="inlineStr">
        <is>
          <t>120*10개</t>
        </is>
      </c>
      <c r="F4" t="inlineStr">
        <is>
          <t>봉</t>
        </is>
      </c>
      <c r="G4" t="inlineStr">
        <is>
          <t>과세</t>
        </is>
      </c>
      <c r="H4" t="inlineStr">
        <is>
          <t xml:space="preserve">▷소떡 : 떡류50%[쌀(국내산)99%,천일염(국내산)1%],소시지[돼지고기(국내산)80%,양파,다진마늘,정제소금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4" t="n">
        <v>16300</v>
      </c>
      <c r="J4" t="n">
        <v>1630</v>
      </c>
      <c r="K4" t="inlineStr">
        <is>
          <t>★ 1인분 구성 : 소떡소떡120g(1개) + 소스 16g(최소량)
*8봉이상 주문시 2kg 소스제공</t>
        </is>
      </c>
      <c r="L4" t="inlineStr">
        <is>
          <t>▶ 팬 조리
     1) 제품 해동 후 프라이팬에 기름을 두른 뒤 예열
     2) 앞뒤로 뒤집어 가면서 조리해줍니다.</t>
        </is>
      </c>
      <c r="M4" t="inlineStr">
        <is>
          <t>5.6.10.12.16</t>
        </is>
      </c>
      <c r="N4" t="inlineStr"/>
      <c r="O4" t="inlineStr"/>
    </row>
    <row r="5">
      <c r="A5" t="inlineStr"/>
      <c r="B5" t="inlineStr">
        <is>
          <t>[소떡소스SET]초록나무소떡80g(10봉이상 발주가능)</t>
        </is>
      </c>
      <c r="C5" t="inlineStr">
        <is>
          <t>SET</t>
        </is>
      </c>
      <c r="D5" t="n">
        <v>0.8</v>
      </c>
      <c r="E5" t="inlineStr">
        <is>
          <t>80g*10개</t>
        </is>
      </c>
      <c r="F5" t="inlineStr">
        <is>
          <t>봉</t>
        </is>
      </c>
      <c r="G5" t="inlineStr">
        <is>
          <t>과세</t>
        </is>
      </c>
      <c r="H5" t="inlineStr">
        <is>
          <t xml:space="preserve">▷소떡 : 떡류50%[쌀(국내산)99%,천일염(국내산)1%],소시지[돼지고기(국내산)80%,양파,다진마늘,정제소금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5" t="n">
        <v>12900</v>
      </c>
      <c r="J5" t="n">
        <v>1290</v>
      </c>
      <c r="K5" t="inlineStr">
        <is>
          <t xml:space="preserve">★ 1인분 구성 : 소떡소떡80g(1개) + 소스 14g(최소량)
*10봉이상 주문시 2kg 소스제공
</t>
        </is>
      </c>
      <c r="L5" t="inlineStr">
        <is>
          <t>▶ 팬 조리
     1) 제품 해동 후 프라이팬에 기름을 두른 뒤 예열
     2) 앞뒤로 뒤집어 가면서 조리해줍니다.</t>
        </is>
      </c>
      <c r="M5" t="inlineStr">
        <is>
          <t>5.6.10.12.16</t>
        </is>
      </c>
      <c r="N5" t="inlineStr"/>
      <c r="O5" t="inlineStr"/>
    </row>
    <row r="6">
      <c r="A6" t="inlineStr"/>
      <c r="B6" t="inlineStr">
        <is>
          <t>[소떡소스SET]초록나무오떡50g(8봉이상 발주가능)</t>
        </is>
      </c>
      <c r="C6" t="inlineStr">
        <is>
          <t>SET</t>
        </is>
      </c>
      <c r="D6" t="n">
        <v>1</v>
      </c>
      <c r="E6" t="inlineStr">
        <is>
          <t>50g*20개</t>
        </is>
      </c>
      <c r="F6" t="inlineStr">
        <is>
          <t>봉</t>
        </is>
      </c>
      <c r="G6" t="inlineStr">
        <is>
          <t>과세</t>
        </is>
      </c>
      <c r="H6" t="inlineStr">
        <is>
          <t>[국내산]오떡오떡(5떡5떡)[(50g*20ea)X8봉]
+[단순매입]소떡소스1(달콤)2kg</t>
        </is>
      </c>
      <c r="I6" t="n">
        <v>19500</v>
      </c>
      <c r="J6" t="n">
        <v>975</v>
      </c>
      <c r="K6" t="inlineStr">
        <is>
          <t>★ 1인분 구성 : 오떡오떡50g(1개) + 소스 12.5g
*8봉이상 주문시 2kg 소스제공</t>
        </is>
      </c>
      <c r="L6" t="inlineStr">
        <is>
          <t>▶ 팬 조리
     1) 제품 해동 후 프라이팬에 기름을 두른 뒤 예열
     2) 앞뒤로 뒤집어 가면서 조리해줍니다.</t>
        </is>
      </c>
      <c r="M6" t="inlineStr">
        <is>
          <t>5.6.10.12.16</t>
        </is>
      </c>
      <c r="N6" t="inlineStr"/>
      <c r="O6" t="inlineStr"/>
    </row>
    <row r="7">
      <c r="A7" t="inlineStr"/>
      <c r="B7" t="inlineStr">
        <is>
          <t>[소떡소스SET]알록달록구슬소떡60g(10봉이상 발주가능)</t>
        </is>
      </c>
      <c r="C7" t="inlineStr">
        <is>
          <t>SET</t>
        </is>
      </c>
      <c r="D7" t="n">
        <v>0.6</v>
      </c>
      <c r="E7" t="inlineStr">
        <is>
          <t>60g*10개</t>
        </is>
      </c>
      <c r="F7" t="inlineStr">
        <is>
          <t>봉</t>
        </is>
      </c>
      <c r="G7" t="inlineStr">
        <is>
          <t>과세</t>
        </is>
      </c>
      <c r="H7"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7" t="n">
        <v>12900</v>
      </c>
      <c r="J7" t="n">
        <v>1290</v>
      </c>
      <c r="K7" t="inlineStr">
        <is>
          <t xml:space="preserve">★ 1인분 구성 : 구슬소떡60g(1개) + 소스 14g(최소량)
*10봉이상 주문시 2kg 소스제공
</t>
        </is>
      </c>
      <c r="L7" t="inlineStr">
        <is>
          <t>▶ 팬 조리
     1) 제품 해동 후 프라이팬에 기름을 두른 뒤 예열
     2) 앞뒤로 뒤집어 가면서 조리해줍니다.</t>
        </is>
      </c>
      <c r="M7" t="inlineStr">
        <is>
          <t>5.6.10.12.16</t>
        </is>
      </c>
      <c r="N7" t="inlineStr"/>
      <c r="O7" t="inlineStr"/>
    </row>
    <row r="8">
      <c r="A8" t="inlineStr"/>
      <c r="B8" t="inlineStr">
        <is>
          <t>[소떡소스SET]알록달록소떡50g(8봉이상 발주가능)</t>
        </is>
      </c>
      <c r="C8" t="inlineStr">
        <is>
          <t>SET</t>
        </is>
      </c>
      <c r="D8" t="n">
        <v>1</v>
      </c>
      <c r="E8" t="inlineStr">
        <is>
          <t>50g*20개</t>
        </is>
      </c>
      <c r="F8" t="inlineStr">
        <is>
          <t>봉</t>
        </is>
      </c>
      <c r="G8" t="inlineStr">
        <is>
          <t>과세</t>
        </is>
      </c>
      <c r="H8"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I8" t="n">
        <v>19300</v>
      </c>
      <c r="J8" t="n">
        <v>965</v>
      </c>
      <c r="K8" t="inlineStr">
        <is>
          <t>★ 1인분 구성 : 알록달록소떡50g(1개) + 소스 12.5g
*8봉이상 주문시 2kg 소스제공</t>
        </is>
      </c>
      <c r="L8" t="inlineStr">
        <is>
          <t>▶ 팬 조리
     1) 제품 해동 후 프라이팬에 기름을 두른 뒤 예열
     2) 앞뒤로 뒤집어 가면서 조리해줍니다.
▶ 오븐 조리
180℃에서 10분 관찰조리</t>
        </is>
      </c>
      <c r="M8" t="inlineStr">
        <is>
          <t>5.6.10.12.16</t>
        </is>
      </c>
      <c r="N8" t="inlineStr"/>
      <c r="O8" t="inlineStr"/>
    </row>
    <row r="9">
      <c r="A9" t="inlineStr"/>
      <c r="B9" t="inlineStr">
        <is>
          <t>[국밥50인분SET]순대국밥(순s4+모듬고기2+육1)</t>
        </is>
      </c>
      <c r="C9" t="inlineStr">
        <is>
          <t>SET</t>
        </is>
      </c>
      <c r="D9" t="n">
        <v>7</v>
      </c>
      <c r="E9" t="inlineStr">
        <is>
          <t>7kg</t>
        </is>
      </c>
      <c r="F9" t="inlineStr">
        <is>
          <t>set</t>
        </is>
      </c>
      <c r="G9" t="inlineStr">
        <is>
          <t>과세</t>
        </is>
      </c>
      <c r="H9"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I9" t="n">
        <v>88000</v>
      </c>
      <c r="J9" t="n">
        <v>1760</v>
      </c>
      <c r="K9" t="inlineStr">
        <is>
          <t>★ 1인분 구성 : 찰순대 80g + 모듬고기 40g + 돈골육수 20g
★ 50인분 구성 : 찰순대 1kg*4봉(포장단위2kg) + 모듬고기 1kg*2봉 + 돈골육수 1kg*1봉</t>
        </is>
      </c>
      <c r="L9"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9" t="inlineStr">
        <is>
          <t>5,6,10,16</t>
        </is>
      </c>
      <c r="N9" t="inlineStr"/>
      <c r="O9" t="inlineStr"/>
    </row>
    <row r="10">
      <c r="A10" t="inlineStr"/>
      <c r="B10" t="inlineStr">
        <is>
          <t>[병천순대국밥50인분SET]병천순대국밥(순s4+모듬고기2+육1)</t>
        </is>
      </c>
      <c r="C10" t="inlineStr">
        <is>
          <t>SET</t>
        </is>
      </c>
      <c r="D10" t="n">
        <v>7</v>
      </c>
      <c r="E10" t="inlineStr">
        <is>
          <t>7kg</t>
        </is>
      </c>
      <c r="F10" t="inlineStr">
        <is>
          <t>set</t>
        </is>
      </c>
      <c r="G10" t="inlineStr">
        <is>
          <t>과세</t>
        </is>
      </c>
      <c r="H10"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I10" t="n">
        <v>88100</v>
      </c>
      <c r="J10" t="n">
        <v>1762</v>
      </c>
      <c r="K10" t="inlineStr">
        <is>
          <t>★ 1인분 구성 : 찰순대 80g + 모듬고기 40g + 돈골육수 20g
★ 50인분 구성 : 찰순대 1kg*4봉(포장단위2kg) + 모듬고기 1kg*2봉 + 돈골육수 1kg*1봉</t>
        </is>
      </c>
      <c r="L10"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M10" t="inlineStr">
        <is>
          <t>5,6,10,13,16</t>
        </is>
      </c>
      <c r="N10" t="inlineStr"/>
      <c r="O10" t="inlineStr"/>
    </row>
    <row r="11">
      <c r="A11" t="inlineStr"/>
      <c r="B11" t="inlineStr">
        <is>
          <t>[돼지국밥100인분SET]돼지국밥세트(모듬고기6+돈골2)</t>
        </is>
      </c>
      <c r="C11" t="inlineStr">
        <is>
          <t>SET</t>
        </is>
      </c>
      <c r="D11" t="n">
        <v>8</v>
      </c>
      <c r="E11" t="inlineStr">
        <is>
          <t>8kg</t>
        </is>
      </c>
      <c r="F11" t="inlineStr">
        <is>
          <t>set</t>
        </is>
      </c>
      <c r="G11" t="inlineStr">
        <is>
          <t>과세</t>
        </is>
      </c>
      <c r="H11" t="inlineStr">
        <is>
          <t>▷[국내산]모듬고기 :돼지머리고기(국내산)80%,오소리10%,염통10%등
▷돈골육수 : 돈우골추출물[고형분46%이상/돈골(국내산)34.3%,우사골(국내산)9.42%,우골(국내산)6.28%,정제수]94.0%,정제소금(국내산)</t>
        </is>
      </c>
      <c r="I11" t="n">
        <v>141900</v>
      </c>
      <c r="J11" t="n">
        <v>1419</v>
      </c>
      <c r="K11"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L11"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M11" t="n">
        <v>10.16</v>
      </c>
      <c r="N11" t="inlineStr"/>
      <c r="O11" t="inlineStr"/>
    </row>
    <row r="12">
      <c r="A12" t="inlineStr"/>
      <c r="B12" t="inlineStr">
        <is>
          <t>[돼지국밥100인분SET]부산식돼지국밥세트(돈사태6+돈골육수2)</t>
        </is>
      </c>
      <c r="C12" t="inlineStr">
        <is>
          <t>SET</t>
        </is>
      </c>
      <c r="D12" t="n">
        <v>8</v>
      </c>
      <c r="E12" t="inlineStr">
        <is>
          <t>8kg</t>
        </is>
      </c>
      <c r="F12" t="inlineStr">
        <is>
          <t>SET</t>
        </is>
      </c>
      <c r="G12" t="inlineStr">
        <is>
          <t>과세</t>
        </is>
      </c>
      <c r="H12" t="inlineStr">
        <is>
          <t>[초록나무]돈사태 : 돼지사태(국내산)99%,정제수
[국내산]돈골육수 : 돈우골추출물[고형분46%이상/돈골(국내산)34.3%,우사골(국내산)9.42%,우골(국내산)6.28%,정제수]94.0%,정제소금(국내산)</t>
        </is>
      </c>
      <c r="I12" t="n">
        <v>193600</v>
      </c>
      <c r="J12" t="n">
        <v>1936</v>
      </c>
      <c r="K12" t="inlineStr">
        <is>
          <t>★ 1인분 구성 : 돈사태 60g + 돈골육수 20g
★ 100인분 구성 : 돈사태(포장단위2kg)*3봉 + 돈골육수1kg*2봉</t>
        </is>
      </c>
      <c r="L12"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M12" t="n">
        <v>10.16</v>
      </c>
      <c r="N12" t="inlineStr"/>
      <c r="O12" t="inlineStr"/>
    </row>
    <row r="13">
      <c r="A13" t="inlineStr"/>
      <c r="B13" t="inlineStr">
        <is>
          <t>[한우소머리국밥60인분SET]한우소머리수육국밥세트(소머리고기3+사골육수1)</t>
        </is>
      </c>
      <c r="C13" t="inlineStr">
        <is>
          <t>SET</t>
        </is>
      </c>
      <c r="D13" t="n">
        <v>4</v>
      </c>
      <c r="E13" t="inlineStr">
        <is>
          <t>4kg</t>
        </is>
      </c>
      <c r="F13" t="inlineStr">
        <is>
          <t>SET</t>
        </is>
      </c>
      <c r="G13" t="inlineStr">
        <is>
          <t>과세</t>
        </is>
      </c>
      <c r="H13" t="inlineStr">
        <is>
          <t>[국내산]한우소머리고기(수육)(슬라이스) : 소머리고기(국내산)99%
정제염(국내산)
[국내산]5無사골육수 : '우사골추출물97%[고형분:11%/우사골19.8%(국내산),우골13.2%(국내산),정제수],정제소금)</t>
        </is>
      </c>
      <c r="I13" t="n">
        <v>160700</v>
      </c>
      <c r="J13" t="n">
        <v>2680</v>
      </c>
      <c r="K13"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L13"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M13" t="n">
        <v>16</v>
      </c>
      <c r="N13" t="inlineStr"/>
      <c r="O13" t="inlineStr"/>
    </row>
    <row r="14">
      <c r="A14" t="inlineStr"/>
      <c r="B14" t="inlineStr">
        <is>
          <t>[50인분]사골부대찌개set(부대6+사골1)</t>
        </is>
      </c>
      <c r="C14" t="inlineStr">
        <is>
          <t>SET</t>
        </is>
      </c>
      <c r="D14" t="n">
        <v>7</v>
      </c>
      <c r="E14" t="inlineStr">
        <is>
          <t>7kg</t>
        </is>
      </c>
      <c r="F14" t="inlineStr">
        <is>
          <t>set</t>
        </is>
      </c>
      <c r="G14" t="inlineStr">
        <is>
          <t>과세</t>
        </is>
      </c>
      <c r="H14"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I14" t="n">
        <v>129500</v>
      </c>
      <c r="J14" t="n">
        <v>2590</v>
      </c>
      <c r="K14" t="inlineStr">
        <is>
          <t>★1인분 구성: 모듬햄 120g + 사골육수 20g
★50인분 구성: 부대찌개모듬햄 1kgX6봉 + 사골육수 1kg 1봉
*육수 : 17배 희석(1인분=20g+물340g)</t>
        </is>
      </c>
      <c r="L14" t="inlineStr"/>
      <c r="M14" t="inlineStr">
        <is>
          <t>1,5,6,10,15,16</t>
        </is>
      </c>
      <c r="N14" t="inlineStr"/>
      <c r="O14" t="inlineStr"/>
    </row>
    <row r="15">
      <c r="A15" t="inlineStr"/>
      <c r="B15" t="inlineStr">
        <is>
          <t>[30인분SET]오레오무농약우리밀와플SET
(와1+생(300)1+오1)</t>
        </is>
      </c>
      <c r="C15" t="inlineStr">
        <is>
          <t>SET</t>
        </is>
      </c>
      <c r="D15" t="n">
        <v>1.5</v>
      </c>
      <c r="E15" t="inlineStr">
        <is>
          <t>1.5kg</t>
        </is>
      </c>
      <c r="F15" t="inlineStr">
        <is>
          <t>set</t>
        </is>
      </c>
      <c r="G15" t="inlineStr">
        <is>
          <t>과세</t>
        </is>
      </c>
      <c r="H15"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I15" t="n">
        <v>33500</v>
      </c>
      <c r="J15" t="n">
        <v>1116</v>
      </c>
      <c r="K15" t="inlineStr">
        <is>
          <t xml:space="preserve">★1인분 구성 : 와플 30g + 생크림 10g + 오레오화이트크림쿠키 10g
★30g인분 구성 [무농약]우리밀와플 900g + 화이트생크림 300g + 오레오화이트크림쿠키 300g </t>
        </is>
      </c>
      <c r="L15" t="inlineStr">
        <is>
          <t>[오레오 와플]
1.[무농약]우리밀와플 오븐에서 180 ℃ 3~5분 관찰조리
2. 와플 위에 화이트 생크림을 30g 정도 올려서 모양을 만든다.
3. 생크림위에 오레오를 얻으면 완성</t>
        </is>
      </c>
      <c r="M15" t="inlineStr">
        <is>
          <t>1,2,5,6</t>
        </is>
      </c>
      <c r="N15" t="inlineStr"/>
      <c r="O15" t="inlineStr"/>
    </row>
    <row r="16">
      <c r="A16" t="inlineStr"/>
      <c r="B16" t="inlineStr">
        <is>
          <t>THE건강한4無리얼로제밀떡볶이(배떡스타일)SET
(떡3+로제1)</t>
        </is>
      </c>
      <c r="C16" t="inlineStr">
        <is>
          <t>SET</t>
        </is>
      </c>
      <c r="D16" t="n">
        <v>4</v>
      </c>
      <c r="E16" t="inlineStr">
        <is>
          <t>4kg</t>
        </is>
      </c>
      <c r="F16" t="inlineStr">
        <is>
          <t>set</t>
        </is>
      </c>
      <c r="G16" t="inlineStr">
        <is>
          <t>과세</t>
        </is>
      </c>
      <c r="H16" t="inlineStr">
        <is>
          <t>냉동밀떡볶이(후루룩) : 밀가루(밀:호주,미국산)97.44%,정제소금(국산),기타식용유지가공품
THE건강한4無리얼로제떡볶이소스 : 우유(국산)32.15%,생크림32.15%,고추장5.51% 외</t>
        </is>
      </c>
      <c r="I16" t="n">
        <v>33000</v>
      </c>
      <c r="J16" t="n">
        <v>1100</v>
      </c>
      <c r="K16" t="inlineStr">
        <is>
          <t xml:space="preserve">★1인분 구성 : 냉동밀떡볶이(후루룩) 100g + THE건강한4無리얼로제떡볶이소스 30g
★30인분 구성 : 냉동밀떡볶이 3kg + THE건강한4無리얼로제떡볶이소스 1KG </t>
        </is>
      </c>
      <c r="L16" t="inlineStr">
        <is>
          <t>[펜조리]
1.떡을 미지근한 물에 해동시킨 후 3~5분 정도 끓여낸다.
2. 로제소스와 물을 1:1비율로 썪는다. 
3.삶아낸 떡을 준비된 소스에 같이 끓인다.</t>
        </is>
      </c>
      <c r="M16" t="inlineStr">
        <is>
          <t>2,5,6,10,12,16</t>
        </is>
      </c>
      <c r="N16" t="inlineStr"/>
      <c r="O16" t="inlineStr"/>
    </row>
    <row r="17">
      <c r="A17" t="inlineStr"/>
      <c r="B17" t="inlineStr">
        <is>
          <t>[130인분SET]흑당우리밀크로플40gSET
(크13+흑당1)</t>
        </is>
      </c>
      <c r="C17" t="inlineStr">
        <is>
          <t>SET</t>
        </is>
      </c>
      <c r="D17" t="n">
        <v>6.2</v>
      </c>
      <c r="E17" t="inlineStr">
        <is>
          <t>6.2kg</t>
        </is>
      </c>
      <c r="F17" t="inlineStr">
        <is>
          <t>set</t>
        </is>
      </c>
      <c r="G17" t="inlineStr">
        <is>
          <t>과세</t>
        </is>
      </c>
      <c r="H17" t="inlineStr">
        <is>
          <t>[우리밀]시나몬유기농슈가크로플 : 밀가루52%(국내산),유기농시나몬슈가(수입산),계란9%,버터7.97% 등
[비정제]사탕수수당을넣은흑당시럽 : 흑설탕40.37%,비정제사탕수수당6.21% 등</t>
        </is>
      </c>
      <c r="I17" t="n">
        <v>170300</v>
      </c>
      <c r="J17" t="n">
        <v>1310</v>
      </c>
      <c r="K17" t="inlineStr">
        <is>
          <t>★1인분 구성 : [우리밀]시나몬슈가크로플 40g + 흑당시럽 7.5g 
★130인분 구성 : [우리밀]시나몬슈가크로플(40g*10ea) x 13봉 + [비정제]사탕수수당을넣은 흑당시럽 1kg</t>
        </is>
      </c>
      <c r="L17" t="inlineStr">
        <is>
          <t>조리방법 : 해동 후 섭취 또는 ①오븐예열 190℃ 
②컨벡션오븐 기준 180℃ 약2~3분 조리
tip) 오븐에서 조리한 크로플을 완전히 식혀 드시면 더욱 바삭하게 즐기실 수 있습니다.</t>
        </is>
      </c>
      <c r="M17" t="inlineStr">
        <is>
          <t>1,2,5,6</t>
        </is>
      </c>
      <c r="N17" t="inlineStr"/>
      <c r="O17" t="inlineStr"/>
    </row>
    <row r="18">
      <c r="A18" t="inlineStr"/>
      <c r="B18" t="inlineStr">
        <is>
          <t>[130인분SET]흑당크로플40gSET
(크13+흑당1)</t>
        </is>
      </c>
      <c r="C18" t="inlineStr">
        <is>
          <t>SET</t>
        </is>
      </c>
      <c r="D18" t="n">
        <v>6.2</v>
      </c>
      <c r="E18" t="inlineStr">
        <is>
          <t>6.2kg</t>
        </is>
      </c>
      <c r="F18" t="inlineStr">
        <is>
          <t>set</t>
        </is>
      </c>
      <c r="G18" t="inlineStr">
        <is>
          <t>과세</t>
        </is>
      </c>
      <c r="H18" t="inlineStr">
        <is>
          <t>[프리미엄]시나몬유기농슈가크로플 : 밀가루52%(밀:외국산),유기농시가몬슈가(수입산),계란9%,버터7.97% 등
[비정제]사탕수수당을넣은흑당시럽 : 흑설탕40.37%,비정제사탕수수당6.21% 등</t>
        </is>
      </c>
      <c r="I18" t="n">
        <v>167500</v>
      </c>
      <c r="J18" t="n">
        <v>1288</v>
      </c>
      <c r="K18" t="inlineStr">
        <is>
          <t>★1인분 구성 : [프리미엄]시나몬슈가크로플 40g + 흑당시럽 7.5g 
★130인분 구성 : [프리미엄]시나몬슈가크로플(40g*10ea) x 13봉 + [비정제]사탕수수당을넣은 흑당시럽 1kg</t>
        </is>
      </c>
      <c r="L18" t="inlineStr">
        <is>
          <t>조리방법 : 해동 후 섭취 또는 ①오븐예열 190℃ 
②컨벡션오븐 기준 180℃ 약2~3분 조리
tip) 오븐에서 조리한 크로플을 완전히 식혀 드시면 더욱 바삭하게 즐기실 수 있습니다.</t>
        </is>
      </c>
      <c r="M18" t="inlineStr">
        <is>
          <t>1,2,5,6</t>
        </is>
      </c>
      <c r="N18" t="inlineStr"/>
      <c r="O18" t="inlineStr"/>
    </row>
    <row r="19">
      <c r="A19" t="inlineStr"/>
      <c r="B19" t="inlineStr">
        <is>
          <t>[150인분SET]흑당우리밀크로플20gSET
(크10+흑당1)</t>
        </is>
      </c>
      <c r="C19" t="inlineStr">
        <is>
          <t>SET</t>
        </is>
      </c>
      <c r="D19" t="n">
        <v>4</v>
      </c>
      <c r="E19" t="n">
        <v>4</v>
      </c>
      <c r="F19" t="inlineStr">
        <is>
          <t>set</t>
        </is>
      </c>
      <c r="G19" t="inlineStr">
        <is>
          <t>과세</t>
        </is>
      </c>
      <c r="H19" t="inlineStr">
        <is>
          <t>[우리밀]시나몬유기농슈가크로플 : 밀가루52%(국내산),유기농시나몬슈가(수입산),계란9%,버터7.97% 등
[비정제]사탕수수당을넣은흑당시럽 : 흑설탕40.37%,비정제사탕수수당6.21% 등</t>
        </is>
      </c>
      <c r="I19" t="n">
        <v>136000</v>
      </c>
      <c r="J19" t="n">
        <v>906</v>
      </c>
      <c r="K19" t="inlineStr">
        <is>
          <t>★1인분 구성 : [우리밀]시나몬슈가크로플 20g + 흑당시럽 6.5g 
★150인분 구성 : [우리밀]시나몬슈가크로플(20g*15ea) x 10봉 + [비정제]사탕수수당을넣은 흑당시럽 1kg</t>
        </is>
      </c>
      <c r="L19" t="inlineStr">
        <is>
          <t>조리방법 : 해동 후 섭취 또는 ①오븐예열 190℃ 
②컨벡션오븐 기준 180℃ 약2~3분 조리
tip) 오븐에서 조리한 크로플을 완전히 식혀 드시면 더욱 바삭하게 즐기실 수 있습니다.</t>
        </is>
      </c>
      <c r="M19" t="inlineStr">
        <is>
          <t>1,2,5,6</t>
        </is>
      </c>
      <c r="N19" t="inlineStr"/>
      <c r="O19" t="inlineStr"/>
    </row>
    <row r="20">
      <c r="A20" t="inlineStr"/>
      <c r="B20" t="inlineStr">
        <is>
          <t>[150인분SET]흑당크로플20gSET
(크10+흑당1)</t>
        </is>
      </c>
      <c r="C20" t="inlineStr">
        <is>
          <t>SET</t>
        </is>
      </c>
      <c r="D20" t="n">
        <v>4</v>
      </c>
      <c r="E20" t="n">
        <v>4</v>
      </c>
      <c r="F20" t="inlineStr">
        <is>
          <t>set</t>
        </is>
      </c>
      <c r="G20" t="inlineStr">
        <is>
          <t>과세</t>
        </is>
      </c>
      <c r="H20" t="inlineStr">
        <is>
          <t>[프리미엄]시나몬유기농슈가크로플 : 밀가루52%(밀:외국산),유기농시가몬슈가(수입산),계란9%,버터7.97% 등
[비정제]사탕수수당을넣은흑당시럽 : 흑설탕40.37%,비정제사탕수수당6.21% 등</t>
        </is>
      </c>
      <c r="I20" t="n">
        <v>132700</v>
      </c>
      <c r="J20" t="n">
        <v>885</v>
      </c>
      <c r="K20" t="inlineStr">
        <is>
          <t>★1인분 구성 : [프리미엄]시나몬슈가크로플 20g + 흑당시럽 6.5g 
★150인분 구성 : [프리미엄]시나몬슈가크로플(20g*15ea) x 10봉 + [비정제]사탕수수당을넣은 흑당시럽 1kg</t>
        </is>
      </c>
      <c r="L20" t="inlineStr">
        <is>
          <t>조리방법 : 해동 후 섭취 또는 ①오븐예열 190℃ 
②컨벡션오븐 기준 180℃ 약2~3분 조리
tip) 오븐에서 조리한 크로플을 완전히 식혀 드시면 더욱 바삭하게 즐기실 수 있습니다.</t>
        </is>
      </c>
      <c r="M20" t="inlineStr">
        <is>
          <t>1,2,5,6</t>
        </is>
      </c>
      <c r="N20" t="inlineStr"/>
      <c r="O20" t="inlineStr"/>
    </row>
    <row r="21">
      <c r="A21" t="inlineStr"/>
      <c r="B21" t="inlineStr">
        <is>
          <t>[40인분SET]인도전통커리SET
(버터난1+치킨마크니1)</t>
        </is>
      </c>
      <c r="C21" t="inlineStr">
        <is>
          <t>SET</t>
        </is>
      </c>
      <c r="D21" t="n">
        <v>2.2</v>
      </c>
      <c r="E21" t="n">
        <v>2.2</v>
      </c>
      <c r="F21" t="inlineStr">
        <is>
          <t>set</t>
        </is>
      </c>
      <c r="G21" t="inlineStr">
        <is>
          <t>과세</t>
        </is>
      </c>
      <c r="H21"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I21" t="n">
        <v>50600</v>
      </c>
      <c r="J21" t="n">
        <v>1012</v>
      </c>
      <c r="K21" t="inlineStr">
        <is>
          <t>★1인분 구성 : 버터난 30g + 치킨마크니 25g
★50인분 구성 : 버터난 60g*20개 + 치킨마크니 1kg</t>
        </is>
      </c>
      <c r="L21" t="inlineStr"/>
      <c r="M21" t="inlineStr">
        <is>
          <t>1.2.6.12.15</t>
        </is>
      </c>
      <c r="N21" t="inlineStr"/>
      <c r="O21" t="inlineStr"/>
    </row>
    <row r="22">
      <c r="A22" t="inlineStr"/>
      <c r="B22" t="inlineStr">
        <is>
          <t>[소스SET]김현철쉐프의우리밀숙성돈등심찹쌀꿔바로우
(5봉이상 발주가능)</t>
        </is>
      </c>
      <c r="C22" t="inlineStr">
        <is>
          <t>SET</t>
        </is>
      </c>
      <c r="D22" t="n">
        <v>1</v>
      </c>
      <c r="E22" t="n">
        <v>1</v>
      </c>
      <c r="F22" t="inlineStr">
        <is>
          <t>봉</t>
        </is>
      </c>
      <c r="G22" t="inlineStr">
        <is>
          <t>과세</t>
        </is>
      </c>
      <c r="H22" t="inlineStr">
        <is>
          <t>김현철쉐프의우리밀숙성돈등심찹쌀꿔바로우 : 돼지고기(등심:국내산)52%,우리밀3%,찹쌀가루(국내산) 외
THE건강한5無리얼스윗시트론소스(살균제품) : 유기농설탕23.01%,유자청(국내산100%)7.67%,간마늘(국내산) 외</t>
        </is>
      </c>
      <c r="I22" t="n">
        <v>23800</v>
      </c>
      <c r="J22" t="n">
        <v>528</v>
      </c>
      <c r="K22" t="inlineStr">
        <is>
          <t xml:space="preserve">★ SET 구성 : 돈등심찹쌀꿔바로우(1kgX5봉) 주문시 
+THE건강한5無리얼스윗시트론소스1kg 제공 (봉당 소스200g)
입수량 : kg 당 약 18 ~ 24g , 43 ~ 53개 </t>
        </is>
      </c>
      <c r="L22" t="inlineStr">
        <is>
          <t xml:space="preserve">[튀김조리]
175 ~ 180 ℃ 에서 3~4분간 관찰 조리 </t>
        </is>
      </c>
      <c r="M22" t="inlineStr">
        <is>
          <t>5,6,10,12,16</t>
        </is>
      </c>
      <c r="N22" t="inlineStr"/>
      <c r="O22" t="inlineStr"/>
    </row>
    <row r="23">
      <c r="A23" t="inlineStr"/>
      <c r="B23" t="inlineStr">
        <is>
          <t>[소스SET]김현철쉐프의우리밀쫄깃구름숙성통등심탕수육
(5봉이상 발주가능)</t>
        </is>
      </c>
      <c r="C23" t="inlineStr">
        <is>
          <t>SET</t>
        </is>
      </c>
      <c r="D23" t="n">
        <v>1</v>
      </c>
      <c r="E23" t="n">
        <v>1</v>
      </c>
      <c r="F23" t="inlineStr">
        <is>
          <t>봉</t>
        </is>
      </c>
      <c r="G23" t="inlineStr">
        <is>
          <t>과세</t>
        </is>
      </c>
      <c r="H23" t="inlineStr">
        <is>
          <t>김현철쉐프의우리밀숙성돈등심찹쌀탕수육 : 돼지고기(등심:국내산)52%,우리밀3%,찹쌀가루(국내산) 외
THE건강한5無리얼스윗시트론소스(살균제품) : 유기농설탕23.01%,유자청(국내산100%)7.67%,간마늘(국내산) 외</t>
        </is>
      </c>
      <c r="I23" t="n">
        <v>22900</v>
      </c>
      <c r="J23" t="n">
        <v>381</v>
      </c>
      <c r="K23" t="inlineStr">
        <is>
          <t xml:space="preserve">★ SET 구성 : 쫄깃구름숙성통등심탕수육(1kgX5봉) 주문시
+THE건강한5無리얼스윗시트론소스1kg 제공 (봉당 소스200g)
입수량 : 개당 약 13~16g, kg 당 60~75개 </t>
        </is>
      </c>
      <c r="L23" t="inlineStr">
        <is>
          <t xml:space="preserve">[튀김조리]
175 ~ 180 ℃ 에서 3~4분간 관찰 조리 </t>
        </is>
      </c>
      <c r="M23" t="inlineStr">
        <is>
          <t>5,6,10,12,16</t>
        </is>
      </c>
      <c r="N23" t="inlineStr"/>
      <c r="O23" t="inlineStr"/>
    </row>
    <row r="24">
      <c r="A24" t="inlineStr"/>
      <c r="B24" t="inlineStr">
        <is>
          <t>[소스SET]우리밀리얼깐풍기(5봉이상 발주가능)</t>
        </is>
      </c>
      <c r="C24" t="inlineStr">
        <is>
          <t>SET</t>
        </is>
      </c>
      <c r="D24" t="n">
        <v>1</v>
      </c>
      <c r="E24" t="n">
        <v>1</v>
      </c>
      <c r="F24" t="inlineStr">
        <is>
          <t>봉</t>
        </is>
      </c>
      <c r="G24" t="inlineStr">
        <is>
          <t>과세</t>
        </is>
      </c>
      <c r="H24" t="inlineStr">
        <is>
          <t>[우리밀]리얼깐풍기 : 닭고기(국내산/안심) 60.4%, 우리밀 9.52%, 정제수 외
THE건강한5無리얼스윗시트론소스1kg : 유기농설탕23.01%,유자청(국내산100%)7.67%,간마늘(국내산) 외</t>
        </is>
      </c>
      <c r="I24" t="n">
        <v>22500</v>
      </c>
      <c r="J24" t="n">
        <v>375</v>
      </c>
      <c r="K24" t="inlineStr">
        <is>
          <t>★ SET구성 : [우리밀]리얼깐풍기 (1kgX5봉) 주문시+ THE건강한5無리얼스윗시트론소스 1kg 제공 (봉당 소스200g)
입수량 : kg 당 약18gX55±3개</t>
        </is>
      </c>
      <c r="L24" t="inlineStr">
        <is>
          <t xml:space="preserve">[튀김조리]
175 ~ 180 ℃ 에서 3~4분간 관찰 조리 </t>
        </is>
      </c>
      <c r="M24" t="inlineStr">
        <is>
          <t>2,5,6,15,16</t>
        </is>
      </c>
      <c r="N24" t="inlineStr"/>
      <c r="O24" t="inlineStr"/>
    </row>
    <row r="25">
      <c r="A25" t="inlineStr"/>
      <c r="B25" t="inlineStr">
        <is>
          <t>[소스SET]국내산참숯으로구워낸냉장돈육훈제
(슬라이스)(5kg 발주가능)</t>
        </is>
      </c>
      <c r="C25" t="inlineStr">
        <is>
          <t>SET</t>
        </is>
      </c>
      <c r="D25" t="n">
        <v>1</v>
      </c>
      <c r="E25" t="n">
        <v>1</v>
      </c>
      <c r="F25" t="inlineStr">
        <is>
          <t>kg</t>
        </is>
      </c>
      <c r="G25" t="inlineStr">
        <is>
          <t>과세</t>
        </is>
      </c>
      <c r="H25" t="inlineStr">
        <is>
          <t>[국내산]참숯으로구워낸냉장돈육훈제(슬라이스) : 돈후지(국내산)95%,삼겹살시즈닝3% 외
THE건강한5無리얼마늘소스 : 간마늘(국내산)23.63%,정제수,유기농설탕9.45%,생양파농축액(국내산),마늘분말(국내산) 외</t>
        </is>
      </c>
      <c r="I25" t="n">
        <v>20300</v>
      </c>
      <c r="J25" t="inlineStr"/>
      <c r="K25" t="inlineStr">
        <is>
          <t>★ SET구성 : [국내산]참숯으로구워낸냉장돈육훈제(슬라이스) (1kgX5) 주문시 + THE건강한5無리얼마늘소스 1kg 제공(봉당 소스200g)</t>
        </is>
      </c>
      <c r="L25" t="inlineStr">
        <is>
          <t>[오븐조리]
180℃ 예열 후 160℃ 5~7분 관찰조리 
[펜조리] 
중불로 3~5분 관찰조리</t>
        </is>
      </c>
      <c r="M25" t="inlineStr">
        <is>
          <t>2,5,6,10,12,16</t>
        </is>
      </c>
      <c r="N25" t="inlineStr"/>
      <c r="O25" t="inlineStr"/>
    </row>
    <row r="26">
      <c r="A26" t="inlineStr"/>
      <c r="B26" t="inlineStr">
        <is>
          <t>[소스SET]국내산돈삼겹훈제바베큐(슬라이스)
(5봉kg 발주가능)</t>
        </is>
      </c>
      <c r="C26" t="inlineStr">
        <is>
          <t>SET</t>
        </is>
      </c>
      <c r="D26" t="n">
        <v>1</v>
      </c>
      <c r="E26" t="n">
        <v>1</v>
      </c>
      <c r="F26" t="inlineStr">
        <is>
          <t>kg</t>
        </is>
      </c>
      <c r="G26" t="inlineStr">
        <is>
          <t>과세</t>
        </is>
      </c>
      <c r="H26" t="inlineStr">
        <is>
          <t>[국내산]돈삼겹훈제바베큐(슬라이스) : 돈삼겹(국내산)96.015%삼겹살시즈닝3% 외
THE건강한5無리얼마늘소스 : 간마늘(국내산)23.63%,정제수,유기농설탕9.45%,생양파농축액(국내산),마늘분말(국내산) 외</t>
        </is>
      </c>
      <c r="I26" t="n">
        <v>41400</v>
      </c>
      <c r="J26" t="inlineStr"/>
      <c r="K26" t="inlineStr">
        <is>
          <t>★ SET구성 : [국내산]돈삼겹훈제바베큐(슬라이스) (1kgX5) 주문시 + THE건강한5無리얼마늘소스 1kg 제공(봉당 소스200g)</t>
        </is>
      </c>
      <c r="L26" t="inlineStr">
        <is>
          <t>[오븐조리]
180℃ 예열 후 160℃ 5~7분 관찰조리 
[펜조리] 
중불로 3~5분 관찰조리</t>
        </is>
      </c>
      <c r="M26" t="inlineStr">
        <is>
          <t>2,5,6,12,10,15,16</t>
        </is>
      </c>
      <c r="N26" t="inlineStr"/>
      <c r="O26" t="inlineStr"/>
    </row>
    <row r="27">
      <c r="A27" t="inlineStr"/>
      <c r="B27" t="inlineStr">
        <is>
          <t>[소스SET][수입산]타코야끼(5봉이상 발주가능)</t>
        </is>
      </c>
      <c r="C27" t="inlineStr">
        <is>
          <t>SET</t>
        </is>
      </c>
      <c r="D27" t="n">
        <v>1</v>
      </c>
      <c r="E27" t="n">
        <v>1</v>
      </c>
      <c r="F27" t="inlineStr">
        <is>
          <t>봉</t>
        </is>
      </c>
      <c r="G27" t="inlineStr">
        <is>
          <t>과세</t>
        </is>
      </c>
      <c r="H27" t="inlineStr">
        <is>
          <t>[수입산]타코야끼: 소맥분13.99%,양배추9.98%,문어8.31%,전란7% 등
THE건강한5無리얼타코야끼소스 : 우스타소스9.63%,양조간장9.63%,가쓰오부시농축액 외</t>
        </is>
      </c>
      <c r="I27" t="n">
        <v>12900</v>
      </c>
      <c r="J27" t="inlineStr"/>
      <c r="K27" t="inlineStr">
        <is>
          <t>1인분 구성 : 타코야끼 20g 1개 + THE건강한5無리얼타코야끼소스 4g
*5봉이상 주문시 1kg 소스제공</t>
        </is>
      </c>
      <c r="L27" t="inlineStr">
        <is>
          <t xml:space="preserve"> [튀김조리]
 해동 후 170℃에서  약 1분 조리
 [오븐조리] 
해동 후 200℃에서  약 4~5분 조리</t>
        </is>
      </c>
      <c r="M27" t="inlineStr">
        <is>
          <t>1,5,6,10,12,16</t>
        </is>
      </c>
      <c r="N27" t="inlineStr"/>
      <c r="O27" t="inlineStr"/>
    </row>
    <row r="28">
      <c r="A28" t="inlineStr"/>
      <c r="B28" t="inlineStr">
        <is>
          <t>[흑당밀크티50인분SET]흑당밀크티세트(밀1+흑1)</t>
        </is>
      </c>
      <c r="C28" t="inlineStr">
        <is>
          <t>SET</t>
        </is>
      </c>
      <c r="D28" t="n">
        <v>2</v>
      </c>
      <c r="E28" t="inlineStr">
        <is>
          <t>2kg</t>
        </is>
      </c>
      <c r="F28" t="inlineStr">
        <is>
          <t>set</t>
        </is>
      </c>
      <c r="G28" t="inlineStr">
        <is>
          <t>과세</t>
        </is>
      </c>
      <c r="H28"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28" t="n">
        <v>24600</v>
      </c>
      <c r="J28" t="n">
        <v>492</v>
      </c>
      <c r="K28" t="inlineStr">
        <is>
          <t>★1인분 구성: 밀크티베이스 20g + 흑당시럽 20g
★50인분 구선: 비정제흑당시럽 1kg 1봉+밀크티베이스 1kg 1봉</t>
        </is>
      </c>
      <c r="L28" t="inlineStr">
        <is>
          <t>활용 레시피 : 흑당시럽20g+우유200ml+밀크티베이스20g+각얼음
*기호에 따라 양을 조절해주세요[종이컵10온스(약330ml)사용]</t>
        </is>
      </c>
      <c r="M28" t="n">
        <v>2</v>
      </c>
      <c r="N28" t="inlineStr"/>
      <c r="O28" t="inlineStr"/>
    </row>
    <row r="29">
      <c r="A29" t="inlineStr"/>
      <c r="B29" t="inlineStr">
        <is>
          <t>[달고나밀크티50인분SET]달고나밀크티세트(달1+밀1)</t>
        </is>
      </c>
      <c r="C29" t="inlineStr">
        <is>
          <t>SET</t>
        </is>
      </c>
      <c r="D29" t="n">
        <v>2</v>
      </c>
      <c r="E29" t="inlineStr">
        <is>
          <t>2kg</t>
        </is>
      </c>
      <c r="F29" t="inlineStr">
        <is>
          <t>set</t>
        </is>
      </c>
      <c r="G29" t="inlineStr">
        <is>
          <t>과세</t>
        </is>
      </c>
      <c r="H29"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29" t="n">
        <v>41200</v>
      </c>
      <c r="J29" t="n">
        <v>824</v>
      </c>
      <c r="K29" t="inlineStr">
        <is>
          <t>★1인분 구성: 달고나 20g + 밀크티 20g
★50인분 구선: 우리학교카페달고나 1kg 1봉+밀크티베이스 1kg 1봉</t>
        </is>
      </c>
      <c r="L29" t="inlineStr">
        <is>
          <t>*활용 레시피 : 달고나20g(아주 잘게부시기)+우유200ml+밀크티베이스20g+각얼음
*기호에 따라 양을 조절해주세요[종이컵10온스(약330ml)사용]</t>
        </is>
      </c>
      <c r="M29" t="n">
        <v>2</v>
      </c>
      <c r="N29" t="inlineStr"/>
      <c r="O29" t="inlineStr"/>
    </row>
    <row r="30">
      <c r="A30" t="inlineStr"/>
      <c r="B30" t="inlineStr">
        <is>
          <t>[흑당달고나50인분SET]흑당달고나세트(흑1+달1)</t>
        </is>
      </c>
      <c r="C30" t="inlineStr">
        <is>
          <t>SET</t>
        </is>
      </c>
      <c r="D30" t="n">
        <v>2</v>
      </c>
      <c r="E30" t="inlineStr">
        <is>
          <t>2kg</t>
        </is>
      </c>
      <c r="F30" t="inlineStr">
        <is>
          <t>set</t>
        </is>
      </c>
      <c r="G30" t="inlineStr">
        <is>
          <t>과세</t>
        </is>
      </c>
      <c r="H30" t="inlineStr">
        <is>
          <t>▷우리학교카페달고나(토핑용) : 설탕,물엿,탄산수소나트륨 
▷[비정제]사탕수수당을넣은흑당시럽 : 흑설탕40.37%,비정제사탕수수당6.21%,물엿31.06%,카라멜색소0.47%,흑당향0.16%,정제수21.74%</t>
        </is>
      </c>
      <c r="I30" t="n">
        <v>31500</v>
      </c>
      <c r="J30" t="n">
        <v>630</v>
      </c>
      <c r="K30" t="inlineStr">
        <is>
          <t>★1인분 구성: 흑당 20g + 달고나 20g
★50인분 구선: 우리학교카페달고나 1kg 1봉+비정제흑당시럽 1kg 1봉</t>
        </is>
      </c>
      <c r="L30" t="inlineStr">
        <is>
          <t>*활용 레시피 : 달고나20g(잘게부시기)+우유200ml+흑당시럽20g+각얼음
*기호에 따라 양을 조절해주세요[종이컵10온스(약330ml)사용]</t>
        </is>
      </c>
      <c r="M30" t="inlineStr"/>
      <c r="N30" t="inlineStr"/>
      <c r="O30" t="inlineStr"/>
    </row>
    <row r="31">
      <c r="A31" t="inlineStr"/>
      <c r="B31" t="inlineStr">
        <is>
          <t>[50인분SET]딸기에이드컵세트
(딸기2+컵1)
- 재고소진시까지</t>
        </is>
      </c>
      <c r="C31" t="inlineStr">
        <is>
          <t>SET</t>
        </is>
      </c>
      <c r="D31" t="n">
        <v>2</v>
      </c>
      <c r="E31" t="inlineStr">
        <is>
          <t>2kg</t>
        </is>
      </c>
      <c r="F31" t="inlineStr">
        <is>
          <t>set</t>
        </is>
      </c>
      <c r="G31" t="inlineStr">
        <is>
          <t>과세</t>
        </is>
      </c>
      <c r="H31" t="inlineStr">
        <is>
          <t>[국내산]딸기퓨레에이드: 정백당, 딸기퓨레35%(딸기:국산), 딸기농축액15%(딸기:이스라엘산), 액상과당, 딸기향, 구연산, 펙틴, 산도조절제, 효소처리스테비아 외</t>
        </is>
      </c>
      <c r="I31" t="inlineStr">
        <is>
          <t>34,600=&gt;32,800</t>
        </is>
      </c>
      <c r="J31" t="inlineStr">
        <is>
          <t>692=&gt;652</t>
        </is>
      </c>
      <c r="K31" t="inlineStr">
        <is>
          <t>★1인분 구성: 에이드 40g + 물or탄산수 160ml
★50인분 구성: 딸기에이드 2kg + 에코아이스컵 1봉</t>
        </is>
      </c>
      <c r="L31" t="inlineStr">
        <is>
          <t>에이드 + 물or탄산수 + 각얼음
( 1 : 4 비율)</t>
        </is>
      </c>
      <c r="M31" t="inlineStr"/>
      <c r="N31" t="inlineStr"/>
      <c r="O31" t="inlineStr"/>
    </row>
    <row r="32">
      <c r="A32" t="inlineStr"/>
      <c r="B32" t="inlineStr">
        <is>
          <t>[50인분SET]청포도에이드컵세트
(청포도2+컵1)</t>
        </is>
      </c>
      <c r="C32" t="inlineStr">
        <is>
          <t>SET</t>
        </is>
      </c>
      <c r="D32" t="n">
        <v>2</v>
      </c>
      <c r="E32" t="inlineStr">
        <is>
          <t>2kg</t>
        </is>
      </c>
      <c r="F32" t="inlineStr">
        <is>
          <t>set</t>
        </is>
      </c>
      <c r="G32" t="inlineStr">
        <is>
          <t>과세</t>
        </is>
      </c>
      <c r="H32" t="inlineStr">
        <is>
          <t>상큼하고달콤한청포도베이스: 정제수,설탕,과당,청포도농축액30%,청포도향,펙틴,라임향,구연산 외</t>
        </is>
      </c>
      <c r="I32" t="inlineStr">
        <is>
          <t>34,600=&gt;29,400</t>
        </is>
      </c>
      <c r="J32" t="inlineStr">
        <is>
          <t>692=&gt;588</t>
        </is>
      </c>
      <c r="K32" t="inlineStr">
        <is>
          <t>★1인분 구성: 에이드 40g + 물or탄산수 160ml
★50인분 구성: 청포도에이드 2kg + 에코아이스컵 1봉</t>
        </is>
      </c>
      <c r="L32" t="inlineStr">
        <is>
          <t>에이드 + 물or탄산수 + 각얼음
( 1 : 4 비율)</t>
        </is>
      </c>
      <c r="M32" t="inlineStr"/>
      <c r="N32" t="inlineStr"/>
      <c r="O32" t="inlineStr"/>
    </row>
    <row r="33">
      <c r="A33" t="inlineStr"/>
      <c r="B33" t="inlineStr">
        <is>
          <t>[50인분SET]패션후르츠에이드컵세트
(패션2+컵1)</t>
        </is>
      </c>
      <c r="C33" t="inlineStr">
        <is>
          <t>SET</t>
        </is>
      </c>
      <c r="D33" t="n">
        <v>2</v>
      </c>
      <c r="E33" t="inlineStr">
        <is>
          <t>2kg</t>
        </is>
      </c>
      <c r="F33" t="inlineStr">
        <is>
          <t>set</t>
        </is>
      </c>
      <c r="G33" t="inlineStr">
        <is>
          <t>과세</t>
        </is>
      </c>
      <c r="H33" t="inlineStr">
        <is>
          <t>상큼하고햣긋한패션후르츠베이스: '패션후르츠퓨레(베트남)35%,설탕,과당,정제수패션후르츠향,천연치자황색소,펙틴,구연산 외</t>
        </is>
      </c>
      <c r="I33" t="n">
        <v>35100</v>
      </c>
      <c r="J33" t="n">
        <v>702</v>
      </c>
      <c r="K33" t="inlineStr">
        <is>
          <t>★1인분 구성: 에이드 40g + 물or탄산수 160ml
★50인분 구성: 패션후르츠에이드 2kg + 에코아이스컵 1봉</t>
        </is>
      </c>
      <c r="L33" t="inlineStr">
        <is>
          <t>에이드 + 물or탄산수 + 각얼음
( 1 : 4 비율)</t>
        </is>
      </c>
      <c r="M33" t="inlineStr"/>
      <c r="N33" t="inlineStr"/>
      <c r="O33" t="inlineStr"/>
    </row>
    <row r="34">
      <c r="A34" t="inlineStr"/>
      <c r="B34" t="inlineStr">
        <is>
          <t>[50인분SET]리얼복숭아아이스티컵세트
(복숭아2+컵1)</t>
        </is>
      </c>
      <c r="C34" t="inlineStr">
        <is>
          <t>재고</t>
        </is>
      </c>
      <c r="D34" t="n">
        <v>2</v>
      </c>
      <c r="E34" t="inlineStr">
        <is>
          <t>2kg</t>
        </is>
      </c>
      <c r="F34" t="inlineStr">
        <is>
          <t>봉</t>
        </is>
      </c>
      <c r="G34" t="inlineStr">
        <is>
          <t>과세</t>
        </is>
      </c>
      <c r="H34" t="inlineStr">
        <is>
          <t>정제수,정백당,복숭아농축액4.5%[복숭아100 %],구연산,효소처리스테비아,홍차분말0.1%,사과산,비타민C,산도조절제,합성향료(복숭아향) 외</t>
        </is>
      </c>
      <c r="I34" t="n">
        <v>22900</v>
      </c>
      <c r="J34" t="n">
        <v>458</v>
      </c>
      <c r="K34" t="inlineStr">
        <is>
          <t>★1인분 구성 : 복숭아아이스티 40g + 물or탄산수 160ml
★50인분 구성 : 복숭아아이스티 2kg + 에코아이스컵 1봉</t>
        </is>
      </c>
      <c r="L34" t="inlineStr">
        <is>
          <t>[리얼복숭아아이스티베이스 1 :  탄산수 또는 물 4 비율]</t>
        </is>
      </c>
      <c r="M34" t="n">
        <v>11</v>
      </c>
      <c r="N34" t="inlineStr"/>
      <c r="O34" t="inlineStr">
        <is>
          <t>haccp</t>
        </is>
      </c>
    </row>
    <row r="35">
      <c r="A35" t="inlineStr"/>
      <c r="B35" t="inlineStr">
        <is>
          <t>[50인분SET]밀크티베이스컵세트
(밀크티1+컵1)</t>
        </is>
      </c>
      <c r="C35" t="inlineStr">
        <is>
          <t>SET</t>
        </is>
      </c>
      <c r="D35" t="n">
        <v>1</v>
      </c>
      <c r="E35" t="inlineStr">
        <is>
          <t>1kg</t>
        </is>
      </c>
      <c r="F35" t="inlineStr">
        <is>
          <t>set</t>
        </is>
      </c>
      <c r="G35" t="inlineStr">
        <is>
          <t>과세</t>
        </is>
      </c>
      <c r="H35" t="inlineStr">
        <is>
          <t>우리학교카페오리지널밀크티베이스: 홍차분말4.02%,우유(국내산)25.15%,전지분유(국내산)3.12%,식물성크림3.12%,물엿44.07%,설탕6.24%,정제염0.18%,정제수12.58% 외</t>
        </is>
      </c>
      <c r="I35" t="n">
        <v>24700</v>
      </c>
      <c r="J35" t="n">
        <v>494</v>
      </c>
      <c r="K35" t="inlineStr">
        <is>
          <t>★1인분 구성: 밀크티베이스 20g
★50인분 구성: 밀크티베이스 1kg 1봉</t>
        </is>
      </c>
      <c r="L35" t="inlineStr">
        <is>
          <t>tip)아이스홍차라떼=밀크티베이스20g+우유200ml+각얼음</t>
        </is>
      </c>
      <c r="M35" t="n">
        <v>2</v>
      </c>
      <c r="N35" t="inlineStr"/>
      <c r="O35" t="inlineStr"/>
    </row>
    <row r="36">
      <c r="A36" t="inlineStr"/>
      <c r="B36" t="inlineStr">
        <is>
          <t>[50인분SET]흑당밀크티컵세트
(밀크1+흑당1+컵1)</t>
        </is>
      </c>
      <c r="C36" t="inlineStr">
        <is>
          <t>SET</t>
        </is>
      </c>
      <c r="D36" t="n">
        <v>2</v>
      </c>
      <c r="E36" t="inlineStr">
        <is>
          <t>2kg</t>
        </is>
      </c>
      <c r="F36" t="inlineStr">
        <is>
          <t>set</t>
        </is>
      </c>
      <c r="G36" t="inlineStr">
        <is>
          <t>과세</t>
        </is>
      </c>
      <c r="H36"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I36" t="n">
        <v>31900</v>
      </c>
      <c r="J36" t="n">
        <v>638</v>
      </c>
      <c r="K36" t="inlineStr">
        <is>
          <t>★1인분 구성: 밀크티베이스 20g + 흑당시럽 20g
★50인분 구성: 비정제흑당시럽 1kg 1봉+밀크티베이스 1kg 1봉</t>
        </is>
      </c>
      <c r="L36" t="inlineStr">
        <is>
          <t>활용 레시피 : 흑당시럽20g+우유200ml+밀크티베이스20g+각얼음
*기호에 따라 양을 조절해주세요[종이컵10온스(약330ml)사용]</t>
        </is>
      </c>
      <c r="M36" t="n">
        <v>2</v>
      </c>
      <c r="N36" t="inlineStr"/>
      <c r="O36" t="inlineStr"/>
    </row>
    <row r="37">
      <c r="A37" t="inlineStr"/>
      <c r="B37" t="inlineStr">
        <is>
          <t>[50인분SET]달고나밀크티컵세트
(달1+밀1+컵1)</t>
        </is>
      </c>
      <c r="C37" t="inlineStr">
        <is>
          <t>SET</t>
        </is>
      </c>
      <c r="D37" t="n">
        <v>2</v>
      </c>
      <c r="E37" t="inlineStr">
        <is>
          <t>2kg</t>
        </is>
      </c>
      <c r="F37" t="inlineStr">
        <is>
          <t>set</t>
        </is>
      </c>
      <c r="G37" t="inlineStr">
        <is>
          <t>과세</t>
        </is>
      </c>
      <c r="H37"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I37" t="n">
        <v>48900</v>
      </c>
      <c r="J37" t="n">
        <v>978</v>
      </c>
      <c r="K37" t="inlineStr">
        <is>
          <t>★1인분 구성: 달고나 20g + 밀크티 20g
★50인분 구성: 우리학교카페달고나 1kg 1봉+밀크티베이스 1kg 1봉</t>
        </is>
      </c>
      <c r="L37" t="inlineStr">
        <is>
          <t>*활용 레시피 : 달고나20g(아주 잘게부시기)+우유200ml+밀크티베이스20g+각얼음
*기호에 따라 양을 조절해주세요[종이컵10온스(약330ml)사용]</t>
        </is>
      </c>
      <c r="M37" t="n">
        <v>2</v>
      </c>
      <c r="N37" t="inlineStr"/>
      <c r="O37" t="inlineStr"/>
    </row>
    <row r="38">
      <c r="A38" t="inlineStr"/>
      <c r="B38" t="inlineStr">
        <is>
          <t>[50인분SET]흑당달고나컵세트
(흑1+달1+컵1)</t>
        </is>
      </c>
      <c r="C38" t="inlineStr">
        <is>
          <t>SET</t>
        </is>
      </c>
      <c r="D38" t="n">
        <v>2</v>
      </c>
      <c r="E38" t="inlineStr">
        <is>
          <t>2kg</t>
        </is>
      </c>
      <c r="F38" t="inlineStr">
        <is>
          <t>set</t>
        </is>
      </c>
      <c r="G38" t="inlineStr">
        <is>
          <t>과세</t>
        </is>
      </c>
      <c r="H38" t="inlineStr">
        <is>
          <t>▷우리학교카페달고나(토핑용) : 설탕,물엿,탄산수소나트륨 
▷[비정제]사탕수수당을넣은흑당시럽 : 흑설탕40.37%,비정제사탕수수당6.21%,물엿31.06%,카라멜색소0.47%,흑당향0.16%,정제수21.74%</t>
        </is>
      </c>
      <c r="I38" t="n">
        <v>39200</v>
      </c>
      <c r="J38" t="n">
        <v>784</v>
      </c>
      <c r="K38" t="inlineStr">
        <is>
          <t>★1인분 구성: 흑당 20g + 달고나 20g
★50인분 구성: 우리학교카페달고나 1kg 1봉+비정제흑당시럽 1kg 1봉</t>
        </is>
      </c>
      <c r="L38" t="inlineStr">
        <is>
          <t>*활용 레시피 : 달고나20g(잘게부시기)+우유200ml+흑당시럽20g+각얼음
*기호에 따라 양을 조절해주세요[종이컵10온스(약330ml)사용]</t>
        </is>
      </c>
      <c r="M38" t="inlineStr"/>
      <c r="N38" t="inlineStr"/>
      <c r="O38" t="inlineStr"/>
    </row>
    <row r="39">
      <c r="A39" t="inlineStr"/>
      <c r="B39" t="inlineStr">
        <is>
          <t>[120인분SET]경주십원빵우유SET</t>
        </is>
      </c>
      <c r="C39" t="inlineStr">
        <is>
          <t>SET</t>
        </is>
      </c>
      <c r="D39" t="n">
        <v>19.8</v>
      </c>
      <c r="E39" t="inlineStr">
        <is>
          <t>십6+우5</t>
        </is>
      </c>
      <c r="F39" t="inlineStr">
        <is>
          <t>set</t>
        </is>
      </c>
      <c r="G39" t="inlineStr">
        <is>
          <t>과세</t>
        </is>
      </c>
      <c r="H39"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I39" t="n">
        <v>246000</v>
      </c>
      <c r="J39" t="n">
        <v>2050</v>
      </c>
      <c r="K39" t="inlineStr">
        <is>
          <t>★1인분 구성: 경주빵 45g + [빙그레]미니바나나or딸기우유 120ml
★120인분 구성: [우리밀]경주십원빵(개별포장)[(45g*20ea)X6봉]
+[빙그레]우유미니(바나나맛or딸기맛)[(120ml*24ea)X5팩]</t>
        </is>
      </c>
      <c r="L39" t="inlineStr">
        <is>
          <t>바로섭취가능</t>
        </is>
      </c>
      <c r="M39" t="inlineStr">
        <is>
          <t>1,2,5,6</t>
        </is>
      </c>
      <c r="N39" t="inlineStr"/>
      <c r="O39" t="inlineStr">
        <is>
          <t>HACCP</t>
        </is>
      </c>
    </row>
    <row r="40">
      <c r="A40" t="inlineStr"/>
      <c r="B40" t="inlineStr">
        <is>
          <t>[120인분SET]찰보리빵우유SET</t>
        </is>
      </c>
      <c r="C40" t="inlineStr">
        <is>
          <t>SET</t>
        </is>
      </c>
      <c r="D40" t="n">
        <v>18</v>
      </c>
      <c r="E40" t="inlineStr">
        <is>
          <t>찰4+우5</t>
        </is>
      </c>
      <c r="F40" t="inlineStr">
        <is>
          <t>set</t>
        </is>
      </c>
      <c r="G40" t="inlineStr">
        <is>
          <t>과세</t>
        </is>
      </c>
      <c r="H40" t="inlineStr">
        <is>
          <t>▷[국내산]찰보리빵: (찰보리믹스(찰보리:국내산54.07%,백설탕 등)34,57%,계란(국내산)17.66%,통팥앙금(팥:국내산64.5%등)21.25%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0" t="n">
        <v>203700</v>
      </c>
      <c r="J40" t="n">
        <v>1697</v>
      </c>
      <c r="K40" t="inlineStr">
        <is>
          <t>★1인분 구성: 찰보리빵 30g + [빙그레]미니바나나or딸기우유 120ml
★120인분 구성: [국내산]찰보리빵(개별포장)[(30g*30ea)X4봉]
+[빙그레]우유미니(바나나맛or딸기맛)[(120ml*24ea)X5팩]</t>
        </is>
      </c>
      <c r="L40" t="inlineStr">
        <is>
          <t>바로섭취가능</t>
        </is>
      </c>
      <c r="M40" t="inlineStr">
        <is>
          <t>1,2,5,6</t>
        </is>
      </c>
      <c r="N40" t="inlineStr"/>
      <c r="O40" t="inlineStr">
        <is>
          <t>HACCP</t>
        </is>
      </c>
    </row>
    <row r="41">
      <c r="A41" t="inlineStr"/>
      <c r="B41" t="inlineStr">
        <is>
          <t>[24인분SET]생크림롤케익우유SET</t>
        </is>
      </c>
      <c r="C41" t="inlineStr">
        <is>
          <t>SET</t>
        </is>
      </c>
      <c r="D41" t="n">
        <v>3.6</v>
      </c>
      <c r="E41" t="inlineStr">
        <is>
          <t>롤24+우1</t>
        </is>
      </c>
      <c r="F41" t="inlineStr">
        <is>
          <t>set</t>
        </is>
      </c>
      <c r="G41" t="inlineStr">
        <is>
          <t>과세</t>
        </is>
      </c>
      <c r="H41"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1" t="n">
        <v>49400</v>
      </c>
      <c r="J41" t="n">
        <v>2058</v>
      </c>
      <c r="K41" t="inlineStr">
        <is>
          <t>★1인분 구성: 생크림롤케익 30g + [빙그레]미니바나나or딸기우유 120ml
★24인분 구성: [우리밀]생크림롤케익[30g/개]+[빙그레]우유미니(바나나맛or딸기맛)[(120ml*24ea)X1팩]</t>
        </is>
      </c>
      <c r="L41" t="inlineStr">
        <is>
          <t>바로섭취가능</t>
        </is>
      </c>
      <c r="M41" t="inlineStr">
        <is>
          <t>1,2,5,6</t>
        </is>
      </c>
      <c r="N41" t="inlineStr"/>
      <c r="O41" t="inlineStr">
        <is>
          <t>HACCP</t>
        </is>
      </c>
    </row>
    <row r="42">
      <c r="A42" t="inlineStr"/>
      <c r="B42" t="inlineStr">
        <is>
          <t>[24인분SET]초코롤케익우유SET</t>
        </is>
      </c>
      <c r="C42" t="inlineStr">
        <is>
          <t>SET</t>
        </is>
      </c>
      <c r="D42" t="n">
        <v>3.6</v>
      </c>
      <c r="E42" t="inlineStr">
        <is>
          <t>롤24+우1</t>
        </is>
      </c>
      <c r="F42" t="inlineStr">
        <is>
          <t>set</t>
        </is>
      </c>
      <c r="G42" t="inlineStr">
        <is>
          <t>과세</t>
        </is>
      </c>
      <c r="H42"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2" t="n">
        <v>49400</v>
      </c>
      <c r="J42" t="n">
        <v>2058</v>
      </c>
      <c r="K42" t="inlineStr">
        <is>
          <t>★1인분 구성: 초코롤케익 30g + [빙그레]미니바나나or딸기우유 120ml
★24인분 구성: [우리밀]초코롤케익[30g/개]+[빙그레]우유미니(바나나맛or딸기맛)[(120ml*24ea)X1팩]</t>
        </is>
      </c>
      <c r="L42" t="inlineStr">
        <is>
          <t>바로섭취가능</t>
        </is>
      </c>
      <c r="M42" t="inlineStr">
        <is>
          <t>1,2,5,6</t>
        </is>
      </c>
      <c r="N42" t="inlineStr"/>
      <c r="O42" t="inlineStr">
        <is>
          <t>HACCP</t>
        </is>
      </c>
    </row>
    <row r="43">
      <c r="A43" t="inlineStr"/>
      <c r="B43" t="inlineStr">
        <is>
          <t>[24인분SET]고구마롤케익우유SET</t>
        </is>
      </c>
      <c r="C43" t="inlineStr">
        <is>
          <t>SET</t>
        </is>
      </c>
      <c r="D43" t="n">
        <v>3.6</v>
      </c>
      <c r="E43" t="inlineStr">
        <is>
          <t>롤24+우1</t>
        </is>
      </c>
      <c r="F43" t="inlineStr">
        <is>
          <t>set</t>
        </is>
      </c>
      <c r="G43" t="inlineStr">
        <is>
          <t>과세</t>
        </is>
      </c>
      <c r="H43"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I43" t="n">
        <v>49400</v>
      </c>
      <c r="J43" t="n">
        <v>2058</v>
      </c>
      <c r="K43" t="inlineStr">
        <is>
          <t>★1인분 구성: 고구마롤케익 30g + [빙그레]미니바나나or딸기우유 120ml
★24인분 구성: [우리밀]고구마롤케익[30g/개]+[빙그레]우유미니(바나나맛or딸기맛)[(120ml*24ea)X1팩]</t>
        </is>
      </c>
      <c r="L43" t="inlineStr">
        <is>
          <t>바로섭취가능</t>
        </is>
      </c>
      <c r="M43" t="inlineStr">
        <is>
          <t>1,2,5,6</t>
        </is>
      </c>
      <c r="N43" t="inlineStr"/>
      <c r="O43" t="inlineStr">
        <is>
          <t>HACCP</t>
        </is>
      </c>
    </row>
    <row r="44">
      <c r="A44" t="inlineStr"/>
      <c r="B44" t="inlineStr">
        <is>
          <t>[낱개SET]약과쿠키세트(약과1+생지1)</t>
        </is>
      </c>
      <c r="C44" t="inlineStr">
        <is>
          <t>SET</t>
        </is>
      </c>
      <c r="D44" t="n">
        <v>0.058</v>
      </c>
      <c r="E44" t="inlineStr">
        <is>
          <t>약과1+생지1</t>
        </is>
      </c>
      <c r="F44" t="inlineStr">
        <is>
          <t>SET</t>
        </is>
      </c>
      <c r="G44" t="inlineStr">
        <is>
          <t>과세</t>
        </is>
      </c>
      <c r="H44" t="inlineStr">
        <is>
          <t>▷[우리밀]찹쌀약과:우리밀50%,찹쌀15%(국산),설탕,물엿 등
▷[우리밀]칼슘초코칩쿠키(생지):밀가루(국산)42.7%,설탕,마가린,계란(국산,무항생제),코코넛분말,준초콜릿 등</t>
        </is>
      </c>
      <c r="I44" t="n">
        <v>1300</v>
      </c>
      <c r="J44" t="inlineStr"/>
      <c r="K44" t="inlineStr">
        <is>
          <t xml:space="preserve">★1set 구성 : [우리밀]찹쌀약과30g 1개 + [우리밀]초코칩쿠키(생지)28g 1개 </t>
        </is>
      </c>
      <c r="L44" t="inlineStr">
        <is>
          <t>바로섭취가능</t>
        </is>
      </c>
      <c r="M44" t="inlineStr">
        <is>
          <t>1,2,5,6</t>
        </is>
      </c>
      <c r="N44" t="inlineStr"/>
      <c r="O44" t="inlineStr">
        <is>
          <t>HACCP</t>
        </is>
      </c>
    </row>
    <row r="45">
      <c r="A45" t="inlineStr"/>
      <c r="B45" t="inlineStr">
        <is>
          <t>[60인분SET]킹타이거새우85g세트(킹60+눈1)</t>
        </is>
      </c>
      <c r="C45" t="inlineStr">
        <is>
          <t>일배</t>
        </is>
      </c>
      <c r="D45" t="n">
        <v>6.1</v>
      </c>
      <c r="E45" t="inlineStr">
        <is>
          <t>±6.1kg</t>
        </is>
      </c>
      <c r="F45" t="inlineStr">
        <is>
          <t>SET</t>
        </is>
      </c>
      <c r="G45" t="inlineStr">
        <is>
          <t>과세</t>
        </is>
      </c>
      <c r="H45" t="inlineStr">
        <is>
          <t xml:space="preserve">킹타이거새우(말레이시아)100%+눈꽃치즈{자연치즈99%[모짜렐라치즈(외국산:미국,독일,터기등/우유,식염,배양액,우유응고효소,염화칼슘],분말셀룰로스1%}
</t>
        </is>
      </c>
      <c r="I45" t="n">
        <v>535300</v>
      </c>
      <c r="J45" t="n">
        <v>10706</v>
      </c>
      <c r="K45" t="inlineStr">
        <is>
          <t>★1인분 구성 : 킹타이거새우 85g 1마리 + 눈꽃치즈 16g
★50인분 구성 : 킹타이거새우 85g 60마리 + 눈꽃치즈 1kg</t>
        </is>
      </c>
      <c r="L45"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5" t="n">
        <v>2.9</v>
      </c>
      <c r="N45" t="inlineStr"/>
      <c r="O45" t="inlineStr">
        <is>
          <t>HACCP</t>
        </is>
      </c>
    </row>
    <row r="46">
      <c r="A46" t="inlineStr"/>
      <c r="B46" t="inlineStr">
        <is>
          <t>[65인분SET]킹타이거새우62g세트(킹65+눈1)</t>
        </is>
      </c>
      <c r="C46" t="inlineStr">
        <is>
          <t>일배</t>
        </is>
      </c>
      <c r="D46" t="n">
        <v>5</v>
      </c>
      <c r="E46" t="inlineStr">
        <is>
          <t>±5kg</t>
        </is>
      </c>
      <c r="F46" t="inlineStr">
        <is>
          <t>SET</t>
        </is>
      </c>
      <c r="G46" t="inlineStr">
        <is>
          <t>과세</t>
        </is>
      </c>
      <c r="H46" t="inlineStr">
        <is>
          <t xml:space="preserve">킹타이거새우(말레이시아)100%+눈꽃치즈{자연치즈99%[모짜렐라치즈(외국산:미국,독일,터기등/우유,식염,배양액,우유응고효소,염화칼슘],분말셀룰로스1%}
</t>
        </is>
      </c>
      <c r="I46" t="n">
        <v>319000</v>
      </c>
      <c r="J46" t="n">
        <v>6380</v>
      </c>
      <c r="K46" t="inlineStr">
        <is>
          <t>★1인분 구성 : 킹타이거새우 62g 1마리 + 눈꽃치즈 15g
★50인분 구성 : 킹타이거새우 62g 65마리 + 눈꽃치즈 1kg</t>
        </is>
      </c>
      <c r="L46"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46" t="n">
        <v>2.9</v>
      </c>
      <c r="N46" t="inlineStr"/>
      <c r="O46" t="inlineStr">
        <is>
          <t>HACCP</t>
        </is>
      </c>
    </row>
    <row r="47">
      <c r="A47" t="inlineStr"/>
      <c r="B47" t="inlineStr">
        <is>
          <t>[이차돌]차쫄면SET(60인분)
(차쫄면30+소스1+차돌박이1)</t>
        </is>
      </c>
      <c r="C47" t="inlineStr">
        <is>
          <t>SET</t>
        </is>
      </c>
      <c r="D47" t="n">
        <v>8.4</v>
      </c>
      <c r="E47" t="inlineStr">
        <is>
          <t>8.4kg</t>
        </is>
      </c>
      <c r="F47" t="inlineStr">
        <is>
          <t>SET</t>
        </is>
      </c>
      <c r="G47" t="inlineStr">
        <is>
          <t>과세</t>
        </is>
      </c>
      <c r="H47"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I47" t="n">
        <v>130200</v>
      </c>
      <c r="J47" t="n">
        <v>2170</v>
      </c>
      <c r="K47" t="inlineStr">
        <is>
          <t>★1인분 구성: 차쫄면80g + 소스30g + 차돌박이30g
★60인분 구성: 차쫄면사리(160g*30개)+차쫄면소스1.8kg+차돌박이1.8kg</t>
        </is>
      </c>
      <c r="L47"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M47" t="inlineStr">
        <is>
          <t>2,5,6,13,16</t>
        </is>
      </c>
      <c r="N47" t="inlineStr">
        <is>
          <t>6개월</t>
        </is>
      </c>
      <c r="O47" t="inlineStr">
        <is>
          <t>HACCP</t>
        </is>
      </c>
    </row>
    <row r="48">
      <c r="A48" t="inlineStr"/>
      <c r="B48" t="inlineStr">
        <is>
          <t>[제주돈차돌]차쫄면SET(60인분)
(차쫄면30+소스1+돈차돌1)</t>
        </is>
      </c>
      <c r="C48" t="inlineStr">
        <is>
          <t>SET</t>
        </is>
      </c>
      <c r="D48" t="n">
        <v>8.4</v>
      </c>
      <c r="E48" t="inlineStr">
        <is>
          <t>8.4kg</t>
        </is>
      </c>
      <c r="F48" t="inlineStr">
        <is>
          <t>SET</t>
        </is>
      </c>
      <c r="G48" t="inlineStr">
        <is>
          <t>과세</t>
        </is>
      </c>
      <c r="H4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I48" t="n">
        <v>104200</v>
      </c>
      <c r="J48" t="n">
        <v>1736</v>
      </c>
      <c r="K48" t="inlineStr">
        <is>
          <t>★1인분 구성: 차쫄면80g + 소스30g + 돈차돌30g
★60인분 구성: 차쫄면사리(160g*30개)+차쫄면소스1.8kg+돈차돌1.8kg</t>
        </is>
      </c>
      <c r="L4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48" t="inlineStr">
        <is>
          <t>2,5,6,10,13</t>
        </is>
      </c>
      <c r="N48" t="inlineStr">
        <is>
          <t>6개월</t>
        </is>
      </c>
      <c r="O48" t="inlineStr">
        <is>
          <t>HACCP</t>
        </is>
      </c>
    </row>
    <row r="49">
      <c r="A49" t="inlineStr"/>
      <c r="B49" t="inlineStr">
        <is>
          <t>[이차돌]이된장SET(60인분)
(이된장소스2+멸치엑기스1+차돌박이1)</t>
        </is>
      </c>
      <c r="C49" t="inlineStr">
        <is>
          <t>SET</t>
        </is>
      </c>
      <c r="D49" t="n">
        <v>6</v>
      </c>
      <c r="E49" t="inlineStr">
        <is>
          <t>6kg</t>
        </is>
      </c>
      <c r="F49" t="inlineStr">
        <is>
          <t>SET</t>
        </is>
      </c>
      <c r="G49" t="inlineStr">
        <is>
          <t>과세</t>
        </is>
      </c>
      <c r="H4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I49" t="n">
        <v>154100</v>
      </c>
      <c r="J49" t="n">
        <v>2568</v>
      </c>
      <c r="K49" t="inlineStr">
        <is>
          <t>★1인분 구성: 이된장소스60g + 멸치액기스10g + 차돌박이30g
★60인분 구성: 이된장소스1.8kg X 2봉+멸치액기스600g+차돌박이1.8kg</t>
        </is>
      </c>
      <c r="L4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49" t="inlineStr">
        <is>
          <t>2,5,6,9,16,18</t>
        </is>
      </c>
      <c r="N49" t="inlineStr">
        <is>
          <t>6개월</t>
        </is>
      </c>
      <c r="O49" t="inlineStr">
        <is>
          <t>HACCP</t>
        </is>
      </c>
    </row>
    <row r="50">
      <c r="A50" t="inlineStr"/>
      <c r="B50" t="inlineStr">
        <is>
          <t>[제주돈차돌]이된장SET(60인분)
(이된장소스2+멸치엑기스1+돈차돌1)</t>
        </is>
      </c>
      <c r="C50" t="inlineStr">
        <is>
          <t>SET</t>
        </is>
      </c>
      <c r="D50" t="n">
        <v>6</v>
      </c>
      <c r="E50" t="inlineStr">
        <is>
          <t>6kg</t>
        </is>
      </c>
      <c r="F50" t="inlineStr">
        <is>
          <t>SET</t>
        </is>
      </c>
      <c r="G50" t="inlineStr">
        <is>
          <t>과세</t>
        </is>
      </c>
      <c r="H50"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I50" t="n">
        <v>128100</v>
      </c>
      <c r="J50" t="n">
        <v>2135</v>
      </c>
      <c r="K50" t="inlineStr">
        <is>
          <t>★1인분 구성: 이된장소스60g + 멸치액기스10g + 돈차돌30g
★60인분 구성: 이된장소스1.8kg X 2봉+멸치액기스600g+돈차돌1.8kg</t>
        </is>
      </c>
      <c r="L50"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M50" t="inlineStr">
        <is>
          <t>2,5,6,9,10,16,18</t>
        </is>
      </c>
      <c r="N50" t="inlineStr">
        <is>
          <t>6개월</t>
        </is>
      </c>
      <c r="O50" t="inlineStr">
        <is>
          <t>HACCP</t>
        </is>
      </c>
    </row>
    <row r="51">
      <c r="A51" t="inlineStr"/>
      <c r="B51" t="inlineStr">
        <is>
          <t>[이차돌]맛김치말이국수SET(60인분)
(김치말이양념장1+냉면육수9+차돌박이1)</t>
        </is>
      </c>
      <c r="C51" t="inlineStr">
        <is>
          <t>일배</t>
        </is>
      </c>
      <c r="D51" t="n">
        <v>21.8</v>
      </c>
      <c r="E51" t="inlineStr">
        <is>
          <t>21.8kg</t>
        </is>
      </c>
      <c r="F51" t="inlineStr">
        <is>
          <t>SET</t>
        </is>
      </c>
      <c r="G51" t="inlineStr">
        <is>
          <t>과세</t>
        </is>
      </c>
      <c r="H51"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I51" t="n">
        <v>212900</v>
      </c>
      <c r="J51" t="n">
        <v>3548</v>
      </c>
      <c r="K51" t="inlineStr">
        <is>
          <t>★1인분 구성: 김치말이양념장33g + 냉면육수300g + 차돌박이30g
★60인분 구성: 김치말이양념장2kg+냉면육수(2kgX9봉)+차돌박이1.8kg</t>
        </is>
      </c>
      <c r="L51"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M51" t="inlineStr">
        <is>
          <t xml:space="preserve"> 2,5,6,16</t>
        </is>
      </c>
      <c r="N51" t="inlineStr">
        <is>
          <t>6개월</t>
        </is>
      </c>
      <c r="O51" t="inlineStr">
        <is>
          <t>HACCP</t>
        </is>
      </c>
    </row>
    <row r="52">
      <c r="A52" t="inlineStr"/>
      <c r="B52" t="inlineStr">
        <is>
          <t>[제주돈차돌]맛김치말이국수SET(60인분)
(김치말이양념장1+냉면육수9+돈차돌1)</t>
        </is>
      </c>
      <c r="C52" t="inlineStr">
        <is>
          <t>일배</t>
        </is>
      </c>
      <c r="D52" t="n">
        <v>21.8</v>
      </c>
      <c r="E52" t="inlineStr">
        <is>
          <t>21.8kg</t>
        </is>
      </c>
      <c r="F52" t="inlineStr">
        <is>
          <t>SET</t>
        </is>
      </c>
      <c r="G52" t="inlineStr">
        <is>
          <t>과세</t>
        </is>
      </c>
      <c r="H52"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I52" t="n">
        <v>187000</v>
      </c>
      <c r="J52" t="n">
        <v>3120</v>
      </c>
      <c r="K52" t="inlineStr">
        <is>
          <t>★1인분 구성: 김치말이양념장33g + 냉면육수300g + 돈차돌30g
★60인분 구성: 김치말이양념장2kg+냉면육수(2kgX9봉)+돈차돌1.8kg</t>
        </is>
      </c>
      <c r="L52"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M52" t="inlineStr">
        <is>
          <t xml:space="preserve"> 2,5,6,10,16</t>
        </is>
      </c>
      <c r="N52" t="inlineStr">
        <is>
          <t>6개월</t>
        </is>
      </c>
      <c r="O52" t="inlineStr">
        <is>
          <t>HACCP</t>
        </is>
      </c>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Q50"/>
  <sheetViews>
    <sheetView workbookViewId="0">
      <selection activeCell="A1" sqref="A1"/>
    </sheetView>
  </sheetViews>
  <sheetFormatPr baseColWidth="8" defaultRowHeight="15"/>
  <sheetData>
    <row r="1">
      <c r="A1" t="inlineStr">
        <is>
          <t>5777_기운찬푸드_24년5월초록나무총단가표0405.xlsx</t>
        </is>
      </c>
    </row>
    <row r="2">
      <c r="A2" t="inlineStr">
        <is>
          <t>https://school062.com/bbs/board.php?bo_table=product_02&amp;wr_id=5777</t>
        </is>
      </c>
    </row>
    <row r="3">
      <c r="A3" s="1"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row>
    <row r="4">
      <c r="A4" t="inlineStr">
        <is>
          <t>구분</t>
        </is>
      </c>
      <c r="B4" t="inlineStr">
        <is>
          <t>제품사진</t>
        </is>
      </c>
      <c r="C4" t="inlineStr">
        <is>
          <t>품목명</t>
        </is>
      </c>
      <c r="D4" t="inlineStr">
        <is>
          <t xml:space="preserve">  규격</t>
        </is>
      </c>
      <c r="E4" t="inlineStr">
        <is>
          <t>상세규격</t>
        </is>
      </c>
      <c r="F4" t="inlineStr">
        <is>
          <t>발주
단위</t>
        </is>
      </c>
      <c r="G4" t="inlineStr">
        <is>
          <t>박스
입수</t>
        </is>
      </c>
      <c r="H4" t="inlineStr"/>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c r="Q4" t="inlineStr"/>
    </row>
    <row r="5">
      <c r="A5" t="inlineStr"/>
      <c r="B5" t="inlineStr"/>
      <c r="C5" t="inlineStr"/>
      <c r="D5" t="inlineStr"/>
      <c r="E5" t="inlineStr"/>
      <c r="F5" t="inlineStr"/>
      <c r="G5" t="inlineStr"/>
      <c r="H5" t="inlineStr">
        <is>
          <t>학교가</t>
        </is>
      </c>
      <c r="I5" t="inlineStr">
        <is>
          <t>개당가격</t>
        </is>
      </c>
      <c r="J5" t="inlineStr"/>
      <c r="K5" t="inlineStr"/>
      <c r="L5" t="inlineStr"/>
      <c r="M5" t="inlineStr"/>
      <c r="N5" t="inlineStr"/>
      <c r="O5" t="inlineStr"/>
      <c r="P5" t="inlineStr"/>
      <c r="Q5" t="inlineStr"/>
    </row>
    <row r="6">
      <c r="A6" t="inlineStr">
        <is>
          <t>신제품</t>
        </is>
      </c>
      <c r="B6" t="inlineStr"/>
      <c r="C6" t="inlineStr">
        <is>
          <t>우리학교 빙수파티(국산팥100%)
-★초록나무 ONLY ONE★
-(4월~9월까지 공급 계절제품)</t>
        </is>
      </c>
      <c r="D6" t="inlineStr">
        <is>
          <t>100ml</t>
        </is>
      </c>
      <c r="E6" t="inlineStr">
        <is>
          <t>100ml</t>
        </is>
      </c>
      <c r="F6" t="inlineStr">
        <is>
          <t>개</t>
        </is>
      </c>
      <c r="G6" t="n">
        <v>40</v>
      </c>
      <c r="H6" t="inlineStr"/>
      <c r="I6" t="n">
        <v>1200</v>
      </c>
      <c r="J6"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K6" t="inlineStr">
        <is>
          <t>과세</t>
        </is>
      </c>
      <c r="L6" t="inlineStr">
        <is>
          <t>-18℃ 이하
에서 
냉동 보관</t>
        </is>
      </c>
      <c r="M6" t="inlineStr">
        <is>
          <t>없음
(제조일)</t>
        </is>
      </c>
      <c r="N6" t="n">
        <v>2</v>
      </c>
      <c r="O6" t="inlineStr">
        <is>
          <t>O</t>
        </is>
      </c>
      <c r="P6" t="inlineStr"/>
      <c r="Q6" t="inlineStr"/>
    </row>
    <row r="7">
      <c r="A7" t="inlineStr">
        <is>
          <t>신제품</t>
        </is>
      </c>
      <c r="B7" t="inlineStr"/>
      <c r="C7" t="inlineStr">
        <is>
          <t>레드용과 리프레셔
-★초록나무 ONLY ONE★</t>
        </is>
      </c>
      <c r="D7" t="inlineStr">
        <is>
          <t>100ml</t>
        </is>
      </c>
      <c r="E7" t="inlineStr">
        <is>
          <t>100ml</t>
        </is>
      </c>
      <c r="F7" t="inlineStr">
        <is>
          <t>개</t>
        </is>
      </c>
      <c r="G7" t="n">
        <v>40</v>
      </c>
      <c r="H7" t="inlineStr"/>
      <c r="I7" t="n">
        <v>600</v>
      </c>
      <c r="J7"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K7" t="inlineStr">
        <is>
          <t>과세</t>
        </is>
      </c>
      <c r="L7" t="inlineStr">
        <is>
          <t>냉장보관</t>
        </is>
      </c>
      <c r="M7" t="inlineStr">
        <is>
          <t>6개월</t>
        </is>
      </c>
      <c r="N7" t="inlineStr">
        <is>
          <t>X</t>
        </is>
      </c>
      <c r="O7" t="inlineStr">
        <is>
          <t>O</t>
        </is>
      </c>
      <c r="P7" t="inlineStr"/>
      <c r="Q7" t="inlineStr"/>
    </row>
    <row r="8">
      <c r="A8" t="inlineStr">
        <is>
          <t>신제품</t>
        </is>
      </c>
      <c r="B8" t="inlineStr"/>
      <c r="C8" t="inlineStr">
        <is>
          <t>리얼자몽허니블랙티
-★초록나무 ONLY ONE★</t>
        </is>
      </c>
      <c r="D8" t="inlineStr">
        <is>
          <t>1kg</t>
        </is>
      </c>
      <c r="E8" t="inlineStr">
        <is>
          <t>1kg</t>
        </is>
      </c>
      <c r="F8" t="inlineStr">
        <is>
          <t>봉</t>
        </is>
      </c>
      <c r="G8" t="n">
        <v>10</v>
      </c>
      <c r="H8" t="n">
        <v>14000</v>
      </c>
      <c r="I8" t="inlineStr"/>
      <c r="J8"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-리얼자몽허니블랙티 1 :  탄산수 또는 물 4 비율</t>
        </is>
      </c>
      <c r="K8" t="inlineStr">
        <is>
          <t>과세</t>
        </is>
      </c>
      <c r="L8" t="inlineStr">
        <is>
          <t>실온보관</t>
        </is>
      </c>
      <c r="M8" t="inlineStr">
        <is>
          <t>24개월</t>
        </is>
      </c>
      <c r="N8" t="inlineStr">
        <is>
          <t>X</t>
        </is>
      </c>
      <c r="O8" t="inlineStr">
        <is>
          <t>O</t>
        </is>
      </c>
      <c r="P8" t="inlineStr"/>
      <c r="Q8" t="inlineStr"/>
    </row>
    <row r="9">
      <c r="A9" t="inlineStr">
        <is>
          <t>신제품</t>
        </is>
      </c>
      <c r="B9" t="inlineStr"/>
      <c r="C9" t="inlineStr">
        <is>
          <t>[50인분SET]아이스자몽허니블랙티컵세트
(자몽2+컵1)
-★초록나무 ONLY ONE★</t>
        </is>
      </c>
      <c r="D9" t="inlineStr">
        <is>
          <t>2kg</t>
        </is>
      </c>
      <c r="E9" t="inlineStr">
        <is>
          <t>2kg</t>
        </is>
      </c>
      <c r="F9" t="inlineStr">
        <is>
          <t>SET</t>
        </is>
      </c>
      <c r="G9" t="inlineStr"/>
      <c r="H9" t="n">
        <v>35100</v>
      </c>
      <c r="I9" t="n">
        <v>702</v>
      </c>
      <c r="J9"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
-1인분 구성 : 에이드 40g + 물or탄산수 160ml
-에이드 + 물or탄산수 + 각얼음( 1 : 4 비율)
-50인분 구성 : 리얼자몽허니블랙티 2kg + 에코아이스컵 1봉</t>
        </is>
      </c>
      <c r="K9" t="inlineStr">
        <is>
          <t>과세</t>
        </is>
      </c>
      <c r="L9" t="inlineStr">
        <is>
          <t>실온보관</t>
        </is>
      </c>
      <c r="M9" t="inlineStr">
        <is>
          <t>24개월</t>
        </is>
      </c>
      <c r="N9" t="inlineStr">
        <is>
          <t>X</t>
        </is>
      </c>
      <c r="O9" t="inlineStr">
        <is>
          <t>O</t>
        </is>
      </c>
      <c r="P9" t="inlineStr"/>
      <c r="Q9" t="inlineStr"/>
    </row>
    <row r="10">
      <c r="A10" t="inlineStr">
        <is>
          <t>신제품</t>
        </is>
      </c>
      <c r="B10" t="inlineStr"/>
      <c r="C10" t="inlineStr">
        <is>
          <t>[국내산]제주감귤 탕후루(개별포장) (아이스박스포장)</t>
        </is>
      </c>
      <c r="D10" t="inlineStr">
        <is>
          <t>60g</t>
        </is>
      </c>
      <c r="E10" t="inlineStr">
        <is>
          <t>60g(3입)</t>
        </is>
      </c>
      <c r="F10" t="inlineStr">
        <is>
          <t>개</t>
        </is>
      </c>
      <c r="G10" t="n">
        <v>50</v>
      </c>
      <c r="H10" t="inlineStr"/>
      <c r="I10" t="n">
        <v>2200</v>
      </c>
      <c r="J10" t="inlineStr">
        <is>
          <t>감귤(국내산)86%, 정제수, 설탕 외
【제품의특징 및 차별성】
1. 신선 제철과일만 사용 2. 이에 달라 붙지 않음 
3. 잘녹지 않으며, 형태를 그대로유지함</t>
        </is>
      </c>
      <c r="K10" t="inlineStr">
        <is>
          <t>과세</t>
        </is>
      </c>
      <c r="L10" t="inlineStr">
        <is>
          <t>-18℃ 이하
에서 
냉동 보관</t>
        </is>
      </c>
      <c r="M10" t="inlineStr">
        <is>
          <t>6개월</t>
        </is>
      </c>
      <c r="N10" t="inlineStr">
        <is>
          <t>X</t>
        </is>
      </c>
      <c r="O10" t="inlineStr">
        <is>
          <t>심사
진행중
(3월중
완료)</t>
        </is>
      </c>
      <c r="P10" t="inlineStr"/>
      <c r="Q10" t="inlineStr"/>
    </row>
    <row r="11">
      <c r="A11" t="inlineStr">
        <is>
          <t>신제품</t>
        </is>
      </c>
      <c r="B11" t="inlineStr"/>
      <c r="C11" t="inlineStr">
        <is>
          <t>[국내산]샤인머스켓 탕후루(개별포장) (아이스박스포장)</t>
        </is>
      </c>
      <c r="D11" t="inlineStr">
        <is>
          <t>60g</t>
        </is>
      </c>
      <c r="E11" t="inlineStr">
        <is>
          <t>60g(3입)</t>
        </is>
      </c>
      <c r="F11" t="inlineStr">
        <is>
          <t>개</t>
        </is>
      </c>
      <c r="G11" t="n">
        <v>50</v>
      </c>
      <c r="H11" t="inlineStr"/>
      <c r="I11" t="n">
        <v>2200</v>
      </c>
      <c r="J11" t="inlineStr">
        <is>
          <t>샤인머스켓(국내산)86%, 정제수, 설탕 외
【제품의특징 및 차별성】
1. 신선 제철과일만 사용 2. 이에 달라 붙지 않음 
3. 잘녹지 않으며, 형태를 그대로유지함</t>
        </is>
      </c>
      <c r="K11" t="inlineStr">
        <is>
          <t>과세</t>
        </is>
      </c>
      <c r="L11" t="inlineStr">
        <is>
          <t>-18℃ 이하
에서 
냉동 보관</t>
        </is>
      </c>
      <c r="M11" t="inlineStr">
        <is>
          <t>6개월</t>
        </is>
      </c>
      <c r="N11" t="inlineStr">
        <is>
          <t>X</t>
        </is>
      </c>
      <c r="O11" t="inlineStr">
        <is>
          <t>심사
진행중
(3월중
완료)</t>
        </is>
      </c>
      <c r="P11" t="inlineStr"/>
      <c r="Q11" t="inlineStr"/>
    </row>
    <row r="12">
      <c r="A12" t="inlineStr">
        <is>
          <t>신제품</t>
        </is>
      </c>
      <c r="B12" t="inlineStr"/>
      <c r="C12" t="inlineStr">
        <is>
          <t>[국내산]딸기 탕후루(개별포장) (아이스박스포장)</t>
        </is>
      </c>
      <c r="D12" t="inlineStr">
        <is>
          <t>60g</t>
        </is>
      </c>
      <c r="E12" t="inlineStr">
        <is>
          <t>60g(3입)</t>
        </is>
      </c>
      <c r="F12" t="inlineStr">
        <is>
          <t>개</t>
        </is>
      </c>
      <c r="G12" t="n">
        <v>50</v>
      </c>
      <c r="H12" t="inlineStr"/>
      <c r="I12" t="n">
        <v>2200</v>
      </c>
      <c r="J12" t="inlineStr">
        <is>
          <t>딸기(국내산)86%, 정제수, 설탕 외
【제품의특징 및 차별성】
1. 신선 제철과일만 사용 2. 이에 달라 붙지 않음 
3. 잘녹지 않으며, 형태를 그대로유지함</t>
        </is>
      </c>
      <c r="K12" t="inlineStr">
        <is>
          <t>과세</t>
        </is>
      </c>
      <c r="L12" t="inlineStr">
        <is>
          <t>-18℃ 이하
에서 
냉동 보관</t>
        </is>
      </c>
      <c r="M12" t="inlineStr">
        <is>
          <t>6개월</t>
        </is>
      </c>
      <c r="N12" t="inlineStr">
        <is>
          <t>X</t>
        </is>
      </c>
      <c r="O12" t="inlineStr">
        <is>
          <t>심사
진행중
(3월중
완료)</t>
        </is>
      </c>
      <c r="P12" t="inlineStr"/>
      <c r="Q12" t="inlineStr"/>
    </row>
    <row r="13">
      <c r="A13" t="inlineStr">
        <is>
          <t>신제품</t>
        </is>
      </c>
      <c r="B13" t="inlineStr"/>
      <c r="C13" t="inlineStr">
        <is>
          <t>[국내산]귤샤딸 탕후루(개별포장) (아이스박스포장)</t>
        </is>
      </c>
      <c r="D13" t="inlineStr">
        <is>
          <t>60g</t>
        </is>
      </c>
      <c r="E13" t="inlineStr">
        <is>
          <t>60g(3입)</t>
        </is>
      </c>
      <c r="F13" t="inlineStr">
        <is>
          <t>개</t>
        </is>
      </c>
      <c r="G13" t="n">
        <v>50</v>
      </c>
      <c r="H13" t="inlineStr"/>
      <c r="I13" t="n">
        <v>2200</v>
      </c>
      <c r="J13" t="inlineStr">
        <is>
          <t>감귤(국내산)30%, 샤인머스켓(국내산)25%, 딸기(국내산)29%, 설탕 외
【제품의특징 및 차별성】
1. 신선 제철과일만 사용 2. 이에 달라 붙지 않음 
3. 잘녹지 않으며, 형태를 그대로유지함</t>
        </is>
      </c>
      <c r="K13" t="inlineStr">
        <is>
          <t>과세</t>
        </is>
      </c>
      <c r="L13" t="inlineStr">
        <is>
          <t>-18℃ 이하
에서 
냉동 보관</t>
        </is>
      </c>
      <c r="M13" t="inlineStr">
        <is>
          <t>6개월</t>
        </is>
      </c>
      <c r="N13" t="inlineStr">
        <is>
          <t>X</t>
        </is>
      </c>
      <c r="O13" t="inlineStr">
        <is>
          <t>심사
진행중
(3월중
완료)</t>
        </is>
      </c>
      <c r="P13" t="inlineStr"/>
      <c r="Q13" t="inlineStr"/>
    </row>
    <row r="14">
      <c r="A14" t="inlineStr">
        <is>
          <t>신제품</t>
        </is>
      </c>
      <c r="B14" t="inlineStr"/>
      <c r="C14" t="inlineStr">
        <is>
          <t>[수입산]아이스망고바100％(개별포장)</t>
        </is>
      </c>
      <c r="D14" t="inlineStr">
        <is>
          <t>40g</t>
        </is>
      </c>
      <c r="E14" t="inlineStr">
        <is>
          <t>40g</t>
        </is>
      </c>
      <c r="F14" t="inlineStr">
        <is>
          <t>개</t>
        </is>
      </c>
      <c r="G14" t="n">
        <v>160</v>
      </c>
      <c r="H14" t="inlineStr"/>
      <c r="I14" t="n">
        <v>800</v>
      </c>
      <c r="J14" t="inlineStr">
        <is>
          <t>망고(베트남) 100% (無향,無설탕,無방부제,無색소,無합성첨가물)</t>
        </is>
      </c>
      <c r="K14" t="inlineStr">
        <is>
          <t>면세</t>
        </is>
      </c>
      <c r="L14" t="inlineStr">
        <is>
          <t>-18℃ 이하
에서 
냉동 보관</t>
        </is>
      </c>
      <c r="M14" t="inlineStr">
        <is>
          <t>24개월</t>
        </is>
      </c>
      <c r="N14" t="inlineStr">
        <is>
          <t>X</t>
        </is>
      </c>
      <c r="O14" t="inlineStr"/>
      <c r="P14" t="inlineStr"/>
      <c r="Q14" t="inlineStr"/>
    </row>
    <row r="15">
      <c r="A15" t="inlineStr">
        <is>
          <t>신제품</t>
        </is>
      </c>
      <c r="B15" t="inlineStr"/>
      <c r="C15" t="inlineStr">
        <is>
          <t>13가지 레인보우 마카롱(개별포장)
-★초록나무 ONLY ONE★</t>
        </is>
      </c>
      <c r="D15" t="inlineStr">
        <is>
          <t>800g</t>
        </is>
      </c>
      <c r="E15" t="inlineStr">
        <is>
          <t>20g x 40개</t>
        </is>
      </c>
      <c r="F15" t="inlineStr">
        <is>
          <t>박스</t>
        </is>
      </c>
      <c r="G15" t="n">
        <v>1</v>
      </c>
      <c r="H15" t="n">
        <v>43600</v>
      </c>
      <c r="I15" t="n">
        <v>1090</v>
      </c>
      <c r="J15" t="inlineStr">
        <is>
          <t>팥하나슈하나,화이트케이크,목장우유초코볼,스트로베리쿠키쉐이크,밀크쿠키쉐이크,단짠치즈크래커,밤가득몽블랑,몽키퐁바나퐁,아이스멜론,프랑스산초콜렛,그린티를품은바닐라,카라멜마끼아또,레드벨벳
- 발주방법 : 13가지 제품 중 한 제품을 선택하여 발주(상시판매)</t>
        </is>
      </c>
      <c r="K15" t="inlineStr">
        <is>
          <t>과세</t>
        </is>
      </c>
      <c r="L15" t="inlineStr">
        <is>
          <t>-18℃ 이하
에서 
냉동 보관</t>
        </is>
      </c>
      <c r="M15" t="inlineStr">
        <is>
          <t>12개월</t>
        </is>
      </c>
      <c r="N15" t="inlineStr">
        <is>
          <t>①②⑤⑥</t>
        </is>
      </c>
      <c r="O15" t="inlineStr">
        <is>
          <t>O</t>
        </is>
      </c>
      <c r="P15" t="inlineStr"/>
      <c r="Q15" t="inlineStr"/>
    </row>
    <row r="16">
      <c r="A16" t="inlineStr">
        <is>
          <t>13가지
레인보우 마카롱</t>
        </is>
      </c>
      <c r="B16" t="inlineStr"/>
      <c r="C16" t="inlineStr">
        <is>
          <t>팥하나 슈하나</t>
        </is>
      </c>
      <c r="D16" t="inlineStr">
        <is>
          <t>800g</t>
        </is>
      </c>
      <c r="E16" t="inlineStr">
        <is>
          <t>20g x 40개</t>
        </is>
      </c>
      <c r="F16" t="inlineStr">
        <is>
          <t>박스</t>
        </is>
      </c>
      <c r="G16" t="n">
        <v>1</v>
      </c>
      <c r="H16" t="n">
        <v>43600</v>
      </c>
      <c r="I16" t="n">
        <v>1090</v>
      </c>
      <c r="J16" t="inlineStr">
        <is>
          <t>아몬드가루 20%, 설탕 18%, 난백액 18%, 밀5%, 정제수 1%,동결진공건조 가당적앙금 10%, 천연향료,포도당,버터,생크림
팜올레인유,식물성크림,혼합분유,식용색소</t>
        </is>
      </c>
      <c r="K16" t="inlineStr">
        <is>
          <t>과세</t>
        </is>
      </c>
      <c r="L16" t="inlineStr">
        <is>
          <t>-18℃ 이하
에서 
냉동 보관</t>
        </is>
      </c>
      <c r="M16" t="inlineStr">
        <is>
          <t>12개월</t>
        </is>
      </c>
      <c r="N16" t="inlineStr">
        <is>
          <t>①②⑤⑥</t>
        </is>
      </c>
      <c r="O16" t="inlineStr">
        <is>
          <t>O</t>
        </is>
      </c>
      <c r="P16" t="inlineStr"/>
      <c r="Q16" t="inlineStr"/>
    </row>
    <row r="17">
      <c r="A17" t="inlineStr"/>
      <c r="B17" t="inlineStr"/>
      <c r="C17" t="inlineStr">
        <is>
          <t>화이트케이크</t>
        </is>
      </c>
      <c r="D17" t="inlineStr">
        <is>
          <t>800g</t>
        </is>
      </c>
      <c r="E17" t="inlineStr">
        <is>
          <t>20g x 40개</t>
        </is>
      </c>
      <c r="F17" t="inlineStr">
        <is>
          <t>박스</t>
        </is>
      </c>
      <c r="G17" t="n">
        <v>1</v>
      </c>
      <c r="H17" t="n">
        <v>43600</v>
      </c>
      <c r="I17" t="n">
        <v>1090</v>
      </c>
      <c r="J17" t="inlineStr">
        <is>
          <t>아몬드가루 20%, 설탕 18%, 난백액 18%, 밀5%, 정제수 1%,천연향료,포도당,팜올레인유,식물성크림,혼합분유,버터,생크림,바닐라빈페이스트,카스테라분말,식용색소</t>
        </is>
      </c>
      <c r="K17" t="inlineStr">
        <is>
          <t>과세</t>
        </is>
      </c>
      <c r="L17" t="inlineStr">
        <is>
          <t>-18℃ 이하
에서 
냉동 보관</t>
        </is>
      </c>
      <c r="M17" t="inlineStr">
        <is>
          <t>12개월</t>
        </is>
      </c>
      <c r="N17" t="inlineStr">
        <is>
          <t>①②⑤⑥</t>
        </is>
      </c>
      <c r="O17" t="inlineStr">
        <is>
          <t>O</t>
        </is>
      </c>
      <c r="P17" t="inlineStr"/>
      <c r="Q17" t="inlineStr"/>
    </row>
    <row r="18">
      <c r="A18" t="inlineStr"/>
      <c r="B18" t="inlineStr"/>
      <c r="C18" t="inlineStr">
        <is>
          <t>목장우유초코볼</t>
        </is>
      </c>
      <c r="D18" t="inlineStr">
        <is>
          <t>800g</t>
        </is>
      </c>
      <c r="E18" t="inlineStr">
        <is>
          <t>20g x 40개</t>
        </is>
      </c>
      <c r="F18" t="inlineStr">
        <is>
          <t>박스</t>
        </is>
      </c>
      <c r="G18" t="n">
        <v>1</v>
      </c>
      <c r="H18" t="n">
        <v>43600</v>
      </c>
      <c r="I18" t="n">
        <v>1090</v>
      </c>
      <c r="J18" t="inlineStr">
        <is>
          <t>아몬드가루 20%, 설탕 18%, 난백액 18%, 밀5%, 정제수 1%,천연향료,포도당,팜올레인유,식물성크림,식용색소,혼합분유,버터,생크림,우유분말,다크초코볼</t>
        </is>
      </c>
      <c r="K18" t="inlineStr">
        <is>
          <t>과세</t>
        </is>
      </c>
      <c r="L18" t="inlineStr">
        <is>
          <t>-18℃ 이하
에서 
냉동 보관</t>
        </is>
      </c>
      <c r="M18" t="inlineStr">
        <is>
          <t>12개월</t>
        </is>
      </c>
      <c r="N18" t="inlineStr">
        <is>
          <t>①②⑤⑥</t>
        </is>
      </c>
      <c r="O18" t="inlineStr">
        <is>
          <t>O</t>
        </is>
      </c>
      <c r="P18" t="inlineStr"/>
      <c r="Q18" t="inlineStr"/>
    </row>
    <row r="19">
      <c r="A19" t="inlineStr"/>
      <c r="B19" t="inlineStr"/>
      <c r="C19" t="inlineStr">
        <is>
          <t>스트로베리쿠키쉐이크</t>
        </is>
      </c>
      <c r="D19" t="inlineStr">
        <is>
          <t>800g</t>
        </is>
      </c>
      <c r="E19" t="inlineStr">
        <is>
          <t>20g x 40개</t>
        </is>
      </c>
      <c r="F19" t="inlineStr">
        <is>
          <t>박스</t>
        </is>
      </c>
      <c r="G19" t="n">
        <v>1</v>
      </c>
      <c r="H19" t="n">
        <v>43600</v>
      </c>
      <c r="I19" t="n">
        <v>1090</v>
      </c>
      <c r="J19" t="inlineStr">
        <is>
          <t>아몬드가루 20%, 설탕 18%, 난백액 18%, 밀5%, 정제수 1%,천연향료,포도당,팜올레인유,식물성크림,식용색소,딸기농축분말,쿠키분말,딸기향 파우더</t>
        </is>
      </c>
      <c r="K19" t="inlineStr">
        <is>
          <t>과세</t>
        </is>
      </c>
      <c r="L19" t="inlineStr">
        <is>
          <t>-18℃ 이하
에서 
냉동 보관</t>
        </is>
      </c>
      <c r="M19" t="inlineStr">
        <is>
          <t>12개월</t>
        </is>
      </c>
      <c r="N19" t="inlineStr">
        <is>
          <t>①②⑤⑥</t>
        </is>
      </c>
      <c r="O19" t="inlineStr">
        <is>
          <t>O</t>
        </is>
      </c>
      <c r="P19" t="inlineStr"/>
      <c r="Q19" t="inlineStr"/>
    </row>
    <row r="20">
      <c r="A20" t="inlineStr"/>
      <c r="B20" t="inlineStr"/>
      <c r="C20" t="inlineStr">
        <is>
          <t>밀크쿠키쉐이크</t>
        </is>
      </c>
      <c r="D20" t="inlineStr">
        <is>
          <t>800g</t>
        </is>
      </c>
      <c r="E20" t="inlineStr">
        <is>
          <t>20g x 40개</t>
        </is>
      </c>
      <c r="F20" t="inlineStr">
        <is>
          <t>박스</t>
        </is>
      </c>
      <c r="G20" t="n">
        <v>1</v>
      </c>
      <c r="H20" t="n">
        <v>43600</v>
      </c>
      <c r="I20" t="n">
        <v>1090</v>
      </c>
      <c r="J20" t="inlineStr">
        <is>
          <t>아몬드가루 20%, 설탕 18%, 난백액 18%, 밀5%, 정제수 1%,천연향료,포도당,팜올레인유,식물성크림,식용색소,쿠키분말,우유분말</t>
        </is>
      </c>
      <c r="K20" t="inlineStr">
        <is>
          <t>과세</t>
        </is>
      </c>
      <c r="L20" t="inlineStr">
        <is>
          <t>-18℃ 이하
에서 
냉동 보관</t>
        </is>
      </c>
      <c r="M20" t="inlineStr">
        <is>
          <t>12개월</t>
        </is>
      </c>
      <c r="N20" t="inlineStr">
        <is>
          <t>①②⑤⑥</t>
        </is>
      </c>
      <c r="O20" t="inlineStr">
        <is>
          <t>O</t>
        </is>
      </c>
      <c r="P20" t="inlineStr"/>
      <c r="Q20" t="inlineStr"/>
    </row>
    <row r="21">
      <c r="A21" t="inlineStr"/>
      <c r="B21" t="inlineStr"/>
      <c r="C21" t="inlineStr">
        <is>
          <t>단짠치즈크래커</t>
        </is>
      </c>
      <c r="D21" t="inlineStr">
        <is>
          <t>800g</t>
        </is>
      </c>
      <c r="E21" t="inlineStr">
        <is>
          <t>20g x 40개</t>
        </is>
      </c>
      <c r="F21" t="inlineStr">
        <is>
          <t>박스</t>
        </is>
      </c>
      <c r="G21" t="n">
        <v>1</v>
      </c>
      <c r="H21" t="n">
        <v>43600</v>
      </c>
      <c r="I21" t="n">
        <v>1090</v>
      </c>
      <c r="J21" t="inlineStr">
        <is>
          <t>아몬드가루 20%, 설탕 18%, 난백액 18%, 밀5%, 정제수 1%,천연향료,포도당,팜올레인유,식물성크림,혼합분유,버터,생크림,황치즈분말,크림치즈,감자분말,식용색소</t>
        </is>
      </c>
      <c r="K21" t="inlineStr">
        <is>
          <t>과세</t>
        </is>
      </c>
      <c r="L21" t="inlineStr">
        <is>
          <t>-18℃ 이하
에서 
냉동 보관</t>
        </is>
      </c>
      <c r="M21" t="inlineStr">
        <is>
          <t>12개월</t>
        </is>
      </c>
      <c r="N21" t="inlineStr">
        <is>
          <t>①②⑤⑥</t>
        </is>
      </c>
      <c r="O21" t="inlineStr">
        <is>
          <t>O</t>
        </is>
      </c>
      <c r="P21" t="inlineStr"/>
      <c r="Q21" t="inlineStr"/>
    </row>
    <row r="22">
      <c r="A22" t="inlineStr"/>
      <c r="B22" t="inlineStr"/>
      <c r="C22" t="inlineStr">
        <is>
          <t>밤가득 몽블랑</t>
        </is>
      </c>
      <c r="D22" t="inlineStr">
        <is>
          <t>800g</t>
        </is>
      </c>
      <c r="E22" t="inlineStr">
        <is>
          <t>20g x 40개</t>
        </is>
      </c>
      <c r="F22" t="inlineStr">
        <is>
          <t>박스</t>
        </is>
      </c>
      <c r="G22" t="n">
        <v>1</v>
      </c>
      <c r="H22" t="n">
        <v>43600</v>
      </c>
      <c r="I22" t="n">
        <v>1090</v>
      </c>
      <c r="J22" t="inlineStr">
        <is>
          <t>아몬드가루 20%, 설탕 18%, 난백액 18%, 밀5%, 정제수 1%,천연향료,포도당,식용색소,팜올레인유,식물성크림,혼합분유,버터,생크림,밤페이스트,캬라멜크런치</t>
        </is>
      </c>
      <c r="K22" t="inlineStr">
        <is>
          <t>과세</t>
        </is>
      </c>
      <c r="L22" t="inlineStr">
        <is>
          <t>-18℃ 이하
에서 
냉동 보관</t>
        </is>
      </c>
      <c r="M22" t="inlineStr">
        <is>
          <t>12개월</t>
        </is>
      </c>
      <c r="N22" t="inlineStr">
        <is>
          <t>①②⑤⑥</t>
        </is>
      </c>
      <c r="O22" t="inlineStr">
        <is>
          <t>O</t>
        </is>
      </c>
      <c r="P22" t="inlineStr"/>
      <c r="Q22" t="inlineStr"/>
    </row>
    <row r="23">
      <c r="A23" t="inlineStr"/>
      <c r="B23" t="inlineStr"/>
      <c r="C23" t="inlineStr">
        <is>
          <t>몽키퐁 바나퐁</t>
        </is>
      </c>
      <c r="D23" t="inlineStr">
        <is>
          <t>800g</t>
        </is>
      </c>
      <c r="E23" t="inlineStr">
        <is>
          <t>20g x 40개</t>
        </is>
      </c>
      <c r="F23" t="inlineStr">
        <is>
          <t>박스</t>
        </is>
      </c>
      <c r="G23" t="n">
        <v>1</v>
      </c>
      <c r="H23" t="n">
        <v>43600</v>
      </c>
      <c r="I23" t="n">
        <v>1090</v>
      </c>
      <c r="J23" t="inlineStr">
        <is>
          <t>아몬드가루 20%, 설탕 18%, 난백액 18%, 밀5%, 정제수 1%,천연향료,포도당,팜올레인유,식물성크림,식용색소,바나나농축분말,밀쌀</t>
        </is>
      </c>
      <c r="K23" t="inlineStr">
        <is>
          <t>과세</t>
        </is>
      </c>
      <c r="L23" t="inlineStr">
        <is>
          <t>-18℃ 이하
에서 
냉동 보관</t>
        </is>
      </c>
      <c r="M23" t="inlineStr">
        <is>
          <t>12개월</t>
        </is>
      </c>
      <c r="N23" t="inlineStr">
        <is>
          <t>①②⑤⑥</t>
        </is>
      </c>
      <c r="O23" t="inlineStr">
        <is>
          <t>O</t>
        </is>
      </c>
      <c r="P23" t="inlineStr"/>
      <c r="Q23" t="inlineStr"/>
    </row>
    <row r="24">
      <c r="A24" t="inlineStr"/>
      <c r="B24" t="inlineStr"/>
      <c r="C24" t="inlineStr">
        <is>
          <t>차갑게먹는 아이스멜롱</t>
        </is>
      </c>
      <c r="D24" t="inlineStr">
        <is>
          <t>800g</t>
        </is>
      </c>
      <c r="E24" t="inlineStr">
        <is>
          <t>20g x 40개</t>
        </is>
      </c>
      <c r="F24" t="inlineStr">
        <is>
          <t>박스</t>
        </is>
      </c>
      <c r="G24" t="n">
        <v>1</v>
      </c>
      <c r="H24" t="n">
        <v>43600</v>
      </c>
      <c r="I24" t="n">
        <v>1090</v>
      </c>
      <c r="J24" t="inlineStr">
        <is>
          <t>아몬드가루 20%, 설탕 18%, 난백액 18%, 밀5%, 정제수 1%,천연향료,포도당,팜올레인유,식물성크림,식용색소,멜론농축분말, 멜론향파우더,슈가파우더</t>
        </is>
      </c>
      <c r="K24" t="inlineStr">
        <is>
          <t>과세</t>
        </is>
      </c>
      <c r="L24" t="inlineStr">
        <is>
          <t>-18℃ 이하
에서 
냉동 보관</t>
        </is>
      </c>
      <c r="M24" t="inlineStr">
        <is>
          <t>12개월</t>
        </is>
      </c>
      <c r="N24" t="inlineStr">
        <is>
          <t>①②⑤⑥</t>
        </is>
      </c>
      <c r="O24" t="inlineStr">
        <is>
          <t>O</t>
        </is>
      </c>
      <c r="P24" t="inlineStr"/>
      <c r="Q24" t="inlineStr"/>
    </row>
    <row r="25">
      <c r="A25" t="inlineStr"/>
      <c r="B25" t="inlineStr"/>
      <c r="C25" t="inlineStr">
        <is>
          <t>프랑스산 초콜렛</t>
        </is>
      </c>
      <c r="D25" t="inlineStr">
        <is>
          <t>800g</t>
        </is>
      </c>
      <c r="E25" t="inlineStr">
        <is>
          <t>20g x 40개</t>
        </is>
      </c>
      <c r="F25" t="inlineStr">
        <is>
          <t>박스</t>
        </is>
      </c>
      <c r="G25" t="n">
        <v>1</v>
      </c>
      <c r="H25" t="n">
        <v>43600</v>
      </c>
      <c r="I25" t="n">
        <v>1090</v>
      </c>
      <c r="J25" t="inlineStr">
        <is>
          <t>아몬드가루 20%, 설탕 18%, 난백액 18%, 밀5%, 정제수 1%,천연향료,포도당,팜올레인유,식물성크림,혼합분유,버터,생크림,다크초콜릿,식용색소,코코아파우더</t>
        </is>
      </c>
      <c r="K25" t="inlineStr">
        <is>
          <t>과세</t>
        </is>
      </c>
      <c r="L25" t="inlineStr">
        <is>
          <t>-18℃ 이하
에서 
냉동 보관</t>
        </is>
      </c>
      <c r="M25" t="inlineStr">
        <is>
          <t>12개월</t>
        </is>
      </c>
      <c r="N25" t="inlineStr">
        <is>
          <t>①②⑤⑥</t>
        </is>
      </c>
      <c r="O25" t="inlineStr">
        <is>
          <t>O</t>
        </is>
      </c>
      <c r="P25" t="inlineStr"/>
      <c r="Q25" t="inlineStr"/>
    </row>
    <row r="26">
      <c r="A26" t="inlineStr"/>
      <c r="B26" t="inlineStr"/>
      <c r="C26" t="inlineStr">
        <is>
          <t>그린티를 품은 바닐라</t>
        </is>
      </c>
      <c r="D26" t="inlineStr">
        <is>
          <t>800g</t>
        </is>
      </c>
      <c r="E26" t="inlineStr">
        <is>
          <t>20g x 40개</t>
        </is>
      </c>
      <c r="F26" t="inlineStr">
        <is>
          <t>박스</t>
        </is>
      </c>
      <c r="G26" t="n">
        <v>1</v>
      </c>
      <c r="H26" t="n">
        <v>43600</v>
      </c>
      <c r="I26" t="n">
        <v>1090</v>
      </c>
      <c r="J26" t="inlineStr">
        <is>
          <t>아몬드가루 20%, 설탕 18%, 난백액 18%, 밀5%, 정제수 1%,천연향료,포도당,팜올레인유,식물성크림,혼합분유,버터,생크림,녹차분말,바닐라페이스트,식용색소</t>
        </is>
      </c>
      <c r="K26" t="inlineStr">
        <is>
          <t>과세</t>
        </is>
      </c>
      <c r="L26" t="inlineStr">
        <is>
          <t>-18℃ 이하
에서 
냉동 보관</t>
        </is>
      </c>
      <c r="M26" t="inlineStr">
        <is>
          <t>12개월</t>
        </is>
      </c>
      <c r="N26" t="inlineStr">
        <is>
          <t>①②⑤⑥</t>
        </is>
      </c>
      <c r="O26" t="inlineStr">
        <is>
          <t>O</t>
        </is>
      </c>
      <c r="P26" t="inlineStr"/>
      <c r="Q26" t="inlineStr"/>
    </row>
    <row r="27">
      <c r="A27" t="inlineStr"/>
      <c r="B27" t="inlineStr"/>
      <c r="C27" t="inlineStr">
        <is>
          <t>캬라멜 마끼야또</t>
        </is>
      </c>
      <c r="D27" t="inlineStr">
        <is>
          <t>800g</t>
        </is>
      </c>
      <c r="E27" t="inlineStr">
        <is>
          <t>20g x 40개</t>
        </is>
      </c>
      <c r="F27" t="inlineStr">
        <is>
          <t>박스</t>
        </is>
      </c>
      <c r="G27" t="n">
        <v>1</v>
      </c>
      <c r="H27" t="n">
        <v>43600</v>
      </c>
      <c r="I27" t="n">
        <v>1090</v>
      </c>
      <c r="J27" t="inlineStr">
        <is>
          <t>아몬드가루 20%, 설탕 18%, 난백액 18%, 밀5%, 정제수 1%,천연향료,포도당,팜올레인유,식물성크림,식용색소,캬라멜페이스트</t>
        </is>
      </c>
      <c r="K27" t="inlineStr">
        <is>
          <t>과세</t>
        </is>
      </c>
      <c r="L27" t="inlineStr">
        <is>
          <t>-18℃ 이하
에서 
냉동 보관</t>
        </is>
      </c>
      <c r="M27" t="inlineStr">
        <is>
          <t>12개월</t>
        </is>
      </c>
      <c r="N27" t="inlineStr">
        <is>
          <t>①②⑤⑥</t>
        </is>
      </c>
      <c r="O27" t="inlineStr">
        <is>
          <t>O</t>
        </is>
      </c>
      <c r="P27" t="inlineStr"/>
      <c r="Q27" t="inlineStr"/>
    </row>
    <row r="28">
      <c r="A28" t="inlineStr"/>
      <c r="B28" t="inlineStr"/>
      <c r="C28" t="inlineStr">
        <is>
          <t>레드벨벳</t>
        </is>
      </c>
      <c r="D28" t="inlineStr">
        <is>
          <t>800g</t>
        </is>
      </c>
      <c r="E28" t="inlineStr">
        <is>
          <t>20g x 40개</t>
        </is>
      </c>
      <c r="F28" t="inlineStr">
        <is>
          <t>박스</t>
        </is>
      </c>
      <c r="G28" t="n">
        <v>1</v>
      </c>
      <c r="H28" t="n">
        <v>43600</v>
      </c>
      <c r="I28" t="n">
        <v>1090</v>
      </c>
      <c r="J28" t="inlineStr">
        <is>
          <t>아몬드가루 20%, 설탕 18%, 난백액 18%, 밀5%, 정제수 1%,천연향료,포도당,팜올레인유,식물성크림,혼합분유,버터,생크림,코코아파우더,크림치즈</t>
        </is>
      </c>
      <c r="K28" t="inlineStr">
        <is>
          <t>과세</t>
        </is>
      </c>
      <c r="L28" t="inlineStr">
        <is>
          <t>-18℃ 이하
에서 
냉동 보관</t>
        </is>
      </c>
      <c r="M28" t="inlineStr">
        <is>
          <t>12개월</t>
        </is>
      </c>
      <c r="N28" t="inlineStr">
        <is>
          <t>①②⑤⑥</t>
        </is>
      </c>
      <c r="O28" t="inlineStr">
        <is>
          <t>O</t>
        </is>
      </c>
      <c r="P28" t="inlineStr"/>
      <c r="Q28" t="inlineStr"/>
    </row>
    <row r="29">
      <c r="A29" t="inlineStr">
        <is>
          <t>신제품</t>
        </is>
      </c>
      <c r="B29" t="inlineStr">
        <is>
          <t>사진촬영중</t>
        </is>
      </c>
      <c r="C29" t="inlineStr">
        <is>
          <t>친구야 사랑해(빨간하트마카롱)(개별포장)
-★초록나무 ONLY ONE★</t>
        </is>
      </c>
      <c r="D29" t="inlineStr">
        <is>
          <t>900g</t>
        </is>
      </c>
      <c r="E29" t="inlineStr">
        <is>
          <t>30gX30개</t>
        </is>
      </c>
      <c r="F29" t="inlineStr">
        <is>
          <t>박스</t>
        </is>
      </c>
      <c r="G29" t="n">
        <v>1</v>
      </c>
      <c r="H29" t="n">
        <v>46300</v>
      </c>
      <c r="I29" t="n">
        <v>1543</v>
      </c>
      <c r="J29" t="inlineStr">
        <is>
          <t>아몬드가루 20%, 설탕 18%, 난백액 18%, 밀5%, 정제수 1%,천연향료,포도당,팜올레인유,식물성크림,식용색소,초콜릿
-공급시기 : 상시판매</t>
        </is>
      </c>
      <c r="K29" t="inlineStr">
        <is>
          <t>과세</t>
        </is>
      </c>
      <c r="L29" t="inlineStr">
        <is>
          <t>-18℃ 이하
에서 
냉동 보관</t>
        </is>
      </c>
      <c r="M29" t="inlineStr">
        <is>
          <t>12개월</t>
        </is>
      </c>
      <c r="N29" t="inlineStr">
        <is>
          <t>①②⑤⑥</t>
        </is>
      </c>
      <c r="O29" t="inlineStr">
        <is>
          <t>O</t>
        </is>
      </c>
      <c r="P29" t="inlineStr"/>
      <c r="Q29" t="inlineStr"/>
    </row>
    <row r="30">
      <c r="A30" t="inlineStr">
        <is>
          <t>신제품</t>
        </is>
      </c>
      <c r="B30" t="inlineStr"/>
      <c r="C30" t="inlineStr">
        <is>
          <t>쫀득꾸덕 꿀약과바닐라(개별포장)
-★초록나무 ONLY ONE★</t>
        </is>
      </c>
      <c r="D30" t="inlineStr">
        <is>
          <t>900g</t>
        </is>
      </c>
      <c r="E30" t="inlineStr">
        <is>
          <t>30gX30개</t>
        </is>
      </c>
      <c r="F30" t="inlineStr">
        <is>
          <t>박스</t>
        </is>
      </c>
      <c r="G30" t="n">
        <v>1</v>
      </c>
      <c r="H30" t="n">
        <v>46300</v>
      </c>
      <c r="I30" t="n">
        <v>1543</v>
      </c>
      <c r="J30" t="inlineStr">
        <is>
          <t>아몬드가루 20%, 설탕 18%, 난백액 18%, 밀5%, 정제수 1%,천연향료,포도당,팜올레인유,식물성크림,식용색소,바닐라페이스트,물엿
-공급시기 : 상시판매</t>
        </is>
      </c>
      <c r="K30" t="inlineStr">
        <is>
          <t>과세</t>
        </is>
      </c>
      <c r="L30" t="inlineStr">
        <is>
          <t>-18℃ 이하
에서 
냉동 보관</t>
        </is>
      </c>
      <c r="M30" t="inlineStr">
        <is>
          <t>12개월</t>
        </is>
      </c>
      <c r="N30" t="inlineStr">
        <is>
          <t>①②⑤⑥</t>
        </is>
      </c>
      <c r="O30" t="inlineStr">
        <is>
          <t>O</t>
        </is>
      </c>
      <c r="P30" t="inlineStr"/>
      <c r="Q30" t="inlineStr"/>
    </row>
    <row r="31">
      <c r="A31" t="inlineStr">
        <is>
          <t>신제품</t>
        </is>
      </c>
      <c r="B31" t="inlineStr"/>
      <c r="C31" t="inlineStr">
        <is>
          <t>봄가득 벚꽃라떼(개별포장)-이벤트(봄)
-★초록나무 ONLY ONE★</t>
        </is>
      </c>
      <c r="D31" t="inlineStr">
        <is>
          <t>900g</t>
        </is>
      </c>
      <c r="E31" t="inlineStr">
        <is>
          <t>30gX30개</t>
        </is>
      </c>
      <c r="F31" t="inlineStr">
        <is>
          <t>박스</t>
        </is>
      </c>
      <c r="G31" t="n">
        <v>1</v>
      </c>
      <c r="H31" t="inlineStr">
        <is>
          <t>51400=&gt;48,400</t>
        </is>
      </c>
      <c r="I31" t="inlineStr">
        <is>
          <t>1,714=&gt;1,613</t>
        </is>
      </c>
      <c r="J31" t="inlineStr">
        <is>
          <t>아몬드가루 20%, 설탕 18%, 난백액 18%, 밀5%, 정제수 1%,천연향료,포도당,팜올레인유,식물성크림,식용색소,딸기농축분말,딸기향파우더
-공급시기 : 3월~4월</t>
        </is>
      </c>
      <c r="K31" t="inlineStr">
        <is>
          <t>과세</t>
        </is>
      </c>
      <c r="L31" t="inlineStr">
        <is>
          <t>-18℃ 이하
에서 
냉동 보관</t>
        </is>
      </c>
      <c r="M31" t="inlineStr">
        <is>
          <t>12개월</t>
        </is>
      </c>
      <c r="N31" t="inlineStr">
        <is>
          <t>①②⑤⑥</t>
        </is>
      </c>
      <c r="O31" t="inlineStr">
        <is>
          <t>O</t>
        </is>
      </c>
      <c r="P31" t="inlineStr"/>
      <c r="Q31" t="inlineStr"/>
    </row>
    <row r="32">
      <c r="A32" t="inlineStr">
        <is>
          <t>신제품</t>
        </is>
      </c>
      <c r="B32" t="inlineStr"/>
      <c r="C32" t="inlineStr">
        <is>
          <t>딸기쿠키쉐이크마카롱(개별포장)-이벤트(새학기)
-★초록나무 ONLY ONE★</t>
        </is>
      </c>
      <c r="D32" t="inlineStr">
        <is>
          <t>900g</t>
        </is>
      </c>
      <c r="E32" t="inlineStr">
        <is>
          <t>30gX30개</t>
        </is>
      </c>
      <c r="F32" t="inlineStr">
        <is>
          <t>박스</t>
        </is>
      </c>
      <c r="G32" t="n">
        <v>1</v>
      </c>
      <c r="H32" t="inlineStr">
        <is>
          <t>52,600=&gt;50,300</t>
        </is>
      </c>
      <c r="I32" t="inlineStr">
        <is>
          <t>1,753=&gt;1,677</t>
        </is>
      </c>
      <c r="J32" t="inlineStr">
        <is>
          <t>아몬드가루 20%, 설탕 18%, 난백액 18%, 밀5%, 정제수 1%,천연향료,포도당,팜올레인유,식물성크림,식용색소,딸기농축분말,쿠키분말,딸기향 파우더
-공급시기 : 3월</t>
        </is>
      </c>
      <c r="K32" t="inlineStr">
        <is>
          <t>과세</t>
        </is>
      </c>
      <c r="L32" t="inlineStr">
        <is>
          <t>-18℃ 이하
에서 
냉동 보관</t>
        </is>
      </c>
      <c r="M32" t="inlineStr">
        <is>
          <t>12개월</t>
        </is>
      </c>
      <c r="N32" t="inlineStr">
        <is>
          <t>①②⑤⑥</t>
        </is>
      </c>
      <c r="O32" t="inlineStr">
        <is>
          <t>O</t>
        </is>
      </c>
      <c r="P32" t="inlineStr"/>
      <c r="Q32" t="inlineStr"/>
    </row>
    <row r="33">
      <c r="A33" t="inlineStr">
        <is>
          <t>신제품</t>
        </is>
      </c>
      <c r="B33" t="inlineStr">
        <is>
          <t>사진촬영중</t>
        </is>
      </c>
      <c r="C33" t="inlineStr">
        <is>
          <t>뻥이지롱(개별포장)-이벤트(만우절)
-★초록나무 ONLY ONE★</t>
        </is>
      </c>
      <c r="D33" t="inlineStr">
        <is>
          <t>720g</t>
        </is>
      </c>
      <c r="E33" t="inlineStr">
        <is>
          <t>24gX30개</t>
        </is>
      </c>
      <c r="F33" t="inlineStr">
        <is>
          <t>박스</t>
        </is>
      </c>
      <c r="G33" t="n">
        <v>1</v>
      </c>
      <c r="H33" t="inlineStr">
        <is>
          <t>48,600=&gt;45,700</t>
        </is>
      </c>
      <c r="I33" t="inlineStr">
        <is>
          <t>1,620=&gt;1,523</t>
        </is>
      </c>
      <c r="J33" t="inlineStr">
        <is>
          <t>아몬드가루 20%, 설탕 18%, 난백액 18%, 밀5%, 정제수 1%,천연향료,포도당,팜올레인유,식물성크림,식용색소,옥수수분말,우유분말,쌀라떼파우더(강냉이 토핑)
-공급시기 : 4월</t>
        </is>
      </c>
      <c r="K33" t="inlineStr">
        <is>
          <t>과세</t>
        </is>
      </c>
      <c r="L33" t="inlineStr">
        <is>
          <t>-18℃ 이하
에서 
냉동 보관</t>
        </is>
      </c>
      <c r="M33" t="inlineStr">
        <is>
          <t>12개월</t>
        </is>
      </c>
      <c r="N33" t="inlineStr">
        <is>
          <t>①②⑤⑥</t>
        </is>
      </c>
      <c r="O33" t="inlineStr">
        <is>
          <t>O</t>
        </is>
      </c>
      <c r="P33" t="inlineStr"/>
      <c r="Q33" t="inlineStr"/>
    </row>
    <row r="34">
      <c r="A34" t="inlineStr">
        <is>
          <t>신제품</t>
        </is>
      </c>
      <c r="B34" t="inlineStr"/>
      <c r="C34" t="inlineStr">
        <is>
          <t>초록한그루마카롱(개별포장)-이벤트(식목일)
-★초록나무 ONLY ONE★</t>
        </is>
      </c>
      <c r="D34" t="inlineStr">
        <is>
          <t>900g</t>
        </is>
      </c>
      <c r="E34" t="inlineStr">
        <is>
          <t>30gX30개</t>
        </is>
      </c>
      <c r="F34" t="inlineStr">
        <is>
          <t>박스</t>
        </is>
      </c>
      <c r="G34" t="n">
        <v>1</v>
      </c>
      <c r="H34" t="inlineStr">
        <is>
          <t>51,400=&gt;4,8400</t>
        </is>
      </c>
      <c r="I34" t="inlineStr">
        <is>
          <t>1,713=&gt;1,613</t>
        </is>
      </c>
      <c r="J34" t="inlineStr">
        <is>
          <t>아몬드가루 20%, 설탕 18%, 난백액 18%, 밀5%, 정제수 1%,천연향료,포도당,팜올레인유,식물성크림,식용색소,멜론향파우더,비스킷
-공급시기 : 4월</t>
        </is>
      </c>
      <c r="K34" t="inlineStr">
        <is>
          <t>과세</t>
        </is>
      </c>
      <c r="L34" t="inlineStr">
        <is>
          <t>-18℃ 이하
에서 
냉동 보관</t>
        </is>
      </c>
      <c r="M34" t="inlineStr">
        <is>
          <t>12개월</t>
        </is>
      </c>
      <c r="N34" t="inlineStr">
        <is>
          <t>①②⑤⑥</t>
        </is>
      </c>
      <c r="O34" t="inlineStr">
        <is>
          <t>O</t>
        </is>
      </c>
      <c r="P34" t="inlineStr"/>
      <c r="Q34" t="inlineStr"/>
    </row>
    <row r="35">
      <c r="A35" t="inlineStr">
        <is>
          <t>신제품</t>
        </is>
      </c>
      <c r="B35" t="inlineStr">
        <is>
          <t>사진촬영중</t>
        </is>
      </c>
      <c r="C35" t="inlineStr">
        <is>
          <t>짜장마카롱(개별포장)-이벤트(블랙데이)
-★초록나무 ONLY ONE★</t>
        </is>
      </c>
      <c r="D35" t="inlineStr">
        <is>
          <t>900g</t>
        </is>
      </c>
      <c r="E35" t="inlineStr">
        <is>
          <t>30gX30개</t>
        </is>
      </c>
      <c r="F35" t="inlineStr">
        <is>
          <t>박스</t>
        </is>
      </c>
      <c r="G35" t="n">
        <v>1</v>
      </c>
      <c r="H35" t="inlineStr">
        <is>
          <t>54,700=&gt;52,300</t>
        </is>
      </c>
      <c r="I35" t="inlineStr">
        <is>
          <t>1824=&gt;1,741</t>
        </is>
      </c>
      <c r="J35" t="inlineStr">
        <is>
          <t>아몬드가루 20%, 설탕 18%, 난백액 18%, 밀5%, 정제수 1%,천연향료,포도당,팜올레인유,식물성크림,식용색소,전통 짜장분말(짜장맛 마카롱)
-공급시기 : 4월</t>
        </is>
      </c>
      <c r="K35" t="inlineStr">
        <is>
          <t>과세</t>
        </is>
      </c>
      <c r="L35" t="inlineStr">
        <is>
          <t>-18℃ 이하
에서 
냉동 보관</t>
        </is>
      </c>
      <c r="M35" t="inlineStr">
        <is>
          <t>12개월</t>
        </is>
      </c>
      <c r="N35" t="inlineStr">
        <is>
          <t>①②⑤⑥</t>
        </is>
      </c>
      <c r="O35" t="inlineStr">
        <is>
          <t>O</t>
        </is>
      </c>
      <c r="P35" t="inlineStr"/>
      <c r="Q35" t="inlineStr"/>
    </row>
    <row r="36">
      <c r="A36" t="inlineStr">
        <is>
          <t>신제품</t>
        </is>
      </c>
      <c r="B36" t="inlineStr">
        <is>
          <t>사진촬영중</t>
        </is>
      </c>
      <c r="C36" t="inlineStr">
        <is>
          <t>카네이션마카롱(개별포장)-이벤트(어버이날,스승의날)
-★초록나무 ONLY ONE★</t>
        </is>
      </c>
      <c r="D36" t="inlineStr">
        <is>
          <t>900g</t>
        </is>
      </c>
      <c r="E36" t="inlineStr">
        <is>
          <t>30gX30개</t>
        </is>
      </c>
      <c r="F36" t="inlineStr">
        <is>
          <t>박스</t>
        </is>
      </c>
      <c r="G36" t="n">
        <v>1</v>
      </c>
      <c r="H36" t="n">
        <v>58600</v>
      </c>
      <c r="I36" t="n">
        <v>1953</v>
      </c>
      <c r="J36" t="inlineStr">
        <is>
          <t>아몬드가루 20%, 설탕 18%, 난백액 18%, 밀5%, 정제수 1%,천연향료,포도당,팜올레인유,식물성크림,식용색소,바닐라페이스트,초콜릿
-공급시기 : 5월</t>
        </is>
      </c>
      <c r="K36" t="inlineStr">
        <is>
          <t>과세</t>
        </is>
      </c>
      <c r="L36" t="inlineStr">
        <is>
          <t>-18℃ 이하
에서 
냉동 보관</t>
        </is>
      </c>
      <c r="M36" t="inlineStr">
        <is>
          <t>12개월</t>
        </is>
      </c>
      <c r="N36" t="inlineStr">
        <is>
          <t>①②⑤⑥</t>
        </is>
      </c>
      <c r="O36" t="inlineStr">
        <is>
          <t>O</t>
        </is>
      </c>
      <c r="P36" t="inlineStr"/>
      <c r="Q36" t="inlineStr">
        <is>
          <t>제품 사진 추후 공유 예정</t>
        </is>
      </c>
    </row>
    <row r="37">
      <c r="A37" t="inlineStr">
        <is>
          <t>신제품</t>
        </is>
      </c>
      <c r="B37" t="inlineStr"/>
      <c r="C37" t="inlineStr">
        <is>
          <t>초당옥수수바마카롱(개별포장)-이벤트(6.25기념일)
-★초록나무 ONLY ONE★</t>
        </is>
      </c>
      <c r="D37" t="inlineStr">
        <is>
          <t>1.05g</t>
        </is>
      </c>
      <c r="E37" t="inlineStr">
        <is>
          <t>35gX30개</t>
        </is>
      </c>
      <c r="F37" t="inlineStr">
        <is>
          <t>박스</t>
        </is>
      </c>
      <c r="G37" t="n">
        <v>1</v>
      </c>
      <c r="H37" t="n">
        <v>49400</v>
      </c>
      <c r="I37" t="n">
        <v>1646</v>
      </c>
      <c r="J37" t="inlineStr">
        <is>
          <t>아몬드가루 20%, 설탕 18%, 난백액 18%, 밀5%, 정제수 1%,천연향료,포도당,팜올레인유,식물성크림,식용색소,옥수수향파우더,콘소메시즈닝
-공급시기 : 6월</t>
        </is>
      </c>
      <c r="K37" t="inlineStr">
        <is>
          <t>과세</t>
        </is>
      </c>
      <c r="L37" t="inlineStr">
        <is>
          <t>-18℃ 이하
에서 
냉동 보관</t>
        </is>
      </c>
      <c r="M37" t="inlineStr">
        <is>
          <t>12개월</t>
        </is>
      </c>
      <c r="N37" t="inlineStr">
        <is>
          <t>①②⑤⑥</t>
        </is>
      </c>
      <c r="O37" t="inlineStr">
        <is>
          <t>O</t>
        </is>
      </c>
      <c r="P37" t="inlineStr"/>
      <c r="Q37" t="inlineStr"/>
    </row>
    <row r="38">
      <c r="A38" t="inlineStr">
        <is>
          <t>신제품</t>
        </is>
      </c>
      <c r="B38" t="inlineStr">
        <is>
          <t>사진촬영중</t>
        </is>
      </c>
      <c r="C38" t="inlineStr">
        <is>
          <t>리얼수박바마카롱(개별포장)-이벤트(복날)
-★초록나무 ONLY ONE★</t>
        </is>
      </c>
      <c r="D38" t="inlineStr">
        <is>
          <t>1.05g</t>
        </is>
      </c>
      <c r="E38" t="inlineStr">
        <is>
          <t>35gX30개</t>
        </is>
      </c>
      <c r="F38" t="inlineStr">
        <is>
          <t>박스</t>
        </is>
      </c>
      <c r="G38" t="n">
        <v>1</v>
      </c>
      <c r="H38" t="n">
        <v>52500</v>
      </c>
      <c r="I38" t="n">
        <v>1750</v>
      </c>
      <c r="J38" t="inlineStr">
        <is>
          <t>아몬드가루 20%, 설탕 18%, 난백액 18%, 밀5%, 정제수 1%,천연향료,포도당,팜올레인유,식물성크림,혼합분유,버터,생크림,수박향 파우더
-공급시기 : 7~8월</t>
        </is>
      </c>
      <c r="K38" t="inlineStr">
        <is>
          <t>과세</t>
        </is>
      </c>
      <c r="L38" t="inlineStr">
        <is>
          <t>-18℃ 이하
에서 
냉동 보관</t>
        </is>
      </c>
      <c r="M38" t="inlineStr">
        <is>
          <t>12개월</t>
        </is>
      </c>
      <c r="N38" t="inlineStr">
        <is>
          <t>①②⑤⑥</t>
        </is>
      </c>
      <c r="O38" t="inlineStr">
        <is>
          <t>O</t>
        </is>
      </c>
      <c r="P38" t="inlineStr"/>
      <c r="Q38" t="inlineStr">
        <is>
          <t>제품 사진 추후 공유 예정</t>
        </is>
      </c>
    </row>
    <row r="39">
      <c r="A39" t="inlineStr">
        <is>
          <t>신제품</t>
        </is>
      </c>
      <c r="B39" t="inlineStr"/>
      <c r="C39" t="inlineStr">
        <is>
          <t>[우리밀]골드바(팥앙금)
-★초록나무 ONLY ONE★</t>
        </is>
      </c>
      <c r="D39" t="inlineStr">
        <is>
          <t>1kg</t>
        </is>
      </c>
      <c r="E39" t="inlineStr">
        <is>
          <t>1kg
(38개이상)</t>
        </is>
      </c>
      <c r="F39" t="inlineStr">
        <is>
          <t>봉</t>
        </is>
      </c>
      <c r="G39" t="n">
        <v>10</v>
      </c>
      <c r="H39" t="n">
        <v>21500</v>
      </c>
      <c r="I39" t="n">
        <v>565</v>
      </c>
      <c r="J39" t="inlineStr">
        <is>
          <t>반죽(프리믹스&lt;우리밀58%,정백당, 마가린 ,대두유, 베이킹파우더, 정제염,바닐라향-1&gt;, 계란(국산), 우유, 고운팥앙금
【조리방법】오븐조리 : 180℃로 예열된 오븐에 3분 조리
가로/세로/두께 : 3cm/5.5cm/2.5cm</t>
        </is>
      </c>
      <c r="K39" t="inlineStr">
        <is>
          <t>과세</t>
        </is>
      </c>
      <c r="L39" t="inlineStr">
        <is>
          <t>-18℃ 이하
에서 
냉동 보관</t>
        </is>
      </c>
      <c r="M39" t="inlineStr">
        <is>
          <t>12개월</t>
        </is>
      </c>
      <c r="N39" t="inlineStr">
        <is>
          <t>①②⑤⑥</t>
        </is>
      </c>
      <c r="O39" t="inlineStr">
        <is>
          <t>O</t>
        </is>
      </c>
      <c r="P39" t="inlineStr"/>
      <c r="Q39" t="inlineStr"/>
    </row>
    <row r="40">
      <c r="A40" t="inlineStr">
        <is>
          <t>신제품</t>
        </is>
      </c>
      <c r="B40" t="inlineStr"/>
      <c r="C40" t="inlineStr">
        <is>
          <t>[우리밀]골드바(슈크림)
-★초록나무 ONLY ONE★</t>
        </is>
      </c>
      <c r="D40" t="inlineStr">
        <is>
          <t>1kg</t>
        </is>
      </c>
      <c r="E40" t="inlineStr">
        <is>
          <t>1kg
(38개이상)</t>
        </is>
      </c>
      <c r="F40" t="inlineStr">
        <is>
          <t>봉</t>
        </is>
      </c>
      <c r="G40" t="n">
        <v>10</v>
      </c>
      <c r="H40" t="n">
        <v>21500</v>
      </c>
      <c r="I40" t="n">
        <v>565</v>
      </c>
      <c r="J40" t="inlineStr">
        <is>
          <t>반죽(프리믹스&lt;우리밀58%,정백당,마가린, 대두유, 베이킹파우더, 정제염,바닐라향-1&gt;, 계란(국산), 우유, 커스타드크림
【조리방법】오븐조리 : 180℃로 예열된 오븐에 3분 조리
가로/세로/두께 : 3cm/5.5cm/2.5cm</t>
        </is>
      </c>
      <c r="K40" t="inlineStr">
        <is>
          <t>과세</t>
        </is>
      </c>
      <c r="L40" t="inlineStr">
        <is>
          <t>-18℃ 이하
에서 
냉동 보관</t>
        </is>
      </c>
      <c r="M40" t="inlineStr">
        <is>
          <t>12개월</t>
        </is>
      </c>
      <c r="N40" t="inlineStr">
        <is>
          <t>①②⑤⑥</t>
        </is>
      </c>
      <c r="O40" t="inlineStr">
        <is>
          <t>O</t>
        </is>
      </c>
      <c r="P40" t="inlineStr"/>
      <c r="Q40" t="inlineStr"/>
    </row>
    <row r="41">
      <c r="A41" t="inlineStr">
        <is>
          <t>신제품</t>
        </is>
      </c>
      <c r="B41" t="inlineStr"/>
      <c r="C41" t="inlineStr">
        <is>
          <t>달콤한 크리스피 어니언 토스트</t>
        </is>
      </c>
      <c r="D41" t="inlineStr">
        <is>
          <t>240g</t>
        </is>
      </c>
      <c r="E41" t="inlineStr">
        <is>
          <t>약40gX6개</t>
        </is>
      </c>
      <c r="F41" t="inlineStr">
        <is>
          <t>개</t>
        </is>
      </c>
      <c r="G41" t="n">
        <v>10</v>
      </c>
      <c r="H41" t="n">
        <v>5900</v>
      </c>
      <c r="I41" t="n">
        <v>984</v>
      </c>
      <c r="J41" t="inlineStr">
        <is>
          <t>식빵53%, 백설탕13%, 마가린14%, 잡화청3%, 마요네즈2%, 파슬리1%, 튀긴양파9.1%, 어니언가루4.9%
[조리방법]오븐 180도 7분 조리 (관찰조리 및 냉동상태 조리)
가로/세로/대각선 : 10cm/10cm/15cm</t>
        </is>
      </c>
      <c r="K41" t="inlineStr">
        <is>
          <t>과세</t>
        </is>
      </c>
      <c r="L41" t="inlineStr">
        <is>
          <t>-18℃ 이하
에서 
냉동 보관</t>
        </is>
      </c>
      <c r="M41" t="inlineStr">
        <is>
          <t>9개월</t>
        </is>
      </c>
      <c r="N41" t="inlineStr">
        <is>
          <t>①②⑤⑥</t>
        </is>
      </c>
      <c r="O41" t="inlineStr">
        <is>
          <t>O</t>
        </is>
      </c>
      <c r="P41" t="inlineStr"/>
      <c r="Q41" t="inlineStr"/>
    </row>
    <row r="42">
      <c r="A42" t="inlineStr">
        <is>
          <t>신제품</t>
        </is>
      </c>
      <c r="B42" t="inlineStr"/>
      <c r="C42" t="inlineStr">
        <is>
          <t>[초록나무]초코&amp;마쉬멜로 샌드위치토스트(냉동)
-★초록나무 ONLY ONE★</t>
        </is>
      </c>
      <c r="D42" t="inlineStr">
        <is>
          <t>1,080kg</t>
        </is>
      </c>
      <c r="E42" t="inlineStr">
        <is>
          <t>약36gX30개</t>
        </is>
      </c>
      <c r="F42" t="inlineStr">
        <is>
          <t>봉</t>
        </is>
      </c>
      <c r="G42" t="n">
        <v>2</v>
      </c>
      <c r="H42" t="n">
        <v>27800</v>
      </c>
      <c r="I42" t="n">
        <v>930</v>
      </c>
      <c r="J42" t="inlineStr">
        <is>
          <t>식빵68%(밀:외국산), 초코소스 14%, 마쉬멜로 18% 
【조리방법】오븐조리 : 180℃로 예열된 오븐에 3분 조리(앞뒤로 바삭해 질 수 있도록 1분 30초 후 뒤집어줌 )
▶제품 특성상 해동후 섭취를 추천함</t>
        </is>
      </c>
      <c r="K42" t="inlineStr">
        <is>
          <t>과세</t>
        </is>
      </c>
      <c r="L42" t="inlineStr">
        <is>
          <t>-18℃ 이하
에서 
냉동 보관</t>
        </is>
      </c>
      <c r="M42" t="inlineStr">
        <is>
          <t>12개월</t>
        </is>
      </c>
      <c r="N42" t="inlineStr">
        <is>
          <t>①②⑤⑥⑩
⑫⑮⑯⑱</t>
        </is>
      </c>
      <c r="O42" t="inlineStr">
        <is>
          <t>O</t>
        </is>
      </c>
      <c r="P42" t="inlineStr"/>
      <c r="Q42" t="inlineStr"/>
    </row>
    <row r="43">
      <c r="A43" t="inlineStr">
        <is>
          <t>신제품</t>
        </is>
      </c>
      <c r="B43" t="inlineStr"/>
      <c r="C43" t="inlineStr">
        <is>
          <t>[초록나무]팥&amp;인절미 샌드위치토스트(냉동)
-★초록나무 ONLY ONE★</t>
        </is>
      </c>
      <c r="D43" t="inlineStr">
        <is>
          <t>1.5kg</t>
        </is>
      </c>
      <c r="E43" t="inlineStr">
        <is>
          <t>약50gX30개</t>
        </is>
      </c>
      <c r="F43" t="inlineStr">
        <is>
          <t>봉</t>
        </is>
      </c>
      <c r="G43" t="n">
        <v>2</v>
      </c>
      <c r="H43" t="n">
        <v>27800</v>
      </c>
      <c r="I43" t="n">
        <v>930</v>
      </c>
      <c r="J43" t="inlineStr">
        <is>
          <t>식빵50%(밀:외국산), 떡류(인절미) 35%, 팥앙금 15%(팥:중국산)
【조리방법】오븐조리 : 180℃로 예열된 오븐에 3분 조리(앞뒤로 바삭해 질 수 있도록 1분 30초 후 뒤집어줌 )</t>
        </is>
      </c>
      <c r="K43" t="inlineStr">
        <is>
          <t>과세</t>
        </is>
      </c>
      <c r="L43" t="inlineStr">
        <is>
          <t>-18℃ 이하
에서 
냉동 보관</t>
        </is>
      </c>
      <c r="M43" t="inlineStr">
        <is>
          <t>12개월</t>
        </is>
      </c>
      <c r="N43" t="inlineStr">
        <is>
          <t>①②⑤⑥⑩
⑫⑮⑯⑱</t>
        </is>
      </c>
      <c r="O43" t="inlineStr">
        <is>
          <t>O</t>
        </is>
      </c>
      <c r="P43" t="inlineStr"/>
      <c r="Q43" t="inlineStr"/>
    </row>
    <row r="44">
      <c r="A44" t="inlineStr">
        <is>
          <t>신제품</t>
        </is>
      </c>
      <c r="B44" t="inlineStr"/>
      <c r="C44" t="inlineStr">
        <is>
          <t>[초록나무]햄치즈 샌드위치토스트(냉동)
-★초록나무 ONLY ONE★</t>
        </is>
      </c>
      <c r="D44" t="inlineStr">
        <is>
          <t>1.5kg</t>
        </is>
      </c>
      <c r="E44" t="inlineStr">
        <is>
          <t>약50gX30개</t>
        </is>
      </c>
      <c r="F44" t="inlineStr">
        <is>
          <t>봉</t>
        </is>
      </c>
      <c r="G44" t="n">
        <v>2</v>
      </c>
      <c r="H44" t="n">
        <v>31500</v>
      </c>
      <c r="I44" t="n">
        <v>1050</v>
      </c>
      <c r="J44" t="inlineStr">
        <is>
          <t>식빵50%(밀:외국산), 스모크햄슬라이스20%, 버터소스15%, 체다치즈12%, 케찹3%
【조리방법】오븐조리 : 180℃로 예열된 오븐에 3분 조리 (앞뒤로 바삭해 질 수 있도록 1분 30초 후 뒤집어줌 )</t>
        </is>
      </c>
      <c r="K44" t="inlineStr">
        <is>
          <t>과세</t>
        </is>
      </c>
      <c r="L44" t="inlineStr">
        <is>
          <t>-18℃ 이하
에서 
냉동 보관</t>
        </is>
      </c>
      <c r="M44" t="inlineStr">
        <is>
          <t>12개월</t>
        </is>
      </c>
      <c r="N44" t="inlineStr">
        <is>
          <t>①②⑤⑥⑩
⑫⑮⑯⑱</t>
        </is>
      </c>
      <c r="O44" t="inlineStr">
        <is>
          <t>O</t>
        </is>
      </c>
      <c r="P44" t="inlineStr"/>
      <c r="Q44" t="inlineStr"/>
    </row>
    <row r="45">
      <c r="A45" t="inlineStr">
        <is>
          <t>신제품</t>
        </is>
      </c>
      <c r="B45" t="inlineStr"/>
      <c r="C45" t="inlineStr">
        <is>
          <t>[초록나무]숯불불고기 샌드위치토스트(냉동)
-★초록나무 ONLY ONE★</t>
        </is>
      </c>
      <c r="D45" t="inlineStr">
        <is>
          <t>1.95kg</t>
        </is>
      </c>
      <c r="E45" t="inlineStr">
        <is>
          <t>약65gX30개</t>
        </is>
      </c>
      <c r="F45" t="inlineStr">
        <is>
          <t>봉</t>
        </is>
      </c>
      <c r="G45" t="n">
        <v>2</v>
      </c>
      <c r="H45" t="n">
        <v>45200</v>
      </c>
      <c r="I45" t="n">
        <v>1506</v>
      </c>
      <c r="J45" t="inlineStr">
        <is>
          <t>식빵39%(밀:외국산), 직화포크27%, 모짜렐라치즈15%, 옥수수콘7.5%,양파5.3%, 숯불바베큐소스3%, 돼지고기양념3%, 후추가루0.2%
【조리방법】오븐조리 : 180℃로 예열된 오븐에 3분 조리 (앞뒤로 바삭해 질 수 있도록 1분 30초 후 뒤집어줌 )</t>
        </is>
      </c>
      <c r="K45" t="inlineStr">
        <is>
          <t>과세</t>
        </is>
      </c>
      <c r="L45" t="inlineStr">
        <is>
          <t>-18℃ 이하
에서 
냉동 보관</t>
        </is>
      </c>
      <c r="M45" t="inlineStr">
        <is>
          <t>12개월</t>
        </is>
      </c>
      <c r="N45" t="inlineStr">
        <is>
          <t>①②⑤⑥⑩
⑫⑬⑮⑯⑱</t>
        </is>
      </c>
      <c r="O45" t="inlineStr">
        <is>
          <t>O</t>
        </is>
      </c>
      <c r="P45" t="inlineStr"/>
      <c r="Q45" t="inlineStr"/>
    </row>
    <row r="46">
      <c r="A46" t="inlineStr">
        <is>
          <t>신제품</t>
        </is>
      </c>
      <c r="B46" t="inlineStr"/>
      <c r="C46" t="inlineStr">
        <is>
          <t>[초록나무]피자 샌드위치토스트(냉동)
-★초록나무 ONLY ONE★</t>
        </is>
      </c>
      <c r="D46" t="inlineStr">
        <is>
          <t>1.95kg</t>
        </is>
      </c>
      <c r="E46" t="inlineStr">
        <is>
          <t>약65gX30개</t>
        </is>
      </c>
      <c r="F46" t="inlineStr">
        <is>
          <t>봉</t>
        </is>
      </c>
      <c r="G46" t="n">
        <v>2</v>
      </c>
      <c r="H46" t="n">
        <v>42900</v>
      </c>
      <c r="I46" t="n">
        <v>1430</v>
      </c>
      <c r="J46" t="inlineStr">
        <is>
          <t>식빵38%(밀:외국산), 모짜렐라치즈23%, 프레스햄14%, 불고기토핑8%, 양파4%, 옥수수콘4%, 피자소스5%, 크림소스4%
【조리방법】오븐조리 : 180℃로 예열된 오븐에 3분 조리(앞뒤로 바삭해 질 수 있도록 1분 30초 후 뒤집어줌 )</t>
        </is>
      </c>
      <c r="K46" t="inlineStr">
        <is>
          <t>과세</t>
        </is>
      </c>
      <c r="L46" t="inlineStr">
        <is>
          <t>-18℃ 이하
에서 
냉동 보관</t>
        </is>
      </c>
      <c r="M46" t="inlineStr">
        <is>
          <t>12개월</t>
        </is>
      </c>
      <c r="N46" t="inlineStr">
        <is>
          <t>①②⑤⑥⑩
⑫⑬⑮⑯⑱</t>
        </is>
      </c>
      <c r="O46" t="inlineStr">
        <is>
          <t>O</t>
        </is>
      </c>
      <c r="P46" t="inlineStr"/>
      <c r="Q46" t="inlineStr"/>
    </row>
    <row r="47">
      <c r="A47" t="inlineStr">
        <is>
          <t>신제품</t>
        </is>
      </c>
      <c r="B47" t="inlineStr"/>
      <c r="C47" t="inlineStr">
        <is>
          <t>[국내산]한돈한우 미트볼스테이크(소스포함)</t>
        </is>
      </c>
      <c r="D47" t="inlineStr">
        <is>
          <t>1.5kg</t>
        </is>
      </c>
      <c r="E47" t="inlineStr">
        <is>
          <t>1kg
(약25gX40개)
+소스500g</t>
        </is>
      </c>
      <c r="F47" t="inlineStr">
        <is>
          <t>봉</t>
        </is>
      </c>
      <c r="G47" t="n">
        <v>8</v>
      </c>
      <c r="H47" t="n">
        <v>31300</v>
      </c>
      <c r="I47" t="inlineStr"/>
      <c r="J47" t="inlineStr">
        <is>
          <t>소스1(다이스드토마토,토마토케첩,설탕,우스타소스,양파),돼지고기(국산/한돈)30.6%,양파,소스2(소스1,혼합간장,소스2,소스3,기타설탕),소고기(국산/한우)6.8%,돼지지방(국산/한돈)4.9%,,기타가공품,전란액,마늘분,치자적색소
-미트볼사이즈 : 35mmX35mm
-국내산 돼지와 국내산 한우사용(육함량42.1%), 중탕가능
[메뉴화] 미트볼 파스타,미트볼 핫도그,미트볼 리조또 등
[조리방법]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K47" t="inlineStr">
        <is>
          <t>과세</t>
        </is>
      </c>
      <c r="L47" t="inlineStr">
        <is>
          <t>-18℃ 이하
에서 
냉동 보관</t>
        </is>
      </c>
      <c r="M47" t="inlineStr">
        <is>
          <t>12개월</t>
        </is>
      </c>
      <c r="N47" t="inlineStr">
        <is>
          <t>①②⑤⑥⑩
⑫⑮⑯⑱</t>
        </is>
      </c>
      <c r="O47" t="inlineStr">
        <is>
          <t>O</t>
        </is>
      </c>
      <c r="P47" t="inlineStr"/>
      <c r="Q47" t="inlineStr"/>
    </row>
    <row r="48">
      <c r="A48" t="inlineStr">
        <is>
          <t>신제품</t>
        </is>
      </c>
      <c r="B48" t="inlineStr"/>
      <c r="C48" t="inlineStr">
        <is>
          <t>[초록나무]찰순대(통)</t>
        </is>
      </c>
      <c r="D48" t="inlineStr">
        <is>
          <t>1kg</t>
        </is>
      </c>
      <c r="E48" t="inlineStr">
        <is>
          <t>1kg</t>
        </is>
      </c>
      <c r="F48" t="inlineStr">
        <is>
          <t>봉</t>
        </is>
      </c>
      <c r="G48" t="n">
        <v>10</v>
      </c>
      <c r="H48" t="n">
        <v>8800</v>
      </c>
      <c r="I48" t="inlineStr"/>
      <c r="J48" t="inlineStr">
        <is>
          <t>당면(중국산)55%, 돈소창(국내산)20%, 돈혈(국내산)3.75%, 돈지방(국내산)3.75%, 양파(국내산),다시다,소금(국내산), 마늘(국내산), 생강(국내산),파(국내산),당근(중국산),전분,L-글루타민산나트륨,후추가루,떡류,복합조미식품</t>
        </is>
      </c>
      <c r="K48" t="inlineStr">
        <is>
          <t>과세</t>
        </is>
      </c>
      <c r="L48" t="inlineStr">
        <is>
          <t>냉장보관</t>
        </is>
      </c>
      <c r="M48" t="inlineStr">
        <is>
          <t>30일</t>
        </is>
      </c>
      <c r="N48" t="inlineStr">
        <is>
          <t>②⑤⑥⑩⑯</t>
        </is>
      </c>
      <c r="O48" t="inlineStr">
        <is>
          <t>O</t>
        </is>
      </c>
      <c r="P48" t="inlineStr"/>
      <c r="Q48" t="inlineStr"/>
    </row>
    <row r="49">
      <c r="A49" t="inlineStr">
        <is>
          <t>신제품</t>
        </is>
      </c>
      <c r="B49" t="inlineStr"/>
      <c r="C49" t="inlineStr">
        <is>
          <t>[초록나무]찰순대(슬라이스)</t>
        </is>
      </c>
      <c r="D49" t="inlineStr">
        <is>
          <t>1kg</t>
        </is>
      </c>
      <c r="E49" t="inlineStr">
        <is>
          <t>1kg</t>
        </is>
      </c>
      <c r="F49" t="inlineStr">
        <is>
          <t>봉</t>
        </is>
      </c>
      <c r="G49" t="n">
        <v>10</v>
      </c>
      <c r="H49" t="n">
        <v>8800</v>
      </c>
      <c r="I49" t="inlineStr"/>
      <c r="J49" t="inlineStr">
        <is>
          <t>당면(중국산)55%, 돈소창(국내산)20%, 돈혈(국내산)3.75%, 돈지방(국내산)3.75%, 양파(국내산),다시다,소금(국내산), 마늘(국내산), 생강(국내산),파(국내산),당근(중국산),전분,L-글루타민산나트륨,후추가루,떡류,복합조미식품</t>
        </is>
      </c>
      <c r="K49" t="inlineStr">
        <is>
          <t>과세</t>
        </is>
      </c>
      <c r="L49" t="inlineStr">
        <is>
          <t>냉장보관</t>
        </is>
      </c>
      <c r="M49" t="inlineStr">
        <is>
          <t>30일</t>
        </is>
      </c>
      <c r="N49" t="inlineStr">
        <is>
          <t>②⑤⑥⑩⑯</t>
        </is>
      </c>
      <c r="O49" t="inlineStr">
        <is>
          <t>O</t>
        </is>
      </c>
      <c r="P49" t="inlineStr"/>
      <c r="Q49" t="inlineStr"/>
    </row>
    <row r="50">
      <c r="A50" t="inlineStr">
        <is>
          <t>신제품</t>
        </is>
      </c>
      <c r="B50" t="inlineStr"/>
      <c r="C50" t="inlineStr">
        <is>
          <t>[초록나무]누드순대(슬라이스)</t>
        </is>
      </c>
      <c r="D50" t="inlineStr">
        <is>
          <t>1kg</t>
        </is>
      </c>
      <c r="E50" t="inlineStr">
        <is>
          <t>1kg</t>
        </is>
      </c>
      <c r="F50" t="inlineStr">
        <is>
          <t>봉</t>
        </is>
      </c>
      <c r="G50" t="n">
        <v>10</v>
      </c>
      <c r="H50" t="n">
        <v>9000</v>
      </c>
      <c r="I50" t="inlineStr"/>
      <c r="J50" t="inlineStr">
        <is>
          <t>당면60%(중국산),돼지피15%(국내산),돼지지방7.5%(국내산), 전분류4%(외국산), 다시다, 떡류,양파,정제소금,당근,마늘,L-글루타민산나트륨,생강,후추가루</t>
        </is>
      </c>
      <c r="K50" t="inlineStr">
        <is>
          <t>과세</t>
        </is>
      </c>
      <c r="L50" t="inlineStr">
        <is>
          <t>냉장보관</t>
        </is>
      </c>
      <c r="M50" t="inlineStr">
        <is>
          <t>30일</t>
        </is>
      </c>
      <c r="N50" t="inlineStr">
        <is>
          <t>⑤⑩</t>
        </is>
      </c>
      <c r="O50" t="inlineStr">
        <is>
          <t>O</t>
        </is>
      </c>
      <c r="P50" t="inlineStr"/>
      <c r="Q50"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I40"/>
  <sheetViews>
    <sheetView workbookViewId="0">
      <selection activeCell="A1" sqref="A1"/>
    </sheetView>
  </sheetViews>
  <sheetFormatPr baseColWidth="8" defaultRowHeight="15"/>
  <sheetData>
    <row r="1">
      <c r="A1" t="inlineStr">
        <is>
          <t>5777_기운찬푸드_24년5월초록나무총단가표0405.xlsx</t>
        </is>
      </c>
    </row>
    <row r="2">
      <c r="A2" t="inlineStr">
        <is>
          <t>https://school062.com/bbs/board.php?bo_table=product_02&amp;wr_id=5777</t>
        </is>
      </c>
    </row>
    <row r="3">
      <c r="A3" s="1" t="inlineStr"/>
      <c r="B3" s="1" t="inlineStr"/>
      <c r="C3" s="1" t="inlineStr"/>
      <c r="D3" s="1" t="inlineStr"/>
      <c r="E3" s="1" t="inlineStr"/>
      <c r="F3" s="1" t="inlineStr"/>
      <c r="G3" s="1" t="inlineStr"/>
      <c r="H3" s="1" t="inlineStr">
        <is>
          <t>행사기간
(월별순서)</t>
        </is>
      </c>
      <c r="I3" s="1" t="inlineStr">
        <is>
          <t>이벤트명
및
적용시기
(특이사항)</t>
        </is>
      </c>
    </row>
    <row r="4">
      <c r="A4" t="inlineStr"/>
      <c r="B4" t="inlineStr">
        <is>
          <t>품목명</t>
        </is>
      </c>
      <c r="C4" t="inlineStr">
        <is>
          <t>규격</t>
        </is>
      </c>
      <c r="D4" t="inlineStr">
        <is>
          <t>학교가</t>
        </is>
      </c>
      <c r="E4" t="inlineStr">
        <is>
          <t>학교행사가</t>
        </is>
      </c>
      <c r="F4" t="inlineStr">
        <is>
          <t>개당단가</t>
        </is>
      </c>
      <c r="G4" t="inlineStr">
        <is>
          <t>개당행사가</t>
        </is>
      </c>
      <c r="H4" t="inlineStr"/>
      <c r="I4" t="inlineStr"/>
    </row>
    <row r="5">
      <c r="A5" t="inlineStr">
        <is>
          <t>초코판포함
(이벤트케익만)</t>
        </is>
      </c>
      <c r="B5" t="inlineStr">
        <is>
          <t>[우리밀]우리밀생크림칼슘케익
-이벤트(입학/새학기/식목일/어린이날/스승의날)</t>
        </is>
      </c>
      <c r="C5" t="inlineStr">
        <is>
          <t>30gX40개/팩</t>
        </is>
      </c>
      <c r="D5" t="n">
        <v>58700</v>
      </c>
      <c r="E5" t="n">
        <v>57200</v>
      </c>
      <c r="F5">
        <f>D4/40</f>
        <v/>
      </c>
      <c r="G5" t="n">
        <v>1430</v>
      </c>
      <c r="H5" t="inlineStr">
        <is>
          <t>3월~5월</t>
        </is>
      </c>
      <c r="I5" t="inlineStr">
        <is>
          <t>3월
-입학
-새학기
4월                             -식목일
5월
-어린이날
-스승의날</t>
        </is>
      </c>
    </row>
    <row r="6">
      <c r="A6" t="inlineStr">
        <is>
          <t>초코판포함
(이벤트케익만)</t>
        </is>
      </c>
      <c r="B6" t="inlineStr">
        <is>
          <t>[우리밀]우리밀고구마칼슘조각케익
-이벤트(입학/새학기/식목일/어린이날/스승의날)</t>
        </is>
      </c>
      <c r="C6" t="inlineStr">
        <is>
          <t>35gX40개/팩</t>
        </is>
      </c>
      <c r="D6" t="n">
        <v>58700</v>
      </c>
      <c r="E6" t="n">
        <v>57200</v>
      </c>
      <c r="F6">
        <f>D5/40</f>
        <v/>
      </c>
      <c r="G6" t="n">
        <v>1430</v>
      </c>
      <c r="H6" t="inlineStr"/>
      <c r="I6" t="inlineStr"/>
    </row>
    <row r="7">
      <c r="A7" t="inlineStr">
        <is>
          <t>초코판포함
(이벤트케익만)</t>
        </is>
      </c>
      <c r="B7" t="inlineStr">
        <is>
          <t>[우리밀]우리밀티라미스칼슘조각케익
-이벤트(입학/새학기/식목일/어린이날/스승의날)</t>
        </is>
      </c>
      <c r="C7" t="inlineStr">
        <is>
          <t>30gX40개/팩</t>
        </is>
      </c>
      <c r="D7" t="n">
        <v>63100</v>
      </c>
      <c r="E7" t="n">
        <v>61400</v>
      </c>
      <c r="F7">
        <f>D6/40</f>
        <v/>
      </c>
      <c r="G7" t="n">
        <v>1535</v>
      </c>
      <c r="H7" t="inlineStr"/>
      <c r="I7" t="inlineStr"/>
    </row>
    <row r="8">
      <c r="A8" t="inlineStr">
        <is>
          <t>글씨표기포함
(이벤트케익만)</t>
        </is>
      </c>
      <c r="B8" t="inlineStr">
        <is>
          <t>[우리밀]우리밀티라미스칼슘조각케익
-이벤트(입학/새학기/식목일/어린이날/스승의날)</t>
        </is>
      </c>
      <c r="C8" t="inlineStr">
        <is>
          <t>30gX40개/팩</t>
        </is>
      </c>
      <c r="D8" t="n">
        <v>48100</v>
      </c>
      <c r="E8" t="n">
        <v>46800</v>
      </c>
      <c r="F8">
        <f>D7/40</f>
        <v/>
      </c>
      <c r="G8" t="n">
        <v>1170</v>
      </c>
      <c r="H8" t="inlineStr"/>
      <c r="I8" t="inlineStr"/>
    </row>
    <row r="9">
      <c r="A9" t="inlineStr">
        <is>
          <t>글씨표기포함
(이벤트케익만)</t>
        </is>
      </c>
      <c r="B9" t="inlineStr">
        <is>
          <t>[우리밀]초코칼슘조각케익35g
-이벤트(입학/새학기/식목일/어린이날/스승의날)</t>
        </is>
      </c>
      <c r="C9" t="inlineStr">
        <is>
          <t>30gX40개/팩</t>
        </is>
      </c>
      <c r="D9" t="n">
        <v>43700</v>
      </c>
      <c r="E9" t="n">
        <v>42600</v>
      </c>
      <c r="F9">
        <f>D8/40</f>
        <v/>
      </c>
      <c r="G9" t="n">
        <v>1065</v>
      </c>
      <c r="H9" t="inlineStr"/>
      <c r="I9" t="inlineStr"/>
    </row>
    <row r="10">
      <c r="A10" t="inlineStr"/>
      <c r="B10" t="inlineStr">
        <is>
          <t>[우리밀]새싹모양쿠키(완제/개별포장)
(식목일전용)</t>
        </is>
      </c>
      <c r="C10" t="inlineStr"/>
      <c r="D10" t="inlineStr"/>
      <c r="E10" t="inlineStr"/>
      <c r="F10" t="inlineStr"/>
      <c r="G10" t="inlineStr"/>
      <c r="H10" t="inlineStr">
        <is>
          <t>4월
(식목일)</t>
        </is>
      </c>
      <c r="I10" t="inlineStr">
        <is>
          <t>4월                         -식목일</t>
        </is>
      </c>
    </row>
    <row r="11">
      <c r="A11" t="inlineStr"/>
      <c r="B11" t="inlineStr">
        <is>
          <t>[일반]이거밀크(밀크쉐이크)
-(4월~9월까지 공급 계절제품)</t>
        </is>
      </c>
      <c r="C11" t="inlineStr">
        <is>
          <t>100ml/개</t>
        </is>
      </c>
      <c r="D11" t="inlineStr"/>
      <c r="E11" t="inlineStr"/>
      <c r="F11" t="n">
        <v>900</v>
      </c>
      <c r="G11" t="n">
        <v>710</v>
      </c>
      <c r="H11" t="inlineStr">
        <is>
          <t>4월~9월</t>
        </is>
      </c>
      <c r="I11" t="inlineStr">
        <is>
          <t>4월~8월
-여름
매출극대화</t>
        </is>
      </c>
    </row>
    <row r="12">
      <c r="A12" t="inlineStr"/>
      <c r="B12" t="inlineStr">
        <is>
          <t>[일반]요거망고(망고요거트쉐이크)
-(4월~9월까지 공급 계절제품)</t>
        </is>
      </c>
      <c r="C12" t="inlineStr"/>
      <c r="D12" t="inlineStr"/>
      <c r="E12" t="inlineStr"/>
      <c r="F12" t="n">
        <v>800</v>
      </c>
      <c r="G12" t="n">
        <v>736</v>
      </c>
      <c r="H12" t="inlineStr"/>
      <c r="I12" t="inlineStr"/>
    </row>
    <row r="13">
      <c r="A13" t="inlineStr"/>
      <c r="B13" t="inlineStr">
        <is>
          <t>사르르눈꽃초코아이스
-(4월~9월까지 공급 계절제품)</t>
        </is>
      </c>
      <c r="C13" t="inlineStr"/>
      <c r="D13" t="inlineStr"/>
      <c r="E13" t="inlineStr"/>
      <c r="F13" t="n">
        <v>900</v>
      </c>
      <c r="G13" t="n">
        <v>768</v>
      </c>
      <c r="H13" t="inlineStr"/>
      <c r="I13" t="inlineStr"/>
    </row>
    <row r="14">
      <c r="A14" t="inlineStr"/>
      <c r="B14" t="inlineStr">
        <is>
          <t>[일반]너는딸기(딸기요거트쉐이크)
-(4월~9월까지 공급 계절제품)</t>
        </is>
      </c>
      <c r="C14" t="inlineStr"/>
      <c r="D14" t="inlineStr"/>
      <c r="E14" t="inlineStr"/>
      <c r="F14" t="n">
        <v>900</v>
      </c>
      <c r="G14" t="n">
        <v>788</v>
      </c>
      <c r="H14" t="inlineStr"/>
      <c r="I14" t="inlineStr"/>
    </row>
    <row r="15">
      <c r="A15" t="inlineStr"/>
      <c r="B15" t="inlineStr">
        <is>
          <t xml:space="preserve"> [초록나무]아이스요구르트
-(상시판매제품)</t>
        </is>
      </c>
      <c r="C15" t="inlineStr"/>
      <c r="D15" t="inlineStr"/>
      <c r="E15" t="inlineStr"/>
      <c r="F15" t="n">
        <v>900</v>
      </c>
      <c r="G15" t="n">
        <v>793</v>
      </c>
      <c r="H15" t="inlineStr"/>
      <c r="I15" t="inlineStr"/>
    </row>
    <row r="16">
      <c r="A16" t="inlineStr"/>
      <c r="B16" t="inlineStr">
        <is>
          <t>[유기농]말랑젤리오렌지망고
(첨가당함량 14%)</t>
        </is>
      </c>
      <c r="C16" t="inlineStr">
        <is>
          <t>80g</t>
        </is>
      </c>
      <c r="D16" t="inlineStr"/>
      <c r="E16" t="inlineStr"/>
      <c r="F16" t="n">
        <v>700</v>
      </c>
      <c r="G16" t="n">
        <v>582</v>
      </c>
      <c r="H16" t="inlineStr">
        <is>
          <t>1학기 전체
(3월~8월)</t>
        </is>
      </c>
      <c r="I16" t="inlineStr"/>
    </row>
    <row r="17">
      <c r="A17" t="inlineStr"/>
      <c r="B17" t="inlineStr">
        <is>
          <t>상큼하고달콤한청포도베이스</t>
        </is>
      </c>
      <c r="C17" t="inlineStr">
        <is>
          <t>1kg</t>
        </is>
      </c>
      <c r="D17" t="n">
        <v>14000</v>
      </c>
      <c r="E17" t="n">
        <v>11500</v>
      </c>
      <c r="F17" t="inlineStr"/>
      <c r="G17" t="inlineStr"/>
      <c r="H17" t="inlineStr"/>
      <c r="I17" t="inlineStr"/>
    </row>
    <row r="18">
      <c r="A18" t="inlineStr"/>
      <c r="B18" t="inlineStr">
        <is>
          <t>[50인분SET]청포도에이드컵세트
(청포도2+컵1)</t>
        </is>
      </c>
      <c r="C18" t="inlineStr">
        <is>
          <t>2kg</t>
        </is>
      </c>
      <c r="D18" t="n">
        <v>34600</v>
      </c>
      <c r="E18" t="n">
        <v>29400</v>
      </c>
      <c r="F18">
        <f>D17/50</f>
        <v/>
      </c>
      <c r="G18" t="n">
        <v>588</v>
      </c>
      <c r="H18" t="inlineStr"/>
      <c r="I18" t="inlineStr"/>
    </row>
    <row r="19">
      <c r="A19" t="inlineStr"/>
      <c r="B19" t="inlineStr">
        <is>
          <t>[50인분SET]딸기에이드컵세트
(딸기2+컵1)
- 재고소진시까지</t>
        </is>
      </c>
      <c r="C19" t="inlineStr">
        <is>
          <t>1kg</t>
        </is>
      </c>
      <c r="D19" t="n">
        <v>34600</v>
      </c>
      <c r="E19" t="n">
        <v>32800</v>
      </c>
      <c r="F19">
        <f>D18/50</f>
        <v/>
      </c>
      <c r="G19" t="n">
        <v>656</v>
      </c>
      <c r="H19" t="inlineStr"/>
      <c r="I19" t="inlineStr"/>
    </row>
    <row r="20">
      <c r="A20" t="inlineStr"/>
      <c r="B20" t="inlineStr">
        <is>
          <t>[국내산]딸기퓨레에이드(스파우트)
- 재고소진시까지</t>
        </is>
      </c>
      <c r="C20" t="inlineStr">
        <is>
          <t>1kg</t>
        </is>
      </c>
      <c r="D20" t="n">
        <v>14000</v>
      </c>
      <c r="E20" t="n">
        <v>12700</v>
      </c>
      <c r="F20" t="inlineStr"/>
      <c r="G20" t="inlineStr"/>
      <c r="H20" t="inlineStr"/>
      <c r="I20" t="inlineStr"/>
    </row>
    <row r="21">
      <c r="A21" t="inlineStr">
        <is>
          <t>신제품</t>
        </is>
      </c>
      <c r="B21" t="inlineStr">
        <is>
          <t>딸기쿠키쉐이크마카롱(개별포장)-이벤트(새학기)
-★초록나무 ONLY ONE★</t>
        </is>
      </c>
      <c r="C21" t="inlineStr">
        <is>
          <t>30gX30개/박스</t>
        </is>
      </c>
      <c r="D21" t="n">
        <v>52600</v>
      </c>
      <c r="E21" t="n">
        <v>50300</v>
      </c>
      <c r="F21">
        <f>D20/30</f>
        <v/>
      </c>
      <c r="G21" t="n">
        <v>1676.666666666667</v>
      </c>
      <c r="H21" t="inlineStr">
        <is>
          <t>3월
(새학기)</t>
        </is>
      </c>
      <c r="I21" t="inlineStr"/>
    </row>
    <row r="22">
      <c r="A22" t="inlineStr">
        <is>
          <t>신제품</t>
        </is>
      </c>
      <c r="B22" t="inlineStr">
        <is>
          <t>초록한그루마카롱(개별포장)-이벤트(식목일)
-★초록나무 ONLY ONE★</t>
        </is>
      </c>
      <c r="C22" t="inlineStr">
        <is>
          <t>30gX30개/박스</t>
        </is>
      </c>
      <c r="D22" t="n">
        <v>51400</v>
      </c>
      <c r="E22" t="n">
        <v>48400</v>
      </c>
      <c r="F22">
        <f>D21/30</f>
        <v/>
      </c>
      <c r="G22" t="n">
        <v>1613.333333333333</v>
      </c>
      <c r="H22" t="inlineStr">
        <is>
          <t>4월
(식목일)</t>
        </is>
      </c>
      <c r="I22" t="inlineStr"/>
    </row>
    <row r="23">
      <c r="A23" t="inlineStr">
        <is>
          <t>신제품</t>
        </is>
      </c>
      <c r="B23" t="inlineStr">
        <is>
          <t>봄가득 벚꽃라떼(개별포장)-이벤트(봄)
-★초록나무 ONLY ONE★</t>
        </is>
      </c>
      <c r="C23" t="inlineStr">
        <is>
          <t>30gX30개/박스</t>
        </is>
      </c>
      <c r="D23" t="n">
        <v>51400</v>
      </c>
      <c r="E23" t="n">
        <v>48400</v>
      </c>
      <c r="F23">
        <f>D22/30</f>
        <v/>
      </c>
      <c r="G23" t="n">
        <v>1613.333333333333</v>
      </c>
      <c r="H23" t="inlineStr">
        <is>
          <t>3월~4월
(봄)</t>
        </is>
      </c>
      <c r="I23" t="inlineStr"/>
    </row>
    <row r="24">
      <c r="A24" t="inlineStr">
        <is>
          <t>신제품</t>
        </is>
      </c>
      <c r="B24" t="inlineStr">
        <is>
          <t>뻥이지롱(개별포장)-이벤트(만우절)
-★초록나무 ONLY ONE★</t>
        </is>
      </c>
      <c r="C24" t="inlineStr">
        <is>
          <t>24gX30개/박스</t>
        </is>
      </c>
      <c r="D24" t="n">
        <v>48600</v>
      </c>
      <c r="E24" t="n">
        <v>45700</v>
      </c>
      <c r="F24">
        <f>D23/30</f>
        <v/>
      </c>
      <c r="G24" t="n">
        <v>1523</v>
      </c>
      <c r="H24" t="inlineStr">
        <is>
          <t>4월
(만우절)</t>
        </is>
      </c>
      <c r="I24" t="inlineStr"/>
    </row>
    <row r="25">
      <c r="A25" t="inlineStr">
        <is>
          <t>신제품</t>
        </is>
      </c>
      <c r="B25" t="inlineStr">
        <is>
          <t>짜장마카롱(개별포장)-이벤트(블랙데이)
-★초록나무 ONLY ONE★</t>
        </is>
      </c>
      <c r="C25" t="inlineStr">
        <is>
          <t>30gX30개/박스</t>
        </is>
      </c>
      <c r="D25" t="n">
        <v>54700</v>
      </c>
      <c r="E25" t="n">
        <v>52300</v>
      </c>
      <c r="F25" t="n">
        <v>52240</v>
      </c>
      <c r="G25" t="n">
        <v>1741</v>
      </c>
      <c r="H25" t="inlineStr">
        <is>
          <t>4월
(블랙데이)</t>
        </is>
      </c>
      <c r="I25" t="inlineStr"/>
    </row>
    <row r="26">
      <c r="A26" t="inlineStr"/>
      <c r="B26" t="inlineStr">
        <is>
          <t>[초록나무]딸기에반한아몬드(개별포장)</t>
        </is>
      </c>
      <c r="C26" t="inlineStr">
        <is>
          <t>10gX25개</t>
        </is>
      </c>
      <c r="D26" t="n">
        <v>12800</v>
      </c>
      <c r="E26" t="n">
        <v>12100</v>
      </c>
      <c r="F26">
        <f>D25/25</f>
        <v/>
      </c>
      <c r="G26" t="n">
        <v>484</v>
      </c>
      <c r="H26" t="inlineStr">
        <is>
          <t>1학기 전체
(3월~8월)</t>
        </is>
      </c>
      <c r="I26" t="inlineStr">
        <is>
          <t>매출극대화</t>
        </is>
      </c>
    </row>
    <row r="27">
      <c r="A27" t="inlineStr"/>
      <c r="B27" t="inlineStr">
        <is>
          <t>[초록나무]요거에반한견과믹스</t>
        </is>
      </c>
      <c r="C27" t="inlineStr">
        <is>
          <t>10gX25개</t>
        </is>
      </c>
      <c r="D27" t="n">
        <v>13900</v>
      </c>
      <c r="E27" t="n">
        <v>13200</v>
      </c>
      <c r="F27">
        <f>D26/25</f>
        <v/>
      </c>
      <c r="G27" t="n">
        <v>528</v>
      </c>
      <c r="H27" t="inlineStr"/>
      <c r="I27" t="inlineStr"/>
    </row>
    <row r="28">
      <c r="A28" t="inlineStr"/>
      <c r="B28" t="inlineStr">
        <is>
          <t>[무항생제]돈육으로만든 우리아이 유니짜장
-★초록나무 ONLY ONE★</t>
        </is>
      </c>
      <c r="C28" t="inlineStr">
        <is>
          <t>1kg</t>
        </is>
      </c>
      <c r="D28" t="n">
        <v>16100</v>
      </c>
      <c r="E28" t="n">
        <v>14500</v>
      </c>
      <c r="F28" t="inlineStr"/>
      <c r="G28" t="inlineStr"/>
      <c r="H28" t="inlineStr">
        <is>
          <t>4월
(블랙데이)</t>
        </is>
      </c>
      <c r="I28" t="inlineStr">
        <is>
          <t>4월
-블랙데이</t>
        </is>
      </c>
    </row>
    <row r="29">
      <c r="A29" t="inlineStr"/>
      <c r="B29" t="inlineStr">
        <is>
          <t>[국내산]돈육으로만든 중화 유니짜장</t>
        </is>
      </c>
      <c r="C29" t="inlineStr">
        <is>
          <t>1kg</t>
        </is>
      </c>
      <c r="D29" t="n">
        <v>13000</v>
      </c>
      <c r="E29" t="n">
        <v>11700</v>
      </c>
      <c r="F29" t="inlineStr"/>
      <c r="G29" t="inlineStr"/>
      <c r="H29" t="inlineStr"/>
      <c r="I29" t="inlineStr"/>
    </row>
    <row r="30">
      <c r="A30" t="inlineStr"/>
      <c r="B30" t="inlineStr">
        <is>
          <t>[이마트트레이더스]한돈간장불고기
-★초록나무 ONLY ONE★</t>
        </is>
      </c>
      <c r="C30" t="inlineStr">
        <is>
          <t>1kg</t>
        </is>
      </c>
      <c r="D30" t="n">
        <v>14800</v>
      </c>
      <c r="E30" t="n">
        <v>13600</v>
      </c>
      <c r="F30" t="inlineStr"/>
      <c r="G30" t="inlineStr"/>
      <c r="H30" t="inlineStr">
        <is>
          <t>1학기 전체
(3월~8월)</t>
        </is>
      </c>
      <c r="I30" t="inlineStr">
        <is>
          <t>매출극대화</t>
        </is>
      </c>
    </row>
    <row r="31">
      <c r="A31" t="inlineStr"/>
      <c r="B31" t="inlineStr">
        <is>
          <t>[이마트트레이더스]한돈고추장불고기
-★초록나무 ONLY ONE★</t>
        </is>
      </c>
      <c r="C31" t="inlineStr">
        <is>
          <t>1kg</t>
        </is>
      </c>
      <c r="D31" t="n">
        <v>14800</v>
      </c>
      <c r="E31" t="n">
        <v>13600</v>
      </c>
      <c r="F31" t="inlineStr"/>
      <c r="G31" t="inlineStr"/>
      <c r="H31" t="inlineStr"/>
      <c r="I31" t="inlineStr"/>
    </row>
    <row r="32">
      <c r="A32" t="inlineStr"/>
      <c r="B32" t="inlineStr">
        <is>
          <t>[우리밀]물방울츄러스&amp;슈가(생지)</t>
        </is>
      </c>
      <c r="C32" t="inlineStr">
        <is>
          <t>25g*20개</t>
        </is>
      </c>
      <c r="D32" t="n">
        <v>11900</v>
      </c>
      <c r="E32" t="n">
        <v>11100</v>
      </c>
      <c r="F32">
        <f>D31/20</f>
        <v/>
      </c>
      <c r="G32" t="n">
        <v>555</v>
      </c>
      <c r="H32" t="inlineStr">
        <is>
          <t>1학기 전체
(3월~8월)</t>
        </is>
      </c>
      <c r="I32" t="inlineStr">
        <is>
          <t>매출극대화</t>
        </is>
      </c>
    </row>
    <row r="33">
      <c r="A33" t="inlineStr"/>
      <c r="B33" t="inlineStr">
        <is>
          <t>[우리쌀]허니갈릭토스트</t>
        </is>
      </c>
      <c r="C33" t="inlineStr">
        <is>
          <t>약 40g×6개</t>
        </is>
      </c>
      <c r="D33" t="n">
        <v>5500</v>
      </c>
      <c r="E33" t="n">
        <v>5100</v>
      </c>
      <c r="F33">
        <f>D32/6</f>
        <v/>
      </c>
      <c r="G33" t="n">
        <v>850</v>
      </c>
      <c r="H33" t="inlineStr"/>
      <c r="I33" t="inlineStr"/>
    </row>
    <row r="34">
      <c r="A34" t="inlineStr"/>
      <c r="B34" t="inlineStr">
        <is>
          <t>[우리쌀]악마의토스트</t>
        </is>
      </c>
      <c r="C34" t="inlineStr">
        <is>
          <t xml:space="preserve">약 40g×6개 </t>
        </is>
      </c>
      <c r="D34" t="n">
        <v>5500</v>
      </c>
      <c r="E34" t="n">
        <v>5100</v>
      </c>
      <c r="F34">
        <f>D33/6</f>
        <v/>
      </c>
      <c r="G34" t="n">
        <v>850</v>
      </c>
      <c r="H34" t="inlineStr"/>
      <c r="I34" t="inlineStr"/>
    </row>
    <row r="35">
      <c r="A35" t="inlineStr"/>
      <c r="B35" t="inlineStr">
        <is>
          <t>[국내산]리얼스트로베리소르베(스푼포함)
(첨가당함량 18%)</t>
        </is>
      </c>
      <c r="C35" t="inlineStr"/>
      <c r="D35" t="n">
        <v>1600</v>
      </c>
      <c r="E35" t="inlineStr"/>
      <c r="F35" t="n">
        <v>1600</v>
      </c>
      <c r="G35" t="n">
        <v>1500</v>
      </c>
      <c r="H35" t="inlineStr">
        <is>
          <t>1학기 전체
(3월~8월)</t>
        </is>
      </c>
      <c r="I35" t="inlineStr">
        <is>
          <t>매출극대화</t>
        </is>
      </c>
    </row>
    <row r="36">
      <c r="A36" t="inlineStr"/>
      <c r="B36" t="inlineStr">
        <is>
          <t>[일반]프리미엄또띠아 6</t>
        </is>
      </c>
      <c r="C36" t="inlineStr">
        <is>
          <t>20g*10장</t>
        </is>
      </c>
      <c r="D36" t="n">
        <v>3600</v>
      </c>
      <c r="E36" t="n">
        <v>3290</v>
      </c>
      <c r="F36">
        <f>D35/10</f>
        <v/>
      </c>
      <c r="G36" t="n">
        <v>329</v>
      </c>
      <c r="H36" t="inlineStr">
        <is>
          <t>1학기 전체
(3월~8월)</t>
        </is>
      </c>
      <c r="I36" t="inlineStr">
        <is>
          <t>매출극대화</t>
        </is>
      </c>
    </row>
    <row r="37">
      <c r="A37" t="inlineStr"/>
      <c r="B37" t="inlineStr">
        <is>
          <t>[무농약]우리밀또띠아 6</t>
        </is>
      </c>
      <c r="C37" t="inlineStr">
        <is>
          <t>20g*10장</t>
        </is>
      </c>
      <c r="D37" t="n">
        <v>5000</v>
      </c>
      <c r="E37" t="n">
        <v>4800</v>
      </c>
      <c r="F37">
        <f>D36/10</f>
        <v/>
      </c>
      <c r="G37" t="n">
        <v>480</v>
      </c>
      <c r="H37" t="inlineStr"/>
      <c r="I37" t="inlineStr"/>
    </row>
    <row r="38">
      <c r="A38" t="inlineStr"/>
      <c r="B38" t="inlineStr">
        <is>
          <t>[우리밀]우리쌀3無크리스피21곡(완제)(개별포장)</t>
        </is>
      </c>
      <c r="C38" t="inlineStr">
        <is>
          <t>10g*20개</t>
        </is>
      </c>
      <c r="D38" t="n">
        <v>5500</v>
      </c>
      <c r="E38" t="n">
        <v>5100</v>
      </c>
      <c r="F38">
        <f>D37/20</f>
        <v/>
      </c>
      <c r="G38" t="n">
        <v>255</v>
      </c>
      <c r="H38" t="inlineStr">
        <is>
          <t>1학기 전체
(3월~8월)</t>
        </is>
      </c>
      <c r="I38" t="inlineStr">
        <is>
          <t>매출극대화</t>
        </is>
      </c>
    </row>
    <row r="39">
      <c r="A39" t="inlineStr"/>
      <c r="B39" t="inlineStr">
        <is>
          <t>[언리미트]식물성불고기주먹밥(개별포장)</t>
        </is>
      </c>
      <c r="C39" t="inlineStr">
        <is>
          <t>100gX5개</t>
        </is>
      </c>
      <c r="D39" t="n">
        <v>7200</v>
      </c>
      <c r="E39" t="n">
        <v>6600</v>
      </c>
      <c r="F39">
        <f>D38/5</f>
        <v/>
      </c>
      <c r="G39" t="n">
        <v>1320</v>
      </c>
      <c r="H39" t="inlineStr">
        <is>
          <t>1학기 전체
(3월~8월)</t>
        </is>
      </c>
      <c r="I39" t="inlineStr">
        <is>
          <t>매출극대화</t>
        </is>
      </c>
    </row>
    <row r="40">
      <c r="A40" t="inlineStr"/>
      <c r="B40" t="inlineStr">
        <is>
          <t>[언리미트]식물성제육주먹밥(개별포장)</t>
        </is>
      </c>
      <c r="C40" t="inlineStr">
        <is>
          <t>100gX5개</t>
        </is>
      </c>
      <c r="D40" t="n">
        <v>7200</v>
      </c>
      <c r="E40" t="n">
        <v>6600</v>
      </c>
      <c r="F40">
        <f>D39/5</f>
        <v/>
      </c>
      <c r="G40" t="n">
        <v>1320</v>
      </c>
      <c r="H40" t="inlineStr"/>
      <c r="I40"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O94"/>
  <sheetViews>
    <sheetView workbookViewId="0">
      <selection activeCell="A1" sqref="A1"/>
    </sheetView>
  </sheetViews>
  <sheetFormatPr baseColWidth="8" defaultRowHeight="15"/>
  <sheetData>
    <row r="1">
      <c r="A1" t="inlineStr">
        <is>
          <t>5777_기운찬푸드_24년5월초록나무총단가표0405.xlsx</t>
        </is>
      </c>
    </row>
    <row r="2">
      <c r="A2" t="inlineStr">
        <is>
          <t>https://school062.com/bbs/board.php?bo_table=product_02&amp;wr_id=5777</t>
        </is>
      </c>
    </row>
    <row r="3">
      <c r="A3" s="1" t="inlineStr">
        <is>
          <t>제품사진</t>
        </is>
      </c>
      <c r="B3" s="1" t="inlineStr">
        <is>
          <t>품명</t>
        </is>
      </c>
      <c r="C3" s="1" t="inlineStr">
        <is>
          <t>배송
형태</t>
        </is>
      </c>
      <c r="D3" s="1" t="inlineStr">
        <is>
          <t>총 규격
(kg)</t>
        </is>
      </c>
      <c r="E3" s="1" t="inlineStr">
        <is>
          <t>규격</t>
        </is>
      </c>
      <c r="F3" s="1" t="inlineStr">
        <is>
          <t>발주단위</t>
        </is>
      </c>
      <c r="G3" s="1" t="inlineStr">
        <is>
          <t>과세
/면세</t>
        </is>
      </c>
      <c r="H3" s="1" t="inlineStr">
        <is>
          <t>박스
입수량</t>
        </is>
      </c>
      <c r="I3" s="1" t="inlineStr">
        <is>
          <t>유통기한</t>
        </is>
      </c>
      <c r="J3" s="1" t="inlineStr">
        <is>
          <t>보관</t>
        </is>
      </c>
      <c r="K3" s="1" t="inlineStr">
        <is>
          <t>함량 및 제원
(품목제조보고서기준)</t>
        </is>
      </c>
      <c r="L3" s="1" t="inlineStr">
        <is>
          <t>특이사항</t>
        </is>
      </c>
      <c r="M3" s="1" t="inlineStr">
        <is>
          <t>조리법</t>
        </is>
      </c>
      <c r="N3" s="1" t="inlineStr">
        <is>
          <t>알레르기</t>
        </is>
      </c>
      <c r="O3" s="1" t="inlineStr">
        <is>
          <t>인증</t>
        </is>
      </c>
    </row>
    <row r="4">
      <c r="A4" t="inlineStr"/>
      <c r="B4" t="inlineStr">
        <is>
          <t>[우리쌀]미니붕어빵(통팥앙금)
- 협력업체(제조사) 변경 중</t>
        </is>
      </c>
      <c r="C4" t="inlineStr">
        <is>
          <t>재고</t>
        </is>
      </c>
      <c r="D4" t="n">
        <v>1</v>
      </c>
      <c r="E4" t="inlineStr">
        <is>
          <t>약24gX42±2개</t>
        </is>
      </c>
      <c r="F4" t="inlineStr">
        <is>
          <t>봉</t>
        </is>
      </c>
      <c r="G4" t="inlineStr">
        <is>
          <t>과세</t>
        </is>
      </c>
      <c r="H4" t="n">
        <v>10</v>
      </c>
      <c r="I4" t="inlineStr">
        <is>
          <t>9개월</t>
        </is>
      </c>
      <c r="J4" t="inlineStr">
        <is>
          <t>냉동</t>
        </is>
      </c>
      <c r="K4" t="inlineStr"/>
      <c r="L4" t="inlineStr"/>
      <c r="M4" t="inlineStr"/>
      <c r="N4" t="inlineStr"/>
      <c r="O4" t="inlineStr"/>
    </row>
    <row r="5">
      <c r="A5" t="inlineStr"/>
      <c r="B5" t="inlineStr">
        <is>
          <t>[우리쌀]미니붕어빵(카스타드크림)
- 협력업체(제조사) 변경 중</t>
        </is>
      </c>
      <c r="C5" t="inlineStr">
        <is>
          <t>재고</t>
        </is>
      </c>
      <c r="D5" t="n">
        <v>1</v>
      </c>
      <c r="E5" t="inlineStr">
        <is>
          <t>약24gX42±2개</t>
        </is>
      </c>
      <c r="F5" t="inlineStr">
        <is>
          <t>봉</t>
        </is>
      </c>
      <c r="G5" t="inlineStr">
        <is>
          <t>과세</t>
        </is>
      </c>
      <c r="H5" t="n">
        <v>10</v>
      </c>
      <c r="I5" t="inlineStr">
        <is>
          <t>9개월</t>
        </is>
      </c>
      <c r="J5" t="inlineStr">
        <is>
          <t>냉동</t>
        </is>
      </c>
      <c r="K5" t="inlineStr"/>
      <c r="L5" t="inlineStr"/>
      <c r="M5" t="inlineStr"/>
      <c r="N5" t="inlineStr"/>
      <c r="O5" t="inlineStr"/>
    </row>
    <row r="6">
      <c r="A6" t="inlineStr"/>
      <c r="B6" t="inlineStr">
        <is>
          <t>[우리쌀]미니붕어빵(초코)
- 협력업체(제조사) 변경 중</t>
        </is>
      </c>
      <c r="C6" t="inlineStr">
        <is>
          <t>재고</t>
        </is>
      </c>
      <c r="D6" t="n">
        <v>1</v>
      </c>
      <c r="E6" t="inlineStr">
        <is>
          <t>약24gX42±2개</t>
        </is>
      </c>
      <c r="F6" t="inlineStr">
        <is>
          <t>봉</t>
        </is>
      </c>
      <c r="G6" t="inlineStr">
        <is>
          <t>과세</t>
        </is>
      </c>
      <c r="H6" t="n">
        <v>10</v>
      </c>
      <c r="I6" t="inlineStr">
        <is>
          <t>9개월</t>
        </is>
      </c>
      <c r="J6" t="inlineStr">
        <is>
          <t>냉동</t>
        </is>
      </c>
      <c r="K6" t="inlineStr"/>
      <c r="L6" t="inlineStr"/>
      <c r="M6" t="inlineStr"/>
      <c r="N6" t="inlineStr"/>
      <c r="O6" t="inlineStr"/>
    </row>
    <row r="7">
      <c r="A7" t="inlineStr"/>
      <c r="B7" t="inlineStr">
        <is>
          <t>[소스SET]우리밀리얼통통순살치킨(5봉이상 발주가능)</t>
        </is>
      </c>
      <c r="C7" t="inlineStr">
        <is>
          <t>SET</t>
        </is>
      </c>
      <c r="D7" t="n">
        <v>1</v>
      </c>
      <c r="E7" t="n">
        <v>1</v>
      </c>
      <c r="F7" t="inlineStr">
        <is>
          <t>봉</t>
        </is>
      </c>
      <c r="G7" t="inlineStr">
        <is>
          <t>과세</t>
        </is>
      </c>
      <c r="H7" t="inlineStr"/>
      <c r="I7" t="inlineStr"/>
      <c r="J7" t="inlineStr"/>
      <c r="K7" t="inlineStr"/>
      <c r="L7" t="inlineStr"/>
      <c r="M7" t="inlineStr"/>
      <c r="N7" t="inlineStr"/>
      <c r="O7" t="inlineStr"/>
    </row>
    <row r="8">
      <c r="A8" t="inlineStr"/>
      <c r="B8" t="inlineStr">
        <is>
          <t>[우리밀]리얼후르츠롤케익</t>
        </is>
      </c>
      <c r="C8" t="inlineStr">
        <is>
          <t>재고</t>
        </is>
      </c>
      <c r="D8" t="n">
        <v>0.75</v>
      </c>
      <c r="E8" t="inlineStr">
        <is>
          <t>25gX30개</t>
        </is>
      </c>
      <c r="F8" t="inlineStr">
        <is>
          <t>팩</t>
        </is>
      </c>
      <c r="G8" t="inlineStr">
        <is>
          <t>과세</t>
        </is>
      </c>
      <c r="H8" t="n">
        <v>12</v>
      </c>
      <c r="I8" t="inlineStr">
        <is>
          <t>12개월</t>
        </is>
      </c>
      <c r="J8" t="inlineStr">
        <is>
          <t>냉동</t>
        </is>
      </c>
      <c r="K8" t="inlineStr"/>
      <c r="L8" t="inlineStr"/>
      <c r="M8" t="inlineStr"/>
      <c r="N8" t="inlineStr"/>
      <c r="O8" t="inlineStr"/>
    </row>
    <row r="9">
      <c r="A9" t="inlineStr"/>
      <c r="B9" t="inlineStr">
        <is>
          <t>[우리밀]파스텔터치케익
- 재고소진시까지</t>
        </is>
      </c>
      <c r="C9" t="inlineStr">
        <is>
          <t>재고</t>
        </is>
      </c>
      <c r="D9" t="n">
        <v>0.375</v>
      </c>
      <c r="E9" t="inlineStr">
        <is>
          <t>25gX15개</t>
        </is>
      </c>
      <c r="F9" t="inlineStr">
        <is>
          <t>팩</t>
        </is>
      </c>
      <c r="G9" t="inlineStr">
        <is>
          <t>과세</t>
        </is>
      </c>
      <c r="H9" t="n">
        <v>12</v>
      </c>
      <c r="I9" t="inlineStr">
        <is>
          <t>12개월</t>
        </is>
      </c>
      <c r="J9" t="inlineStr">
        <is>
          <t>냉동</t>
        </is>
      </c>
      <c r="K9" t="inlineStr"/>
      <c r="L9" t="inlineStr"/>
      <c r="M9" t="inlineStr"/>
      <c r="N9" t="inlineStr"/>
      <c r="O9" t="inlineStr"/>
    </row>
    <row r="10">
      <c r="A10" t="inlineStr"/>
      <c r="B10" t="inlineStr">
        <is>
          <t>[에그타르트200인분SET]에그타르트세트(쉘5+필3)</t>
        </is>
      </c>
      <c r="C10" t="inlineStr">
        <is>
          <t>SET</t>
        </is>
      </c>
      <c r="D10" t="n">
        <v>7</v>
      </c>
      <c r="E10" t="inlineStr">
        <is>
          <t>7kg</t>
        </is>
      </c>
      <c r="F10" t="inlineStr">
        <is>
          <t>set</t>
        </is>
      </c>
      <c r="G10" t="inlineStr">
        <is>
          <t>과세</t>
        </is>
      </c>
      <c r="H10" t="inlineStr"/>
      <c r="I10" t="inlineStr"/>
      <c r="J10" t="inlineStr"/>
      <c r="K10" t="inlineStr"/>
      <c r="L10" t="inlineStr"/>
      <c r="M10" t="inlineStr"/>
      <c r="N10" t="inlineStr"/>
      <c r="O10" t="inlineStr"/>
    </row>
    <row r="11">
      <c r="A11" t="inlineStr"/>
      <c r="B11" t="inlineStr">
        <is>
          <t>[무항생제]에그필링</t>
        </is>
      </c>
      <c r="C11" t="inlineStr">
        <is>
          <t>재고</t>
        </is>
      </c>
      <c r="D11" t="n">
        <v>1</v>
      </c>
      <c r="E11" t="inlineStr">
        <is>
          <t>1kg</t>
        </is>
      </c>
      <c r="F11" t="inlineStr">
        <is>
          <t>봉</t>
        </is>
      </c>
      <c r="G11" t="inlineStr">
        <is>
          <t>과세</t>
        </is>
      </c>
      <c r="H11" t="n">
        <v>10</v>
      </c>
      <c r="I11" t="inlineStr">
        <is>
          <t>6개월</t>
        </is>
      </c>
      <c r="J11" t="inlineStr">
        <is>
          <t>냉동</t>
        </is>
      </c>
      <c r="K11" t="inlineStr"/>
      <c r="L11" t="inlineStr"/>
      <c r="M11" t="inlineStr"/>
      <c r="N11" t="inlineStr"/>
      <c r="O11" t="inlineStr"/>
    </row>
    <row r="12">
      <c r="A12" t="inlineStr"/>
      <c r="B12" t="inlineStr">
        <is>
          <t>퍼프타르트쉘(페스츄리)(생지)</t>
        </is>
      </c>
      <c r="C12" t="inlineStr">
        <is>
          <t>재고</t>
        </is>
      </c>
      <c r="D12" t="n">
        <v>0.8</v>
      </c>
      <c r="E12" t="inlineStr">
        <is>
          <t>20gX40개</t>
        </is>
      </c>
      <c r="F12" t="inlineStr">
        <is>
          <t>팩</t>
        </is>
      </c>
      <c r="G12" t="inlineStr">
        <is>
          <t>과세</t>
        </is>
      </c>
      <c r="H12" t="n">
        <v>8</v>
      </c>
      <c r="I12" t="inlineStr">
        <is>
          <t>6개월</t>
        </is>
      </c>
      <c r="J12" t="inlineStr">
        <is>
          <t>냉동</t>
        </is>
      </c>
      <c r="K12" t="inlineStr"/>
      <c r="L12" t="inlineStr"/>
      <c r="M12" t="inlineStr"/>
      <c r="N12" t="inlineStr"/>
      <c r="O12" t="inlineStr"/>
    </row>
    <row r="13">
      <c r="A13" t="inlineStr"/>
      <c r="B13" t="inlineStr">
        <is>
          <t>[무농약]우리밀빵가루로만든비프토마토아란치니(생지)</t>
        </is>
      </c>
      <c r="C13" t="inlineStr">
        <is>
          <t>재고</t>
        </is>
      </c>
      <c r="D13" t="n">
        <v>1</v>
      </c>
      <c r="E13" t="inlineStr">
        <is>
          <t>30gX34EA</t>
        </is>
      </c>
      <c r="F13" t="inlineStr">
        <is>
          <t>봉</t>
        </is>
      </c>
      <c r="G13" t="inlineStr">
        <is>
          <t>과세</t>
        </is>
      </c>
      <c r="H13" t="n">
        <v>10</v>
      </c>
      <c r="I13" t="inlineStr">
        <is>
          <t>12개월</t>
        </is>
      </c>
      <c r="J13" t="inlineStr">
        <is>
          <t>냉동</t>
        </is>
      </c>
      <c r="K13" t="inlineStr"/>
      <c r="L13" t="inlineStr"/>
      <c r="M13" t="inlineStr"/>
      <c r="N13" t="inlineStr"/>
      <c r="O13" t="inlineStr"/>
    </row>
    <row r="14">
      <c r="A14" t="inlineStr"/>
      <c r="B14" t="inlineStr">
        <is>
          <t>[무농약]우리밀빵가루로만든불고기아란치니(생지)
-★초록나무 ONLY ONE★</t>
        </is>
      </c>
      <c r="C14" t="inlineStr">
        <is>
          <t>재고</t>
        </is>
      </c>
      <c r="D14" t="n">
        <v>1</v>
      </c>
      <c r="E14" t="inlineStr">
        <is>
          <t>30gX34EA</t>
        </is>
      </c>
      <c r="F14" t="inlineStr">
        <is>
          <t>봉</t>
        </is>
      </c>
      <c r="G14" t="inlineStr">
        <is>
          <t>과세</t>
        </is>
      </c>
      <c r="H14" t="n">
        <v>10</v>
      </c>
      <c r="I14" t="inlineStr">
        <is>
          <t>12개월</t>
        </is>
      </c>
      <c r="J14" t="inlineStr">
        <is>
          <t>냉동</t>
        </is>
      </c>
      <c r="K14" t="inlineStr"/>
      <c r="L14" t="inlineStr"/>
      <c r="M14" t="inlineStr"/>
      <c r="N14" t="inlineStr"/>
      <c r="O14" t="inlineStr"/>
    </row>
    <row r="15">
      <c r="A15" t="inlineStr"/>
      <c r="B15" t="inlineStr">
        <is>
          <t>[우리밀]프리미엄통등심돈까스</t>
        </is>
      </c>
      <c r="C15" t="inlineStr">
        <is>
          <t>재고</t>
        </is>
      </c>
      <c r="D15" t="n">
        <v>1</v>
      </c>
      <c r="E15" t="inlineStr">
        <is>
          <t>100gX10개</t>
        </is>
      </c>
      <c r="F15" t="inlineStr">
        <is>
          <t>봉</t>
        </is>
      </c>
      <c r="G15" t="inlineStr">
        <is>
          <t>과세</t>
        </is>
      </c>
      <c r="H15" t="n">
        <v>10</v>
      </c>
      <c r="I15" t="inlineStr">
        <is>
          <t>9개월</t>
        </is>
      </c>
      <c r="J15" t="inlineStr">
        <is>
          <t>냉동</t>
        </is>
      </c>
      <c r="K15" t="inlineStr"/>
      <c r="L15" t="inlineStr"/>
      <c r="M15" t="inlineStr"/>
      <c r="N15" t="inlineStr"/>
      <c r="O15" t="inlineStr"/>
    </row>
    <row r="16">
      <c r="A16" t="inlineStr"/>
      <c r="B16" t="inlineStr">
        <is>
          <t>[우리밀]치즈듬뿍돈까스</t>
        </is>
      </c>
      <c r="C16" t="inlineStr">
        <is>
          <t>재고</t>
        </is>
      </c>
      <c r="D16" t="n">
        <v>1</v>
      </c>
      <c r="E16" t="inlineStr">
        <is>
          <t>100gX10개</t>
        </is>
      </c>
      <c r="F16" t="inlineStr">
        <is>
          <t>봉</t>
        </is>
      </c>
      <c r="G16" t="inlineStr">
        <is>
          <t>과세</t>
        </is>
      </c>
      <c r="H16" t="n">
        <v>10</v>
      </c>
      <c r="I16" t="inlineStr">
        <is>
          <t>9개월</t>
        </is>
      </c>
      <c r="J16" t="inlineStr">
        <is>
          <t>냉동</t>
        </is>
      </c>
      <c r="K16" t="inlineStr"/>
      <c r="L16" t="inlineStr"/>
      <c r="M16" t="inlineStr"/>
      <c r="N16" t="inlineStr"/>
      <c r="O16" t="inlineStr"/>
    </row>
    <row r="17">
      <c r="A17" t="inlineStr"/>
      <c r="B17" t="inlineStr">
        <is>
          <t>[초록나무]3無찰순대(통)
- 협력업체(제조사) 변경</t>
        </is>
      </c>
      <c r="C17" t="inlineStr">
        <is>
          <t>일배</t>
        </is>
      </c>
      <c r="D17" t="n">
        <v>1</v>
      </c>
      <c r="E17" t="inlineStr">
        <is>
          <t>1kg</t>
        </is>
      </c>
      <c r="F17" t="inlineStr">
        <is>
          <t>kg</t>
        </is>
      </c>
      <c r="G17" t="inlineStr">
        <is>
          <t>과세</t>
        </is>
      </c>
      <c r="H17" t="n">
        <v>12</v>
      </c>
      <c r="I17" t="inlineStr">
        <is>
          <t>15일</t>
        </is>
      </c>
      <c r="J17" t="inlineStr">
        <is>
          <t>냉장</t>
        </is>
      </c>
      <c r="K17" t="inlineStr"/>
      <c r="L17" t="inlineStr"/>
      <c r="M17" t="inlineStr"/>
      <c r="N17" t="inlineStr"/>
      <c r="O17" t="inlineStr"/>
    </row>
    <row r="18">
      <c r="A18" t="inlineStr"/>
      <c r="B18" t="inlineStr">
        <is>
          <t>[초록나무]3無찰순대(슬라이스)
- 협력업체(제조사) 변경</t>
        </is>
      </c>
      <c r="C18" t="inlineStr">
        <is>
          <t>일배</t>
        </is>
      </c>
      <c r="D18" t="n">
        <v>1</v>
      </c>
      <c r="E18" t="inlineStr">
        <is>
          <t>1kg</t>
        </is>
      </c>
      <c r="F18" t="inlineStr">
        <is>
          <t>kg</t>
        </is>
      </c>
      <c r="G18" t="inlineStr">
        <is>
          <t>과세</t>
        </is>
      </c>
      <c r="H18" t="n">
        <v>12</v>
      </c>
      <c r="I18" t="inlineStr">
        <is>
          <t>15일</t>
        </is>
      </c>
      <c r="J18" t="inlineStr">
        <is>
          <t>냉장</t>
        </is>
      </c>
      <c r="K18" t="inlineStr"/>
      <c r="L18" t="inlineStr"/>
      <c r="M18" t="inlineStr"/>
      <c r="N18" t="inlineStr"/>
      <c r="O18" t="inlineStr"/>
    </row>
    <row r="19">
      <c r="A19" t="inlineStr"/>
      <c r="B19" t="inlineStr">
        <is>
          <t>[초록나무]3無누드순대(슬라이스)
- 협력업체(제조사) 변경</t>
        </is>
      </c>
      <c r="C19" t="inlineStr">
        <is>
          <t>일배</t>
        </is>
      </c>
      <c r="D19" t="n">
        <v>1</v>
      </c>
      <c r="E19" t="inlineStr">
        <is>
          <t>1kg</t>
        </is>
      </c>
      <c r="F19" t="inlineStr">
        <is>
          <t>kg</t>
        </is>
      </c>
      <c r="G19" t="inlineStr">
        <is>
          <t>과세</t>
        </is>
      </c>
      <c r="H19" t="n">
        <v>12</v>
      </c>
      <c r="I19" t="inlineStr">
        <is>
          <t>15일</t>
        </is>
      </c>
      <c r="J19" t="inlineStr">
        <is>
          <t>냉장</t>
        </is>
      </c>
      <c r="K19" t="inlineStr"/>
      <c r="L19" t="inlineStr"/>
      <c r="M19" t="inlineStr"/>
      <c r="N19" t="inlineStr"/>
      <c r="O19" t="inlineStr"/>
    </row>
    <row r="20">
      <c r="A20" t="inlineStr"/>
      <c r="B20" t="inlineStr">
        <is>
          <t>[우리쌀]직접삶은팥앙금호떡(반제품)
-★초록나무 ONLY ONE★</t>
        </is>
      </c>
      <c r="C20" t="inlineStr">
        <is>
          <t>재고</t>
        </is>
      </c>
      <c r="D20" t="n">
        <v>1</v>
      </c>
      <c r="E20" t="inlineStr">
        <is>
          <t>50g*20개</t>
        </is>
      </c>
      <c r="F20" t="inlineStr">
        <is>
          <t>봉</t>
        </is>
      </c>
      <c r="G20" t="inlineStr">
        <is>
          <t>과세</t>
        </is>
      </c>
      <c r="H20" t="n">
        <v>10</v>
      </c>
      <c r="I20" t="inlineStr">
        <is>
          <t>9개월</t>
        </is>
      </c>
      <c r="J20" t="inlineStr">
        <is>
          <t>냉동</t>
        </is>
      </c>
      <c r="K20" t="inlineStr"/>
      <c r="L20" t="inlineStr"/>
      <c r="M20" t="inlineStr"/>
      <c r="N20" t="inlineStr"/>
      <c r="O20" t="inlineStr"/>
    </row>
    <row r="21">
      <c r="A21" t="inlineStr"/>
      <c r="B21" t="inlineStr">
        <is>
          <t>[우리밀]비건초코케익-이벤트(새학기)
-★초록나무 ONLY ONE★</t>
        </is>
      </c>
      <c r="C21" t="inlineStr">
        <is>
          <t>재고</t>
        </is>
      </c>
      <c r="D21" t="n">
        <v>0.7</v>
      </c>
      <c r="E21" t="inlineStr">
        <is>
          <t>35gX20개</t>
        </is>
      </c>
      <c r="F21" t="inlineStr">
        <is>
          <t>팩</t>
        </is>
      </c>
      <c r="G21" t="inlineStr">
        <is>
          <t>과세</t>
        </is>
      </c>
      <c r="H21" t="n">
        <v>12</v>
      </c>
      <c r="I21" t="inlineStr">
        <is>
          <t>6개월</t>
        </is>
      </c>
      <c r="J21" t="inlineStr">
        <is>
          <t>냉동</t>
        </is>
      </c>
      <c r="K21" t="inlineStr"/>
      <c r="L21" t="inlineStr"/>
      <c r="M21" t="inlineStr"/>
      <c r="N21" t="inlineStr"/>
      <c r="O21" t="inlineStr"/>
    </row>
    <row r="22">
      <c r="A22" t="inlineStr"/>
      <c r="B22" t="inlineStr">
        <is>
          <t>[우리밀]비건초코케익-이벤트(식목일)
-★초록나무 ONLY ONE★</t>
        </is>
      </c>
      <c r="C22" t="inlineStr">
        <is>
          <t>재고</t>
        </is>
      </c>
      <c r="D22" t="n">
        <v>0.7</v>
      </c>
      <c r="E22" t="inlineStr">
        <is>
          <t>35gX20개</t>
        </is>
      </c>
      <c r="F22" t="inlineStr">
        <is>
          <t>팩</t>
        </is>
      </c>
      <c r="G22" t="inlineStr">
        <is>
          <t>과세</t>
        </is>
      </c>
      <c r="H22" t="n">
        <v>12</v>
      </c>
      <c r="I22" t="inlineStr">
        <is>
          <t>6개월</t>
        </is>
      </c>
      <c r="J22" t="inlineStr">
        <is>
          <t>냉동</t>
        </is>
      </c>
      <c r="K22" t="inlineStr"/>
      <c r="L22" t="inlineStr"/>
      <c r="M22" t="inlineStr"/>
      <c r="N22" t="inlineStr"/>
      <c r="O22" t="inlineStr"/>
    </row>
    <row r="23">
      <c r="A23" t="inlineStr"/>
      <c r="B23" t="inlineStr">
        <is>
          <t>[우리밀]비건초코케익-이벤트(어린이날)
-★초록나무 ONLY ONE★</t>
        </is>
      </c>
      <c r="C23" t="inlineStr">
        <is>
          <t>재고</t>
        </is>
      </c>
      <c r="D23" t="n">
        <v>0.7</v>
      </c>
      <c r="E23" t="inlineStr">
        <is>
          <t>35gX20개</t>
        </is>
      </c>
      <c r="F23" t="inlineStr">
        <is>
          <t>팩</t>
        </is>
      </c>
      <c r="G23" t="inlineStr">
        <is>
          <t>과세</t>
        </is>
      </c>
      <c r="H23" t="n">
        <v>12</v>
      </c>
      <c r="I23" t="inlineStr">
        <is>
          <t>6개월</t>
        </is>
      </c>
      <c r="J23" t="inlineStr">
        <is>
          <t>냉동</t>
        </is>
      </c>
      <c r="K23" t="inlineStr"/>
      <c r="L23" t="inlineStr"/>
      <c r="M23" t="inlineStr"/>
      <c r="N23" t="inlineStr"/>
      <c r="O23" t="inlineStr"/>
    </row>
    <row r="24">
      <c r="A24" t="inlineStr"/>
      <c r="B24" t="inlineStr">
        <is>
          <t>[우리밀]비건초코케익-이벤트(스승의날)
-★초록나무 ONLY ONE★</t>
        </is>
      </c>
      <c r="C24" t="inlineStr">
        <is>
          <t>재고</t>
        </is>
      </c>
      <c r="D24" t="n">
        <v>0.7</v>
      </c>
      <c r="E24" t="inlineStr">
        <is>
          <t>35gX20개</t>
        </is>
      </c>
      <c r="F24" t="inlineStr">
        <is>
          <t>팩</t>
        </is>
      </c>
      <c r="G24" t="inlineStr">
        <is>
          <t>과세</t>
        </is>
      </c>
      <c r="H24" t="n">
        <v>12</v>
      </c>
      <c r="I24" t="inlineStr">
        <is>
          <t>6개월</t>
        </is>
      </c>
      <c r="J24" t="inlineStr">
        <is>
          <t>냉동</t>
        </is>
      </c>
      <c r="K24" t="inlineStr"/>
      <c r="L24" t="inlineStr"/>
      <c r="M24" t="inlineStr"/>
      <c r="N24" t="inlineStr"/>
      <c r="O24" t="inlineStr"/>
    </row>
    <row r="25">
      <c r="A25" t="inlineStr"/>
      <c r="B25" t="inlineStr">
        <is>
          <t>[우리밀]비건초코케익-이벤트(한글날)
-★초록나무 ONLY ONE★</t>
        </is>
      </c>
      <c r="C25" t="inlineStr">
        <is>
          <t>재고</t>
        </is>
      </c>
      <c r="D25" t="n">
        <v>0.7</v>
      </c>
      <c r="E25" t="inlineStr">
        <is>
          <t>35gX20개</t>
        </is>
      </c>
      <c r="F25" t="inlineStr">
        <is>
          <t>팩</t>
        </is>
      </c>
      <c r="G25" t="inlineStr">
        <is>
          <t>과세</t>
        </is>
      </c>
      <c r="H25" t="n">
        <v>12</v>
      </c>
      <c r="I25" t="inlineStr">
        <is>
          <t>6개월</t>
        </is>
      </c>
      <c r="J25" t="inlineStr">
        <is>
          <t>냉동</t>
        </is>
      </c>
      <c r="K25" t="inlineStr"/>
      <c r="L25" t="inlineStr"/>
      <c r="M25" t="inlineStr"/>
      <c r="N25" t="inlineStr"/>
      <c r="O25" t="inlineStr"/>
    </row>
    <row r="26">
      <c r="A26" t="inlineStr"/>
      <c r="B26" t="inlineStr">
        <is>
          <t>[우리밀]비건초코케익-이벤트(독도의날)
-★초록나무 ONLY ONE★</t>
        </is>
      </c>
      <c r="C26" t="inlineStr">
        <is>
          <t>재고</t>
        </is>
      </c>
      <c r="D26" t="n">
        <v>0.7</v>
      </c>
      <c r="E26" t="inlineStr">
        <is>
          <t>35gX20개</t>
        </is>
      </c>
      <c r="F26" t="inlineStr">
        <is>
          <t>팩</t>
        </is>
      </c>
      <c r="G26" t="inlineStr">
        <is>
          <t>과세</t>
        </is>
      </c>
      <c r="H26" t="n">
        <v>12</v>
      </c>
      <c r="I26" t="inlineStr">
        <is>
          <t>6개월</t>
        </is>
      </c>
      <c r="J26" t="inlineStr">
        <is>
          <t>냉동</t>
        </is>
      </c>
      <c r="K26" t="inlineStr"/>
      <c r="L26" t="inlineStr"/>
      <c r="M26" t="inlineStr"/>
      <c r="N26" t="inlineStr"/>
      <c r="O26" t="inlineStr"/>
    </row>
    <row r="27">
      <c r="A27" t="inlineStr"/>
      <c r="B27" t="inlineStr">
        <is>
          <t>[우리밀]비건초코케익-이벤트(할로윈)
-★초록나무 ONLY ONE★</t>
        </is>
      </c>
      <c r="C27" t="inlineStr">
        <is>
          <t>재고</t>
        </is>
      </c>
      <c r="D27" t="n">
        <v>0.7</v>
      </c>
      <c r="E27" t="inlineStr">
        <is>
          <t>35gX20개</t>
        </is>
      </c>
      <c r="F27" t="inlineStr">
        <is>
          <t>팩</t>
        </is>
      </c>
      <c r="G27" t="inlineStr">
        <is>
          <t>과세</t>
        </is>
      </c>
      <c r="H27" t="n">
        <v>12</v>
      </c>
      <c r="I27" t="inlineStr">
        <is>
          <t>6개월</t>
        </is>
      </c>
      <c r="J27" t="inlineStr">
        <is>
          <t>냉동</t>
        </is>
      </c>
      <c r="K27" t="inlineStr"/>
      <c r="L27" t="inlineStr"/>
      <c r="M27" t="inlineStr"/>
      <c r="N27" t="inlineStr"/>
      <c r="O27" t="inlineStr"/>
    </row>
    <row r="28">
      <c r="A28" t="inlineStr"/>
      <c r="B28" t="inlineStr">
        <is>
          <t>[우리밀]비건초코케익-이벤트(수능)
-★초록나무 ONLY ONE★</t>
        </is>
      </c>
      <c r="C28" t="inlineStr">
        <is>
          <t>재고</t>
        </is>
      </c>
      <c r="D28" t="n">
        <v>0.7</v>
      </c>
      <c r="E28" t="inlineStr">
        <is>
          <t>35gX20개</t>
        </is>
      </c>
      <c r="F28" t="inlineStr">
        <is>
          <t>팩</t>
        </is>
      </c>
      <c r="G28" t="inlineStr">
        <is>
          <t>과세</t>
        </is>
      </c>
      <c r="H28" t="n">
        <v>12</v>
      </c>
      <c r="I28" t="inlineStr">
        <is>
          <t>6개월</t>
        </is>
      </c>
      <c r="J28" t="inlineStr">
        <is>
          <t>냉동</t>
        </is>
      </c>
      <c r="K28" t="inlineStr"/>
      <c r="L28" t="inlineStr"/>
      <c r="M28" t="inlineStr"/>
      <c r="N28" t="inlineStr"/>
      <c r="O28" t="inlineStr"/>
    </row>
    <row r="29">
      <c r="A29" t="inlineStr"/>
      <c r="B29" t="inlineStr">
        <is>
          <t>[우리밀]비건초코케익-이벤트(크리스마스)
-★초록나무 ONLY ONE★</t>
        </is>
      </c>
      <c r="C29" t="inlineStr">
        <is>
          <t>재고</t>
        </is>
      </c>
      <c r="D29" t="n">
        <v>0.7</v>
      </c>
      <c r="E29" t="inlineStr">
        <is>
          <t>35gX20개</t>
        </is>
      </c>
      <c r="F29" t="inlineStr">
        <is>
          <t>팩</t>
        </is>
      </c>
      <c r="G29" t="inlineStr">
        <is>
          <t>과세</t>
        </is>
      </c>
      <c r="H29" t="n">
        <v>12</v>
      </c>
      <c r="I29" t="inlineStr">
        <is>
          <t>6개월</t>
        </is>
      </c>
      <c r="J29" t="inlineStr">
        <is>
          <t>냉동</t>
        </is>
      </c>
      <c r="K29" t="inlineStr"/>
      <c r="L29" t="inlineStr"/>
      <c r="M29" t="inlineStr"/>
      <c r="N29" t="inlineStr"/>
      <c r="O29" t="inlineStr"/>
    </row>
    <row r="30">
      <c r="A30" t="inlineStr"/>
      <c r="B30" t="inlineStr">
        <is>
          <t>[우리밀]비건딸기케익-이벤트(한글날)</t>
        </is>
      </c>
      <c r="C30" t="inlineStr">
        <is>
          <t>재고</t>
        </is>
      </c>
      <c r="D30" t="n">
        <v>0.7</v>
      </c>
      <c r="E30" t="inlineStr">
        <is>
          <t>35gX20개</t>
        </is>
      </c>
      <c r="F30" t="inlineStr">
        <is>
          <t>팩</t>
        </is>
      </c>
      <c r="G30" t="inlineStr">
        <is>
          <t>과세</t>
        </is>
      </c>
      <c r="H30" t="n">
        <v>12</v>
      </c>
      <c r="I30" t="inlineStr">
        <is>
          <t>6개월</t>
        </is>
      </c>
      <c r="J30" t="inlineStr">
        <is>
          <t>냉동</t>
        </is>
      </c>
      <c r="K30" t="inlineStr"/>
      <c r="L30" t="inlineStr"/>
      <c r="M30" t="inlineStr"/>
      <c r="N30" t="inlineStr"/>
      <c r="O30" t="inlineStr"/>
    </row>
    <row r="31">
      <c r="A31" t="inlineStr"/>
      <c r="B31" t="inlineStr">
        <is>
          <t>[우리밀]비건딸기케익-이벤트(독도의날)</t>
        </is>
      </c>
      <c r="C31" t="inlineStr">
        <is>
          <t>재고</t>
        </is>
      </c>
      <c r="D31" t="n">
        <v>0.7</v>
      </c>
      <c r="E31" t="inlineStr">
        <is>
          <t>35gX20개</t>
        </is>
      </c>
      <c r="F31" t="inlineStr">
        <is>
          <t>팩</t>
        </is>
      </c>
      <c r="G31" t="inlineStr">
        <is>
          <t>과세</t>
        </is>
      </c>
      <c r="H31" t="n">
        <v>12</v>
      </c>
      <c r="I31" t="inlineStr">
        <is>
          <t>6개월</t>
        </is>
      </c>
      <c r="J31" t="inlineStr">
        <is>
          <t>냉동</t>
        </is>
      </c>
      <c r="K31" t="inlineStr"/>
      <c r="L31" t="inlineStr"/>
      <c r="M31" t="inlineStr"/>
      <c r="N31" t="inlineStr"/>
      <c r="O31" t="inlineStr"/>
    </row>
    <row r="32">
      <c r="A32" t="inlineStr"/>
      <c r="B32" t="inlineStr">
        <is>
          <t>[우리밀]비건딸기케익-이벤트(할로윈)</t>
        </is>
      </c>
      <c r="C32" t="inlineStr">
        <is>
          <t>재고</t>
        </is>
      </c>
      <c r="D32" t="n">
        <v>0.7</v>
      </c>
      <c r="E32" t="inlineStr">
        <is>
          <t>35gX20개</t>
        </is>
      </c>
      <c r="F32" t="inlineStr">
        <is>
          <t>팩</t>
        </is>
      </c>
      <c r="G32" t="inlineStr">
        <is>
          <t>과세</t>
        </is>
      </c>
      <c r="H32" t="n">
        <v>12</v>
      </c>
      <c r="I32" t="inlineStr">
        <is>
          <t>6개월</t>
        </is>
      </c>
      <c r="J32" t="inlineStr">
        <is>
          <t>냉동</t>
        </is>
      </c>
      <c r="K32" t="inlineStr"/>
      <c r="L32" t="inlineStr"/>
      <c r="M32" t="inlineStr"/>
      <c r="N32" t="inlineStr"/>
      <c r="O32" t="inlineStr"/>
    </row>
    <row r="33">
      <c r="A33" t="inlineStr"/>
      <c r="B33" t="inlineStr">
        <is>
          <t>[우리밀]비건딸기케익-이벤트(수능)</t>
        </is>
      </c>
      <c r="C33" t="inlineStr">
        <is>
          <t>재고</t>
        </is>
      </c>
      <c r="D33" t="n">
        <v>0.7</v>
      </c>
      <c r="E33" t="inlineStr">
        <is>
          <t>35gX20개</t>
        </is>
      </c>
      <c r="F33" t="inlineStr">
        <is>
          <t>팩</t>
        </is>
      </c>
      <c r="G33" t="inlineStr">
        <is>
          <t>과세</t>
        </is>
      </c>
      <c r="H33" t="n">
        <v>12</v>
      </c>
      <c r="I33" t="inlineStr">
        <is>
          <t>6개월</t>
        </is>
      </c>
      <c r="J33" t="inlineStr">
        <is>
          <t>냉동</t>
        </is>
      </c>
      <c r="K33" t="inlineStr"/>
      <c r="L33" t="inlineStr"/>
      <c r="M33" t="inlineStr"/>
      <c r="N33" t="inlineStr"/>
      <c r="O33" t="inlineStr"/>
    </row>
    <row r="34">
      <c r="A34" t="inlineStr"/>
      <c r="B34" t="inlineStr">
        <is>
          <t>[우리밀]비건딸기케익-이벤트(크리스마스)</t>
        </is>
      </c>
      <c r="C34" t="inlineStr">
        <is>
          <t>재고</t>
        </is>
      </c>
      <c r="D34" t="n">
        <v>0.7</v>
      </c>
      <c r="E34" t="inlineStr">
        <is>
          <t>35gX20개</t>
        </is>
      </c>
      <c r="F34" t="inlineStr">
        <is>
          <t>팩</t>
        </is>
      </c>
      <c r="G34" t="inlineStr">
        <is>
          <t>과세</t>
        </is>
      </c>
      <c r="H34" t="n">
        <v>12</v>
      </c>
      <c r="I34" t="inlineStr">
        <is>
          <t>6개월</t>
        </is>
      </c>
      <c r="J34" t="inlineStr">
        <is>
          <t>냉동</t>
        </is>
      </c>
      <c r="K34" t="inlineStr"/>
      <c r="L34" t="inlineStr"/>
      <c r="M34" t="inlineStr"/>
      <c r="N34" t="inlineStr"/>
      <c r="O34" t="inlineStr"/>
    </row>
    <row r="35">
      <c r="A35" t="inlineStr"/>
      <c r="B35" t="inlineStr">
        <is>
          <t>[국내산]튀겨먹는달고기순살세트(소스포함)(마늘소스)
(6kg이상발주)</t>
        </is>
      </c>
      <c r="C35" t="inlineStr">
        <is>
          <t>일배</t>
        </is>
      </c>
      <c r="D35" t="n">
        <v>1</v>
      </c>
      <c r="E35" t="inlineStr">
        <is>
          <t>±50gX20개</t>
        </is>
      </c>
      <c r="F35" t="inlineStr">
        <is>
          <t>봉</t>
        </is>
      </c>
      <c r="G35" t="inlineStr">
        <is>
          <t>면세</t>
        </is>
      </c>
      <c r="H35" t="n">
        <v>10</v>
      </c>
      <c r="I35" t="inlineStr">
        <is>
          <t>12개월</t>
        </is>
      </c>
      <c r="J35" t="inlineStr">
        <is>
          <t>냉동</t>
        </is>
      </c>
      <c r="K35" t="inlineStr"/>
      <c r="L35" t="inlineStr"/>
      <c r="M35" t="inlineStr"/>
      <c r="N35" t="inlineStr"/>
      <c r="O35" t="inlineStr"/>
    </row>
    <row r="36">
      <c r="A36" t="inlineStr"/>
      <c r="B36" t="inlineStr">
        <is>
          <t>[프리미엄]하우스카레
- 재고소진시까지</t>
        </is>
      </c>
      <c r="C36" t="inlineStr">
        <is>
          <t>재고</t>
        </is>
      </c>
      <c r="D36" t="n">
        <v>1</v>
      </c>
      <c r="E36" t="inlineStr">
        <is>
          <t>1kg</t>
        </is>
      </c>
      <c r="F36" t="inlineStr">
        <is>
          <t>봉</t>
        </is>
      </c>
      <c r="G36" t="inlineStr">
        <is>
          <t>과세</t>
        </is>
      </c>
      <c r="H36" t="n">
        <v>10</v>
      </c>
      <c r="I36" t="inlineStr">
        <is>
          <t>9개월</t>
        </is>
      </c>
      <c r="J36" t="inlineStr">
        <is>
          <t>냉동</t>
        </is>
      </c>
      <c r="K36" t="inlineStr"/>
      <c r="L36" t="inlineStr"/>
      <c r="M36" t="inlineStr"/>
      <c r="N36" t="inlineStr"/>
      <c r="O36" t="inlineStr"/>
    </row>
    <row r="37">
      <c r="A37" t="inlineStr"/>
      <c r="B37" t="inlineStr">
        <is>
          <t xml:space="preserve">	미니큐브우유식빵(탕종빵)</t>
        </is>
      </c>
      <c r="C37" t="inlineStr">
        <is>
          <t>재고</t>
        </is>
      </c>
      <c r="D37" t="n">
        <v>1</v>
      </c>
      <c r="E37" t="inlineStr">
        <is>
          <t>50gX20개</t>
        </is>
      </c>
      <c r="F37" t="inlineStr">
        <is>
          <t>봉</t>
        </is>
      </c>
      <c r="G37" t="inlineStr">
        <is>
          <t>과세</t>
        </is>
      </c>
      <c r="H37" t="n">
        <v>5</v>
      </c>
      <c r="I37" t="inlineStr">
        <is>
          <t>6개월</t>
        </is>
      </c>
      <c r="J37" t="inlineStr">
        <is>
          <t>냉동</t>
        </is>
      </c>
      <c r="K37" t="inlineStr"/>
      <c r="L37" t="inlineStr"/>
      <c r="M37" t="inlineStr"/>
      <c r="N37" t="inlineStr"/>
      <c r="O37" t="inlineStr"/>
    </row>
    <row r="38">
      <c r="A38" t="inlineStr"/>
      <c r="B38" t="inlineStr">
        <is>
          <t>[프리미엄]겉바속촉수제멘보샤</t>
        </is>
      </c>
      <c r="C38" t="inlineStr">
        <is>
          <t>재고</t>
        </is>
      </c>
      <c r="D38" t="n">
        <v>0.5</v>
      </c>
      <c r="E38" t="inlineStr">
        <is>
          <t>25g*20개</t>
        </is>
      </c>
      <c r="F38" t="inlineStr">
        <is>
          <t>봉</t>
        </is>
      </c>
      <c r="G38" t="inlineStr">
        <is>
          <t>과세</t>
        </is>
      </c>
      <c r="H38" t="n">
        <v>20</v>
      </c>
      <c r="I38" t="inlineStr">
        <is>
          <t>12개월</t>
        </is>
      </c>
      <c r="J38" t="inlineStr">
        <is>
          <t>냉동</t>
        </is>
      </c>
      <c r="K38" t="inlineStr"/>
      <c r="L38" t="inlineStr"/>
      <c r="M38" t="inlineStr"/>
      <c r="N38" t="inlineStr"/>
      <c r="O38" t="inlineStr"/>
    </row>
    <row r="39">
      <c r="A39" t="inlineStr"/>
      <c r="B39" t="inlineStr">
        <is>
          <t>[우리밀]찹쌀약과쿠키(완제)(개별포장)
- 재고소진시까지</t>
        </is>
      </c>
      <c r="C39" t="inlineStr">
        <is>
          <t>재고</t>
        </is>
      </c>
      <c r="D39" t="n">
        <v>1.1</v>
      </c>
      <c r="E39" t="inlineStr">
        <is>
          <t>약55gX20개</t>
        </is>
      </c>
      <c r="F39" t="inlineStr">
        <is>
          <t>개</t>
        </is>
      </c>
      <c r="G39" t="inlineStr">
        <is>
          <t>과세</t>
        </is>
      </c>
      <c r="H39" t="n">
        <v>1</v>
      </c>
      <c r="I39" t="inlineStr">
        <is>
          <t>12개월</t>
        </is>
      </c>
      <c r="J39" t="inlineStr">
        <is>
          <t>냉동</t>
        </is>
      </c>
      <c r="K39" t="inlineStr"/>
      <c r="L39" t="inlineStr"/>
      <c r="M39" t="inlineStr"/>
      <c r="N39" t="inlineStr"/>
      <c r="O39" t="inlineStr"/>
    </row>
    <row r="40">
      <c r="A40" t="inlineStr"/>
      <c r="B40" t="inlineStr">
        <is>
          <t>[우리밀]머리부터꼬리까지팥이꽉찬붕어빵
- 협력업체(제조사) 변경 중</t>
        </is>
      </c>
      <c r="C40" t="inlineStr">
        <is>
          <t>재고</t>
        </is>
      </c>
      <c r="D40" t="n">
        <v>1.05</v>
      </c>
      <c r="E40" t="inlineStr">
        <is>
          <t>70gX15개</t>
        </is>
      </c>
      <c r="F40" t="inlineStr">
        <is>
          <t>봉</t>
        </is>
      </c>
      <c r="G40" t="inlineStr">
        <is>
          <t>과세</t>
        </is>
      </c>
      <c r="H40" t="n">
        <v>10</v>
      </c>
      <c r="I40" t="inlineStr">
        <is>
          <t>9개월</t>
        </is>
      </c>
      <c r="J40" t="inlineStr">
        <is>
          <t>냉동</t>
        </is>
      </c>
      <c r="K40" t="inlineStr"/>
      <c r="L40" t="inlineStr"/>
      <c r="M40" t="inlineStr"/>
      <c r="N40" t="inlineStr"/>
      <c r="O40" t="inlineStr"/>
    </row>
    <row r="41">
      <c r="A41" t="inlineStr"/>
      <c r="B41" t="inlineStr">
        <is>
          <t>[우리밀]머리부터꼬리까지슈크림이꽉찬붕어빵
- 협력업체(제조사) 변경 중</t>
        </is>
      </c>
      <c r="C41" t="inlineStr">
        <is>
          <t>재고</t>
        </is>
      </c>
      <c r="D41" t="n">
        <v>1.05</v>
      </c>
      <c r="E41" t="inlineStr">
        <is>
          <t>70gX15개</t>
        </is>
      </c>
      <c r="F41" t="inlineStr">
        <is>
          <t>봉</t>
        </is>
      </c>
      <c r="G41" t="inlineStr">
        <is>
          <t>과세</t>
        </is>
      </c>
      <c r="H41" t="n">
        <v>10</v>
      </c>
      <c r="I41" t="inlineStr">
        <is>
          <t>9개월</t>
        </is>
      </c>
      <c r="J41" t="inlineStr">
        <is>
          <t>냉동</t>
        </is>
      </c>
      <c r="K41" t="inlineStr"/>
      <c r="L41" t="inlineStr"/>
      <c r="M41" t="inlineStr"/>
      <c r="N41" t="inlineStr"/>
      <c r="O41" t="inlineStr"/>
    </row>
    <row r="42">
      <c r="A42" t="inlineStr"/>
      <c r="B42" t="inlineStr">
        <is>
          <t>[프리미엄]머리부터꼬리까지팥이꽉찬붕어빵
- 협력업체(제조사) 변경 중</t>
        </is>
      </c>
      <c r="C42" t="inlineStr">
        <is>
          <t>재고</t>
        </is>
      </c>
      <c r="D42" t="n">
        <v>1.05</v>
      </c>
      <c r="E42" t="inlineStr">
        <is>
          <t>70gX15개</t>
        </is>
      </c>
      <c r="F42" t="inlineStr">
        <is>
          <t>봉</t>
        </is>
      </c>
      <c r="G42" t="inlineStr">
        <is>
          <t>과세</t>
        </is>
      </c>
      <c r="H42" t="n">
        <v>10</v>
      </c>
      <c r="I42" t="inlineStr">
        <is>
          <t>9개월</t>
        </is>
      </c>
      <c r="J42" t="inlineStr">
        <is>
          <t>냉동</t>
        </is>
      </c>
      <c r="K42" t="inlineStr"/>
      <c r="L42" t="inlineStr"/>
      <c r="M42" t="inlineStr"/>
      <c r="N42" t="inlineStr"/>
      <c r="O42" t="inlineStr"/>
    </row>
    <row r="43">
      <c r="A43" t="inlineStr"/>
      <c r="B43" t="inlineStr">
        <is>
          <t>[프리미엄]머리부터꼬리까지슈크림이꽉찬붕어빵
- 협력업체(제조사) 변경 중</t>
        </is>
      </c>
      <c r="C43" t="inlineStr">
        <is>
          <t>재고</t>
        </is>
      </c>
      <c r="D43" t="n">
        <v>1.05</v>
      </c>
      <c r="E43" t="inlineStr">
        <is>
          <t>70gX15개</t>
        </is>
      </c>
      <c r="F43" t="inlineStr">
        <is>
          <t>봉</t>
        </is>
      </c>
      <c r="G43" t="inlineStr">
        <is>
          <t>과세</t>
        </is>
      </c>
      <c r="H43" t="n">
        <v>10</v>
      </c>
      <c r="I43" t="inlineStr">
        <is>
          <t>9개월</t>
        </is>
      </c>
      <c r="J43" t="inlineStr">
        <is>
          <t>냉동</t>
        </is>
      </c>
      <c r="K43" t="inlineStr"/>
      <c r="L43" t="inlineStr"/>
      <c r="M43" t="inlineStr"/>
      <c r="N43" t="inlineStr"/>
      <c r="O43" t="inlineStr"/>
    </row>
    <row r="44">
      <c r="A44" t="inlineStr"/>
      <c r="B44" t="inlineStr">
        <is>
          <t>[일반]칼슘찐빵
- 재고소진시까지</t>
        </is>
      </c>
      <c r="C44" t="inlineStr">
        <is>
          <t>재고</t>
        </is>
      </c>
      <c r="D44" t="n">
        <v>0.6</v>
      </c>
      <c r="E44" t="inlineStr">
        <is>
          <t>50g*12개</t>
        </is>
      </c>
      <c r="F44" t="inlineStr">
        <is>
          <t>봉</t>
        </is>
      </c>
      <c r="G44" t="inlineStr">
        <is>
          <t>과세</t>
        </is>
      </c>
      <c r="H44" t="n">
        <v>12</v>
      </c>
      <c r="I44" t="inlineStr">
        <is>
          <t>12개월</t>
        </is>
      </c>
      <c r="J44" t="inlineStr">
        <is>
          <t>냉동</t>
        </is>
      </c>
      <c r="K44" t="inlineStr"/>
      <c r="L44" t="inlineStr"/>
      <c r="M44" t="inlineStr"/>
      <c r="N44" t="inlineStr"/>
      <c r="O44" t="inlineStr"/>
    </row>
    <row r="45">
      <c r="A45" t="inlineStr"/>
      <c r="B45" t="inlineStr">
        <is>
          <t xml:space="preserve">딸기맛생크림 </t>
        </is>
      </c>
      <c r="C45" t="inlineStr">
        <is>
          <t>일배</t>
        </is>
      </c>
      <c r="D45" t="n">
        <v>1</v>
      </c>
      <c r="E45" t="inlineStr">
        <is>
          <t>1kg</t>
        </is>
      </c>
      <c r="F45" t="inlineStr">
        <is>
          <t>봉</t>
        </is>
      </c>
      <c r="G45" t="inlineStr">
        <is>
          <t>과세</t>
        </is>
      </c>
      <c r="H45" t="n">
        <v>10</v>
      </c>
      <c r="I45" t="inlineStr">
        <is>
          <t>3개월</t>
        </is>
      </c>
      <c r="J45" t="inlineStr">
        <is>
          <t>냉동</t>
        </is>
      </c>
      <c r="K45" t="inlineStr"/>
      <c r="L45" t="inlineStr"/>
      <c r="M45" t="inlineStr"/>
      <c r="N45" t="inlineStr"/>
      <c r="O45" t="inlineStr"/>
    </row>
    <row r="46">
      <c r="A46" t="inlineStr"/>
      <c r="B46" t="inlineStr">
        <is>
          <t>[수입산]5無리얼망고과일한컵
(첨가당함량 9.5%)
- 재고소진시까지</t>
        </is>
      </c>
      <c r="C46" t="inlineStr">
        <is>
          <t>재고</t>
        </is>
      </c>
      <c r="D46" t="n">
        <v>0.07000000000000001</v>
      </c>
      <c r="E46" t="inlineStr">
        <is>
          <t>70g</t>
        </is>
      </c>
      <c r="F46" t="inlineStr">
        <is>
          <t>개</t>
        </is>
      </c>
      <c r="G46" t="inlineStr">
        <is>
          <t>과세</t>
        </is>
      </c>
      <c r="H46" t="n">
        <v>45</v>
      </c>
      <c r="I46" t="inlineStr">
        <is>
          <t>24개월</t>
        </is>
      </c>
      <c r="J46" t="inlineStr">
        <is>
          <t>냉동</t>
        </is>
      </c>
      <c r="K46" t="inlineStr"/>
      <c r="L46" t="inlineStr"/>
      <c r="M46" t="inlineStr"/>
      <c r="N46" t="inlineStr"/>
      <c r="O46" t="inlineStr"/>
    </row>
    <row r="47">
      <c r="A47" t="inlineStr"/>
      <c r="B47" t="inlineStr">
        <is>
          <t>[유기농]알볼레스오가니코러블리애플(안전캡)
(첨가당함량 0%)</t>
        </is>
      </c>
      <c r="C47" t="inlineStr">
        <is>
          <t>재고</t>
        </is>
      </c>
      <c r="D47" t="n">
        <v>0.1</v>
      </c>
      <c r="E47" t="inlineStr">
        <is>
          <t>100ml</t>
        </is>
      </c>
      <c r="F47" t="inlineStr">
        <is>
          <t>개</t>
        </is>
      </c>
      <c r="G47" t="inlineStr">
        <is>
          <t>과세</t>
        </is>
      </c>
      <c r="H47" t="n">
        <v>40</v>
      </c>
      <c r="I47" t="inlineStr">
        <is>
          <t>12개월</t>
        </is>
      </c>
      <c r="J47" t="inlineStr">
        <is>
          <t>실온</t>
        </is>
      </c>
      <c r="K47" t="inlineStr"/>
      <c r="L47" t="inlineStr"/>
      <c r="M47" t="inlineStr"/>
      <c r="N47" t="inlineStr"/>
      <c r="O47" t="inlineStr"/>
    </row>
    <row r="48">
      <c r="A48" t="inlineStr"/>
      <c r="B48" t="inlineStr">
        <is>
          <t>[유기농]사과워터젤(스파우트)(안전캡)
- 재고소진시까지</t>
        </is>
      </c>
      <c r="C48" t="inlineStr">
        <is>
          <t>재고</t>
        </is>
      </c>
      <c r="D48" t="n">
        <v>0.1</v>
      </c>
      <c r="E48" t="inlineStr">
        <is>
          <t>100ml</t>
        </is>
      </c>
      <c r="F48" t="inlineStr">
        <is>
          <t>개</t>
        </is>
      </c>
      <c r="G48" t="inlineStr">
        <is>
          <t>과세</t>
        </is>
      </c>
      <c r="H48" t="n">
        <v>40</v>
      </c>
      <c r="I48" t="inlineStr">
        <is>
          <t>12개월</t>
        </is>
      </c>
      <c r="J48" t="inlineStr">
        <is>
          <t>실온</t>
        </is>
      </c>
      <c r="K48" t="inlineStr"/>
      <c r="L48" t="inlineStr"/>
      <c r="M48" t="inlineStr"/>
      <c r="N48" t="inlineStr"/>
      <c r="O48" t="inlineStr"/>
    </row>
    <row r="49">
      <c r="A49" t="inlineStr"/>
      <c r="B49" t="inlineStr">
        <is>
          <t>[유기농]ABC+워터젤리(안전캡)
(첨가당함량 3%)
- 재고소진시까지</t>
        </is>
      </c>
      <c r="C49" t="inlineStr">
        <is>
          <t>재고</t>
        </is>
      </c>
      <c r="D49" t="n">
        <v>0.1</v>
      </c>
      <c r="E49" t="inlineStr">
        <is>
          <t>100ml</t>
        </is>
      </c>
      <c r="F49" t="inlineStr">
        <is>
          <t>개</t>
        </is>
      </c>
      <c r="G49" t="inlineStr">
        <is>
          <t>과세</t>
        </is>
      </c>
      <c r="H49" t="n">
        <v>40</v>
      </c>
      <c r="I49" t="inlineStr">
        <is>
          <t>12개월</t>
        </is>
      </c>
      <c r="J49" t="inlineStr">
        <is>
          <t>상온</t>
        </is>
      </c>
      <c r="K49" t="inlineStr"/>
      <c r="L49" t="inlineStr"/>
      <c r="M49" t="inlineStr"/>
      <c r="N49" t="inlineStr"/>
      <c r="O49" t="inlineStr"/>
    </row>
    <row r="50">
      <c r="A50" t="inlineStr"/>
      <c r="B50" t="inlineStr">
        <is>
          <t>[유기농]말랑젤리사과당근
(첨가당함량 14%)
- 재고소진시까지</t>
        </is>
      </c>
      <c r="C50" t="inlineStr">
        <is>
          <t>재고</t>
        </is>
      </c>
      <c r="D50" t="n">
        <v>0.08</v>
      </c>
      <c r="E50" t="inlineStr">
        <is>
          <t>80g</t>
        </is>
      </c>
      <c r="F50" t="inlineStr">
        <is>
          <t>개</t>
        </is>
      </c>
      <c r="G50" t="inlineStr">
        <is>
          <t>과세</t>
        </is>
      </c>
      <c r="H50" t="n">
        <v>45</v>
      </c>
      <c r="I50" t="inlineStr">
        <is>
          <t>6개월</t>
        </is>
      </c>
      <c r="J50" t="inlineStr">
        <is>
          <t>냉장</t>
        </is>
      </c>
      <c r="K50" t="inlineStr"/>
      <c r="L50" t="inlineStr"/>
      <c r="M50" t="inlineStr"/>
      <c r="N50" t="inlineStr"/>
      <c r="O50" t="inlineStr"/>
    </row>
    <row r="51">
      <c r="A51" t="inlineStr"/>
      <c r="B51" t="inlineStr">
        <is>
          <t>비타아연후르츠(안전캡)
(첨가당함량 0%)
- 재고소진시까지</t>
        </is>
      </c>
      <c r="C51" t="inlineStr">
        <is>
          <t>재고</t>
        </is>
      </c>
      <c r="D51" t="n">
        <v>0.1</v>
      </c>
      <c r="E51" t="inlineStr">
        <is>
          <t>100ml</t>
        </is>
      </c>
      <c r="F51" t="inlineStr">
        <is>
          <t>개</t>
        </is>
      </c>
      <c r="G51" t="inlineStr">
        <is>
          <t>과세</t>
        </is>
      </c>
      <c r="H51" t="n">
        <v>40</v>
      </c>
      <c r="I51" t="inlineStr">
        <is>
          <t>12개월</t>
        </is>
      </c>
      <c r="J51" t="inlineStr">
        <is>
          <t>실온</t>
        </is>
      </c>
      <c r="K51" t="inlineStr"/>
      <c r="L51" t="inlineStr"/>
      <c r="M51" t="inlineStr"/>
      <c r="N51" t="inlineStr"/>
      <c r="O51" t="inlineStr"/>
    </row>
    <row r="52">
      <c r="A52" t="inlineStr"/>
      <c r="B52" t="inlineStr">
        <is>
          <t>[제주도]한라봉에이드(스파우트)
- 재고소진시까지</t>
        </is>
      </c>
      <c r="C52" t="inlineStr">
        <is>
          <t>재고</t>
        </is>
      </c>
      <c r="D52" t="n">
        <v>1</v>
      </c>
      <c r="E52" t="inlineStr">
        <is>
          <t>1kg</t>
        </is>
      </c>
      <c r="F52" t="inlineStr">
        <is>
          <t>봉</t>
        </is>
      </c>
      <c r="G52" t="inlineStr">
        <is>
          <t>과세</t>
        </is>
      </c>
      <c r="H52" t="n">
        <v>10</v>
      </c>
      <c r="I52" t="inlineStr">
        <is>
          <t>24개월</t>
        </is>
      </c>
      <c r="J52" t="inlineStr">
        <is>
          <t>실온</t>
        </is>
      </c>
      <c r="K52" t="inlineStr"/>
      <c r="L52" t="inlineStr"/>
      <c r="M52" t="inlineStr"/>
      <c r="N52" t="inlineStr"/>
      <c r="O52" t="inlineStr"/>
    </row>
    <row r="53">
      <c r="A53" t="inlineStr"/>
      <c r="B53" t="inlineStr">
        <is>
          <t>[베트남]망고에이드(스파우트)
- 재고소진시까지</t>
        </is>
      </c>
      <c r="C53" t="inlineStr">
        <is>
          <t>재고</t>
        </is>
      </c>
      <c r="D53" t="n">
        <v>1</v>
      </c>
      <c r="E53" t="inlineStr">
        <is>
          <t>1kg</t>
        </is>
      </c>
      <c r="F53" t="inlineStr">
        <is>
          <t>봉</t>
        </is>
      </c>
      <c r="G53" t="inlineStr">
        <is>
          <t>과세</t>
        </is>
      </c>
      <c r="H53" t="n">
        <v>10</v>
      </c>
      <c r="I53" t="inlineStr">
        <is>
          <t>24개월</t>
        </is>
      </c>
      <c r="J53" t="inlineStr">
        <is>
          <t>실온</t>
        </is>
      </c>
      <c r="K53" t="inlineStr"/>
      <c r="L53" t="inlineStr"/>
      <c r="M53" t="inlineStr"/>
      <c r="N53" t="inlineStr"/>
      <c r="O53" t="inlineStr"/>
    </row>
    <row r="54">
      <c r="A54" t="inlineStr"/>
      <c r="B54" t="inlineStr">
        <is>
          <t>[국내산]명인백년초조청유과(달콤한유과레드)(개별포장)
- 협력업체(제조사) 변경 중</t>
        </is>
      </c>
      <c r="C54" t="inlineStr">
        <is>
          <t>재고</t>
        </is>
      </c>
      <c r="D54" t="n">
        <v>0.14</v>
      </c>
      <c r="E54" t="inlineStr">
        <is>
          <t>7g*20개</t>
        </is>
      </c>
      <c r="F54" t="inlineStr">
        <is>
          <t>봉</t>
        </is>
      </c>
      <c r="G54" t="inlineStr">
        <is>
          <t>과세</t>
        </is>
      </c>
      <c r="H54" t="n">
        <v>10</v>
      </c>
      <c r="I54" t="inlineStr">
        <is>
          <t>6개월</t>
        </is>
      </c>
      <c r="J54" t="inlineStr">
        <is>
          <t>실온</t>
        </is>
      </c>
      <c r="K54" t="inlineStr"/>
      <c r="L54" t="inlineStr"/>
      <c r="M54" t="inlineStr"/>
      <c r="N54" t="inlineStr"/>
      <c r="O54" t="inlineStr"/>
    </row>
    <row r="55">
      <c r="A55" t="inlineStr"/>
      <c r="B55" t="inlineStr">
        <is>
          <t>[국내산]명인찹쌀조청유과(달콤한유과)(개별포장)
- 협력업체(제조사) 변경 중</t>
        </is>
      </c>
      <c r="C55" t="inlineStr">
        <is>
          <t>재고</t>
        </is>
      </c>
      <c r="D55" t="n">
        <v>0.14</v>
      </c>
      <c r="E55" t="inlineStr">
        <is>
          <t>7g*20개</t>
        </is>
      </c>
      <c r="F55" t="inlineStr">
        <is>
          <t>봉</t>
        </is>
      </c>
      <c r="G55" t="inlineStr">
        <is>
          <t>과세</t>
        </is>
      </c>
      <c r="H55" t="n">
        <v>10</v>
      </c>
      <c r="I55" t="inlineStr">
        <is>
          <t>6개월</t>
        </is>
      </c>
      <c r="J55" t="inlineStr">
        <is>
          <t>실온</t>
        </is>
      </c>
      <c r="K55" t="inlineStr"/>
      <c r="L55" t="inlineStr"/>
      <c r="M55" t="inlineStr"/>
      <c r="N55" t="inlineStr"/>
      <c r="O55" t="inlineStr"/>
    </row>
    <row r="56">
      <c r="A56" t="inlineStr"/>
      <c r="B56" t="inlineStr">
        <is>
          <t>[명장]꿀약과(개별포장)</t>
        </is>
      </c>
      <c r="C56" t="inlineStr">
        <is>
          <t>재고</t>
        </is>
      </c>
      <c r="D56" t="n">
        <v>0.2</v>
      </c>
      <c r="E56" t="inlineStr">
        <is>
          <t>10g*20개</t>
        </is>
      </c>
      <c r="F56" t="inlineStr">
        <is>
          <t>봉</t>
        </is>
      </c>
      <c r="G56" t="inlineStr">
        <is>
          <t>과세</t>
        </is>
      </c>
      <c r="H56" t="n">
        <v>20</v>
      </c>
      <c r="I56" t="inlineStr">
        <is>
          <t>6개월</t>
        </is>
      </c>
      <c r="J56" t="inlineStr">
        <is>
          <t>실온</t>
        </is>
      </c>
      <c r="K56" t="inlineStr"/>
      <c r="L56" t="inlineStr"/>
      <c r="M56" t="inlineStr"/>
      <c r="N56" t="inlineStr"/>
      <c r="O56" t="inlineStr"/>
    </row>
    <row r="57">
      <c r="A57" t="inlineStr"/>
      <c r="B57" t="inlineStr">
        <is>
          <t>[프리미엄]오마쥬마카롱(개별포장)-새학기
- 신제품출시 중량 변경</t>
        </is>
      </c>
      <c r="C57" t="inlineStr">
        <is>
          <t>재고</t>
        </is>
      </c>
      <c r="D57" t="n">
        <v>1.35</v>
      </c>
      <c r="E57" t="inlineStr">
        <is>
          <t>45gX30개</t>
        </is>
      </c>
      <c r="F57" t="inlineStr">
        <is>
          <t>박스</t>
        </is>
      </c>
      <c r="G57" t="inlineStr">
        <is>
          <t>과세</t>
        </is>
      </c>
      <c r="H57" t="n">
        <v>1</v>
      </c>
      <c r="I57" t="inlineStr">
        <is>
          <t>6개월</t>
        </is>
      </c>
      <c r="J57" t="inlineStr">
        <is>
          <t>냉동</t>
        </is>
      </c>
      <c r="K57" t="inlineStr"/>
      <c r="L57" t="inlineStr"/>
      <c r="M57" t="inlineStr"/>
      <c r="N57" t="inlineStr"/>
      <c r="O57" t="inlineStr"/>
    </row>
    <row r="58">
      <c r="A58" t="inlineStr"/>
      <c r="B58" t="inlineStr">
        <is>
          <t>[프리미엄]오마쥬마카롱(개별포장)-만우절
- 신제품출시 중량 변경</t>
        </is>
      </c>
      <c r="C58" t="inlineStr">
        <is>
          <t>재고</t>
        </is>
      </c>
      <c r="D58" t="n">
        <v>1.35</v>
      </c>
      <c r="E58" t="inlineStr">
        <is>
          <t>45gX30개</t>
        </is>
      </c>
      <c r="F58" t="inlineStr">
        <is>
          <t>박스</t>
        </is>
      </c>
      <c r="G58" t="inlineStr">
        <is>
          <t>과세</t>
        </is>
      </c>
      <c r="H58" t="n">
        <v>1</v>
      </c>
      <c r="I58" t="inlineStr">
        <is>
          <t>6개월</t>
        </is>
      </c>
      <c r="J58" t="inlineStr">
        <is>
          <t>냉동</t>
        </is>
      </c>
      <c r="K58" t="inlineStr"/>
      <c r="L58" t="inlineStr"/>
      <c r="M58" t="inlineStr"/>
      <c r="N58" t="inlineStr"/>
      <c r="O58" t="inlineStr"/>
    </row>
    <row r="59">
      <c r="A59" t="inlineStr"/>
      <c r="B59" t="inlineStr">
        <is>
          <t>[프리미엄]오마쥬마카롱(개별포장)-식목일
- 신제품출시 중량 변경</t>
        </is>
      </c>
      <c r="C59" t="inlineStr">
        <is>
          <t>재고</t>
        </is>
      </c>
      <c r="D59" t="n">
        <v>1.35</v>
      </c>
      <c r="E59" t="inlineStr">
        <is>
          <t>45gX30개</t>
        </is>
      </c>
      <c r="F59" t="inlineStr">
        <is>
          <t>박스</t>
        </is>
      </c>
      <c r="G59" t="inlineStr">
        <is>
          <t>과세</t>
        </is>
      </c>
      <c r="H59" t="n">
        <v>1</v>
      </c>
      <c r="I59" t="inlineStr">
        <is>
          <t>6개월</t>
        </is>
      </c>
      <c r="J59" t="inlineStr">
        <is>
          <t>냉동</t>
        </is>
      </c>
      <c r="K59" t="inlineStr"/>
      <c r="L59" t="inlineStr"/>
      <c r="M59" t="inlineStr"/>
      <c r="N59" t="inlineStr"/>
      <c r="O59" t="inlineStr"/>
    </row>
    <row r="60">
      <c r="A60" t="inlineStr"/>
      <c r="B60" t="inlineStr">
        <is>
          <t>[프리미엄]오마쥬마카롱(개별포장)-어린이날
- 신제품출시 중량 변경</t>
        </is>
      </c>
      <c r="C60" t="inlineStr">
        <is>
          <t>재고</t>
        </is>
      </c>
      <c r="D60" t="n">
        <v>1.35</v>
      </c>
      <c r="E60" t="inlineStr">
        <is>
          <t>45gX30개</t>
        </is>
      </c>
      <c r="F60" t="inlineStr">
        <is>
          <t>박스</t>
        </is>
      </c>
      <c r="G60" t="inlineStr">
        <is>
          <t>과세</t>
        </is>
      </c>
      <c r="H60" t="n">
        <v>1</v>
      </c>
      <c r="I60" t="inlineStr">
        <is>
          <t>6개월</t>
        </is>
      </c>
      <c r="J60" t="inlineStr">
        <is>
          <t>냉동</t>
        </is>
      </c>
      <c r="K60" t="inlineStr"/>
      <c r="L60" t="inlineStr"/>
      <c r="M60" t="inlineStr"/>
      <c r="N60" t="inlineStr"/>
      <c r="O60" t="inlineStr"/>
    </row>
    <row r="61">
      <c r="A61" t="inlineStr"/>
      <c r="B61" t="inlineStr">
        <is>
          <t>[프리미엄]오마쥬마카롱(개별포장)-스승의날
- 신제품출시 중량 변경</t>
        </is>
      </c>
      <c r="C61" t="inlineStr">
        <is>
          <t>재고</t>
        </is>
      </c>
      <c r="D61" t="n">
        <v>1.35</v>
      </c>
      <c r="E61" t="inlineStr">
        <is>
          <t>45gX30개</t>
        </is>
      </c>
      <c r="F61" t="inlineStr">
        <is>
          <t>박스</t>
        </is>
      </c>
      <c r="G61" t="inlineStr">
        <is>
          <t>과세</t>
        </is>
      </c>
      <c r="H61" t="n">
        <v>1</v>
      </c>
      <c r="I61" t="inlineStr">
        <is>
          <t>6개월</t>
        </is>
      </c>
      <c r="J61" t="inlineStr">
        <is>
          <t>냉동</t>
        </is>
      </c>
      <c r="K61" t="inlineStr"/>
      <c r="L61" t="inlineStr"/>
      <c r="M61" t="inlineStr"/>
      <c r="N61" t="inlineStr"/>
      <c r="O61" t="inlineStr"/>
    </row>
    <row r="62">
      <c r="A62" t="inlineStr"/>
      <c r="B62" t="inlineStr">
        <is>
          <t>[프리미엄]오마쥬마카롱(개별포장)-호국보훈
- 신제품출시 중량 변경</t>
        </is>
      </c>
      <c r="C62" t="inlineStr">
        <is>
          <t>재고</t>
        </is>
      </c>
      <c r="D62" t="n">
        <v>1.35</v>
      </c>
      <c r="E62" t="inlineStr">
        <is>
          <t>45gX30개</t>
        </is>
      </c>
      <c r="F62" t="inlineStr">
        <is>
          <t>박스</t>
        </is>
      </c>
      <c r="G62" t="inlineStr">
        <is>
          <t>과세</t>
        </is>
      </c>
      <c r="H62" t="n">
        <v>1</v>
      </c>
      <c r="I62" t="inlineStr">
        <is>
          <t>6개월</t>
        </is>
      </c>
      <c r="J62" t="inlineStr">
        <is>
          <t>냉동</t>
        </is>
      </c>
      <c r="K62" t="inlineStr"/>
      <c r="L62" t="inlineStr"/>
      <c r="M62" t="inlineStr"/>
      <c r="N62" t="inlineStr"/>
      <c r="O62" t="inlineStr"/>
    </row>
    <row r="63">
      <c r="A63" t="inlineStr"/>
      <c r="B63" t="inlineStr">
        <is>
          <t>[프리미엄]오마쥬마카롱(개별포장)-방학
- 신제품출시 중량 변경</t>
        </is>
      </c>
      <c r="C63" t="inlineStr">
        <is>
          <t>재고</t>
        </is>
      </c>
      <c r="D63" t="n">
        <v>1.35</v>
      </c>
      <c r="E63" t="inlineStr">
        <is>
          <t>45gX30개</t>
        </is>
      </c>
      <c r="F63" t="inlineStr">
        <is>
          <t>박스</t>
        </is>
      </c>
      <c r="G63" t="inlineStr">
        <is>
          <t>과세</t>
        </is>
      </c>
      <c r="H63" t="n">
        <v>1</v>
      </c>
      <c r="I63" t="inlineStr">
        <is>
          <t>6개월</t>
        </is>
      </c>
      <c r="J63" t="inlineStr">
        <is>
          <t>냉동</t>
        </is>
      </c>
      <c r="K63" t="inlineStr"/>
      <c r="L63" t="inlineStr"/>
      <c r="M63" t="inlineStr"/>
      <c r="N63" t="inlineStr"/>
      <c r="O63" t="inlineStr"/>
    </row>
    <row r="64">
      <c r="A64" t="inlineStr"/>
      <c r="B64" t="inlineStr">
        <is>
          <t>[프리미엄]오마쥬프린팅마카롱(개별포장)-한글날
- 신제품출시 중량 변경</t>
        </is>
      </c>
      <c r="C64" t="inlineStr">
        <is>
          <t>재고</t>
        </is>
      </c>
      <c r="D64" t="n">
        <v>1.35</v>
      </c>
      <c r="E64" t="inlineStr">
        <is>
          <t>45gX30개</t>
        </is>
      </c>
      <c r="F64" t="inlineStr">
        <is>
          <t>박스</t>
        </is>
      </c>
      <c r="G64" t="inlineStr">
        <is>
          <t>과세</t>
        </is>
      </c>
      <c r="H64" t="n">
        <v>1</v>
      </c>
      <c r="I64" t="inlineStr">
        <is>
          <t>6개월</t>
        </is>
      </c>
      <c r="J64" t="inlineStr">
        <is>
          <t>냉동</t>
        </is>
      </c>
      <c r="K64" t="inlineStr"/>
      <c r="L64" t="inlineStr"/>
      <c r="M64" t="inlineStr"/>
      <c r="N64" t="inlineStr"/>
      <c r="O64" t="inlineStr"/>
    </row>
    <row r="65">
      <c r="A65" t="inlineStr"/>
      <c r="B65" t="inlineStr">
        <is>
          <t>[프리미엄]오마쥬프린팅마카롱(개별포장)-독도의날
- 신제품출시 중량 변경</t>
        </is>
      </c>
      <c r="C65" t="inlineStr">
        <is>
          <t>재고</t>
        </is>
      </c>
      <c r="D65" t="n">
        <v>1.35</v>
      </c>
      <c r="E65" t="inlineStr">
        <is>
          <t>45gX30개</t>
        </is>
      </c>
      <c r="F65" t="inlineStr">
        <is>
          <t>박스</t>
        </is>
      </c>
      <c r="G65" t="inlineStr">
        <is>
          <t>과세</t>
        </is>
      </c>
      <c r="H65" t="n">
        <v>1</v>
      </c>
      <c r="I65" t="inlineStr">
        <is>
          <t>6개월</t>
        </is>
      </c>
      <c r="J65" t="inlineStr">
        <is>
          <t>냉동</t>
        </is>
      </c>
      <c r="K65" t="inlineStr"/>
      <c r="L65" t="inlineStr"/>
      <c r="M65" t="inlineStr"/>
      <c r="N65" t="inlineStr"/>
      <c r="O65" t="inlineStr"/>
    </row>
    <row r="66">
      <c r="A66" t="inlineStr"/>
      <c r="B66" t="inlineStr">
        <is>
          <t>[프리미엄]오마쥬프린팅마카롱(개별포장)-할로윈
- 신제품출시 중량 변경</t>
        </is>
      </c>
      <c r="C66" t="inlineStr">
        <is>
          <t>재고</t>
        </is>
      </c>
      <c r="D66" t="n">
        <v>1.35</v>
      </c>
      <c r="E66" t="inlineStr">
        <is>
          <t>45gX30개</t>
        </is>
      </c>
      <c r="F66" t="inlineStr">
        <is>
          <t>박스</t>
        </is>
      </c>
      <c r="G66" t="inlineStr">
        <is>
          <t>과세</t>
        </is>
      </c>
      <c r="H66" t="n">
        <v>1</v>
      </c>
      <c r="I66" t="inlineStr">
        <is>
          <t>6개월</t>
        </is>
      </c>
      <c r="J66" t="inlineStr">
        <is>
          <t>냉동</t>
        </is>
      </c>
      <c r="K66" t="inlineStr"/>
      <c r="L66" t="inlineStr"/>
      <c r="M66" t="inlineStr"/>
      <c r="N66" t="inlineStr"/>
      <c r="O66" t="inlineStr"/>
    </row>
    <row r="67">
      <c r="A67" t="inlineStr"/>
      <c r="B67" t="inlineStr">
        <is>
          <t>[프리미엄]오마쥬프린팅마카롱(개별포장)-수능
- 신제품출시 중량 변경</t>
        </is>
      </c>
      <c r="C67" t="inlineStr">
        <is>
          <t>재고</t>
        </is>
      </c>
      <c r="D67" t="n">
        <v>1.35</v>
      </c>
      <c r="E67" t="inlineStr">
        <is>
          <t>45gX30개</t>
        </is>
      </c>
      <c r="F67" t="inlineStr">
        <is>
          <t>박스</t>
        </is>
      </c>
      <c r="G67" t="inlineStr">
        <is>
          <t>과세</t>
        </is>
      </c>
      <c r="H67" t="n">
        <v>1</v>
      </c>
      <c r="I67" t="inlineStr">
        <is>
          <t>6개월</t>
        </is>
      </c>
      <c r="J67" t="inlineStr">
        <is>
          <t>냉동</t>
        </is>
      </c>
      <c r="K67" t="inlineStr"/>
      <c r="L67" t="inlineStr"/>
      <c r="M67" t="inlineStr"/>
      <c r="N67" t="inlineStr"/>
      <c r="O67" t="inlineStr"/>
    </row>
    <row r="68">
      <c r="A68" t="inlineStr"/>
      <c r="B68" t="inlineStr">
        <is>
          <t>[프리미엄]오마쥬프린팅마카롱(개별포장)-크리스마스
- 신제품출시 중량 변경</t>
        </is>
      </c>
      <c r="C68" t="inlineStr">
        <is>
          <t>재고</t>
        </is>
      </c>
      <c r="D68" t="n">
        <v>1.35</v>
      </c>
      <c r="E68" t="inlineStr">
        <is>
          <t>45gX30개</t>
        </is>
      </c>
      <c r="F68" t="inlineStr">
        <is>
          <t>박스</t>
        </is>
      </c>
      <c r="G68" t="inlineStr">
        <is>
          <t>과세</t>
        </is>
      </c>
      <c r="H68" t="n">
        <v>1</v>
      </c>
      <c r="I68" t="inlineStr">
        <is>
          <t>6개월</t>
        </is>
      </c>
      <c r="J68" t="inlineStr">
        <is>
          <t>냉동</t>
        </is>
      </c>
      <c r="K68" t="inlineStr"/>
      <c r="L68" t="inlineStr"/>
      <c r="M68" t="inlineStr"/>
      <c r="N68" t="inlineStr"/>
      <c r="O68" t="inlineStr"/>
    </row>
    <row r="69">
      <c r="A69" t="inlineStr"/>
      <c r="B69" t="inlineStr">
        <is>
          <t>[프리미엄]딸기pick배색프린팅마카롱(개별포장)-새학기
- 신제품출시 중량 변경</t>
        </is>
      </c>
      <c r="C69" t="inlineStr">
        <is>
          <t>재고</t>
        </is>
      </c>
      <c r="D69" t="n">
        <v>1.35</v>
      </c>
      <c r="E69" t="inlineStr">
        <is>
          <t>45gX30개</t>
        </is>
      </c>
      <c r="F69" t="inlineStr">
        <is>
          <t>박스</t>
        </is>
      </c>
      <c r="G69" t="inlineStr">
        <is>
          <t>과세</t>
        </is>
      </c>
      <c r="H69" t="n">
        <v>1</v>
      </c>
      <c r="I69" t="inlineStr">
        <is>
          <t>6개월</t>
        </is>
      </c>
      <c r="J69" t="inlineStr">
        <is>
          <t>냉동</t>
        </is>
      </c>
      <c r="K69" t="inlineStr"/>
      <c r="L69" t="inlineStr"/>
      <c r="M69" t="inlineStr"/>
      <c r="N69" t="inlineStr"/>
      <c r="O69" t="inlineStr"/>
    </row>
    <row r="70">
      <c r="A70" t="inlineStr"/>
      <c r="B70" t="inlineStr">
        <is>
          <t>[프리미엄]딸기pick배색프린팅마카롱(개별포장)-만우절
- 신제품출시 중량 변경</t>
        </is>
      </c>
      <c r="C70" t="inlineStr">
        <is>
          <t>재고</t>
        </is>
      </c>
      <c r="D70" t="n">
        <v>1.35</v>
      </c>
      <c r="E70" t="inlineStr">
        <is>
          <t>45gX30개</t>
        </is>
      </c>
      <c r="F70" t="inlineStr">
        <is>
          <t>박스</t>
        </is>
      </c>
      <c r="G70" t="inlineStr">
        <is>
          <t>과세</t>
        </is>
      </c>
      <c r="H70" t="n">
        <v>1</v>
      </c>
      <c r="I70" t="inlineStr">
        <is>
          <t>6개월</t>
        </is>
      </c>
      <c r="J70" t="inlineStr">
        <is>
          <t>냉동</t>
        </is>
      </c>
      <c r="K70" t="inlineStr"/>
      <c r="L70" t="inlineStr"/>
      <c r="M70" t="inlineStr"/>
      <c r="N70" t="inlineStr"/>
      <c r="O70" t="inlineStr"/>
    </row>
    <row r="71">
      <c r="A71" t="inlineStr"/>
      <c r="B71" t="inlineStr">
        <is>
          <t>[프리미엄]딸기pick배색프린팅마카롱(개별포장)-식목일
- 신제품출시 중량 변경</t>
        </is>
      </c>
      <c r="C71" t="inlineStr">
        <is>
          <t>재고</t>
        </is>
      </c>
      <c r="D71" t="n">
        <v>1.35</v>
      </c>
      <c r="E71" t="inlineStr">
        <is>
          <t>45gX30개</t>
        </is>
      </c>
      <c r="F71" t="inlineStr">
        <is>
          <t>박스</t>
        </is>
      </c>
      <c r="G71" t="inlineStr">
        <is>
          <t>과세</t>
        </is>
      </c>
      <c r="H71" t="n">
        <v>1</v>
      </c>
      <c r="I71" t="inlineStr">
        <is>
          <t>6개월</t>
        </is>
      </c>
      <c r="J71" t="inlineStr">
        <is>
          <t>냉동</t>
        </is>
      </c>
      <c r="K71" t="inlineStr"/>
      <c r="L71" t="inlineStr"/>
      <c r="M71" t="inlineStr"/>
      <c r="N71" t="inlineStr"/>
      <c r="O71" t="inlineStr"/>
    </row>
    <row r="72">
      <c r="A72" t="inlineStr"/>
      <c r="B72" t="inlineStr">
        <is>
          <t>[프리미엄]딸기pick배색프린팅마카롱(개별포장)-어린이날
- 신제품출시 중량 변경</t>
        </is>
      </c>
      <c r="C72" t="inlineStr">
        <is>
          <t>재고</t>
        </is>
      </c>
      <c r="D72" t="n">
        <v>1.35</v>
      </c>
      <c r="E72" t="inlineStr">
        <is>
          <t>45gX30개</t>
        </is>
      </c>
      <c r="F72" t="inlineStr">
        <is>
          <t>박스</t>
        </is>
      </c>
      <c r="G72" t="inlineStr">
        <is>
          <t>과세</t>
        </is>
      </c>
      <c r="H72" t="n">
        <v>1</v>
      </c>
      <c r="I72" t="inlineStr">
        <is>
          <t>6개월</t>
        </is>
      </c>
      <c r="J72" t="inlineStr">
        <is>
          <t>냉동</t>
        </is>
      </c>
      <c r="K72" t="inlineStr"/>
      <c r="L72" t="inlineStr"/>
      <c r="M72" t="inlineStr"/>
      <c r="N72" t="inlineStr"/>
      <c r="O72" t="inlineStr"/>
    </row>
    <row r="73">
      <c r="A73" t="inlineStr"/>
      <c r="B73" t="inlineStr">
        <is>
          <t>[프리미엄]딸기pick배색프린팅마카롱(개별포장)-스승의날
- 신제품출시 중량 변경</t>
        </is>
      </c>
      <c r="C73" t="inlineStr">
        <is>
          <t>재고</t>
        </is>
      </c>
      <c r="D73" t="n">
        <v>1.35</v>
      </c>
      <c r="E73" t="inlineStr">
        <is>
          <t>45gX30개</t>
        </is>
      </c>
      <c r="F73" t="inlineStr">
        <is>
          <t>박스</t>
        </is>
      </c>
      <c r="G73" t="inlineStr">
        <is>
          <t>과세</t>
        </is>
      </c>
      <c r="H73" t="n">
        <v>1</v>
      </c>
      <c r="I73" t="inlineStr">
        <is>
          <t>6개월</t>
        </is>
      </c>
      <c r="J73" t="inlineStr">
        <is>
          <t>냉동</t>
        </is>
      </c>
      <c r="K73" t="inlineStr"/>
      <c r="L73" t="inlineStr"/>
      <c r="M73" t="inlineStr"/>
      <c r="N73" t="inlineStr"/>
      <c r="O73" t="inlineStr"/>
    </row>
    <row r="74">
      <c r="A74" t="inlineStr"/>
      <c r="B74" t="inlineStr">
        <is>
          <t>[프리미엄]딸기pick배색프린팅마카롱(개별포장)-호국보훈
- 신제품출시 중량 변경</t>
        </is>
      </c>
      <c r="C74" t="inlineStr">
        <is>
          <t>재고</t>
        </is>
      </c>
      <c r="D74" t="n">
        <v>1.35</v>
      </c>
      <c r="E74" t="inlineStr">
        <is>
          <t>45gX30개</t>
        </is>
      </c>
      <c r="F74" t="inlineStr">
        <is>
          <t>박스</t>
        </is>
      </c>
      <c r="G74" t="inlineStr">
        <is>
          <t>과세</t>
        </is>
      </c>
      <c r="H74" t="n">
        <v>1</v>
      </c>
      <c r="I74" t="inlineStr">
        <is>
          <t>6개월</t>
        </is>
      </c>
      <c r="J74" t="inlineStr">
        <is>
          <t>냉동</t>
        </is>
      </c>
      <c r="K74" t="inlineStr"/>
      <c r="L74" t="inlineStr"/>
      <c r="M74" t="inlineStr"/>
      <c r="N74" t="inlineStr"/>
      <c r="O74" t="inlineStr"/>
    </row>
    <row r="75">
      <c r="A75" t="inlineStr"/>
      <c r="B75" t="inlineStr">
        <is>
          <t>[프리미엄]딸기pick배색프린팅마카롱(개별포장)-방학
- 신제품출시 중량 변경</t>
        </is>
      </c>
      <c r="C75" t="inlineStr">
        <is>
          <t>재고</t>
        </is>
      </c>
      <c r="D75" t="n">
        <v>1.35</v>
      </c>
      <c r="E75" t="inlineStr">
        <is>
          <t>45gX30개</t>
        </is>
      </c>
      <c r="F75" t="inlineStr">
        <is>
          <t>박스</t>
        </is>
      </c>
      <c r="G75" t="inlineStr">
        <is>
          <t>과세</t>
        </is>
      </c>
      <c r="H75" t="n">
        <v>1</v>
      </c>
      <c r="I75" t="inlineStr">
        <is>
          <t>6개월</t>
        </is>
      </c>
      <c r="J75" t="inlineStr">
        <is>
          <t>냉동</t>
        </is>
      </c>
      <c r="K75" t="inlineStr"/>
      <c r="L75" t="inlineStr"/>
      <c r="M75" t="inlineStr"/>
      <c r="N75" t="inlineStr"/>
      <c r="O75" t="inlineStr"/>
    </row>
    <row r="76">
      <c r="A76" t="inlineStr"/>
      <c r="B76" t="inlineStr">
        <is>
          <t>[프리미엄]딸기pick배색프린팅마카롱(개별포장)-한글날
- 신제품출시 중량 변경</t>
        </is>
      </c>
      <c r="C76" t="inlineStr">
        <is>
          <t>재고</t>
        </is>
      </c>
      <c r="D76" t="n">
        <v>1.35</v>
      </c>
      <c r="E76" t="inlineStr">
        <is>
          <t>45gX30개</t>
        </is>
      </c>
      <c r="F76" t="inlineStr">
        <is>
          <t>박스</t>
        </is>
      </c>
      <c r="G76" t="inlineStr">
        <is>
          <t>과세</t>
        </is>
      </c>
      <c r="H76" t="n">
        <v>1</v>
      </c>
      <c r="I76" t="inlineStr">
        <is>
          <t>6개월</t>
        </is>
      </c>
      <c r="J76" t="inlineStr">
        <is>
          <t>냉동</t>
        </is>
      </c>
      <c r="K76" t="inlineStr"/>
      <c r="L76" t="inlineStr"/>
      <c r="M76" t="inlineStr"/>
      <c r="N76" t="inlineStr"/>
      <c r="O76" t="inlineStr"/>
    </row>
    <row r="77">
      <c r="A77" t="inlineStr"/>
      <c r="B77" t="inlineStr">
        <is>
          <t>[프리미엄]딸기pick배색프린팅마카롱(개별포장)-독도의날
- 신제품출시 중량 변경</t>
        </is>
      </c>
      <c r="C77" t="inlineStr">
        <is>
          <t>재고</t>
        </is>
      </c>
      <c r="D77" t="n">
        <v>1.35</v>
      </c>
      <c r="E77" t="inlineStr">
        <is>
          <t>45gX30개</t>
        </is>
      </c>
      <c r="F77" t="inlineStr">
        <is>
          <t>박스</t>
        </is>
      </c>
      <c r="G77" t="inlineStr">
        <is>
          <t>과세</t>
        </is>
      </c>
      <c r="H77" t="n">
        <v>1</v>
      </c>
      <c r="I77" t="inlineStr">
        <is>
          <t>6개월</t>
        </is>
      </c>
      <c r="J77" t="inlineStr">
        <is>
          <t>냉동</t>
        </is>
      </c>
      <c r="K77" t="inlineStr"/>
      <c r="L77" t="inlineStr"/>
      <c r="M77" t="inlineStr"/>
      <c r="N77" t="inlineStr"/>
      <c r="O77" t="inlineStr"/>
    </row>
    <row r="78">
      <c r="A78" t="inlineStr"/>
      <c r="B78" t="inlineStr">
        <is>
          <t>[프리미엄]딸기pick배색프린팅마카롱(개별포장)-할로윈
- 신제품출시 중량 변경</t>
        </is>
      </c>
      <c r="C78" t="inlineStr">
        <is>
          <t>재고</t>
        </is>
      </c>
      <c r="D78" t="n">
        <v>1.35</v>
      </c>
      <c r="E78" t="inlineStr">
        <is>
          <t>45gX30개</t>
        </is>
      </c>
      <c r="F78" t="inlineStr">
        <is>
          <t>박스</t>
        </is>
      </c>
      <c r="G78" t="inlineStr">
        <is>
          <t>과세</t>
        </is>
      </c>
      <c r="H78" t="n">
        <v>1</v>
      </c>
      <c r="I78" t="inlineStr">
        <is>
          <t>6개월</t>
        </is>
      </c>
      <c r="J78" t="inlineStr">
        <is>
          <t>냉동</t>
        </is>
      </c>
      <c r="K78" t="inlineStr"/>
      <c r="L78" t="inlineStr"/>
      <c r="M78" t="inlineStr"/>
      <c r="N78" t="inlineStr"/>
      <c r="O78" t="inlineStr"/>
    </row>
    <row r="79">
      <c r="A79" t="inlineStr"/>
      <c r="B79" t="inlineStr">
        <is>
          <t>[프리미엄]딸기pick배색프린팅마카롱(개별포장)-수능
- 신제품출시 중량 변경</t>
        </is>
      </c>
      <c r="C79" t="inlineStr">
        <is>
          <t>재고</t>
        </is>
      </c>
      <c r="D79" t="n">
        <v>1.35</v>
      </c>
      <c r="E79" t="inlineStr">
        <is>
          <t>45gX30개</t>
        </is>
      </c>
      <c r="F79" t="inlineStr">
        <is>
          <t>박스</t>
        </is>
      </c>
      <c r="G79" t="inlineStr">
        <is>
          <t>과세</t>
        </is>
      </c>
      <c r="H79" t="n">
        <v>1</v>
      </c>
      <c r="I79" t="inlineStr">
        <is>
          <t>6개월</t>
        </is>
      </c>
      <c r="J79" t="inlineStr">
        <is>
          <t>냉동</t>
        </is>
      </c>
      <c r="K79" t="inlineStr"/>
      <c r="L79" t="inlineStr"/>
      <c r="M79" t="inlineStr"/>
      <c r="N79" t="inlineStr"/>
      <c r="O79" t="inlineStr"/>
    </row>
    <row r="80">
      <c r="A80" t="inlineStr"/>
      <c r="B80" t="inlineStr">
        <is>
          <t>[프리미엄]딸기pick배색프린팅마카롱-크리스마스
- 신제품출시 중량 변경</t>
        </is>
      </c>
      <c r="C80" t="inlineStr">
        <is>
          <t>재고</t>
        </is>
      </c>
      <c r="D80" t="n">
        <v>1.35</v>
      </c>
      <c r="E80" t="inlineStr">
        <is>
          <t>45gX30개</t>
        </is>
      </c>
      <c r="F80" t="inlineStr">
        <is>
          <t>박스</t>
        </is>
      </c>
      <c r="G80" t="inlineStr">
        <is>
          <t>과세</t>
        </is>
      </c>
      <c r="H80" t="n">
        <v>1</v>
      </c>
      <c r="I80" t="inlineStr">
        <is>
          <t>6개월</t>
        </is>
      </c>
      <c r="J80" t="inlineStr">
        <is>
          <t>냉동</t>
        </is>
      </c>
      <c r="K80" t="inlineStr"/>
      <c r="L80" t="inlineStr"/>
      <c r="M80" t="inlineStr"/>
      <c r="N80" t="inlineStr"/>
      <c r="O80" t="inlineStr"/>
    </row>
    <row r="81">
      <c r="A81" t="inlineStr"/>
      <c r="B81" t="inlineStr">
        <is>
          <t>[프리미엄]샌드프린팅마카롱(바닐라)-만우절
- 신제품출시</t>
        </is>
      </c>
      <c r="C81" t="inlineStr">
        <is>
          <t>재고</t>
        </is>
      </c>
      <c r="D81" t="n">
        <v>0.48</v>
      </c>
      <c r="E81" t="inlineStr">
        <is>
          <t>16gX30개</t>
        </is>
      </c>
      <c r="F81" t="inlineStr">
        <is>
          <t>팩</t>
        </is>
      </c>
      <c r="G81" t="inlineStr">
        <is>
          <t>과세</t>
        </is>
      </c>
      <c r="H81" t="n">
        <v>1</v>
      </c>
      <c r="I81" t="inlineStr">
        <is>
          <t>6개월</t>
        </is>
      </c>
      <c r="J81" t="inlineStr">
        <is>
          <t>냉동</t>
        </is>
      </c>
      <c r="K81" t="inlineStr"/>
      <c r="L81" t="inlineStr"/>
      <c r="M81" t="inlineStr"/>
      <c r="N81" t="inlineStr"/>
      <c r="O81" t="inlineStr"/>
    </row>
    <row r="82">
      <c r="A82" t="inlineStr"/>
      <c r="B82" t="inlineStr">
        <is>
          <t>[프리미엄]샌드프린팅마카롱(바닐라)-식목일
- 신제품출시</t>
        </is>
      </c>
      <c r="C82" t="inlineStr">
        <is>
          <t>재고</t>
        </is>
      </c>
      <c r="D82" t="n">
        <v>0.48</v>
      </c>
      <c r="E82" t="inlineStr">
        <is>
          <t>16gX30개</t>
        </is>
      </c>
      <c r="F82" t="inlineStr">
        <is>
          <t>팩</t>
        </is>
      </c>
      <c r="G82" t="inlineStr">
        <is>
          <t>과세</t>
        </is>
      </c>
      <c r="H82" t="n">
        <v>1</v>
      </c>
      <c r="I82" t="inlineStr">
        <is>
          <t>6개월</t>
        </is>
      </c>
      <c r="J82" t="inlineStr">
        <is>
          <t>냉동</t>
        </is>
      </c>
      <c r="K82" t="inlineStr"/>
      <c r="L82" t="inlineStr"/>
      <c r="M82" t="inlineStr"/>
      <c r="N82" t="inlineStr"/>
      <c r="O82" t="inlineStr"/>
    </row>
    <row r="83">
      <c r="A83" t="inlineStr"/>
      <c r="B83" t="inlineStr">
        <is>
          <t>[프리미엄]샌드프린팅마카롱(바닐라)-어린이날
- 신제품출시</t>
        </is>
      </c>
      <c r="C83" t="inlineStr">
        <is>
          <t>재고</t>
        </is>
      </c>
      <c r="D83" t="n">
        <v>0.48</v>
      </c>
      <c r="E83" t="inlineStr">
        <is>
          <t>16gX30개</t>
        </is>
      </c>
      <c r="F83" t="inlineStr">
        <is>
          <t>팩</t>
        </is>
      </c>
      <c r="G83" t="inlineStr">
        <is>
          <t>과세</t>
        </is>
      </c>
      <c r="H83" t="n">
        <v>1</v>
      </c>
      <c r="I83" t="inlineStr">
        <is>
          <t>6개월</t>
        </is>
      </c>
      <c r="J83" t="inlineStr">
        <is>
          <t>냉동</t>
        </is>
      </c>
      <c r="K83" t="inlineStr"/>
      <c r="L83" t="inlineStr"/>
      <c r="M83" t="inlineStr"/>
      <c r="N83" t="inlineStr"/>
      <c r="O83" t="inlineStr"/>
    </row>
    <row r="84">
      <c r="A84" t="inlineStr"/>
      <c r="B84" t="inlineStr">
        <is>
          <t>[프리미엄]샌드프린팅마카롱(바닐라)-스승의날
- 신제품출시</t>
        </is>
      </c>
      <c r="C84" t="inlineStr">
        <is>
          <t>재고</t>
        </is>
      </c>
      <c r="D84" t="n">
        <v>0.48</v>
      </c>
      <c r="E84" t="inlineStr">
        <is>
          <t>16gX30개</t>
        </is>
      </c>
      <c r="F84" t="inlineStr">
        <is>
          <t>팩</t>
        </is>
      </c>
      <c r="G84" t="inlineStr">
        <is>
          <t>과세</t>
        </is>
      </c>
      <c r="H84" t="n">
        <v>1</v>
      </c>
      <c r="I84" t="inlineStr">
        <is>
          <t>6개월</t>
        </is>
      </c>
      <c r="J84" t="inlineStr">
        <is>
          <t>냉동</t>
        </is>
      </c>
      <c r="K84" t="inlineStr"/>
      <c r="L84" t="inlineStr"/>
      <c r="M84" t="inlineStr"/>
      <c r="N84" t="inlineStr"/>
      <c r="O84" t="inlineStr"/>
    </row>
    <row r="85">
      <c r="A85" t="inlineStr"/>
      <c r="B85" t="inlineStr">
        <is>
          <t>[프리미엄]샌드프린팅마카롱(바닐라)-호국보훈
- 신제품출시</t>
        </is>
      </c>
      <c r="C85" t="inlineStr">
        <is>
          <t>재고</t>
        </is>
      </c>
      <c r="D85" t="n">
        <v>0.48</v>
      </c>
      <c r="E85" t="inlineStr">
        <is>
          <t>16gX30개</t>
        </is>
      </c>
      <c r="F85" t="inlineStr">
        <is>
          <t>팩</t>
        </is>
      </c>
      <c r="G85" t="inlineStr">
        <is>
          <t>과세</t>
        </is>
      </c>
      <c r="H85" t="n">
        <v>1</v>
      </c>
      <c r="I85" t="inlineStr">
        <is>
          <t>6개월</t>
        </is>
      </c>
      <c r="J85" t="inlineStr">
        <is>
          <t>냉동</t>
        </is>
      </c>
      <c r="K85" t="inlineStr"/>
      <c r="L85" t="inlineStr"/>
      <c r="M85" t="inlineStr"/>
      <c r="N85" t="inlineStr"/>
      <c r="O85" t="inlineStr"/>
    </row>
    <row r="86">
      <c r="A86" t="inlineStr"/>
      <c r="B86" t="inlineStr">
        <is>
          <t>[프리미엄]샌드프린팅마카롱(바닐라)-방학
- 신제품출시</t>
        </is>
      </c>
      <c r="C86" t="inlineStr">
        <is>
          <t>재고</t>
        </is>
      </c>
      <c r="D86" t="n">
        <v>0.48</v>
      </c>
      <c r="E86" t="inlineStr">
        <is>
          <t>16gX30개</t>
        </is>
      </c>
      <c r="F86" t="inlineStr">
        <is>
          <t>팩</t>
        </is>
      </c>
      <c r="G86" t="inlineStr">
        <is>
          <t>과세</t>
        </is>
      </c>
      <c r="H86" t="n">
        <v>1</v>
      </c>
      <c r="I86" t="inlineStr">
        <is>
          <t>6개월</t>
        </is>
      </c>
      <c r="J86" t="inlineStr">
        <is>
          <t>냉동</t>
        </is>
      </c>
      <c r="K86" t="inlineStr"/>
      <c r="L86" t="inlineStr"/>
      <c r="M86" t="inlineStr"/>
      <c r="N86" t="inlineStr"/>
      <c r="O86" t="inlineStr"/>
    </row>
    <row r="87">
      <c r="A87" t="inlineStr"/>
      <c r="B87" t="inlineStr">
        <is>
          <t>[프리미엄]샌드프린팅마카롱(바닐라)-한글날
- 신제품출시</t>
        </is>
      </c>
      <c r="C87" t="inlineStr">
        <is>
          <t>재고</t>
        </is>
      </c>
      <c r="D87" t="n">
        <v>0.48</v>
      </c>
      <c r="E87" t="inlineStr">
        <is>
          <t>16gX30개</t>
        </is>
      </c>
      <c r="F87" t="inlineStr">
        <is>
          <t>팩</t>
        </is>
      </c>
      <c r="G87" t="inlineStr">
        <is>
          <t>과세</t>
        </is>
      </c>
      <c r="H87" t="n">
        <v>1</v>
      </c>
      <c r="I87" t="inlineStr">
        <is>
          <t>6개월</t>
        </is>
      </c>
      <c r="J87" t="inlineStr">
        <is>
          <t>냉동</t>
        </is>
      </c>
      <c r="K87" t="inlineStr"/>
      <c r="L87" t="inlineStr"/>
      <c r="M87" t="inlineStr"/>
      <c r="N87" t="inlineStr"/>
      <c r="O87" t="inlineStr"/>
    </row>
    <row r="88">
      <c r="A88" t="inlineStr"/>
      <c r="B88" t="inlineStr">
        <is>
          <t>[프리미엄]샌드프린팅마카롱(바닐라)-독도의날
- 신제품출시</t>
        </is>
      </c>
      <c r="C88" t="inlineStr">
        <is>
          <t>재고</t>
        </is>
      </c>
      <c r="D88" t="n">
        <v>0.48</v>
      </c>
      <c r="E88" t="inlineStr">
        <is>
          <t>16gX30개</t>
        </is>
      </c>
      <c r="F88" t="inlineStr">
        <is>
          <t>팩</t>
        </is>
      </c>
      <c r="G88" t="inlineStr">
        <is>
          <t>과세</t>
        </is>
      </c>
      <c r="H88" t="n">
        <v>1</v>
      </c>
      <c r="I88" t="inlineStr">
        <is>
          <t>6개월</t>
        </is>
      </c>
      <c r="J88" t="inlineStr">
        <is>
          <t>냉동</t>
        </is>
      </c>
      <c r="K88" t="inlineStr"/>
      <c r="L88" t="inlineStr"/>
      <c r="M88" t="inlineStr"/>
      <c r="N88" t="inlineStr"/>
      <c r="O88" t="inlineStr"/>
    </row>
    <row r="89">
      <c r="A89" t="inlineStr"/>
      <c r="B89" t="inlineStr">
        <is>
          <t>[프리미엄]샌드프린팅마카롱(바닐라)-할로윈
- 신제품출시</t>
        </is>
      </c>
      <c r="C89" t="inlineStr">
        <is>
          <t>재고</t>
        </is>
      </c>
      <c r="D89" t="n">
        <v>0.48</v>
      </c>
      <c r="E89" t="inlineStr">
        <is>
          <t>16gX30개</t>
        </is>
      </c>
      <c r="F89" t="inlineStr">
        <is>
          <t>팩</t>
        </is>
      </c>
      <c r="G89" t="inlineStr">
        <is>
          <t>과세</t>
        </is>
      </c>
      <c r="H89" t="n">
        <v>1</v>
      </c>
      <c r="I89" t="inlineStr">
        <is>
          <t>6개월</t>
        </is>
      </c>
      <c r="J89" t="inlineStr">
        <is>
          <t>냉동</t>
        </is>
      </c>
      <c r="K89" t="inlineStr"/>
      <c r="L89" t="inlineStr"/>
      <c r="M89" t="inlineStr"/>
      <c r="N89" t="inlineStr"/>
      <c r="O89" t="inlineStr"/>
    </row>
    <row r="90">
      <c r="A90" t="inlineStr"/>
      <c r="B90" t="inlineStr">
        <is>
          <t>[프리미엄]샌드프린팅마카롱(바닐라)-수능
- 신제품출시</t>
        </is>
      </c>
      <c r="C90" t="inlineStr">
        <is>
          <t>재고</t>
        </is>
      </c>
      <c r="D90" t="n">
        <v>0.48</v>
      </c>
      <c r="E90" t="inlineStr">
        <is>
          <t>16gX30개</t>
        </is>
      </c>
      <c r="F90" t="inlineStr">
        <is>
          <t>팩</t>
        </is>
      </c>
      <c r="G90" t="inlineStr">
        <is>
          <t>과세</t>
        </is>
      </c>
      <c r="H90" t="n">
        <v>1</v>
      </c>
      <c r="I90" t="inlineStr">
        <is>
          <t>6개월</t>
        </is>
      </c>
      <c r="J90" t="inlineStr">
        <is>
          <t>냉동</t>
        </is>
      </c>
      <c r="K90" t="inlineStr"/>
      <c r="L90" t="inlineStr"/>
      <c r="M90" t="inlineStr"/>
      <c r="N90" t="inlineStr"/>
      <c r="O90" t="inlineStr"/>
    </row>
    <row r="91">
      <c r="A91" t="inlineStr"/>
      <c r="B91" t="inlineStr">
        <is>
          <t>[프리미엄]샌드프린팅마카롱(바닐라)-크리스마스
- 신제품출시</t>
        </is>
      </c>
      <c r="C91" t="inlineStr">
        <is>
          <t>재고</t>
        </is>
      </c>
      <c r="D91" t="n">
        <v>0.48</v>
      </c>
      <c r="E91" t="inlineStr">
        <is>
          <t>16gX30개</t>
        </is>
      </c>
      <c r="F91" t="inlineStr">
        <is>
          <t>팩</t>
        </is>
      </c>
      <c r="G91" t="inlineStr">
        <is>
          <t>과세</t>
        </is>
      </c>
      <c r="H91" t="n">
        <v>1</v>
      </c>
      <c r="I91" t="inlineStr">
        <is>
          <t>6개월</t>
        </is>
      </c>
      <c r="J91" t="inlineStr">
        <is>
          <t>냉동</t>
        </is>
      </c>
      <c r="K91" t="inlineStr"/>
      <c r="L91" t="inlineStr"/>
      <c r="M91" t="inlineStr"/>
      <c r="N91" t="inlineStr"/>
      <c r="O91" t="inlineStr"/>
    </row>
    <row r="92">
      <c r="A92" t="inlineStr"/>
      <c r="B92" t="inlineStr">
        <is>
          <t>[무항생제]1A등급원유로만든플레인요거트
(첨가당함량4%)</t>
        </is>
      </c>
      <c r="C92" t="inlineStr">
        <is>
          <t>일배</t>
        </is>
      </c>
      <c r="D92" t="n">
        <v>0.1</v>
      </c>
      <c r="E92" t="inlineStr">
        <is>
          <t>100ml</t>
        </is>
      </c>
      <c r="F92" t="inlineStr">
        <is>
          <t>개</t>
        </is>
      </c>
      <c r="G92" t="inlineStr">
        <is>
          <t>과세</t>
        </is>
      </c>
      <c r="H92" t="n">
        <v>40</v>
      </c>
      <c r="I92" t="inlineStr">
        <is>
          <t>25일</t>
        </is>
      </c>
      <c r="J92" t="inlineStr">
        <is>
          <t>냉장</t>
        </is>
      </c>
      <c r="K92" t="inlineStr"/>
      <c r="L92" t="inlineStr"/>
      <c r="M92" t="inlineStr"/>
      <c r="N92" t="inlineStr"/>
      <c r="O92" t="inlineStr"/>
    </row>
    <row r="93">
      <c r="A93" t="inlineStr"/>
      <c r="B93" t="inlineStr">
        <is>
          <t>THE건강한5無리얼허니디종소스(살균제품)
-★초록나무 ONLY ONE★</t>
        </is>
      </c>
      <c r="C93" t="inlineStr">
        <is>
          <t>재고</t>
        </is>
      </c>
      <c r="D93" t="n">
        <v>1</v>
      </c>
      <c r="E93" t="inlineStr">
        <is>
          <t>1kg</t>
        </is>
      </c>
      <c r="F93" t="inlineStr">
        <is>
          <t>봉</t>
        </is>
      </c>
      <c r="G93" t="inlineStr">
        <is>
          <t>과세</t>
        </is>
      </c>
      <c r="H93" t="n">
        <v>10</v>
      </c>
      <c r="I93" t="inlineStr">
        <is>
          <t>6개월</t>
        </is>
      </c>
      <c r="J93" t="inlineStr">
        <is>
          <t>냉장</t>
        </is>
      </c>
      <c r="K93" t="inlineStr"/>
      <c r="L93" t="inlineStr"/>
      <c r="M93" t="inlineStr"/>
      <c r="N93" t="inlineStr"/>
      <c r="O93" t="inlineStr"/>
    </row>
    <row r="94">
      <c r="A94" t="inlineStr"/>
      <c r="B94" t="inlineStr">
        <is>
          <t>THE건강한5無리얼데리야끼소스(살균제품)
-★초록나무 ONLY ONE★</t>
        </is>
      </c>
      <c r="C94" t="inlineStr">
        <is>
          <t>재고</t>
        </is>
      </c>
      <c r="D94" t="n">
        <v>1</v>
      </c>
      <c r="E94" t="inlineStr">
        <is>
          <t>1kg</t>
        </is>
      </c>
      <c r="F94" t="inlineStr">
        <is>
          <t>봉</t>
        </is>
      </c>
      <c r="G94" t="inlineStr">
        <is>
          <t>과세</t>
        </is>
      </c>
      <c r="H94" t="n">
        <v>10</v>
      </c>
      <c r="I94" t="inlineStr">
        <is>
          <t>12개월</t>
        </is>
      </c>
      <c r="J94" t="inlineStr">
        <is>
          <t>냉장</t>
        </is>
      </c>
      <c r="K94" t="inlineStr"/>
      <c r="L94" t="inlineStr"/>
      <c r="M94" t="inlineStr"/>
      <c r="N94" t="inlineStr"/>
      <c r="O94"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C17"/>
  <sheetViews>
    <sheetView workbookViewId="0">
      <selection activeCell="A1" sqref="A1"/>
    </sheetView>
  </sheetViews>
  <sheetFormatPr baseColWidth="8" defaultRowHeight="15"/>
  <sheetData>
    <row r="1">
      <c r="A1" t="inlineStr">
        <is>
          <t>5777_기운찬푸드_24년5월초록나무총단가표0405.xlsx</t>
        </is>
      </c>
    </row>
    <row r="2">
      <c r="A2" t="inlineStr">
        <is>
          <t>https://school062.com/bbs/board.php?bo_table=product_02&amp;wr_id=5777</t>
        </is>
      </c>
    </row>
    <row r="3">
      <c r="A3" s="1" t="inlineStr">
        <is>
          <t>품목명</t>
        </is>
      </c>
      <c r="B3" s="1" t="inlineStr">
        <is>
          <t>발주수량</t>
        </is>
      </c>
      <c r="C3" s="1" t="inlineStr">
        <is>
          <t>소스 출고량</t>
        </is>
      </c>
    </row>
    <row r="4">
      <c r="A4" t="inlineStr">
        <is>
          <t>[소떡소스SET]초록나무소떡120g(8봉이상 발주가능)</t>
        </is>
      </c>
      <c r="B4" t="inlineStr"/>
      <c r="C4">
        <f>IF(ISERROR(FIND(".5",C2/8)),ROUND(C2/8,0),ROUNDDOWN(C2/8,0))</f>
        <v/>
      </c>
    </row>
    <row r="5">
      <c r="A5" t="inlineStr">
        <is>
          <t>[소떡소스SET]초록나무소떡80g(10봉이상 발주가능)</t>
        </is>
      </c>
      <c r="B5" t="inlineStr"/>
      <c r="C5">
        <f>ROUND(C3/10,0)</f>
        <v/>
      </c>
    </row>
    <row r="6">
      <c r="A6" t="inlineStr">
        <is>
          <t>[소떡소스SET]초록나무오떡50g(8봉이상 발주가능)</t>
        </is>
      </c>
      <c r="B6" t="inlineStr"/>
      <c r="C6">
        <f>IF(ISERROR(FIND(".5",C4/8)),ROUND(C4/8,0),ROUNDDOWN(C4/8,0))</f>
        <v/>
      </c>
    </row>
    <row r="7">
      <c r="A7" t="inlineStr">
        <is>
          <t>[소떡소스SET]알록달록구슬소떡60g(12봉이상 발주가능)</t>
        </is>
      </c>
      <c r="B7" t="inlineStr"/>
      <c r="C7">
        <f>ROUND(C5/12,0)</f>
        <v/>
      </c>
    </row>
    <row r="8">
      <c r="A8" t="inlineStr">
        <is>
          <t>[소떡소스SET]알록달록소떡50g(8봉이상 발주가능)</t>
        </is>
      </c>
      <c r="B8" t="inlineStr"/>
      <c r="C8">
        <f>IF(ISERROR(FIND(".5",C6/8)),ROUND(C6/8,0),ROUNDDOWN(C6/8,0))</f>
        <v/>
      </c>
    </row>
    <row r="9">
      <c r="A9" t="inlineStr">
        <is>
          <t>[소스SET]김현철쉐프의우리밀숙성돈등심찹쌀꿔바로우(5봉이상 발주가능)</t>
        </is>
      </c>
      <c r="B9" t="inlineStr"/>
      <c r="C9">
        <f>ROUND(C7/5,0)</f>
        <v/>
      </c>
    </row>
    <row r="10">
      <c r="A10" t="inlineStr">
        <is>
          <t>[소스SET]김현철쉐프의우리밀쫄깃구름숙성통등심탕수육(5봉이상 발주가능)</t>
        </is>
      </c>
      <c r="B10" t="inlineStr"/>
      <c r="C10">
        <f>ROUND(C8/5,0)</f>
        <v/>
      </c>
    </row>
    <row r="11">
      <c r="A11" t="inlineStr">
        <is>
          <t>[소스SET]우리밀리얼통통순살치킨(5봉이상 발주가능)</t>
        </is>
      </c>
      <c r="B11" t="inlineStr"/>
      <c r="C11">
        <f>ROUND(C9/5,0)</f>
        <v/>
      </c>
    </row>
    <row r="12">
      <c r="A12" t="inlineStr">
        <is>
          <t>[소스SET]우리밀리얼깐풍기(5봉이상 발주가능)</t>
        </is>
      </c>
      <c r="B12" t="inlineStr"/>
      <c r="C12">
        <f>ROUND(C10/5,0)</f>
        <v/>
      </c>
    </row>
    <row r="13">
      <c r="A13" t="inlineStr">
        <is>
          <t>[소스SET]우리밀이들어간리얼깐쇼새우(5봉이상 발주가능)</t>
        </is>
      </c>
      <c r="B13" t="inlineStr"/>
      <c r="C13">
        <f>ROUND(C11/5,0)</f>
        <v/>
      </c>
    </row>
    <row r="14">
      <c r="A14" t="inlineStr">
        <is>
          <t>[소스SET]우리밀리얼미트볼(오븐용)(5봉이상 발주가능)</t>
        </is>
      </c>
      <c r="B14" t="inlineStr"/>
      <c r="C14">
        <f>ROUND(C12/5,0)</f>
        <v/>
      </c>
    </row>
    <row r="15">
      <c r="A15" t="inlineStr">
        <is>
          <t>[소스SET]국내산참숯으로구워낸냉장돈육훈제(슬라이스)(5kg 발주가능)</t>
        </is>
      </c>
      <c r="B15" t="inlineStr"/>
      <c r="C15">
        <f>ROUND(C13/5,0)</f>
        <v/>
      </c>
    </row>
    <row r="16">
      <c r="A16" t="inlineStr">
        <is>
          <t>[소스SET]국내산돈삼겹훈제바베큐(슬라이스)(5봉kg 발주가능)</t>
        </is>
      </c>
      <c r="B16" t="inlineStr"/>
      <c r="C16">
        <f>ROUND(C14/5,0)</f>
        <v/>
      </c>
    </row>
    <row r="17">
      <c r="A17" t="inlineStr">
        <is>
          <t>[소스SET][수입산]타코야끼(5봉이상 발주가능)</t>
        </is>
      </c>
      <c r="B17" t="inlineStr"/>
      <c r="C17">
        <f>ROUND(C15/5,0)</f>
        <v/>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K22"/>
  <sheetViews>
    <sheetView workbookViewId="0">
      <selection activeCell="A1" sqref="A1"/>
    </sheetView>
  </sheetViews>
  <sheetFormatPr baseColWidth="8" defaultRowHeight="15"/>
  <sheetData>
    <row r="1">
      <c r="A1" t="inlineStr">
        <is>
          <t>5786_우리선두_학교-무농약곱슬이.무농약숙주나물-단가표.xlsx</t>
        </is>
      </c>
    </row>
    <row r="2">
      <c r="A2" t="inlineStr">
        <is>
          <t>https://school062.com/bbs/board.php?bo_table=product_02&amp;wr_id=5786</t>
        </is>
      </c>
    </row>
    <row r="3">
      <c r="A3" s="1" t="inlineStr">
        <is>
          <t>▷ 2024년 (05월~    )</t>
        </is>
      </c>
      <c r="B3" s="1" t="inlineStr"/>
      <c r="C3" s="1" t="inlineStr"/>
      <c r="D3" s="1" t="inlineStr"/>
      <c r="E3" s="1" t="inlineStr"/>
      <c r="F3" s="1" t="inlineStr"/>
      <c r="G3" s="1" t="inlineStr"/>
      <c r="H3" s="1" t="inlineStr"/>
      <c r="I3" s="1" t="inlineStr"/>
      <c r="J3" s="1" t="inlineStr"/>
      <c r="K3" s="1" t="inlineStr"/>
    </row>
    <row r="4">
      <c r="A4" t="inlineStr">
        <is>
          <t>☞ 22년 09월부터 중국산 찜.두절 가격인상</t>
        </is>
      </c>
      <c r="B4" t="inlineStr"/>
      <c r="C4" t="inlineStr"/>
      <c r="D4" t="inlineStr"/>
      <c r="E4" t="inlineStr"/>
      <c r="F4" t="inlineStr"/>
      <c r="G4" t="inlineStr"/>
      <c r="H4" t="inlineStr"/>
      <c r="I4" t="inlineStr"/>
      <c r="J4" t="inlineStr"/>
      <c r="K4" t="inlineStr">
        <is>
          <t>학교홍보용</t>
        </is>
      </c>
    </row>
    <row r="5">
      <c r="A5" t="inlineStr"/>
      <c r="B5" t="inlineStr"/>
      <c r="C5" t="inlineStr"/>
      <c r="D5" t="inlineStr"/>
      <c r="E5" t="inlineStr"/>
      <c r="F5" t="inlineStr">
        <is>
          <t>우리선두㈜ 단 가 표</t>
        </is>
      </c>
      <c r="G5" t="inlineStr"/>
      <c r="H5" t="inlineStr"/>
      <c r="I5" t="inlineStr"/>
      <c r="J5" t="inlineStr"/>
      <c r="K5" t="inlineStr"/>
    </row>
    <row r="6">
      <c r="A6" t="inlineStr"/>
      <c r="B6" t="inlineStr"/>
      <c r="C6" t="inlineStr"/>
      <c r="D6" t="inlineStr"/>
      <c r="E6" t="inlineStr"/>
      <c r="F6" t="inlineStr">
        <is>
          <t>친환경 인증번호  제 05301054 호</t>
        </is>
      </c>
      <c r="G6" t="inlineStr"/>
      <c r="H6" t="inlineStr"/>
      <c r="I6" t="inlineStr"/>
      <c r="J6" t="inlineStr"/>
      <c r="K6" t="inlineStr"/>
    </row>
    <row r="7">
      <c r="A7" t="inlineStr">
        <is>
          <t>대분류</t>
        </is>
      </c>
      <c r="B7" t="inlineStr"/>
      <c r="C7" t="inlineStr"/>
      <c r="D7" t="inlineStr">
        <is>
          <t>제품명</t>
        </is>
      </c>
      <c r="E7" t="inlineStr"/>
      <c r="F7" t="inlineStr"/>
      <c r="G7" t="inlineStr">
        <is>
          <t>단위</t>
        </is>
      </c>
      <c r="H7" t="inlineStr">
        <is>
          <t>단가
(학교)</t>
        </is>
      </c>
      <c r="I7" t="inlineStr">
        <is>
          <t>원산지</t>
        </is>
      </c>
      <c r="J7" t="inlineStr">
        <is>
          <t>현 품 특이사항</t>
        </is>
      </c>
      <c r="K7" t="inlineStr"/>
    </row>
    <row r="8">
      <c r="A8" t="inlineStr"/>
      <c r="B8" t="inlineStr"/>
      <c r="C8" t="inlineStr"/>
      <c r="D8" t="inlineStr">
        <is>
          <t>우리 칼슘콩나물</t>
        </is>
      </c>
      <c r="E8" t="inlineStr"/>
      <c r="F8" t="inlineStr"/>
      <c r="G8" t="inlineStr">
        <is>
          <t>Kg</t>
        </is>
      </c>
      <c r="H8" t="n">
        <v>3000</v>
      </c>
      <c r="I8" t="inlineStr">
        <is>
          <t>국산</t>
        </is>
      </c>
      <c r="J8" t="inlineStr">
        <is>
          <t xml:space="preserve">친환경 인증 / 천연 칼슘 첨가 </t>
        </is>
      </c>
      <c r="K8" t="inlineStr"/>
    </row>
    <row r="9">
      <c r="A9" t="inlineStr"/>
      <c r="B9" t="inlineStr"/>
      <c r="C9" t="inlineStr"/>
      <c r="D9" t="inlineStr">
        <is>
          <t>우리 칼슘 어린콩나물
(길이 5~8cm)</t>
        </is>
      </c>
      <c r="E9" t="inlineStr"/>
      <c r="F9" t="inlineStr"/>
      <c r="G9" t="inlineStr">
        <is>
          <t>Kg</t>
        </is>
      </c>
      <c r="H9" t="n">
        <v>4600</v>
      </c>
      <c r="I9" t="inlineStr"/>
      <c r="J9" t="inlineStr">
        <is>
          <t>어린 콩나물은 3~4일 정성으로 키워 아삭아삭하며 질기지 않습니다.
(계절특성상 약간의 길이 오차 있음)</t>
        </is>
      </c>
      <c r="K9" t="inlineStr"/>
    </row>
    <row r="10">
      <c r="A10" t="inlineStr"/>
      <c r="B10" t="inlineStr"/>
      <c r="C10" t="inlineStr"/>
      <c r="D10" t="inlineStr">
        <is>
          <t>우리 칼슘 숙주나물</t>
        </is>
      </c>
      <c r="E10" t="inlineStr"/>
      <c r="F10" t="inlineStr"/>
      <c r="G10" t="inlineStr">
        <is>
          <t>kg</t>
        </is>
      </c>
      <c r="H10" t="n">
        <v>5900</v>
      </c>
      <c r="I10" t="inlineStr"/>
      <c r="J10" t="inlineStr">
        <is>
          <t xml:space="preserve">친환경 인증 / 천연 칼슘 첨가 </t>
        </is>
      </c>
      <c r="K10" t="inlineStr"/>
    </row>
    <row r="11">
      <c r="A11" t="inlineStr"/>
      <c r="B11" t="inlineStr"/>
      <c r="C11" t="inlineStr"/>
      <c r="D11" t="inlineStr">
        <is>
          <t>우리 숙주나물</t>
        </is>
      </c>
      <c r="E11" t="inlineStr"/>
      <c r="F11" t="inlineStr"/>
      <c r="G11" t="inlineStr">
        <is>
          <t>kg</t>
        </is>
      </c>
      <c r="H11" t="n">
        <v>5600</v>
      </c>
      <c r="I11" t="inlineStr"/>
      <c r="J11" t="inlineStr">
        <is>
          <t>친환경 인증</t>
        </is>
      </c>
      <c r="K11" t="inlineStr"/>
    </row>
    <row r="12">
      <c r="A12" t="inlineStr">
        <is>
          <t>무농약,
무성장촉진제</t>
        </is>
      </c>
      <c r="B12" t="inlineStr"/>
      <c r="C12" t="inlineStr"/>
      <c r="D12" t="inlineStr">
        <is>
          <t>두절 콩나물</t>
        </is>
      </c>
      <c r="E12" t="inlineStr"/>
      <c r="F12" t="inlineStr"/>
      <c r="G12" t="inlineStr">
        <is>
          <t>Kg</t>
        </is>
      </c>
      <c r="H12" t="n">
        <v>3900</v>
      </c>
      <c r="I12" t="inlineStr">
        <is>
          <t>중국산</t>
        </is>
      </c>
      <c r="J12" t="inlineStr">
        <is>
          <t>국내생산 무농약.무성장촉진제</t>
        </is>
      </c>
      <c r="K12" t="inlineStr"/>
    </row>
    <row r="13">
      <c r="A13" t="inlineStr">
        <is>
          <t>무농약,
무성장촉진제</t>
        </is>
      </c>
      <c r="B13" t="inlineStr"/>
      <c r="C13" t="inlineStr"/>
      <c r="D13" t="inlineStr">
        <is>
          <t>수입 찜용 콩나물</t>
        </is>
      </c>
      <c r="E13" t="inlineStr"/>
      <c r="F13" t="inlineStr"/>
      <c r="G13" t="inlineStr">
        <is>
          <t>Kg</t>
        </is>
      </c>
      <c r="H13" t="n">
        <v>2500</v>
      </c>
      <c r="I13" t="inlineStr">
        <is>
          <t>중국산</t>
        </is>
      </c>
      <c r="J13" t="inlineStr">
        <is>
          <t>국내생산 무농약.무성장촉진제</t>
        </is>
      </c>
      <c r="K13" t="inlineStr"/>
    </row>
    <row r="14">
      <c r="A14" t="inlineStr"/>
      <c r="B14" t="inlineStr"/>
      <c r="C14" t="inlineStr"/>
      <c r="D14" t="inlineStr"/>
      <c r="E14" t="inlineStr">
        <is>
          <t>`</t>
        </is>
      </c>
      <c r="F14" t="inlineStr"/>
      <c r="G14" t="inlineStr"/>
      <c r="H14" t="inlineStr"/>
      <c r="I14" t="inlineStr"/>
      <c r="J14" t="inlineStr"/>
      <c r="K14" t="inlineStr"/>
    </row>
    <row r="15">
      <c r="A15" t="inlineStr"/>
      <c r="B15" t="inlineStr">
        <is>
          <t>공
급
자</t>
        </is>
      </c>
      <c r="C15" t="inlineStr">
        <is>
          <t>사업자</t>
        </is>
      </c>
      <c r="D15" t="inlineStr"/>
      <c r="E15" t="inlineStr">
        <is>
          <t>568 - 87 - 00055</t>
        </is>
      </c>
      <c r="F15" t="inlineStr"/>
      <c r="G15" t="inlineStr"/>
      <c r="H15" t="inlineStr"/>
      <c r="I15" t="inlineStr"/>
      <c r="J15" t="inlineStr"/>
      <c r="K15" t="inlineStr"/>
    </row>
    <row r="16">
      <c r="A16" t="inlineStr"/>
      <c r="B16" t="inlineStr"/>
      <c r="C16" t="inlineStr">
        <is>
          <t>상  호</t>
        </is>
      </c>
      <c r="D16" t="inlineStr"/>
      <c r="E16" t="inlineStr">
        <is>
          <t>우리선두 ㈜</t>
        </is>
      </c>
      <c r="F16" t="inlineStr"/>
      <c r="G16" t="inlineStr"/>
      <c r="H16" t="inlineStr"/>
      <c r="I16" t="inlineStr"/>
      <c r="J16" t="inlineStr"/>
      <c r="K16" t="inlineStr"/>
    </row>
    <row r="17">
      <c r="A17" t="inlineStr"/>
      <c r="B17" t="inlineStr"/>
      <c r="C17" t="inlineStr"/>
      <c r="D17" t="inlineStr"/>
      <c r="E17" t="inlineStr"/>
      <c r="F17" t="inlineStr"/>
      <c r="G17" t="inlineStr"/>
      <c r="H17" t="inlineStr"/>
      <c r="I17" t="inlineStr"/>
      <c r="J17" t="inlineStr"/>
      <c r="K17" t="inlineStr">
        <is>
          <t>TEL  ) 062-953-2772</t>
        </is>
      </c>
    </row>
    <row r="18">
      <c r="A18" t="inlineStr"/>
      <c r="B18" t="inlineStr"/>
      <c r="C18" t="inlineStr">
        <is>
          <t>사업장
소재지</t>
        </is>
      </c>
      <c r="D18" t="inlineStr"/>
      <c r="E18" t="inlineStr">
        <is>
          <t>광주광역시 광산구 하남 지실길 212(지실마을)</t>
        </is>
      </c>
      <c r="F18" t="inlineStr"/>
      <c r="G18" t="inlineStr"/>
      <c r="H18" t="inlineStr"/>
      <c r="I18" t="inlineStr"/>
      <c r="J18" t="inlineStr"/>
      <c r="K18" t="inlineStr">
        <is>
          <t>FAX ) 062-959-2758</t>
        </is>
      </c>
    </row>
    <row r="19">
      <c r="A19" t="inlineStr">
        <is>
          <t>E-MAIL : pyedam5@naver.com // BLOG : http://blog.nave.com/woorisundu</t>
        </is>
      </c>
      <c r="B19" t="inlineStr"/>
      <c r="C19" t="inlineStr"/>
      <c r="D19" t="inlineStr"/>
      <c r="E19" t="inlineStr"/>
      <c r="F19" t="inlineStr"/>
      <c r="G19" t="inlineStr"/>
      <c r="H19" t="inlineStr"/>
      <c r="I19" t="inlineStr"/>
      <c r="J19" t="inlineStr"/>
      <c r="K19" t="inlineStr"/>
    </row>
    <row r="20">
      <c r="A20" t="inlineStr">
        <is>
          <t>※ 원료(콩,녹두) 잔류 농약검사 합격품만 사용</t>
        </is>
      </c>
      <c r="B20" t="inlineStr"/>
      <c r="C20" t="inlineStr"/>
      <c r="D20" t="inlineStr"/>
      <c r="E20" t="inlineStr"/>
      <c r="F20" t="inlineStr"/>
      <c r="G20" t="inlineStr"/>
      <c r="H20" t="inlineStr"/>
      <c r="I20" t="inlineStr"/>
      <c r="J20" t="inlineStr"/>
      <c r="K20" t="inlineStr"/>
    </row>
    <row r="21">
      <c r="A21" t="inlineStr">
        <is>
          <t xml:space="preserve">※ 최신식 친환경 재배사 &amp; 지하 천연암반수로 재배 (수질검사 년 1회이상) </t>
        </is>
      </c>
      <c r="B21" t="inlineStr"/>
      <c r="C21" t="inlineStr"/>
      <c r="D21" t="inlineStr"/>
      <c r="E21" t="inlineStr"/>
      <c r="F21" t="inlineStr"/>
      <c r="G21" t="inlineStr"/>
      <c r="H21" t="inlineStr"/>
      <c r="I21" t="inlineStr"/>
      <c r="J21" t="inlineStr"/>
      <c r="K21" t="inlineStr"/>
    </row>
    <row r="22">
      <c r="A22" t="inlineStr">
        <is>
          <t>* 원두(콩) 수급 차질로 국산찜용콩나물 공급이 중단됨을 알려드립니다.
   (2021년 9월 1일자부터~)</t>
        </is>
      </c>
      <c r="B22" t="inlineStr"/>
      <c r="C22" t="inlineStr"/>
      <c r="D22" t="inlineStr"/>
      <c r="E22" t="inlineStr"/>
      <c r="F22" t="inlineStr"/>
      <c r="G22" t="inlineStr"/>
      <c r="H22" t="inlineStr"/>
      <c r="I22" t="inlineStr"/>
      <c r="J22" t="inlineStr"/>
      <c r="K22"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H81"/>
  <sheetViews>
    <sheetView workbookViewId="0">
      <selection activeCell="A1" sqref="A1"/>
    </sheetView>
  </sheetViews>
  <sheetFormatPr baseColWidth="8" defaultRowHeight="15"/>
  <sheetData>
    <row r="1">
      <c r="A1" t="inlineStr">
        <is>
          <t>5787_호남푸드_호남푸드+6월초록들학교가13.xlsx</t>
        </is>
      </c>
    </row>
    <row r="2">
      <c r="A2" t="inlineStr">
        <is>
          <t>https://school062.com/bbs/board.php?bo_table=product_02&amp;wr_id=5787</t>
        </is>
      </c>
    </row>
    <row r="3">
      <c r="A3" s="1" t="inlineStr">
        <is>
          <t>초록들  6월 단가표   장선아:010-9602-5236</t>
        </is>
      </c>
      <c r="B3" s="1" t="inlineStr"/>
      <c r="C3" s="1" t="inlineStr"/>
      <c r="D3" s="1" t="inlineStr"/>
      <c r="E3" s="1" t="inlineStr"/>
      <c r="F3" s="1" t="inlineStr"/>
      <c r="G3" s="1" t="inlineStr"/>
      <c r="H3" s="1" t="inlineStr"/>
    </row>
    <row r="4">
      <c r="A4" t="inlineStr">
        <is>
          <t xml:space="preserve">1. 전처리가공 - 전품목 면세          </t>
        </is>
      </c>
      <c r="B4" t="inlineStr"/>
      <c r="C4" t="inlineStr"/>
      <c r="D4" t="inlineStr"/>
      <c r="E4" t="inlineStr"/>
      <c r="F4" t="inlineStr"/>
      <c r="G4" t="inlineStr"/>
      <c r="H4" t="inlineStr"/>
    </row>
    <row r="5">
      <c r="A5" t="inlineStr">
        <is>
          <t>구분</t>
        </is>
      </c>
      <c r="B5" t="inlineStr">
        <is>
          <t>소분류</t>
        </is>
      </c>
      <c r="C5" t="inlineStr">
        <is>
          <t>품 명</t>
        </is>
      </c>
      <c r="D5" t="inlineStr">
        <is>
          <t>원산지</t>
        </is>
      </c>
      <c r="E5" t="inlineStr">
        <is>
          <t>단위</t>
        </is>
      </c>
      <c r="F5" t="inlineStr">
        <is>
          <t>학교가</t>
        </is>
      </c>
      <c r="G5" t="inlineStr">
        <is>
          <t>알레르기
성분표시</t>
        </is>
      </c>
      <c r="H5" t="inlineStr">
        <is>
          <t>제품특징</t>
        </is>
      </c>
    </row>
    <row r="6">
      <c r="A6" t="inlineStr">
        <is>
          <t>데친나물류</t>
        </is>
      </c>
      <c r="B6" t="inlineStr">
        <is>
          <t>고사리</t>
        </is>
      </c>
      <c r="C6" t="inlineStr">
        <is>
          <t>데친고사리--행사</t>
        </is>
      </c>
      <c r="D6" t="inlineStr">
        <is>
          <t>국내산(남해)</t>
        </is>
      </c>
      <c r="E6" t="inlineStr">
        <is>
          <t>KG</t>
        </is>
      </c>
      <c r="F6" t="inlineStr">
        <is>
          <t>22,600--&gt;20,950</t>
        </is>
      </c>
      <c r="G6" t="inlineStr"/>
      <c r="H6" t="inlineStr">
        <is>
          <t>초벌고사리 사용하여 줄기가 
연하고 쫄깃한맛이 남</t>
        </is>
      </c>
    </row>
    <row r="7">
      <c r="A7" t="inlineStr"/>
      <c r="B7" t="inlineStr"/>
      <c r="C7" t="inlineStr">
        <is>
          <t>데친고사리(절단)-행사</t>
        </is>
      </c>
      <c r="D7" t="inlineStr">
        <is>
          <t>국내산(남해)</t>
        </is>
      </c>
      <c r="E7" t="inlineStr">
        <is>
          <t>KG</t>
        </is>
      </c>
      <c r="F7" t="inlineStr">
        <is>
          <t>25,7000--&gt;23,600</t>
        </is>
      </c>
      <c r="G7" t="inlineStr"/>
      <c r="H7" t="inlineStr">
        <is>
          <t>절단규격 : 4cm 내외 / 
육계장용, 무침용,볶음용,비빔밥용</t>
        </is>
      </c>
    </row>
    <row r="8">
      <c r="A8" t="inlineStr"/>
      <c r="B8" t="inlineStr"/>
      <c r="C8" t="inlineStr">
        <is>
          <t>데친고사리</t>
        </is>
      </c>
      <c r="D8" t="inlineStr">
        <is>
          <t>중국산</t>
        </is>
      </c>
      <c r="E8" t="inlineStr">
        <is>
          <t>KG</t>
        </is>
      </c>
      <c r="F8" t="n">
        <v>5850</v>
      </c>
      <c r="G8" t="inlineStr"/>
      <c r="H8" t="inlineStr"/>
    </row>
    <row r="9">
      <c r="A9" t="inlineStr"/>
      <c r="B9" t="inlineStr">
        <is>
          <t>토란</t>
        </is>
      </c>
      <c r="C9" t="inlineStr">
        <is>
          <t>건데친토란줄기</t>
        </is>
      </c>
      <c r="D9" t="inlineStr">
        <is>
          <t>국내산(구례,하동)</t>
        </is>
      </c>
      <c r="E9" t="inlineStr">
        <is>
          <t>KG</t>
        </is>
      </c>
      <c r="F9" t="n">
        <v>18100</v>
      </c>
      <c r="G9" t="inlineStr"/>
      <c r="H9" t="inlineStr">
        <is>
          <t>아린맛 제거/연함</t>
        </is>
      </c>
    </row>
    <row r="10">
      <c r="A10" t="inlineStr"/>
      <c r="B10" t="inlineStr">
        <is>
          <t>취나물</t>
        </is>
      </c>
      <c r="C10" t="inlineStr">
        <is>
          <t>생데친취나물</t>
        </is>
      </c>
      <c r="D10" t="inlineStr">
        <is>
          <t>국내산</t>
        </is>
      </c>
      <c r="E10" t="inlineStr">
        <is>
          <t>KG</t>
        </is>
      </c>
      <c r="F10" t="inlineStr">
        <is>
          <t>단종</t>
        </is>
      </c>
      <c r="G10" t="inlineStr"/>
      <c r="H10" t="inlineStr">
        <is>
          <t>5~8월,
취나물 특유의 향과 맛이 좋음</t>
        </is>
      </c>
    </row>
    <row r="11">
      <c r="A11" t="inlineStr"/>
      <c r="B11" t="inlineStr"/>
      <c r="C11" t="inlineStr">
        <is>
          <t>건데친취나물</t>
        </is>
      </c>
      <c r="D11" t="inlineStr">
        <is>
          <t>국내산(제주)</t>
        </is>
      </c>
      <c r="E11" t="inlineStr">
        <is>
          <t>KG</t>
        </is>
      </c>
      <c r="F11" t="n">
        <v>9450</v>
      </c>
      <c r="G11" t="inlineStr"/>
      <c r="H11" t="inlineStr">
        <is>
          <t>잎이 작아 부드럽고 향이 좋음</t>
        </is>
      </c>
    </row>
    <row r="12">
      <c r="A12" t="inlineStr"/>
      <c r="B12" t="inlineStr"/>
      <c r="C12" t="inlineStr">
        <is>
          <t>건데친취나물(절단)</t>
        </is>
      </c>
      <c r="D12" t="inlineStr">
        <is>
          <t>국내산(제주)</t>
        </is>
      </c>
      <c r="E12" t="inlineStr">
        <is>
          <t>KG</t>
        </is>
      </c>
      <c r="F12" t="n">
        <v>10950</v>
      </c>
      <c r="G12" t="inlineStr"/>
      <c r="H12" t="inlineStr">
        <is>
          <t>절단규격 : 4cm 내외 / 
무침용, 볶음용,비빔밥용</t>
        </is>
      </c>
    </row>
    <row r="13">
      <c r="A13" t="inlineStr"/>
      <c r="B13" t="inlineStr">
        <is>
          <t>고구마줄기</t>
        </is>
      </c>
      <c r="C13" t="inlineStr">
        <is>
          <t>건데친고구마줄기</t>
        </is>
      </c>
      <c r="D13" t="inlineStr">
        <is>
          <t>국내산(남해)</t>
        </is>
      </c>
      <c r="E13" t="inlineStr">
        <is>
          <t>KG</t>
        </is>
      </c>
      <c r="F13" t="n">
        <v>24000</v>
      </c>
      <c r="G13" t="inlineStr"/>
      <c r="H13" t="inlineStr">
        <is>
          <t>줄기가 부드럽고 위생적이고
 선별된 제품</t>
        </is>
      </c>
    </row>
    <row r="14">
      <c r="A14" t="inlineStr"/>
      <c r="B14" t="inlineStr"/>
      <c r="C14" t="inlineStr">
        <is>
          <t>생데친고구마줄기</t>
        </is>
      </c>
      <c r="D14" t="inlineStr">
        <is>
          <t>국내산</t>
        </is>
      </c>
      <c r="E14" t="inlineStr">
        <is>
          <t>KG</t>
        </is>
      </c>
      <c r="F14" t="n">
        <v>11800</v>
      </c>
      <c r="G14" t="inlineStr"/>
      <c r="H14" t="inlineStr">
        <is>
          <t>줄기가 굵어지면 껍질제거 작업
 (앞,뒷로 한번:줄기 손상 취소화)</t>
        </is>
      </c>
    </row>
    <row r="15">
      <c r="A15" t="inlineStr"/>
      <c r="B15" t="inlineStr">
        <is>
          <t>깻잎</t>
        </is>
      </c>
      <c r="C15" t="inlineStr">
        <is>
          <t>생데친깻잎순</t>
        </is>
      </c>
      <c r="D15" t="inlineStr">
        <is>
          <t>국내산</t>
        </is>
      </c>
      <c r="E15" t="inlineStr">
        <is>
          <t>KG</t>
        </is>
      </c>
      <c r="F15" t="n">
        <v>11400</v>
      </c>
      <c r="G15" t="inlineStr"/>
      <c r="H15" t="inlineStr">
        <is>
          <t>5~8월,부드럽고 향이좋은 여린잎</t>
        </is>
      </c>
    </row>
    <row r="16">
      <c r="A16" t="inlineStr"/>
      <c r="B16" t="inlineStr">
        <is>
          <t>유채</t>
        </is>
      </c>
      <c r="C16" t="inlineStr">
        <is>
          <t>건데친유채나물</t>
        </is>
      </c>
      <c r="D16" t="inlineStr">
        <is>
          <t>국내산(제주도)</t>
        </is>
      </c>
      <c r="E16" t="inlineStr">
        <is>
          <t>KG</t>
        </is>
      </c>
      <c r="F16" t="n">
        <v>9500</v>
      </c>
      <c r="G16" t="inlineStr"/>
      <c r="H16" t="inlineStr">
        <is>
          <t>유채의 부드러운맛이 있어 볶음
이나 무침용으로 좋음</t>
        </is>
      </c>
    </row>
    <row r="17">
      <c r="A17" t="inlineStr"/>
      <c r="B17" t="inlineStr">
        <is>
          <t>머위</t>
        </is>
      </c>
      <c r="C17" t="inlineStr">
        <is>
          <t>생데친깐머위대</t>
        </is>
      </c>
      <c r="D17" t="inlineStr">
        <is>
          <t>국내산</t>
        </is>
      </c>
      <c r="E17" t="inlineStr">
        <is>
          <t>KG</t>
        </is>
      </c>
      <c r="F17" t="n">
        <v>12600</v>
      </c>
      <c r="G17" t="inlineStr"/>
      <c r="H17" t="inlineStr">
        <is>
          <t>5-7월 껍질제거</t>
        </is>
      </c>
    </row>
    <row r="18">
      <c r="A18" t="inlineStr"/>
      <c r="B18" t="inlineStr">
        <is>
          <t>무청시래기</t>
        </is>
      </c>
      <c r="C18" t="inlineStr">
        <is>
          <t>건데친무청시래기</t>
        </is>
      </c>
      <c r="D18" t="inlineStr">
        <is>
          <t>국내산(경북)</t>
        </is>
      </c>
      <c r="E18" t="inlineStr">
        <is>
          <t>KG</t>
        </is>
      </c>
      <c r="F18" t="n">
        <v>5400</v>
      </c>
      <c r="G18" t="inlineStr"/>
      <c r="H18" t="inlineStr">
        <is>
          <t>줄기가 부드럽고 깨끗하게 손질</t>
        </is>
      </c>
    </row>
    <row r="19">
      <c r="A19" t="inlineStr"/>
      <c r="B19" t="inlineStr">
        <is>
          <t>무청시래기</t>
        </is>
      </c>
      <c r="C19" t="inlineStr">
        <is>
          <t>생데친무청시래기</t>
        </is>
      </c>
      <c r="D19" t="inlineStr">
        <is>
          <t>국내산(해남)</t>
        </is>
      </c>
      <c r="E19" t="inlineStr">
        <is>
          <t>kg</t>
        </is>
      </c>
      <c r="F19" t="n">
        <v>4300</v>
      </c>
      <c r="G19" t="inlineStr"/>
      <c r="H19" t="inlineStr"/>
    </row>
    <row r="20">
      <c r="A20" t="inlineStr"/>
      <c r="B20" t="inlineStr">
        <is>
          <t>곤드레</t>
        </is>
      </c>
      <c r="C20" t="inlineStr">
        <is>
          <t>건데친곤드레</t>
        </is>
      </c>
      <c r="D20" t="inlineStr">
        <is>
          <t>국내산(제주)</t>
        </is>
      </c>
      <c r="E20" t="inlineStr">
        <is>
          <t>KG</t>
        </is>
      </c>
      <c r="F20" t="inlineStr">
        <is>
          <t>중단</t>
        </is>
      </c>
      <c r="G20" t="inlineStr"/>
      <c r="H20" t="inlineStr">
        <is>
          <t>고유의 향과 맛이 좋음</t>
        </is>
      </c>
    </row>
    <row r="21">
      <c r="A21" t="inlineStr"/>
      <c r="B21" t="inlineStr"/>
      <c r="C21" t="inlineStr">
        <is>
          <t>건데친곤드레(절단)</t>
        </is>
      </c>
      <c r="D21" t="inlineStr">
        <is>
          <t>국내산(제주)</t>
        </is>
      </c>
      <c r="E21" t="inlineStr">
        <is>
          <t>KG</t>
        </is>
      </c>
      <c r="F21" t="inlineStr">
        <is>
          <t>중단</t>
        </is>
      </c>
      <c r="G21" t="inlineStr"/>
      <c r="H21" t="inlineStr">
        <is>
          <t>절단규격 : 4cm 내외 / 밥용</t>
        </is>
      </c>
    </row>
    <row r="22">
      <c r="A22" t="inlineStr"/>
      <c r="B22" t="inlineStr"/>
      <c r="C22" t="inlineStr">
        <is>
          <t>생데친냉동곤드레</t>
        </is>
      </c>
      <c r="D22" t="inlineStr">
        <is>
          <t>국내산(강원)</t>
        </is>
      </c>
      <c r="E22" t="inlineStr">
        <is>
          <t>3KG</t>
        </is>
      </c>
      <c r="F22" t="inlineStr">
        <is>
          <t>중단</t>
        </is>
      </c>
      <c r="G22" t="inlineStr"/>
      <c r="H22" t="inlineStr">
        <is>
          <t>4kg벌크포장,밥용/나물용
(얼음물포함으로 실중량 적음)</t>
        </is>
      </c>
    </row>
    <row r="23">
      <c r="A23" t="inlineStr"/>
      <c r="B23" t="inlineStr">
        <is>
          <t>옥수수알</t>
        </is>
      </c>
      <c r="C23" t="inlineStr">
        <is>
          <t>냉동 대학찰옥수수알</t>
        </is>
      </c>
      <c r="D23" t="inlineStr">
        <is>
          <t>국내산(고령)</t>
        </is>
      </c>
      <c r="E23" t="inlineStr">
        <is>
          <t>KG/봉</t>
        </is>
      </c>
      <c r="F23" t="inlineStr">
        <is>
          <t>중단</t>
        </is>
      </c>
      <c r="G23" t="inlineStr"/>
      <c r="H23" t="inlineStr">
        <is>
          <t xml:space="preserve"> 찰옥수수</t>
        </is>
      </c>
    </row>
    <row r="24">
      <c r="A24" t="inlineStr"/>
      <c r="B24" t="inlineStr"/>
      <c r="C24" t="inlineStr">
        <is>
          <t>냉동 찰옥수수 절단바-당원지원</t>
        </is>
      </c>
      <c r="D24" t="inlineStr">
        <is>
          <t>국내산(고령)</t>
        </is>
      </c>
      <c r="E24" t="inlineStr">
        <is>
          <t>KG/봉</t>
        </is>
      </c>
      <c r="F24" t="inlineStr">
        <is>
          <t>중단</t>
        </is>
      </c>
      <c r="G24" t="inlineStr"/>
      <c r="H24" t="inlineStr">
        <is>
          <t>미백,개당50g/20개/1봉</t>
        </is>
      </c>
    </row>
    <row r="25">
      <c r="A25" t="inlineStr"/>
      <c r="B25" t="inlineStr"/>
      <c r="C25" t="inlineStr">
        <is>
          <t>건데친 목이버섯</t>
        </is>
      </c>
      <c r="D25" t="inlineStr">
        <is>
          <t>중국산</t>
        </is>
      </c>
      <c r="E25" t="inlineStr">
        <is>
          <t>KG/봉</t>
        </is>
      </c>
      <c r="F25" t="n">
        <v>4850</v>
      </c>
      <c r="G25" t="inlineStr">
        <is>
          <t>신제품</t>
        </is>
      </c>
      <c r="H25" t="inlineStr"/>
    </row>
    <row r="26">
      <c r="A26" t="inlineStr"/>
      <c r="B26" t="inlineStr"/>
      <c r="C26" t="inlineStr">
        <is>
          <t>데친궁체</t>
        </is>
      </c>
      <c r="D26" t="inlineStr">
        <is>
          <t>중국산</t>
        </is>
      </c>
      <c r="E26" t="inlineStr">
        <is>
          <t>KG/봉</t>
        </is>
      </c>
      <c r="F26" t="n">
        <v>11400</v>
      </c>
      <c r="G26" t="inlineStr">
        <is>
          <t>신제품</t>
        </is>
      </c>
      <c r="H26" t="inlineStr"/>
    </row>
    <row r="27">
      <c r="A27" t="inlineStr">
        <is>
          <t>건나물류</t>
        </is>
      </c>
      <c r="B27" t="inlineStr">
        <is>
          <t>고사리</t>
        </is>
      </c>
      <c r="C27" t="inlineStr">
        <is>
          <t>건고사리</t>
        </is>
      </c>
      <c r="D27" t="inlineStr">
        <is>
          <t>국내산(남해)</t>
        </is>
      </c>
      <c r="E27" t="inlineStr">
        <is>
          <t>KG</t>
        </is>
      </c>
      <c r="F27" t="n">
        <v>145800</v>
      </c>
      <c r="G27" t="inlineStr"/>
      <c r="H27" t="inlineStr">
        <is>
          <t>산림청 지리적 표시 등록 상품</t>
        </is>
      </c>
    </row>
    <row r="28">
      <c r="A28" t="inlineStr"/>
      <c r="B28" t="inlineStr"/>
      <c r="C28" t="inlineStr">
        <is>
          <t>건고사리</t>
        </is>
      </c>
      <c r="D28" t="inlineStr">
        <is>
          <t>중국산</t>
        </is>
      </c>
      <c r="E28" t="inlineStr">
        <is>
          <t>KG</t>
        </is>
      </c>
      <c r="F28" t="n">
        <v>29400</v>
      </c>
      <c r="G28" t="inlineStr"/>
      <c r="H28" t="inlineStr"/>
    </row>
    <row r="29">
      <c r="A29" t="inlineStr"/>
      <c r="B29" t="inlineStr">
        <is>
          <t>곤드레</t>
        </is>
      </c>
      <c r="C29" t="inlineStr">
        <is>
          <t>건곤드레</t>
        </is>
      </c>
      <c r="D29" t="inlineStr">
        <is>
          <t>국내산(제주)</t>
        </is>
      </c>
      <c r="E29" t="inlineStr">
        <is>
          <t>kg</t>
        </is>
      </c>
      <c r="F29" t="inlineStr">
        <is>
          <t>중단</t>
        </is>
      </c>
      <c r="G29" t="inlineStr"/>
      <c r="H29" t="inlineStr">
        <is>
          <t>고유의 향과 맛이 좋음</t>
        </is>
      </c>
    </row>
    <row r="30">
      <c r="A30" t="inlineStr"/>
      <c r="B30" t="inlineStr">
        <is>
          <t>취나물</t>
        </is>
      </c>
      <c r="C30" t="inlineStr">
        <is>
          <t>건취나물</t>
        </is>
      </c>
      <c r="D30" t="inlineStr">
        <is>
          <t>국내산(제주)</t>
        </is>
      </c>
      <c r="E30" t="inlineStr">
        <is>
          <t>KG</t>
        </is>
      </c>
      <c r="F30" t="n">
        <v>57900</v>
      </c>
      <c r="G30" t="inlineStr"/>
      <c r="H30" t="inlineStr">
        <is>
          <t>잎이 작아 부드럽고 향이 좋음</t>
        </is>
      </c>
    </row>
    <row r="31">
      <c r="A31" t="inlineStr"/>
      <c r="B31" t="inlineStr">
        <is>
          <t>토란</t>
        </is>
      </c>
      <c r="C31" t="inlineStr">
        <is>
          <t>건토란줄기</t>
        </is>
      </c>
      <c r="D31" t="inlineStr">
        <is>
          <t>국내산(구례,하동)</t>
        </is>
      </c>
      <c r="E31" t="inlineStr">
        <is>
          <t>KG</t>
        </is>
      </c>
      <c r="F31" t="inlineStr">
        <is>
          <t>중단</t>
        </is>
      </c>
      <c r="G31" t="inlineStr"/>
      <c r="H31" t="inlineStr"/>
    </row>
    <row r="32">
      <c r="A32" t="inlineStr"/>
      <c r="B32" t="inlineStr">
        <is>
          <t>고구마줄기</t>
        </is>
      </c>
      <c r="C32" t="inlineStr">
        <is>
          <t>건고구마줄기</t>
        </is>
      </c>
      <c r="D32" t="inlineStr">
        <is>
          <t>국내산(구례,하동)</t>
        </is>
      </c>
      <c r="E32" t="inlineStr">
        <is>
          <t>KG</t>
        </is>
      </c>
      <c r="F32" t="inlineStr">
        <is>
          <t>중단</t>
        </is>
      </c>
      <c r="G32" t="inlineStr"/>
      <c r="H32" t="inlineStr"/>
    </row>
    <row r="33">
      <c r="A33" t="inlineStr"/>
      <c r="B33" t="inlineStr">
        <is>
          <t>고춧잎</t>
        </is>
      </c>
      <c r="C33" t="inlineStr">
        <is>
          <t>건고춧잎</t>
        </is>
      </c>
      <c r="D33" t="inlineStr">
        <is>
          <t>국내산(경북)</t>
        </is>
      </c>
      <c r="E33" t="inlineStr">
        <is>
          <t>KG</t>
        </is>
      </c>
      <c r="F33" t="n">
        <v>57960</v>
      </c>
      <c r="G33" t="inlineStr"/>
      <c r="H33" t="inlineStr"/>
    </row>
    <row r="34">
      <c r="A34" t="inlineStr"/>
      <c r="B34" t="inlineStr">
        <is>
          <t>무말랭이</t>
        </is>
      </c>
      <c r="C34" t="inlineStr">
        <is>
          <t>건무말랭이</t>
        </is>
      </c>
      <c r="D34" t="inlineStr">
        <is>
          <t>국내산(고창)</t>
        </is>
      </c>
      <c r="E34" t="inlineStr">
        <is>
          <t>KG</t>
        </is>
      </c>
      <c r="F34" t="n">
        <v>17350</v>
      </c>
      <c r="G34" t="inlineStr"/>
      <c r="H34" t="inlineStr">
        <is>
          <t>가을무 건조</t>
        </is>
      </c>
    </row>
    <row r="35">
      <c r="A35" t="inlineStr"/>
      <c r="B35" t="inlineStr">
        <is>
          <t>호박</t>
        </is>
      </c>
      <c r="C35" t="inlineStr">
        <is>
          <t>건호박</t>
        </is>
      </c>
      <c r="D35" t="inlineStr">
        <is>
          <t>국내산(제천)</t>
        </is>
      </c>
      <c r="E35" t="inlineStr">
        <is>
          <t>KG</t>
        </is>
      </c>
      <c r="F35" t="n">
        <v>44000</v>
      </c>
      <c r="G35" t="inlineStr"/>
      <c r="H35" t="inlineStr">
        <is>
          <t>쥬키니 말림</t>
        </is>
      </c>
    </row>
    <row r="36">
      <c r="A36" t="inlineStr"/>
      <c r="B36" t="inlineStr">
        <is>
          <t>무청시래기</t>
        </is>
      </c>
      <c r="C36" t="inlineStr">
        <is>
          <t>건무청시래기</t>
        </is>
      </c>
      <c r="D36" t="inlineStr">
        <is>
          <t>국내산(경북)</t>
        </is>
      </c>
      <c r="E36" t="inlineStr">
        <is>
          <t>KG</t>
        </is>
      </c>
      <c r="F36" t="n">
        <v>19300</v>
      </c>
      <c r="G36" t="inlineStr"/>
      <c r="H36" t="inlineStr">
        <is>
          <t xml:space="preserve">시래기용 무 </t>
        </is>
      </c>
    </row>
    <row r="37">
      <c r="A37" t="inlineStr"/>
      <c r="B37" t="inlineStr">
        <is>
          <t>가지</t>
        </is>
      </c>
      <c r="C37" t="inlineStr">
        <is>
          <t>건가지</t>
        </is>
      </c>
      <c r="D37" t="inlineStr">
        <is>
          <t>국내산(의성)</t>
        </is>
      </c>
      <c r="E37" t="inlineStr">
        <is>
          <t>KG</t>
        </is>
      </c>
      <c r="F37" t="n">
        <v>39500</v>
      </c>
      <c r="G37" t="inlineStr"/>
      <c r="H37" t="inlineStr">
        <is>
          <t>껍질이 얇고 색이 선명함</t>
        </is>
      </c>
    </row>
    <row r="38">
      <c r="A38" t="inlineStr">
        <is>
          <t>구근류</t>
        </is>
      </c>
      <c r="B38" t="inlineStr">
        <is>
          <t>도라지</t>
        </is>
      </c>
      <c r="C38" t="inlineStr">
        <is>
          <t>채도라지</t>
        </is>
      </c>
      <c r="D38" t="inlineStr">
        <is>
          <t>국내산</t>
        </is>
      </c>
      <c r="E38" t="inlineStr">
        <is>
          <t>KG</t>
        </is>
      </c>
      <c r="F38" t="n">
        <v>23700</v>
      </c>
      <c r="G38" t="inlineStr"/>
      <c r="H38" t="inlineStr">
        <is>
          <t>두께 0.7~0.8㎝, 길이 20㎝ 내외</t>
        </is>
      </c>
    </row>
    <row r="39">
      <c r="A39" t="inlineStr"/>
      <c r="B39" t="inlineStr"/>
      <c r="C39" t="inlineStr">
        <is>
          <t>5cm채도라지</t>
        </is>
      </c>
      <c r="D39" t="inlineStr">
        <is>
          <t>국내산</t>
        </is>
      </c>
      <c r="E39" t="inlineStr">
        <is>
          <t>KG</t>
        </is>
      </c>
      <c r="F39" t="n">
        <v>23700</v>
      </c>
      <c r="G39" t="inlineStr"/>
      <c r="H39" t="inlineStr">
        <is>
          <t>두께 0.7~0.8㎝, 길이 5㎝ 내외</t>
        </is>
      </c>
    </row>
    <row r="40">
      <c r="A40" t="inlineStr"/>
      <c r="B40" t="inlineStr"/>
      <c r="C40" t="inlineStr">
        <is>
          <t>실채도라지</t>
        </is>
      </c>
      <c r="D40" t="inlineStr">
        <is>
          <t>국내산</t>
        </is>
      </c>
      <c r="E40" t="inlineStr">
        <is>
          <t>KG</t>
        </is>
      </c>
      <c r="F40" t="n">
        <v>23700</v>
      </c>
      <c r="G40" t="inlineStr"/>
      <c r="H40" t="inlineStr">
        <is>
          <t xml:space="preserve"> 두께 0.3cm</t>
        </is>
      </c>
    </row>
    <row r="41">
      <c r="A41" t="inlineStr"/>
      <c r="B41" t="inlineStr"/>
      <c r="C41" t="inlineStr">
        <is>
          <t>꼬마실채도라지</t>
        </is>
      </c>
      <c r="D41" t="inlineStr">
        <is>
          <t>국내산</t>
        </is>
      </c>
      <c r="E41" t="inlineStr">
        <is>
          <t>KG</t>
        </is>
      </c>
      <c r="F41" t="n">
        <v>23700</v>
      </c>
      <c r="G41" t="inlineStr"/>
      <c r="H41" t="inlineStr">
        <is>
          <t xml:space="preserve"> 두께 0.3cm, 길이5cm</t>
        </is>
      </c>
    </row>
    <row r="42">
      <c r="A42" t="inlineStr"/>
      <c r="B42" t="inlineStr"/>
      <c r="C42" t="inlineStr">
        <is>
          <t>깐통도라지</t>
        </is>
      </c>
      <c r="D42" t="inlineStr">
        <is>
          <t>국내산</t>
        </is>
      </c>
      <c r="E42" t="inlineStr">
        <is>
          <t>KG</t>
        </is>
      </c>
      <c r="F42" t="n">
        <v>23700</v>
      </c>
      <c r="G42" t="inlineStr"/>
      <c r="H42" t="inlineStr">
        <is>
          <t>길이 20cm 내외, 무게 38 ~ 45g</t>
        </is>
      </c>
    </row>
    <row r="43">
      <c r="A43" t="inlineStr"/>
      <c r="B43" t="inlineStr"/>
      <c r="C43" t="inlineStr">
        <is>
          <t>강정도라지</t>
        </is>
      </c>
      <c r="D43" t="inlineStr">
        <is>
          <t>국내산</t>
        </is>
      </c>
      <c r="E43" t="inlineStr">
        <is>
          <t>KG</t>
        </is>
      </c>
      <c r="F43" t="n">
        <v>25100</v>
      </c>
      <c r="G43" t="inlineStr"/>
      <c r="H43" t="inlineStr">
        <is>
          <t xml:space="preserve"> 길이 5 ~ 6cm, 무게 10g</t>
        </is>
      </c>
    </row>
    <row r="44">
      <c r="A44" t="inlineStr"/>
      <c r="B44" t="inlineStr"/>
      <c r="C44" t="inlineStr">
        <is>
          <t>채도라지</t>
        </is>
      </c>
      <c r="D44" t="inlineStr">
        <is>
          <t>중국산</t>
        </is>
      </c>
      <c r="E44" t="inlineStr">
        <is>
          <t>KG</t>
        </is>
      </c>
      <c r="F44" t="n">
        <v>9400</v>
      </c>
      <c r="G44" t="inlineStr"/>
      <c r="H44" t="inlineStr"/>
    </row>
    <row r="45">
      <c r="A45" t="inlineStr"/>
      <c r="B45" t="inlineStr"/>
      <c r="C45" t="inlineStr">
        <is>
          <t>실채도라지</t>
        </is>
      </c>
      <c r="D45" t="inlineStr">
        <is>
          <t>중국산</t>
        </is>
      </c>
      <c r="E45" t="inlineStr">
        <is>
          <t>KG</t>
        </is>
      </c>
      <c r="F45" t="n">
        <v>9400</v>
      </c>
      <c r="G45" t="inlineStr"/>
      <c r="H45" t="inlineStr"/>
    </row>
    <row r="46">
      <c r="A46" t="inlineStr"/>
      <c r="B46" t="inlineStr">
        <is>
          <t>연근</t>
        </is>
      </c>
      <c r="C46" t="inlineStr">
        <is>
          <t>피연근</t>
        </is>
      </c>
      <c r="D46" t="inlineStr">
        <is>
          <t>국내산(대구)</t>
        </is>
      </c>
      <c r="E46" t="inlineStr">
        <is>
          <t>KG</t>
        </is>
      </c>
      <c r="F46" t="inlineStr">
        <is>
          <t>중단</t>
        </is>
      </c>
      <c r="G46" t="inlineStr"/>
      <c r="H46" t="inlineStr"/>
    </row>
    <row r="47">
      <c r="A47" t="inlineStr"/>
      <c r="B47" t="inlineStr"/>
      <c r="C47" t="inlineStr">
        <is>
          <t>깐통연근</t>
        </is>
      </c>
      <c r="D47" t="inlineStr">
        <is>
          <t>국내산(대구)</t>
        </is>
      </c>
      <c r="E47" t="inlineStr">
        <is>
          <t>KG</t>
        </is>
      </c>
      <c r="F47" t="inlineStr">
        <is>
          <t>중단</t>
        </is>
      </c>
      <c r="G47" t="inlineStr"/>
      <c r="H47" t="inlineStr"/>
    </row>
    <row r="48">
      <c r="A48" t="inlineStr"/>
      <c r="B48" t="inlineStr"/>
      <c r="C48" t="inlineStr">
        <is>
          <t>연근슬라이스</t>
        </is>
      </c>
      <c r="D48" t="inlineStr">
        <is>
          <t>국내산(대구)</t>
        </is>
      </c>
      <c r="E48" t="inlineStr">
        <is>
          <t>KG</t>
        </is>
      </c>
      <c r="F48" t="inlineStr">
        <is>
          <t>중단</t>
        </is>
      </c>
      <c r="G48" t="inlineStr"/>
      <c r="H48" t="inlineStr"/>
    </row>
    <row r="49">
      <c r="A49" t="inlineStr"/>
      <c r="B49" t="inlineStr"/>
      <c r="C49" t="inlineStr">
        <is>
          <t>연근채조림용(1/4등분)</t>
        </is>
      </c>
      <c r="D49" t="inlineStr">
        <is>
          <t>국내산(대구)</t>
        </is>
      </c>
      <c r="E49" t="inlineStr">
        <is>
          <t>KG</t>
        </is>
      </c>
      <c r="F49" t="inlineStr">
        <is>
          <t>중단</t>
        </is>
      </c>
      <c r="G49" t="inlineStr"/>
      <c r="H49" t="inlineStr">
        <is>
          <t>연근채를 4등분 한것(조림용)</t>
        </is>
      </c>
    </row>
    <row r="50">
      <c r="A50" t="inlineStr"/>
      <c r="B50" t="inlineStr"/>
      <c r="C50" t="inlineStr">
        <is>
          <t>연근밥용(1cm*1cm)</t>
        </is>
      </c>
      <c r="D50" t="inlineStr">
        <is>
          <t>국내산(대구)</t>
        </is>
      </c>
      <c r="E50" t="inlineStr">
        <is>
          <t>KG</t>
        </is>
      </c>
      <c r="F50" t="inlineStr">
        <is>
          <t>중단</t>
        </is>
      </c>
      <c r="G50" t="inlineStr"/>
      <c r="H50" t="inlineStr"/>
    </row>
    <row r="51">
      <c r="A51" t="inlineStr"/>
      <c r="B51" t="inlineStr"/>
      <c r="C51" t="inlineStr">
        <is>
          <t>연근슬라이스</t>
        </is>
      </c>
      <c r="D51" t="inlineStr">
        <is>
          <t>중국산</t>
        </is>
      </c>
      <c r="E51" t="inlineStr">
        <is>
          <t>KG</t>
        </is>
      </c>
      <c r="F51" t="n">
        <v>7400</v>
      </c>
      <c r="G51" t="inlineStr"/>
      <c r="H51" t="inlineStr">
        <is>
          <t>염장 연근채</t>
        </is>
      </c>
    </row>
    <row r="52">
      <c r="A52" t="inlineStr"/>
      <c r="B52" t="inlineStr">
        <is>
          <t>우엉</t>
        </is>
      </c>
      <c r="C52" t="inlineStr">
        <is>
          <t>우엉채</t>
        </is>
      </c>
      <c r="D52" t="inlineStr">
        <is>
          <t>국산(진주)</t>
        </is>
      </c>
      <c r="E52" t="inlineStr">
        <is>
          <t>KG</t>
        </is>
      </c>
      <c r="F52" t="n">
        <v>12900</v>
      </c>
      <c r="G52" t="inlineStr"/>
      <c r="H52" t="inlineStr"/>
    </row>
    <row r="53">
      <c r="A53" t="inlineStr"/>
      <c r="B53" t="inlineStr"/>
      <c r="C53" t="inlineStr">
        <is>
          <t>우엉채(5cm)</t>
        </is>
      </c>
      <c r="D53" t="inlineStr">
        <is>
          <t>국산(진주)</t>
        </is>
      </c>
      <c r="E53" t="inlineStr">
        <is>
          <t>KG</t>
        </is>
      </c>
      <c r="F53" t="n">
        <v>12900</v>
      </c>
      <c r="G53" t="inlineStr"/>
      <c r="H53" t="inlineStr"/>
    </row>
    <row r="54">
      <c r="A54" t="inlineStr"/>
      <c r="B54" t="inlineStr"/>
      <c r="C54" t="inlineStr">
        <is>
          <t>어슷우엉</t>
        </is>
      </c>
      <c r="D54" t="inlineStr">
        <is>
          <t>국산(진주)</t>
        </is>
      </c>
      <c r="E54" t="inlineStr">
        <is>
          <t>KG</t>
        </is>
      </c>
      <c r="F54" t="n">
        <v>14000</v>
      </c>
      <c r="G54" t="inlineStr"/>
      <c r="H54" t="inlineStr"/>
    </row>
    <row r="55">
      <c r="A55" t="inlineStr"/>
      <c r="B55" t="inlineStr"/>
      <c r="C55" t="inlineStr">
        <is>
          <t>우엉채</t>
        </is>
      </c>
      <c r="D55" t="inlineStr">
        <is>
          <t>중국산</t>
        </is>
      </c>
      <c r="E55" t="inlineStr">
        <is>
          <t>KG</t>
        </is>
      </c>
      <c r="F55" t="n">
        <v>6300</v>
      </c>
      <c r="G55" t="inlineStr"/>
      <c r="H55" t="inlineStr">
        <is>
          <t xml:space="preserve"> 길이 15 ~ 20cm</t>
        </is>
      </c>
    </row>
    <row r="56">
      <c r="A56" t="inlineStr"/>
      <c r="B56" t="inlineStr"/>
      <c r="C56" t="inlineStr">
        <is>
          <t>우엉채(5cm)</t>
        </is>
      </c>
      <c r="D56" t="inlineStr">
        <is>
          <t>중국산</t>
        </is>
      </c>
      <c r="E56" t="inlineStr">
        <is>
          <t>KG</t>
        </is>
      </c>
      <c r="F56" t="n">
        <v>6300</v>
      </c>
      <c r="G56" t="inlineStr"/>
      <c r="H56" t="inlineStr">
        <is>
          <t xml:space="preserve"> 두께 0.4cm</t>
        </is>
      </c>
    </row>
    <row r="57">
      <c r="A57" t="inlineStr"/>
      <c r="B57" t="inlineStr"/>
      <c r="C57" t="inlineStr">
        <is>
          <t>어슷우엉</t>
        </is>
      </c>
      <c r="D57" t="inlineStr">
        <is>
          <t>중국산</t>
        </is>
      </c>
      <c r="E57" t="inlineStr">
        <is>
          <t>KG</t>
        </is>
      </c>
      <c r="F57" t="n">
        <v>6300</v>
      </c>
      <c r="G57" t="inlineStr"/>
      <c r="H57" t="inlineStr">
        <is>
          <t xml:space="preserve"> 두께 0.4, 길이 6~6.5cm</t>
        </is>
      </c>
    </row>
    <row r="58">
      <c r="A58" t="inlineStr"/>
      <c r="B58" t="inlineStr">
        <is>
          <t>더덕</t>
        </is>
      </c>
      <c r="C58" t="inlineStr">
        <is>
          <t>눌린더덕</t>
        </is>
      </c>
      <c r="D58" t="inlineStr">
        <is>
          <t>국내산(제주)</t>
        </is>
      </c>
      <c r="E58" t="inlineStr">
        <is>
          <t>KG</t>
        </is>
      </c>
      <c r="F58" t="n">
        <v>42500</v>
      </c>
      <c r="G58" t="inlineStr"/>
      <c r="H58" t="inlineStr">
        <is>
          <t xml:space="preserve"> 길이 8 ~ 15cm</t>
        </is>
      </c>
    </row>
    <row r="59">
      <c r="A59" t="inlineStr"/>
      <c r="B59" t="inlineStr"/>
      <c r="C59" t="inlineStr">
        <is>
          <t>깐통더덕</t>
        </is>
      </c>
      <c r="D59" t="inlineStr">
        <is>
          <t>국내산(제주)</t>
        </is>
      </c>
      <c r="E59" t="inlineStr">
        <is>
          <t>KG</t>
        </is>
      </c>
      <c r="F59" t="n">
        <v>38700</v>
      </c>
      <c r="G59" t="inlineStr"/>
      <c r="H59" t="inlineStr">
        <is>
          <t xml:space="preserve"> 길이 8 ~ 15cm</t>
        </is>
      </c>
    </row>
    <row r="60">
      <c r="A60" t="inlineStr"/>
      <c r="B60" t="inlineStr"/>
      <c r="C60" t="inlineStr">
        <is>
          <t>깐더덕실채</t>
        </is>
      </c>
      <c r="D60" t="inlineStr">
        <is>
          <t>국내산(제주)</t>
        </is>
      </c>
      <c r="E60" t="inlineStr">
        <is>
          <t>KG</t>
        </is>
      </c>
      <c r="F60" t="n">
        <v>41000</v>
      </c>
      <c r="G60" t="inlineStr"/>
      <c r="H60" t="inlineStr">
        <is>
          <t xml:space="preserve"> 두께 0.4cm</t>
        </is>
      </c>
    </row>
    <row r="61">
      <c r="A61" t="inlineStr"/>
      <c r="B61" t="inlineStr"/>
      <c r="C61" t="inlineStr">
        <is>
          <t>초록들 꼭지제거마늘 국내산 haccp</t>
        </is>
      </c>
      <c r="D61" t="inlineStr">
        <is>
          <t>국내산(창녕)</t>
        </is>
      </c>
      <c r="E61" t="inlineStr">
        <is>
          <t>KG</t>
        </is>
      </c>
      <c r="F61" t="n">
        <v>16300</v>
      </c>
      <c r="G61" t="inlineStr"/>
      <c r="H61" t="inlineStr">
        <is>
          <t>최소발주0.5kg이상 부터 가능</t>
        </is>
      </c>
    </row>
    <row r="62">
      <c r="A62" t="inlineStr"/>
      <c r="B62" t="inlineStr"/>
      <c r="C62" t="inlineStr">
        <is>
          <t>간마늘</t>
        </is>
      </c>
      <c r="D62" t="inlineStr">
        <is>
          <t>국내산(창녕)</t>
        </is>
      </c>
      <c r="E62" t="inlineStr">
        <is>
          <t>KG</t>
        </is>
      </c>
      <c r="F62" t="n">
        <v>11900</v>
      </c>
      <c r="G62" t="inlineStr"/>
      <c r="H62" t="inlineStr">
        <is>
          <t>*깐마늘위생포장 특허청 특허</t>
        </is>
      </c>
    </row>
    <row r="63">
      <c r="A63" t="inlineStr"/>
      <c r="B63" t="inlineStr"/>
      <c r="C63" t="inlineStr">
        <is>
          <t>마늘쫑</t>
        </is>
      </c>
      <c r="D63" t="inlineStr">
        <is>
          <t>국내산(남해,제주)</t>
        </is>
      </c>
      <c r="E63" t="inlineStr">
        <is>
          <t>KG</t>
        </is>
      </c>
      <c r="F63" t="n">
        <v>14700</v>
      </c>
      <c r="G63" t="inlineStr"/>
      <c r="H63" t="inlineStr">
        <is>
          <t>생산량의 급감</t>
        </is>
      </c>
    </row>
    <row r="64">
      <c r="A64" t="inlineStr"/>
      <c r="B64" t="inlineStr"/>
      <c r="C64" t="inlineStr">
        <is>
          <t>마늘쫑</t>
        </is>
      </c>
      <c r="D64" t="inlineStr">
        <is>
          <t>중국산</t>
        </is>
      </c>
      <c r="E64" t="inlineStr">
        <is>
          <t>KG</t>
        </is>
      </c>
      <c r="F64" t="n">
        <v>11850</v>
      </c>
      <c r="G64" t="inlineStr"/>
      <c r="H64" t="inlineStr"/>
    </row>
    <row r="65">
      <c r="A65" t="inlineStr"/>
      <c r="B65" t="inlineStr">
        <is>
          <t>생강</t>
        </is>
      </c>
      <c r="C65" t="inlineStr">
        <is>
          <t>깐통생강</t>
        </is>
      </c>
      <c r="D65" t="inlineStr">
        <is>
          <t>국내산(완주)</t>
        </is>
      </c>
      <c r="E65" t="inlineStr">
        <is>
          <t>KG</t>
        </is>
      </c>
      <c r="F65" t="inlineStr">
        <is>
          <t>중단</t>
        </is>
      </c>
      <c r="G65" t="inlineStr"/>
      <c r="H65" t="inlineStr">
        <is>
          <t>최소발주0.5kg이상 부터 가능</t>
        </is>
      </c>
    </row>
    <row r="66">
      <c r="A66" t="inlineStr"/>
      <c r="B66" t="inlineStr"/>
      <c r="C66" t="inlineStr">
        <is>
          <t>간생강</t>
        </is>
      </c>
      <c r="D66" t="inlineStr">
        <is>
          <t>국내산(완주)</t>
        </is>
      </c>
      <c r="E66" t="inlineStr">
        <is>
          <t>KG</t>
        </is>
      </c>
      <c r="F66" t="n">
        <v>27000</v>
      </c>
      <c r="G66" t="inlineStr"/>
      <c r="H66" t="inlineStr">
        <is>
          <t>최소발주0.5kg이상 부터 가능</t>
        </is>
      </c>
    </row>
    <row r="67">
      <c r="A67" t="inlineStr"/>
      <c r="B67" t="inlineStr">
        <is>
          <t>호박</t>
        </is>
      </c>
      <c r="C67" t="inlineStr">
        <is>
          <t>단호박-튀김용</t>
        </is>
      </c>
      <c r="D67" t="inlineStr">
        <is>
          <t>1-7월까지수입산</t>
        </is>
      </c>
      <c r="E67" t="inlineStr">
        <is>
          <t>KG</t>
        </is>
      </c>
      <c r="F67" t="n">
        <v>8650</v>
      </c>
      <c r="G67" t="inlineStr"/>
      <c r="H67" t="inlineStr"/>
    </row>
    <row r="68">
      <c r="A68" t="inlineStr"/>
      <c r="B68" t="inlineStr"/>
      <c r="C68" t="inlineStr">
        <is>
          <t>단호박-채 용</t>
        </is>
      </c>
      <c r="D68" t="inlineStr">
        <is>
          <t>1-7월까지수입산</t>
        </is>
      </c>
      <c r="E68" t="inlineStr">
        <is>
          <t>KG</t>
        </is>
      </c>
      <c r="F68" t="n">
        <v>8650</v>
      </c>
      <c r="G68" t="inlineStr"/>
      <c r="H68" t="inlineStr">
        <is>
          <t xml:space="preserve"> 두께 0.3cm, 길이 10cm</t>
        </is>
      </c>
    </row>
    <row r="69">
      <c r="A69" t="inlineStr"/>
      <c r="B69" t="inlineStr"/>
      <c r="C69" t="inlineStr">
        <is>
          <t>단호박-찜 용</t>
        </is>
      </c>
      <c r="D69" t="inlineStr">
        <is>
          <t>1-7월까지수입산</t>
        </is>
      </c>
      <c r="E69" t="inlineStr">
        <is>
          <t>KG</t>
        </is>
      </c>
      <c r="F69" t="n">
        <v>8050</v>
      </c>
      <c r="G69" t="inlineStr"/>
      <c r="H69" t="inlineStr">
        <is>
          <t xml:space="preserve"> 250g~300g (단호박 1/4)</t>
        </is>
      </c>
    </row>
    <row r="70">
      <c r="A70" t="inlineStr"/>
      <c r="B70" t="inlineStr"/>
      <c r="C70" t="inlineStr">
        <is>
          <t>단호박-죽 용</t>
        </is>
      </c>
      <c r="D70" t="inlineStr">
        <is>
          <t>1-7월까지수입산</t>
        </is>
      </c>
      <c r="E70" t="inlineStr">
        <is>
          <t>KG</t>
        </is>
      </c>
      <c r="F70" t="n">
        <v>8050</v>
      </c>
      <c r="G70" t="inlineStr"/>
      <c r="H70" t="inlineStr">
        <is>
          <t xml:space="preserve"> 1x1x1</t>
        </is>
      </c>
    </row>
    <row r="71">
      <c r="A71" t="inlineStr"/>
      <c r="B71" t="inlineStr"/>
      <c r="C71" t="inlineStr">
        <is>
          <t>단호박-깍 뚝</t>
        </is>
      </c>
      <c r="D71" t="inlineStr">
        <is>
          <t>1-7월까지수입산</t>
        </is>
      </c>
      <c r="E71" t="inlineStr">
        <is>
          <t>KG</t>
        </is>
      </c>
      <c r="F71" t="n">
        <v>8650</v>
      </c>
      <c r="G71" t="inlineStr"/>
      <c r="H71" t="inlineStr">
        <is>
          <t xml:space="preserve"> 두께 0.8~ 3cm</t>
        </is>
      </c>
    </row>
    <row r="72">
      <c r="A72" t="inlineStr"/>
      <c r="B72" t="inlineStr">
        <is>
          <t>8월~12월은  원산진 국내산입니다.</t>
        </is>
      </c>
      <c r="C72" t="inlineStr"/>
      <c r="D72" t="inlineStr"/>
      <c r="E72" t="inlineStr"/>
      <c r="F72" t="inlineStr"/>
      <c r="G72" t="inlineStr"/>
      <c r="H72" t="inlineStr"/>
    </row>
    <row r="73">
      <c r="A73" t="inlineStr"/>
      <c r="B73" t="inlineStr">
        <is>
          <t>새싹류</t>
        </is>
      </c>
      <c r="C73" t="inlineStr">
        <is>
          <t>모듬새싹</t>
        </is>
      </c>
      <c r="D73" t="inlineStr">
        <is>
          <t>수입산/GAP</t>
        </is>
      </c>
      <c r="E73" t="inlineStr">
        <is>
          <t>KG</t>
        </is>
      </c>
      <c r="F73" t="n">
        <v>15950</v>
      </c>
      <c r="G73" t="inlineStr"/>
      <c r="H73" t="inlineStr">
        <is>
          <t>* 모듬새싹(변동 可)
  -다채,유채,배추(국산) 
  -브로컬리,적무,적양,콜라비,
   크로바, 알파파(수입산)
* 씨앗 일부 수입산이며, 
  국내에서 무농약으로 재배
  (GAP 인증, 시험성적서 기준)
* 안동시 특산물지정, 경북 우수농산물지정, 사회적기업 제품</t>
        </is>
      </c>
    </row>
    <row r="74">
      <c r="A74" t="inlineStr"/>
      <c r="B74" t="inlineStr"/>
      <c r="C74" t="inlineStr">
        <is>
          <t xml:space="preserve"> 친환경모듬베이비채소</t>
        </is>
      </c>
      <c r="D74" t="inlineStr">
        <is>
          <t xml:space="preserve">국내산/무농약    </t>
        </is>
      </c>
      <c r="E74" t="inlineStr">
        <is>
          <t>KG</t>
        </is>
      </c>
      <c r="F74" t="n">
        <v>19250</v>
      </c>
      <c r="G74" t="inlineStr"/>
      <c r="H74" t="inlineStr">
        <is>
          <t>다채,유채,브로컬리,배추,적무,적양,크러버,알팔파8종(변동可)</t>
        </is>
      </c>
    </row>
    <row r="75">
      <c r="A75" t="inlineStr"/>
      <c r="B75" t="inlineStr">
        <is>
          <t>밤</t>
        </is>
      </c>
      <c r="C75" t="inlineStr">
        <is>
          <t>깐밤</t>
        </is>
      </c>
      <c r="D75" t="inlineStr">
        <is>
          <t>국내산(부여)</t>
        </is>
      </c>
      <c r="E75" t="inlineStr">
        <is>
          <t>KG</t>
        </is>
      </c>
      <c r="F75" t="n">
        <v>33700</v>
      </c>
      <c r="G75" t="inlineStr"/>
      <c r="H75" t="inlineStr">
        <is>
          <t xml:space="preserve"> 무게 : 8 ~ 11g</t>
        </is>
      </c>
    </row>
    <row r="76">
      <c r="A76" t="inlineStr"/>
      <c r="B76" t="inlineStr">
        <is>
          <t>대추</t>
        </is>
      </c>
      <c r="C76" t="inlineStr">
        <is>
          <t>건대추</t>
        </is>
      </c>
      <c r="D76" t="inlineStr">
        <is>
          <t>국내산(경산)</t>
        </is>
      </c>
      <c r="E76" t="inlineStr">
        <is>
          <t>KG</t>
        </is>
      </c>
      <c r="F76" t="n">
        <v>34800</v>
      </c>
      <c r="G76" t="inlineStr"/>
      <c r="H76" t="inlineStr">
        <is>
          <t>경산  "특초"</t>
        </is>
      </c>
    </row>
    <row r="77">
      <c r="A77" t="inlineStr"/>
      <c r="B77" t="inlineStr">
        <is>
          <t>인삼</t>
        </is>
      </c>
      <c r="C77" t="inlineStr">
        <is>
          <t>수삼</t>
        </is>
      </c>
      <c r="D77" t="inlineStr">
        <is>
          <t>국내산(금산)</t>
        </is>
      </c>
      <c r="E77" t="inlineStr">
        <is>
          <t>KG</t>
        </is>
      </c>
      <c r="F77" t="n">
        <v>110300</v>
      </c>
      <c r="G77" t="inlineStr"/>
      <c r="H77" t="inlineStr">
        <is>
          <t>3년근</t>
        </is>
      </c>
    </row>
    <row r="78">
      <c r="A78" t="inlineStr"/>
      <c r="B78" t="inlineStr">
        <is>
          <t>은행</t>
        </is>
      </c>
      <c r="C78" t="inlineStr">
        <is>
          <t>깐은행</t>
        </is>
      </c>
      <c r="D78" t="inlineStr">
        <is>
          <t>국내산(예산)</t>
        </is>
      </c>
      <c r="E78" t="inlineStr">
        <is>
          <t>KG</t>
        </is>
      </c>
      <c r="F78" t="n">
        <v>34650</v>
      </c>
      <c r="G78" t="inlineStr"/>
      <c r="H78" t="inlineStr">
        <is>
          <t xml:space="preserve"> 무게 : 2.2g</t>
        </is>
      </c>
    </row>
    <row r="79">
      <c r="A79" t="inlineStr"/>
      <c r="B79" t="inlineStr">
        <is>
          <t xml:space="preserve">버섯
</t>
        </is>
      </c>
      <c r="C79" t="inlineStr">
        <is>
          <t>건표고 상품</t>
        </is>
      </c>
      <c r="D79" t="inlineStr">
        <is>
          <t>국내산</t>
        </is>
      </c>
      <c r="E79" t="inlineStr">
        <is>
          <t>KG</t>
        </is>
      </c>
      <c r="F79" t="inlineStr">
        <is>
          <t>중단</t>
        </is>
      </c>
      <c r="G79" t="inlineStr"/>
      <c r="H79" t="inlineStr">
        <is>
          <t>동고의 우수한 표고버섯만을 엄선하여 건조함.</t>
        </is>
      </c>
    </row>
    <row r="80">
      <c r="A80" t="inlineStr"/>
      <c r="B80" t="inlineStr"/>
      <c r="C80" t="inlineStr">
        <is>
          <t>건표고 다시용</t>
        </is>
      </c>
      <c r="D80" t="inlineStr">
        <is>
          <t>국내산</t>
        </is>
      </c>
      <c r="E80" t="inlineStr">
        <is>
          <t>KG</t>
        </is>
      </c>
      <c r="F80" t="inlineStr">
        <is>
          <t>중단</t>
        </is>
      </c>
      <c r="G80" t="inlineStr"/>
      <c r="H80" t="inlineStr"/>
    </row>
    <row r="81">
      <c r="A81" t="inlineStr"/>
      <c r="B81" t="inlineStr"/>
      <c r="C81" t="inlineStr">
        <is>
          <t>건표고 슬라이스</t>
        </is>
      </c>
      <c r="D81" t="inlineStr">
        <is>
          <t>국내산</t>
        </is>
      </c>
      <c r="E81" t="inlineStr">
        <is>
          <t>KG</t>
        </is>
      </c>
      <c r="F81" t="inlineStr">
        <is>
          <t>중단</t>
        </is>
      </c>
      <c r="G81" t="inlineStr"/>
      <c r="H81"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I38"/>
  <sheetViews>
    <sheetView workbookViewId="0">
      <selection activeCell="A1" sqref="A1"/>
    </sheetView>
  </sheetViews>
  <sheetFormatPr baseColWidth="8" defaultRowHeight="15"/>
  <sheetData>
    <row r="1">
      <c r="A1" t="inlineStr">
        <is>
          <t>5787_호남푸드_호남푸드+6월초록들학교가13.xlsx</t>
        </is>
      </c>
    </row>
    <row r="2">
      <c r="A2" t="inlineStr">
        <is>
          <t>https://school062.com/bbs/board.php?bo_table=product_02&amp;wr_id=5787</t>
        </is>
      </c>
    </row>
    <row r="3">
      <c r="A3" s="1" t="inlineStr">
        <is>
          <t>초록들  6월 단가표 장선아:010-9602-5236</t>
        </is>
      </c>
      <c r="B3" s="1" t="inlineStr"/>
      <c r="C3" s="1" t="inlineStr"/>
      <c r="D3" s="1" t="inlineStr"/>
      <c r="E3" s="1" t="inlineStr"/>
      <c r="F3" s="1" t="inlineStr"/>
      <c r="G3" s="1" t="inlineStr"/>
      <c r="H3" s="1" t="inlineStr"/>
      <c r="I3" s="1" t="inlineStr"/>
    </row>
    <row r="4">
      <c r="A4" t="inlineStr">
        <is>
          <t xml:space="preserve">* 부가세포함 제품:참기름,들기름,깨소금,전분류  *나머지 품목은 면세  </t>
        </is>
      </c>
      <c r="B4" t="inlineStr"/>
      <c r="C4" t="inlineStr"/>
      <c r="D4" t="inlineStr"/>
      <c r="E4" t="inlineStr"/>
      <c r="F4" t="inlineStr"/>
      <c r="G4" t="inlineStr"/>
      <c r="H4" t="inlineStr"/>
      <c r="I4" t="inlineStr"/>
    </row>
    <row r="5">
      <c r="A5" t="inlineStr">
        <is>
          <t xml:space="preserve"> *낱개 단위 발주 가능합니다.</t>
        </is>
      </c>
      <c r="B5" t="inlineStr"/>
      <c r="C5" t="inlineStr"/>
      <c r="D5" t="inlineStr"/>
      <c r="E5" t="inlineStr"/>
      <c r="F5" t="inlineStr"/>
      <c r="G5" t="inlineStr"/>
      <c r="H5" t="inlineStr"/>
      <c r="I5" t="inlineStr">
        <is>
          <t>[부가세 포함]</t>
        </is>
      </c>
    </row>
    <row r="6">
      <c r="A6" t="inlineStr">
        <is>
          <t>구분</t>
        </is>
      </c>
      <c r="B6" t="inlineStr">
        <is>
          <t>분류</t>
        </is>
      </c>
      <c r="C6" t="inlineStr">
        <is>
          <t>품 명</t>
        </is>
      </c>
      <c r="D6" t="inlineStr">
        <is>
          <t>원산지</t>
        </is>
      </c>
      <c r="E6" t="inlineStr">
        <is>
          <t>포장단위</t>
        </is>
      </c>
      <c r="F6" t="inlineStr">
        <is>
          <t>박스입수</t>
        </is>
      </c>
      <c r="G6" t="inlineStr">
        <is>
          <t>학교가</t>
        </is>
      </c>
      <c r="H6" t="inlineStr">
        <is>
          <t>알레르기
성분표시</t>
        </is>
      </c>
      <c r="I6" t="inlineStr">
        <is>
          <t>제품특징</t>
        </is>
      </c>
    </row>
    <row r="7">
      <c r="A7" t="inlineStr">
        <is>
          <t>유지류</t>
        </is>
      </c>
      <c r="B7" t="inlineStr">
        <is>
          <t>참기름</t>
        </is>
      </c>
      <c r="C7" t="inlineStr">
        <is>
          <t xml:space="preserve"> 참기름</t>
        </is>
      </c>
      <c r="D7" t="inlineStr">
        <is>
          <t>국내산</t>
        </is>
      </c>
      <c r="E7" t="inlineStr">
        <is>
          <t>1L</t>
        </is>
      </c>
      <c r="F7" t="inlineStr">
        <is>
          <t>14병</t>
        </is>
      </c>
      <c r="G7" t="inlineStr">
        <is>
          <t>일시중단</t>
        </is>
      </c>
      <c r="H7" t="inlineStr"/>
      <c r="I7" t="inlineStr">
        <is>
          <t xml:space="preserve">
* 전통적 압찹착유 방식
* 한번만 착유해  
  참기름 고유의 향이 
  진함
        *통깨100%</t>
        </is>
      </c>
    </row>
    <row r="8">
      <c r="A8" t="inlineStr"/>
      <c r="B8" t="inlineStr"/>
      <c r="C8" t="inlineStr">
        <is>
          <t xml:space="preserve"> 참기름</t>
        </is>
      </c>
      <c r="D8" t="inlineStr">
        <is>
          <t>국내산</t>
        </is>
      </c>
      <c r="E8" t="inlineStr">
        <is>
          <t>500ml</t>
        </is>
      </c>
      <c r="F8" t="inlineStr">
        <is>
          <t>20병</t>
        </is>
      </c>
      <c r="G8" t="inlineStr">
        <is>
          <t>일시중단</t>
        </is>
      </c>
      <c r="H8" t="inlineStr"/>
      <c r="I8" t="inlineStr"/>
    </row>
    <row r="9">
      <c r="A9" t="inlineStr"/>
      <c r="B9" t="inlineStr"/>
      <c r="C9" t="inlineStr">
        <is>
          <t xml:space="preserve"> 참기름</t>
        </is>
      </c>
      <c r="D9" t="inlineStr">
        <is>
          <t>국내산</t>
        </is>
      </c>
      <c r="E9" t="inlineStr">
        <is>
          <t>320ml</t>
        </is>
      </c>
      <c r="F9" t="inlineStr">
        <is>
          <t>20병</t>
        </is>
      </c>
      <c r="G9" t="inlineStr">
        <is>
          <t>일시중단</t>
        </is>
      </c>
      <c r="H9" t="inlineStr"/>
      <c r="I9" t="inlineStr"/>
    </row>
    <row r="10">
      <c r="A10" t="inlineStr"/>
      <c r="B10" t="inlineStr">
        <is>
          <t>들기름</t>
        </is>
      </c>
      <c r="C10" t="inlineStr">
        <is>
          <t xml:space="preserve"> 들기름</t>
        </is>
      </c>
      <c r="D10" t="inlineStr">
        <is>
          <t>국내산</t>
        </is>
      </c>
      <c r="E10" t="inlineStr">
        <is>
          <t>1.8L</t>
        </is>
      </c>
      <c r="F10" t="inlineStr">
        <is>
          <t>12병</t>
        </is>
      </c>
      <c r="G10" t="inlineStr">
        <is>
          <t>일시중단</t>
        </is>
      </c>
      <c r="H10" t="inlineStr"/>
      <c r="I10" t="inlineStr">
        <is>
          <t>들깨 100%</t>
        </is>
      </c>
    </row>
    <row r="11">
      <c r="A11" t="inlineStr"/>
      <c r="B11" t="inlineStr"/>
      <c r="C11" t="inlineStr">
        <is>
          <t xml:space="preserve"> 들기름</t>
        </is>
      </c>
      <c r="D11" t="inlineStr">
        <is>
          <t>국내산</t>
        </is>
      </c>
      <c r="E11" t="inlineStr">
        <is>
          <t>1L</t>
        </is>
      </c>
      <c r="F11" t="inlineStr">
        <is>
          <t>14병</t>
        </is>
      </c>
      <c r="G11" t="inlineStr">
        <is>
          <t>일시중단</t>
        </is>
      </c>
      <c r="H11" t="inlineStr"/>
      <c r="I11" t="inlineStr"/>
    </row>
    <row r="12">
      <c r="A12" t="inlineStr"/>
      <c r="B12" t="inlineStr"/>
      <c r="C12" t="inlineStr">
        <is>
          <t xml:space="preserve"> 들기름</t>
        </is>
      </c>
      <c r="D12" t="inlineStr">
        <is>
          <t>국내산</t>
        </is>
      </c>
      <c r="E12" t="inlineStr">
        <is>
          <t>500ml</t>
        </is>
      </c>
      <c r="F12" t="inlineStr">
        <is>
          <t>20병</t>
        </is>
      </c>
      <c r="G12" t="inlineStr">
        <is>
          <t>일시중단</t>
        </is>
      </c>
      <c r="H12" t="inlineStr"/>
      <c r="I12" t="inlineStr"/>
    </row>
    <row r="13">
      <c r="A13" t="inlineStr"/>
      <c r="B13" t="inlineStr"/>
      <c r="C13" t="inlineStr">
        <is>
          <t xml:space="preserve"> 들기름</t>
        </is>
      </c>
      <c r="D13" t="inlineStr">
        <is>
          <t>국내산</t>
        </is>
      </c>
      <c r="E13" t="inlineStr">
        <is>
          <t>320ml</t>
        </is>
      </c>
      <c r="F13" t="inlineStr">
        <is>
          <t>20병</t>
        </is>
      </c>
      <c r="G13" t="inlineStr">
        <is>
          <t>일시중단</t>
        </is>
      </c>
      <c r="H13" t="inlineStr"/>
      <c r="I13" t="inlineStr"/>
    </row>
    <row r="14">
      <c r="A14" t="inlineStr">
        <is>
          <t>견과류</t>
        </is>
      </c>
      <c r="B14" t="inlineStr">
        <is>
          <t>땅콩</t>
        </is>
      </c>
      <c r="C14" t="inlineStr">
        <is>
          <t xml:space="preserve"> 생땅콩(지퍼팩)</t>
        </is>
      </c>
      <c r="D14" t="inlineStr">
        <is>
          <t>국산</t>
        </is>
      </c>
      <c r="E14" t="inlineStr">
        <is>
          <t>KG</t>
        </is>
      </c>
      <c r="F14" t="inlineStr">
        <is>
          <t>10봉</t>
        </is>
      </c>
      <c r="G14" t="inlineStr">
        <is>
          <t>일시중단</t>
        </is>
      </c>
      <c r="H14" t="inlineStr">
        <is>
          <t>④</t>
        </is>
      </c>
      <c r="I14" t="inlineStr">
        <is>
          <t>품질 좋은 땅콩을 선별해 볶아 고소하며, 다양한 
조리에 이용 가능</t>
        </is>
      </c>
    </row>
    <row r="15">
      <c r="A15" t="inlineStr"/>
      <c r="B15" t="inlineStr"/>
      <c r="C15" t="inlineStr">
        <is>
          <t xml:space="preserve"> 생땅콩(pe)</t>
        </is>
      </c>
      <c r="D15" t="inlineStr">
        <is>
          <t>국산</t>
        </is>
      </c>
      <c r="E15" t="inlineStr">
        <is>
          <t>500g</t>
        </is>
      </c>
      <c r="F15" t="inlineStr">
        <is>
          <t>20봉</t>
        </is>
      </c>
      <c r="G15" t="inlineStr">
        <is>
          <t>일시중단</t>
        </is>
      </c>
      <c r="H15" t="inlineStr">
        <is>
          <t>④</t>
        </is>
      </c>
      <c r="I15" t="inlineStr"/>
    </row>
    <row r="16">
      <c r="A16" t="inlineStr"/>
      <c r="B16" t="inlineStr"/>
      <c r="C16" t="inlineStr">
        <is>
          <t xml:space="preserve"> 땅콩가루(지퍼팩)</t>
        </is>
      </c>
      <c r="D16" t="inlineStr">
        <is>
          <t>국산</t>
        </is>
      </c>
      <c r="E16" t="inlineStr">
        <is>
          <t>KG</t>
        </is>
      </c>
      <c r="F16" t="inlineStr">
        <is>
          <t>10봉</t>
        </is>
      </c>
      <c r="G16" t="inlineStr">
        <is>
          <t>일시중단</t>
        </is>
      </c>
      <c r="H16" t="inlineStr">
        <is>
          <t>④</t>
        </is>
      </c>
      <c r="I16" t="inlineStr"/>
    </row>
    <row r="17">
      <c r="A17" t="inlineStr"/>
      <c r="B17" t="inlineStr"/>
      <c r="C17" t="inlineStr">
        <is>
          <t xml:space="preserve"> 땅콩가루(pe)</t>
        </is>
      </c>
      <c r="D17" t="inlineStr">
        <is>
          <t>국산</t>
        </is>
      </c>
      <c r="E17" t="inlineStr">
        <is>
          <t>500g</t>
        </is>
      </c>
      <c r="F17" t="inlineStr">
        <is>
          <t>20봉</t>
        </is>
      </c>
      <c r="G17" t="inlineStr">
        <is>
          <t>일시중단</t>
        </is>
      </c>
      <c r="H17" t="inlineStr">
        <is>
          <t>④</t>
        </is>
      </c>
      <c r="I17" t="inlineStr"/>
    </row>
    <row r="18">
      <c r="A18" t="inlineStr"/>
      <c r="B18" t="inlineStr"/>
      <c r="C18" t="inlineStr">
        <is>
          <t xml:space="preserve"> 볶은땅콩알(지퍼팩)</t>
        </is>
      </c>
      <c r="D18" t="inlineStr">
        <is>
          <t>국산(영주)</t>
        </is>
      </c>
      <c r="E18" t="inlineStr">
        <is>
          <t>KG</t>
        </is>
      </c>
      <c r="F18" t="inlineStr">
        <is>
          <t>10봉</t>
        </is>
      </c>
      <c r="G18" t="inlineStr">
        <is>
          <t>일시중단</t>
        </is>
      </c>
      <c r="H18" t="inlineStr">
        <is>
          <t>④</t>
        </is>
      </c>
      <c r="I18" t="inlineStr"/>
    </row>
    <row r="19">
      <c r="A19" t="inlineStr"/>
      <c r="B19" t="inlineStr"/>
      <c r="C19" t="inlineStr">
        <is>
          <t xml:space="preserve"> 볶은땅콩알(pe)</t>
        </is>
      </c>
      <c r="D19" t="inlineStr">
        <is>
          <t>국산(영주)</t>
        </is>
      </c>
      <c r="E19" t="inlineStr">
        <is>
          <t>500g</t>
        </is>
      </c>
      <c r="F19" t="inlineStr">
        <is>
          <t>20봉</t>
        </is>
      </c>
      <c r="G19" t="inlineStr">
        <is>
          <t>일시중단</t>
        </is>
      </c>
      <c r="H19" t="inlineStr">
        <is>
          <t>④</t>
        </is>
      </c>
      <c r="I19" t="inlineStr"/>
    </row>
    <row r="20">
      <c r="A20" t="inlineStr"/>
      <c r="B20" t="inlineStr"/>
      <c r="C20" t="inlineStr">
        <is>
          <t xml:space="preserve"> 땅콩조각(지퍼팩)</t>
        </is>
      </c>
      <c r="D20" t="inlineStr">
        <is>
          <t>국산</t>
        </is>
      </c>
      <c r="E20" t="inlineStr">
        <is>
          <t>KG</t>
        </is>
      </c>
      <c r="F20" t="inlineStr">
        <is>
          <t>10봉</t>
        </is>
      </c>
      <c r="G20" t="inlineStr">
        <is>
          <t>일시중단</t>
        </is>
      </c>
      <c r="H20" t="inlineStr">
        <is>
          <t>④</t>
        </is>
      </c>
      <c r="I20" t="inlineStr"/>
    </row>
    <row r="21">
      <c r="A21" t="inlineStr"/>
      <c r="B21" t="inlineStr"/>
      <c r="C21" t="inlineStr">
        <is>
          <t xml:space="preserve"> 땅콩조각(pe)</t>
        </is>
      </c>
      <c r="D21" t="inlineStr">
        <is>
          <t>국산</t>
        </is>
      </c>
      <c r="E21" t="inlineStr">
        <is>
          <t>500g</t>
        </is>
      </c>
      <c r="F21" t="inlineStr">
        <is>
          <t>20봉</t>
        </is>
      </c>
      <c r="G21" t="inlineStr">
        <is>
          <t>일시중단</t>
        </is>
      </c>
      <c r="H21" t="inlineStr">
        <is>
          <t>④</t>
        </is>
      </c>
      <c r="I21" t="inlineStr"/>
    </row>
    <row r="22">
      <c r="A22" t="inlineStr">
        <is>
          <t>통깨류</t>
        </is>
      </c>
      <c r="B22" t="inlineStr">
        <is>
          <t>통깨</t>
        </is>
      </c>
      <c r="C22" t="inlineStr">
        <is>
          <t xml:space="preserve"> 볶은통깨(지퍼팩)</t>
        </is>
      </c>
      <c r="D22" t="inlineStr">
        <is>
          <t>국산</t>
        </is>
      </c>
      <c r="E22" t="inlineStr">
        <is>
          <t>KG</t>
        </is>
      </c>
      <c r="F22" t="inlineStr">
        <is>
          <t>10봉</t>
        </is>
      </c>
      <c r="G22" t="inlineStr">
        <is>
          <t>일시중단</t>
        </is>
      </c>
      <c r="H22" t="inlineStr"/>
      <c r="I22" t="inlineStr">
        <is>
          <t>세척 후 전통방식으로 
볶아 고소함.</t>
        </is>
      </c>
    </row>
    <row r="23">
      <c r="A23" t="inlineStr"/>
      <c r="B23" t="inlineStr"/>
      <c r="C23" t="inlineStr">
        <is>
          <t xml:space="preserve"> 볶은통깨(pe)</t>
        </is>
      </c>
      <c r="D23" t="inlineStr"/>
      <c r="E23" t="inlineStr">
        <is>
          <t>500g</t>
        </is>
      </c>
      <c r="F23" t="inlineStr">
        <is>
          <t>20봉</t>
        </is>
      </c>
      <c r="G23" t="inlineStr">
        <is>
          <t>일시중단</t>
        </is>
      </c>
      <c r="H23" t="inlineStr"/>
      <c r="I23" t="inlineStr"/>
    </row>
    <row r="24">
      <c r="A24" t="inlineStr"/>
      <c r="B24" t="inlineStr"/>
      <c r="C24" t="inlineStr">
        <is>
          <t xml:space="preserve"> 볶은통깨(PT)</t>
        </is>
      </c>
      <c r="D24" t="inlineStr"/>
      <c r="E24" t="inlineStr">
        <is>
          <t>KG</t>
        </is>
      </c>
      <c r="F24" t="inlineStr">
        <is>
          <t>12통</t>
        </is>
      </c>
      <c r="G24" t="inlineStr">
        <is>
          <t>일시중단</t>
        </is>
      </c>
      <c r="H24" t="inlineStr"/>
      <c r="I24" t="inlineStr"/>
    </row>
    <row r="25">
      <c r="A25" t="inlineStr">
        <is>
          <t>분가공류</t>
        </is>
      </c>
      <c r="B25" t="inlineStr">
        <is>
          <t>들깨가루</t>
        </is>
      </c>
      <c r="C25" t="inlineStr">
        <is>
          <t xml:space="preserve"> 들깨가루(지퍼팩)</t>
        </is>
      </c>
      <c r="D25" t="inlineStr">
        <is>
          <t>국산
(홍성,충주)</t>
        </is>
      </c>
      <c r="E25" t="inlineStr">
        <is>
          <t>KG</t>
        </is>
      </c>
      <c r="F25" t="inlineStr">
        <is>
          <t>10봉</t>
        </is>
      </c>
      <c r="G25" t="inlineStr">
        <is>
          <t>일시중단</t>
        </is>
      </c>
      <c r="H25" t="inlineStr"/>
      <c r="I25" t="inlineStr"/>
    </row>
    <row r="26">
      <c r="A26" t="inlineStr"/>
      <c r="B26" t="inlineStr"/>
      <c r="C26" t="inlineStr">
        <is>
          <t xml:space="preserve"> 들깨가루(pe)</t>
        </is>
      </c>
      <c r="D26" t="inlineStr"/>
      <c r="E26" t="inlineStr">
        <is>
          <t>500g</t>
        </is>
      </c>
      <c r="F26" t="inlineStr">
        <is>
          <t>20봉</t>
        </is>
      </c>
      <c r="G26" t="inlineStr">
        <is>
          <t>일시중단</t>
        </is>
      </c>
      <c r="H26" t="inlineStr"/>
      <c r="I26" t="inlineStr"/>
    </row>
    <row r="27">
      <c r="A27" t="inlineStr"/>
      <c r="B27" t="inlineStr">
        <is>
          <t>쌀가루</t>
        </is>
      </c>
      <c r="C27" t="inlineStr">
        <is>
          <t xml:space="preserve"> 쌀가루(지퍼팩)</t>
        </is>
      </c>
      <c r="D27" t="inlineStr">
        <is>
          <t>국산(영주)</t>
        </is>
      </c>
      <c r="E27" t="inlineStr">
        <is>
          <t>KG</t>
        </is>
      </c>
      <c r="F27" t="inlineStr">
        <is>
          <t>10봉</t>
        </is>
      </c>
      <c r="G27" t="inlineStr">
        <is>
          <t>일시중단</t>
        </is>
      </c>
      <c r="H27" t="inlineStr"/>
      <c r="I27" t="inlineStr"/>
    </row>
    <row r="28">
      <c r="A28" t="inlineStr"/>
      <c r="B28" t="inlineStr"/>
      <c r="C28" t="inlineStr">
        <is>
          <t xml:space="preserve"> 쌀가루(pe)</t>
        </is>
      </c>
      <c r="D28" t="inlineStr"/>
      <c r="E28" t="inlineStr">
        <is>
          <t>500g</t>
        </is>
      </c>
      <c r="F28" t="inlineStr">
        <is>
          <t>20봉</t>
        </is>
      </c>
      <c r="G28" t="inlineStr">
        <is>
          <t>일시중단</t>
        </is>
      </c>
      <c r="H28" t="inlineStr"/>
      <c r="I28" t="inlineStr"/>
    </row>
    <row r="29">
      <c r="A29" t="inlineStr"/>
      <c r="B29" t="inlineStr">
        <is>
          <t>찹쌀가루</t>
        </is>
      </c>
      <c r="C29" t="inlineStr">
        <is>
          <t xml:space="preserve"> 찹쌀가루(지퍼팩)</t>
        </is>
      </c>
      <c r="D29" t="inlineStr">
        <is>
          <t>국산(영주)</t>
        </is>
      </c>
      <c r="E29" t="inlineStr">
        <is>
          <t>KG</t>
        </is>
      </c>
      <c r="F29" t="inlineStr">
        <is>
          <t>10봉</t>
        </is>
      </c>
      <c r="G29" t="inlineStr">
        <is>
          <t>일시중단</t>
        </is>
      </c>
      <c r="H29" t="inlineStr"/>
      <c r="I29" t="inlineStr"/>
    </row>
    <row r="30">
      <c r="A30" t="inlineStr"/>
      <c r="B30" t="inlineStr"/>
      <c r="C30" t="inlineStr">
        <is>
          <t xml:space="preserve"> 찹쌀가루(pe)</t>
        </is>
      </c>
      <c r="D30" t="inlineStr"/>
      <c r="E30" t="inlineStr">
        <is>
          <t>500g</t>
        </is>
      </c>
      <c r="F30" t="inlineStr">
        <is>
          <t>20봉</t>
        </is>
      </c>
      <c r="G30" t="inlineStr">
        <is>
          <t>일시중단</t>
        </is>
      </c>
      <c r="H30" t="inlineStr"/>
      <c r="I30" t="inlineStr"/>
    </row>
    <row r="31">
      <c r="A31" t="inlineStr"/>
      <c r="B31" t="inlineStr">
        <is>
          <t>전분</t>
        </is>
      </c>
      <c r="C31" t="inlineStr">
        <is>
          <t xml:space="preserve"> 고구마전분(지퍼팩)</t>
        </is>
      </c>
      <c r="D31" t="inlineStr">
        <is>
          <t>국산</t>
        </is>
      </c>
      <c r="E31" t="inlineStr">
        <is>
          <t>KG</t>
        </is>
      </c>
      <c r="F31" t="inlineStr">
        <is>
          <t>10봉</t>
        </is>
      </c>
      <c r="G31" t="inlineStr">
        <is>
          <t>일시중단</t>
        </is>
      </c>
      <c r="H31" t="inlineStr"/>
      <c r="I31" t="inlineStr">
        <is>
          <t>고구마전분 
국산98%,우리밀2%</t>
        </is>
      </c>
    </row>
    <row r="32">
      <c r="A32" t="inlineStr"/>
      <c r="B32" t="inlineStr"/>
      <c r="C32" t="inlineStr">
        <is>
          <t xml:space="preserve"> 감자전분(지퍼팩)</t>
        </is>
      </c>
      <c r="D32" t="inlineStr">
        <is>
          <t>국산</t>
        </is>
      </c>
      <c r="E32" t="inlineStr">
        <is>
          <t>KG</t>
        </is>
      </c>
      <c r="F32" t="inlineStr">
        <is>
          <t>10봉</t>
        </is>
      </c>
      <c r="G32" t="inlineStr">
        <is>
          <t>일시중단</t>
        </is>
      </c>
      <c r="H32" t="inlineStr"/>
      <c r="I32" t="inlineStr">
        <is>
          <t>감자전분 
국산98%,우리밀2%</t>
        </is>
      </c>
    </row>
    <row r="33">
      <c r="A33" t="inlineStr"/>
      <c r="B33" t="inlineStr"/>
      <c r="C33" t="inlineStr">
        <is>
          <t xml:space="preserve"> 옥수수전분(지퍼팩)</t>
        </is>
      </c>
      <c r="D33" t="inlineStr">
        <is>
          <t>수입산</t>
        </is>
      </c>
      <c r="E33" t="inlineStr">
        <is>
          <t>KG</t>
        </is>
      </c>
      <c r="F33" t="inlineStr">
        <is>
          <t>10봉</t>
        </is>
      </c>
      <c r="G33" t="inlineStr">
        <is>
          <t>일시중단</t>
        </is>
      </c>
      <c r="H33" t="inlineStr"/>
      <c r="I33" t="inlineStr">
        <is>
          <t>옥수수전분 98%, 밀가루2%
(밀:미국산,호주산/국내가공)</t>
        </is>
      </c>
    </row>
    <row r="34">
      <c r="A34" t="inlineStr"/>
      <c r="B34" t="inlineStr"/>
      <c r="C34" t="inlineStr">
        <is>
          <t xml:space="preserve">         전분은 단순가공제품으로 초록들 로고 표시가 불가합니다.</t>
        </is>
      </c>
      <c r="D34" t="inlineStr"/>
      <c r="E34" t="inlineStr"/>
      <c r="F34" t="inlineStr"/>
      <c r="G34" t="inlineStr"/>
      <c r="H34" t="inlineStr"/>
      <c r="I34" t="inlineStr"/>
    </row>
    <row r="35">
      <c r="A35" t="inlineStr"/>
      <c r="B35" t="inlineStr">
        <is>
          <t>콩가루</t>
        </is>
      </c>
      <c r="C35" t="inlineStr">
        <is>
          <t xml:space="preserve"> 볶은콩가루(지퍼팩)</t>
        </is>
      </c>
      <c r="D35" t="inlineStr">
        <is>
          <t>국내산(영주)</t>
        </is>
      </c>
      <c r="E35" t="inlineStr">
        <is>
          <t>KG</t>
        </is>
      </c>
      <c r="F35" t="inlineStr">
        <is>
          <t>10봉</t>
        </is>
      </c>
      <c r="G35" t="inlineStr">
        <is>
          <t>일시중단</t>
        </is>
      </c>
      <c r="H35" t="inlineStr">
        <is>
          <t>⑤</t>
        </is>
      </c>
      <c r="I35" t="inlineStr">
        <is>
          <t>품질좋은 콩을 선별, 
세척하여 위생적임.</t>
        </is>
      </c>
    </row>
    <row r="36">
      <c r="A36" t="inlineStr"/>
      <c r="B36" t="inlineStr"/>
      <c r="C36" t="inlineStr">
        <is>
          <t xml:space="preserve"> 볶은콩가루(pe)</t>
        </is>
      </c>
      <c r="D36" t="inlineStr">
        <is>
          <t>국내산(영주)</t>
        </is>
      </c>
      <c r="E36" t="inlineStr">
        <is>
          <t>500g</t>
        </is>
      </c>
      <c r="F36" t="inlineStr">
        <is>
          <t>20봉</t>
        </is>
      </c>
      <c r="G36" t="inlineStr">
        <is>
          <t>일시중단</t>
        </is>
      </c>
      <c r="H36" t="inlineStr">
        <is>
          <t>⑤</t>
        </is>
      </c>
      <c r="I36" t="inlineStr"/>
    </row>
    <row r="37">
      <c r="A37" t="inlineStr"/>
      <c r="B37" t="inlineStr"/>
      <c r="C37" t="inlineStr">
        <is>
          <t xml:space="preserve"> 생콩가루(지퍼팩)</t>
        </is>
      </c>
      <c r="D37" t="inlineStr">
        <is>
          <t>국내산(영주)</t>
        </is>
      </c>
      <c r="E37" t="inlineStr">
        <is>
          <t>KG</t>
        </is>
      </c>
      <c r="F37" t="inlineStr">
        <is>
          <t>10봉</t>
        </is>
      </c>
      <c r="G37" t="inlineStr">
        <is>
          <t>일시중단</t>
        </is>
      </c>
      <c r="H37" t="inlineStr">
        <is>
          <t>⑤</t>
        </is>
      </c>
      <c r="I37" t="inlineStr"/>
    </row>
    <row r="38">
      <c r="A38" t="inlineStr"/>
      <c r="B38" t="inlineStr"/>
      <c r="C38" t="inlineStr">
        <is>
          <t xml:space="preserve"> 생콩가루(pe)</t>
        </is>
      </c>
      <c r="D38" t="inlineStr">
        <is>
          <t>국내산(영주)</t>
        </is>
      </c>
      <c r="E38" t="inlineStr">
        <is>
          <t>500g</t>
        </is>
      </c>
      <c r="F38" t="inlineStr">
        <is>
          <t>20봉</t>
        </is>
      </c>
      <c r="G38" t="inlineStr">
        <is>
          <t>일시중단</t>
        </is>
      </c>
      <c r="H38" t="inlineStr">
        <is>
          <t>⑤</t>
        </is>
      </c>
      <c r="I38"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K35"/>
  <sheetViews>
    <sheetView workbookViewId="0">
      <selection activeCell="A1" sqref="A1"/>
    </sheetView>
  </sheetViews>
  <sheetFormatPr baseColWidth="8" defaultRowHeight="15"/>
  <sheetData>
    <row r="1">
      <c r="A1" t="inlineStr">
        <is>
          <t>5787_호남푸드_호남푸드+6월초록들학교가13.xlsx</t>
        </is>
      </c>
    </row>
    <row r="2">
      <c r="A2" t="inlineStr">
        <is>
          <t>https://school062.com/bbs/board.php?bo_table=product_02&amp;wr_id=5787</t>
        </is>
      </c>
    </row>
    <row r="3">
      <c r="A3" s="1" t="inlineStr">
        <is>
          <t>반찬류 6월  단가표</t>
        </is>
      </c>
      <c r="B3" s="1" t="inlineStr"/>
      <c r="C3" s="1" t="inlineStr"/>
      <c r="D3" s="1" t="inlineStr"/>
      <c r="E3" s="1" t="inlineStr"/>
      <c r="F3" s="1" t="inlineStr"/>
      <c r="G3" s="1" t="inlineStr"/>
      <c r="H3" s="1" t="inlineStr"/>
      <c r="I3" s="1" t="inlineStr"/>
      <c r="J3" s="1" t="inlineStr"/>
      <c r="K3" s="1" t="inlineStr"/>
    </row>
    <row r="4">
      <c r="A4" t="inlineStr">
        <is>
          <t xml:space="preserve">* 전품목 식약처HACCP지정(명이나물절임제외), 3無(방부제,색소,MSG),짜지않고담백함 </t>
        </is>
      </c>
      <c r="B4" t="inlineStr"/>
      <c r="C4" t="inlineStr"/>
      <c r="D4" t="inlineStr"/>
      <c r="E4" t="inlineStr"/>
      <c r="F4" t="inlineStr"/>
      <c r="G4" t="inlineStr"/>
      <c r="H4" t="inlineStr"/>
      <c r="I4" t="inlineStr"/>
      <c r="J4" t="inlineStr"/>
      <c r="K4" t="inlineStr"/>
    </row>
    <row r="5">
      <c r="A5" t="inlineStr">
        <is>
          <t>* 초록들 반찬은 전품목 국산제품만을 사용합니다!</t>
        </is>
      </c>
      <c r="B5" t="inlineStr"/>
      <c r="C5" t="inlineStr"/>
      <c r="D5" t="inlineStr"/>
      <c r="E5" t="inlineStr"/>
      <c r="F5" t="inlineStr"/>
      <c r="G5" t="inlineStr"/>
      <c r="H5" t="inlineStr"/>
      <c r="I5" t="inlineStr"/>
      <c r="J5" t="inlineStr">
        <is>
          <t>[부가세 포함]</t>
        </is>
      </c>
      <c r="K5" t="inlineStr"/>
    </row>
    <row r="6">
      <c r="A6" t="inlineStr">
        <is>
          <t xml:space="preserve">구분 </t>
        </is>
      </c>
      <c r="B6" t="inlineStr">
        <is>
          <t xml:space="preserve">이미지 </t>
        </is>
      </c>
      <c r="C6" t="inlineStr">
        <is>
          <t xml:space="preserve">제품명 </t>
        </is>
      </c>
      <c r="D6" t="inlineStr">
        <is>
          <t xml:space="preserve">규격 </t>
        </is>
      </c>
      <c r="E6" t="inlineStr">
        <is>
          <t xml:space="preserve">주원료/함량 </t>
        </is>
      </c>
      <c r="F6" t="inlineStr">
        <is>
          <t xml:space="preserve">원산지 </t>
        </is>
      </c>
      <c r="G6" t="inlineStr">
        <is>
          <t>학교가</t>
        </is>
      </c>
      <c r="H6" t="inlineStr">
        <is>
          <t>알레르기
성분표시</t>
        </is>
      </c>
      <c r="I6" t="inlineStr">
        <is>
          <t xml:space="preserve">유통기한/보관방법 </t>
        </is>
      </c>
      <c r="J6" t="inlineStr">
        <is>
          <t>제품특징</t>
        </is>
      </c>
      <c r="K6" t="inlineStr"/>
    </row>
    <row r="7">
      <c r="A7" t="inlineStr"/>
      <c r="B7" t="inlineStr">
        <is>
          <t>오이지</t>
        </is>
      </c>
      <c r="C7" t="inlineStr">
        <is>
          <t>오이지</t>
        </is>
      </c>
      <c r="D7" t="inlineStr">
        <is>
          <t>1kg
(7~8
ea)</t>
        </is>
      </c>
      <c r="E7" t="inlineStr">
        <is>
          <t>1kg팩</t>
        </is>
      </c>
      <c r="F7" t="inlineStr">
        <is>
          <t>국내산</t>
        </is>
      </c>
      <c r="G7" t="inlineStr">
        <is>
          <t>중단</t>
        </is>
      </c>
      <c r="H7" t="inlineStr">
        <is>
          <t>ㅡ</t>
        </is>
      </c>
      <c r="I7" t="inlineStr">
        <is>
          <t xml:space="preserve">제조일로부터6개월 
냉장보관(10℃ 이하) </t>
        </is>
      </c>
      <c r="J7" t="inlineStr">
        <is>
          <t>국내산 오이, 국산천일염을 
사용하여 작업(슬라이스 않됨)
꼬들꼬들하며 아삭거리는 
식감이 일품
※고형물 80%, 염수20%</t>
        </is>
      </c>
      <c r="K7" t="inlineStr"/>
    </row>
    <row r="8">
      <c r="A8" t="inlineStr">
        <is>
          <t xml:space="preserve">간장절임류 </t>
        </is>
      </c>
      <c r="B8" t="inlineStr"/>
      <c r="C8" t="inlineStr">
        <is>
          <t xml:space="preserve">생깻잎
간장절임 </t>
        </is>
      </c>
      <c r="D8" t="inlineStr">
        <is>
          <t xml:space="preserve">1kg
(PE) </t>
        </is>
      </c>
      <c r="E8" t="inlineStr">
        <is>
          <t>깻잎(국산)60%,진간장,식초,설탕,정제수</t>
        </is>
      </c>
      <c r="F8" t="inlineStr">
        <is>
          <t xml:space="preserve">국내산 </t>
        </is>
      </c>
      <c r="G8" t="inlineStr">
        <is>
          <t>중단</t>
        </is>
      </c>
      <c r="H8" t="inlineStr">
        <is>
          <t>⑤ ⑥</t>
        </is>
      </c>
      <c r="I8" t="inlineStr">
        <is>
          <t xml:space="preserve">제조일로부터1년 
냉장보관(10℃ 이하) </t>
        </is>
      </c>
      <c r="J8" t="inlineStr">
        <is>
          <t xml:space="preserve">제철 생깻잎을 사용, 짜지않고 담백한 맛과 향이 뛰어남 </t>
        </is>
      </c>
      <c r="K8" t="inlineStr">
        <is>
          <t>면세</t>
        </is>
      </c>
    </row>
    <row r="9">
      <c r="A9" t="inlineStr"/>
      <c r="B9" t="inlineStr"/>
      <c r="C9" t="inlineStr">
        <is>
          <t xml:space="preserve">마늘쫑
간장절임 </t>
        </is>
      </c>
      <c r="D9" t="inlineStr">
        <is>
          <t xml:space="preserve">1kg
(PE) </t>
        </is>
      </c>
      <c r="E9" t="inlineStr">
        <is>
          <t xml:space="preserve"> 마늘쫑(국산)60%,진간장,정제수,식초,설탕</t>
        </is>
      </c>
      <c r="F9" t="inlineStr">
        <is>
          <t xml:space="preserve">국내산 </t>
        </is>
      </c>
      <c r="G9" t="inlineStr">
        <is>
          <t>중단</t>
        </is>
      </c>
      <c r="H9" t="inlineStr">
        <is>
          <t>⑤ ⑥</t>
        </is>
      </c>
      <c r="I9" t="inlineStr">
        <is>
          <t xml:space="preserve">제조일로부터1년 
냉장보관(10℃ 이하) </t>
        </is>
      </c>
      <c r="J9" t="inlineStr">
        <is>
          <t xml:space="preserve">제철 국산 마늘쫑을 사용, 
짜지 않고 담백한 맛과 
향이 뛰어남 </t>
        </is>
      </c>
      <c r="K9" t="inlineStr">
        <is>
          <t>면세</t>
        </is>
      </c>
    </row>
    <row r="10">
      <c r="A10" t="inlineStr"/>
      <c r="B10" t="inlineStr"/>
      <c r="C10" t="inlineStr">
        <is>
          <t xml:space="preserve">무말랭이
간장절임 </t>
        </is>
      </c>
      <c r="D10" t="inlineStr">
        <is>
          <t xml:space="preserve">1kg
(PE) </t>
        </is>
      </c>
      <c r="E10" t="inlineStr">
        <is>
          <t>불린무말랭이(국산)60%,정제수,간장,설탕,식초</t>
        </is>
      </c>
      <c r="F10" t="inlineStr">
        <is>
          <t xml:space="preserve">국내산 </t>
        </is>
      </c>
      <c r="G10" t="inlineStr">
        <is>
          <t>중단</t>
        </is>
      </c>
      <c r="H10" t="inlineStr">
        <is>
          <t>⑤ ⑥</t>
        </is>
      </c>
      <c r="I10" t="inlineStr">
        <is>
          <t xml:space="preserve">제조일로부터1년 
냉장보관(10℃ 이하) </t>
        </is>
      </c>
      <c r="J10" t="inlineStr">
        <is>
          <t xml:space="preserve">식감이 아삭하고 새콤달콤한 맛이 일품임 </t>
        </is>
      </c>
      <c r="K10" t="inlineStr">
        <is>
          <t>면세</t>
        </is>
      </c>
    </row>
    <row r="11">
      <c r="A11" t="inlineStr"/>
      <c r="B11" t="inlineStr"/>
      <c r="C11" t="inlineStr">
        <is>
          <t xml:space="preserve">죽순
간장절임 </t>
        </is>
      </c>
      <c r="D11" t="inlineStr">
        <is>
          <t xml:space="preserve">1kg
(PE) </t>
        </is>
      </c>
      <c r="E11" t="inlineStr">
        <is>
          <t xml:space="preserve">죽순(국산) 60%,간장,설탕,정제수,식초 </t>
        </is>
      </c>
      <c r="F11" t="inlineStr">
        <is>
          <t xml:space="preserve">국내산 </t>
        </is>
      </c>
      <c r="G11" t="inlineStr">
        <is>
          <t>중단</t>
        </is>
      </c>
      <c r="H11" t="inlineStr">
        <is>
          <t>⑤ ⑥</t>
        </is>
      </c>
      <c r="I11" t="inlineStr">
        <is>
          <t xml:space="preserve">제조일로부터1년 
냉장보관(10℃ 이하) </t>
        </is>
      </c>
      <c r="J11" t="inlineStr">
        <is>
          <t xml:space="preserve">죽순 고유의 부드러운 식감과 담백한 맛이 일품임   </t>
        </is>
      </c>
      <c r="K11" t="inlineStr">
        <is>
          <t>면세</t>
        </is>
      </c>
    </row>
    <row r="12">
      <c r="A12" t="inlineStr"/>
      <c r="B12" t="inlineStr"/>
      <c r="C12" t="inlineStr">
        <is>
          <t xml:space="preserve">마늘
간장절임 </t>
        </is>
      </c>
      <c r="D12" t="inlineStr">
        <is>
          <t xml:space="preserve">1kg
(PE) </t>
        </is>
      </c>
      <c r="E12" t="inlineStr">
        <is>
          <t xml:space="preserve">마늘(국산)59.5%,간장,정제수,설탕,식초  </t>
        </is>
      </c>
      <c r="F12" t="inlineStr">
        <is>
          <t xml:space="preserve">국내산 </t>
        </is>
      </c>
      <c r="G12" t="inlineStr">
        <is>
          <t>중단</t>
        </is>
      </c>
      <c r="H12" t="inlineStr">
        <is>
          <t>⑤ ⑥</t>
        </is>
      </c>
      <c r="I12" t="inlineStr">
        <is>
          <t xml:space="preserve">제조일로부터1년 
냉장보관(10℃ 이하) </t>
        </is>
      </c>
      <c r="J12" t="inlineStr">
        <is>
          <t xml:space="preserve">제철 깐마늘을 사용하여 
신선하고 맛이 깔끔함 </t>
        </is>
      </c>
      <c r="K12" t="inlineStr">
        <is>
          <t>면세</t>
        </is>
      </c>
    </row>
    <row r="13">
      <c r="A13" t="inlineStr"/>
      <c r="B13" t="inlineStr"/>
      <c r="C13" t="inlineStr">
        <is>
          <t xml:space="preserve">고추
간장절임 </t>
        </is>
      </c>
      <c r="D13" t="inlineStr">
        <is>
          <t xml:space="preserve">1kg
(PE) </t>
        </is>
      </c>
      <c r="E13" t="inlineStr">
        <is>
          <t>고추(국산)60%,간장,정제수,설탕,식초,정제수</t>
        </is>
      </c>
      <c r="F13" t="inlineStr">
        <is>
          <t xml:space="preserve">국내산 </t>
        </is>
      </c>
      <c r="G13" t="inlineStr">
        <is>
          <t>중단</t>
        </is>
      </c>
      <c r="H13" t="inlineStr">
        <is>
          <t>⑤ ⑥</t>
        </is>
      </c>
      <c r="I13" t="inlineStr">
        <is>
          <t xml:space="preserve">제조일로부터1년 
냉장보관(10℃ 이하) </t>
        </is>
      </c>
      <c r="J13" t="inlineStr">
        <is>
          <t>제철 원료를 사용, 짜지 않고 담백한 맛이 일품임 
(슬라이스 가능)</t>
        </is>
      </c>
      <c r="K13" t="inlineStr">
        <is>
          <t>면세</t>
        </is>
      </c>
    </row>
    <row r="14">
      <c r="A14" t="inlineStr"/>
      <c r="B14" t="inlineStr"/>
      <c r="C14" t="inlineStr">
        <is>
          <t xml:space="preserve">청양고추
간장절임 </t>
        </is>
      </c>
      <c r="D14" t="inlineStr">
        <is>
          <t xml:space="preserve">1kg
(PE) </t>
        </is>
      </c>
      <c r="E14" t="inlineStr">
        <is>
          <t>청양고추(국산)60%,간장,정제수,설탕,식초</t>
        </is>
      </c>
      <c r="F14" t="inlineStr">
        <is>
          <t xml:space="preserve">국내산 </t>
        </is>
      </c>
      <c r="G14" t="inlineStr">
        <is>
          <t>중단</t>
        </is>
      </c>
      <c r="H14" t="inlineStr">
        <is>
          <t>⑤ ⑥</t>
        </is>
      </c>
      <c r="I14" t="inlineStr">
        <is>
          <t xml:space="preserve">제조일로부터1년 
냉장보관(10℃ 이하) </t>
        </is>
      </c>
      <c r="J14" t="inlineStr">
        <is>
          <t>제철 원료를 사용, 짜지 않고 담백한 맛이 일품임, 청양고유의 매운맛</t>
        </is>
      </c>
      <c r="K14" t="inlineStr">
        <is>
          <t>면세</t>
        </is>
      </c>
    </row>
    <row r="15">
      <c r="A15" t="inlineStr">
        <is>
          <t xml:space="preserve">간장조림류 </t>
        </is>
      </c>
      <c r="B15" t="inlineStr"/>
      <c r="C15" t="inlineStr">
        <is>
          <t xml:space="preserve">우엉조림
(어슷우엉) </t>
        </is>
      </c>
      <c r="D15" t="inlineStr">
        <is>
          <t xml:space="preserve">1kg </t>
        </is>
      </c>
      <c r="E15" t="inlineStr">
        <is>
          <t xml:space="preserve">우엉(국산)70%,물엿,통깨,진간장 </t>
        </is>
      </c>
      <c r="F15" t="inlineStr">
        <is>
          <t xml:space="preserve">국내산 </t>
        </is>
      </c>
      <c r="G15" t="inlineStr">
        <is>
          <t>중단</t>
        </is>
      </c>
      <c r="H15" t="inlineStr">
        <is>
          <t>⑤ ⑥</t>
        </is>
      </c>
      <c r="I15" t="inlineStr">
        <is>
          <t xml:space="preserve">제조일로부터20일
냉장보관(10℃ 이하) </t>
        </is>
      </c>
      <c r="J15" t="inlineStr">
        <is>
          <t xml:space="preserve">가정에서 만든 것과 같이 짜지않고 담백하며 영양이 뛰어남 </t>
        </is>
      </c>
      <c r="K15" t="inlineStr"/>
    </row>
    <row r="16">
      <c r="A16" t="inlineStr"/>
      <c r="B16" t="inlineStr"/>
      <c r="C16" t="inlineStr">
        <is>
          <t xml:space="preserve">우엉채조림
 </t>
        </is>
      </c>
      <c r="D16" t="inlineStr">
        <is>
          <t xml:space="preserve">1kg </t>
        </is>
      </c>
      <c r="E16" t="inlineStr">
        <is>
          <t>우엉(국산)70%,진간장,물엿,통깨</t>
        </is>
      </c>
      <c r="F16" t="inlineStr">
        <is>
          <t xml:space="preserve">국내산 </t>
        </is>
      </c>
      <c r="G16" t="inlineStr">
        <is>
          <t>중단</t>
        </is>
      </c>
      <c r="H16" t="inlineStr">
        <is>
          <t>⑤ ⑥</t>
        </is>
      </c>
      <c r="I16" t="inlineStr">
        <is>
          <t xml:space="preserve">제조일로부터20일
냉장보관(10℃ 이하) </t>
        </is>
      </c>
      <c r="J16" t="inlineStr">
        <is>
          <t>가정에서 만든 것과 같이 짜지않고 담백하며 영양이 뛰어남</t>
        </is>
      </c>
      <c r="K16" t="inlineStr"/>
    </row>
    <row r="17">
      <c r="A17" t="inlineStr"/>
      <c r="B17" t="inlineStr"/>
      <c r="C17" t="inlineStr">
        <is>
          <t xml:space="preserve">연근채조림 </t>
        </is>
      </c>
      <c r="D17" t="inlineStr">
        <is>
          <t xml:space="preserve">1kg </t>
        </is>
      </c>
      <c r="E17" t="inlineStr">
        <is>
          <t xml:space="preserve">연근(국산)70%,물엿,통깨,진간장 </t>
        </is>
      </c>
      <c r="F17" t="inlineStr">
        <is>
          <t xml:space="preserve">국내산 </t>
        </is>
      </c>
      <c r="G17" t="inlineStr">
        <is>
          <t>중단</t>
        </is>
      </c>
      <c r="H17" t="inlineStr">
        <is>
          <t>⑤ ⑥</t>
        </is>
      </c>
      <c r="I17" t="inlineStr">
        <is>
          <t xml:space="preserve">제조일로부터20일
냉장보관(10℃ 이하) </t>
        </is>
      </c>
      <c r="J17" t="inlineStr">
        <is>
          <t>가정에서 만든 것과 같이 짜지않고 담백하며 영양이 뛰어남</t>
        </is>
      </c>
      <c r="K17" t="inlineStr"/>
    </row>
    <row r="18">
      <c r="A18" t="inlineStr"/>
      <c r="B18" t="inlineStr"/>
      <c r="C18" t="inlineStr">
        <is>
          <t xml:space="preserve">땅콩조림 </t>
        </is>
      </c>
      <c r="D18" t="inlineStr">
        <is>
          <t xml:space="preserve">1kg </t>
        </is>
      </c>
      <c r="E18" t="inlineStr">
        <is>
          <t>땅콩(국산)60%,물엿,진간장,식염,통깨</t>
        </is>
      </c>
      <c r="F18" t="inlineStr">
        <is>
          <t xml:space="preserve">국내산 </t>
        </is>
      </c>
      <c r="G18" t="inlineStr">
        <is>
          <t>중단</t>
        </is>
      </c>
      <c r="H18" t="inlineStr">
        <is>
          <t>④ ⑤ ⑥</t>
        </is>
      </c>
      <c r="I18" t="inlineStr">
        <is>
          <t xml:space="preserve">제조일로부터20일
냉장보관(10℃ 이하) </t>
        </is>
      </c>
      <c r="J18" t="inlineStr">
        <is>
          <t xml:space="preserve">가정에서 만든 것과 같이 짜지않고 담백하며 영양이 뛰어남 </t>
        </is>
      </c>
      <c r="K18" t="inlineStr"/>
    </row>
    <row r="19">
      <c r="A19" t="inlineStr"/>
      <c r="B19" t="inlineStr"/>
      <c r="C19" t="inlineStr">
        <is>
          <t xml:space="preserve">검은콩조림 </t>
        </is>
      </c>
      <c r="D19" t="inlineStr">
        <is>
          <t xml:space="preserve">1kg </t>
        </is>
      </c>
      <c r="E19" t="inlineStr">
        <is>
          <t xml:space="preserve">검은콩(국산)
63%,물엿,진간장,통깨 </t>
        </is>
      </c>
      <c r="F19" t="inlineStr">
        <is>
          <t xml:space="preserve">국내산 </t>
        </is>
      </c>
      <c r="G19" t="inlineStr">
        <is>
          <t>중단</t>
        </is>
      </c>
      <c r="H19" t="inlineStr">
        <is>
          <t>⑤ ⑥</t>
        </is>
      </c>
      <c r="I19" t="inlineStr">
        <is>
          <t xml:space="preserve">제조일로부터20일
냉장보관(10℃ 이하) </t>
        </is>
      </c>
      <c r="J19" t="inlineStr">
        <is>
          <t xml:space="preserve">  가정에서 만든 것과 같이 짜지않고 담백하며 영양이 
뛰어남</t>
        </is>
      </c>
      <c r="K19" t="inlineStr"/>
    </row>
    <row r="20">
      <c r="A20" t="inlineStr"/>
      <c r="B20" t="inlineStr"/>
      <c r="C20" t="inlineStr">
        <is>
          <t xml:space="preserve">흰콩조림 </t>
        </is>
      </c>
      <c r="D20" t="inlineStr">
        <is>
          <t xml:space="preserve">1kg </t>
        </is>
      </c>
      <c r="E20" t="inlineStr">
        <is>
          <t xml:space="preserve">흰콩(국산)63%,물엿,진간장,통깨 </t>
        </is>
      </c>
      <c r="F20" t="inlineStr">
        <is>
          <t xml:space="preserve">국내산 </t>
        </is>
      </c>
      <c r="G20" t="inlineStr">
        <is>
          <t>중단</t>
        </is>
      </c>
      <c r="H20" t="inlineStr">
        <is>
          <t>⑤ ⑥</t>
        </is>
      </c>
      <c r="I20" t="inlineStr">
        <is>
          <t xml:space="preserve">제조일로부터20일
냉장보관(10℃ 이하) </t>
        </is>
      </c>
      <c r="J20" t="inlineStr">
        <is>
          <t xml:space="preserve">  가정에서 만든 것과   같이 짜지않고 담백하며 영양이 
뛰어남</t>
        </is>
      </c>
      <c r="K20" t="inlineStr"/>
    </row>
    <row r="21">
      <c r="A21" t="inlineStr"/>
      <c r="B21" t="inlineStr"/>
      <c r="C21" t="inlineStr">
        <is>
          <t>검은콩
흰콩조림</t>
        </is>
      </c>
      <c r="D21" t="inlineStr">
        <is>
          <t xml:space="preserve">1kg </t>
        </is>
      </c>
      <c r="E21" t="inlineStr">
        <is>
          <t xml:space="preserve">검은콩(국산)
31.5%,,흰콩
(국산)31.5%,
물엿,진간장,통깨 </t>
        </is>
      </c>
      <c r="F21" t="inlineStr">
        <is>
          <t xml:space="preserve">국내산 </t>
        </is>
      </c>
      <c r="G21" t="inlineStr">
        <is>
          <t>중단</t>
        </is>
      </c>
      <c r="H21" t="inlineStr">
        <is>
          <t>⑤ ⑥</t>
        </is>
      </c>
      <c r="I21" t="inlineStr">
        <is>
          <t xml:space="preserve">제조일로부터20일
냉장보관(10℃ 이하) </t>
        </is>
      </c>
      <c r="J21" t="inlineStr">
        <is>
          <t xml:space="preserve">  가정에서 만든 것과 같이 
짜지않고 담백하며 영양이 
뛰어남</t>
        </is>
      </c>
      <c r="K21" t="inlineStr"/>
    </row>
    <row r="22">
      <c r="A22" t="inlineStr">
        <is>
          <t xml:space="preserve">간장절임류 </t>
        </is>
      </c>
      <c r="B22" t="inlineStr"/>
      <c r="C22" t="inlineStr">
        <is>
          <t xml:space="preserve">양파
간장절임 </t>
        </is>
      </c>
      <c r="D22" t="inlineStr">
        <is>
          <t xml:space="preserve">1kg
(PE) </t>
        </is>
      </c>
      <c r="E22" t="inlineStr">
        <is>
          <t xml:space="preserve">양파(국산) 60%, 간장,설탕,정제수,식초  </t>
        </is>
      </c>
      <c r="F22" t="inlineStr">
        <is>
          <t xml:space="preserve">국내산 </t>
        </is>
      </c>
      <c r="G22" t="inlineStr">
        <is>
          <t>중단</t>
        </is>
      </c>
      <c r="H22" t="inlineStr">
        <is>
          <t>⑤ ⑥</t>
        </is>
      </c>
      <c r="I22" t="inlineStr">
        <is>
          <t xml:space="preserve">제조일로부터1년 
냉장보관(10℃ 이하) </t>
        </is>
      </c>
      <c r="J22" t="inlineStr">
        <is>
          <t xml:space="preserve">짜지 않고 새콤달콤하고 
깔끔한 맛  </t>
        </is>
      </c>
      <c r="K22" t="inlineStr">
        <is>
          <t>면세</t>
        </is>
      </c>
    </row>
    <row r="23">
      <c r="A23" t="inlineStr"/>
      <c r="B23" t="inlineStr"/>
      <c r="C23" t="inlineStr">
        <is>
          <t xml:space="preserve">무간장절임 </t>
        </is>
      </c>
      <c r="D23" t="inlineStr">
        <is>
          <t xml:space="preserve">1kg
(PE) </t>
        </is>
      </c>
      <c r="E23" t="inlineStr">
        <is>
          <t xml:space="preserve">무(국산)60%,간장,정제수,설탕,식초 </t>
        </is>
      </c>
      <c r="F23" t="inlineStr">
        <is>
          <t xml:space="preserve">국내산 </t>
        </is>
      </c>
      <c r="G23" t="inlineStr">
        <is>
          <t>중단</t>
        </is>
      </c>
      <c r="H23" t="inlineStr">
        <is>
          <t>⑤ ⑥</t>
        </is>
      </c>
      <c r="I23" t="inlineStr">
        <is>
          <t xml:space="preserve">제조일로부터1년 
냉장보관(10℃ 이하) </t>
        </is>
      </c>
      <c r="J23" t="inlineStr">
        <is>
          <t xml:space="preserve">짜지 않고 무 고유의 시원하고 아삭한 맛이 좋음 </t>
        </is>
      </c>
      <c r="K23" t="inlineStr">
        <is>
          <t>면세</t>
        </is>
      </c>
    </row>
    <row r="24">
      <c r="A24" t="inlineStr"/>
      <c r="B24" t="inlineStr"/>
      <c r="C24" t="inlineStr">
        <is>
          <t xml:space="preserve">오이
간장절임 </t>
        </is>
      </c>
      <c r="D24" t="inlineStr">
        <is>
          <t xml:space="preserve">1kg
(PE) </t>
        </is>
      </c>
      <c r="E24" t="inlineStr">
        <is>
          <t xml:space="preserve">오이(국산)60%,간장,설탕,식초,정제수 </t>
        </is>
      </c>
      <c r="F24" t="inlineStr">
        <is>
          <t xml:space="preserve">국내산 </t>
        </is>
      </c>
      <c r="G24" t="inlineStr">
        <is>
          <t>중단</t>
        </is>
      </c>
      <c r="H24" t="inlineStr">
        <is>
          <t>⑤ ⑥</t>
        </is>
      </c>
      <c r="I24" t="inlineStr">
        <is>
          <t xml:space="preserve">제조일로부터1년 
냉장보관(10℃ 이하) </t>
        </is>
      </c>
      <c r="J24" t="inlineStr">
        <is>
          <t xml:space="preserve">짜지 않고 담백하고 깔끔한 맛 </t>
        </is>
      </c>
      <c r="K24" t="inlineStr">
        <is>
          <t>면세</t>
        </is>
      </c>
    </row>
    <row r="25">
      <c r="A25" t="inlineStr"/>
      <c r="B25" t="inlineStr"/>
      <c r="C25" t="inlineStr">
        <is>
          <t xml:space="preserve">새송이
간장절임 </t>
        </is>
      </c>
      <c r="D25" t="inlineStr">
        <is>
          <t xml:space="preserve">1kg
(PE) </t>
        </is>
      </c>
      <c r="E25" t="inlineStr">
        <is>
          <t>새송이(국산)60%, 간장,설탕,식초,정제수</t>
        </is>
      </c>
      <c r="F25" t="inlineStr">
        <is>
          <t xml:space="preserve">국내산 </t>
        </is>
      </c>
      <c r="G25" t="inlineStr">
        <is>
          <t>중단</t>
        </is>
      </c>
      <c r="H25" t="inlineStr">
        <is>
          <t>⑤ ⑥</t>
        </is>
      </c>
      <c r="I25" t="inlineStr">
        <is>
          <t xml:space="preserve">제조일로부터1년 
냉장보관(10℃ 이하) </t>
        </is>
      </c>
      <c r="J25" t="inlineStr">
        <is>
          <t xml:space="preserve">짜지 않고 담백하고 깔끔한 맛 </t>
        </is>
      </c>
      <c r="K25" t="inlineStr">
        <is>
          <t>면세</t>
        </is>
      </c>
    </row>
    <row r="26">
      <c r="A26" t="inlineStr"/>
      <c r="B26" t="inlineStr"/>
      <c r="C26" t="inlineStr">
        <is>
          <t>명이나물절임</t>
        </is>
      </c>
      <c r="D26" t="inlineStr">
        <is>
          <t xml:space="preserve">1kg
(PE) </t>
        </is>
      </c>
      <c r="E26" t="inlineStr">
        <is>
          <t>명이(을릉도산)48%,식초,설탕,간장
(60~70장)</t>
        </is>
      </c>
      <c r="F26" t="inlineStr">
        <is>
          <t xml:space="preserve">국내산 </t>
        </is>
      </c>
      <c r="G26" t="inlineStr">
        <is>
          <t>중단</t>
        </is>
      </c>
      <c r="H26" t="inlineStr">
        <is>
          <t>⑤ ⑥</t>
        </is>
      </c>
      <c r="I26" t="inlineStr">
        <is>
          <t xml:space="preserve">제조일로부터2년 
냉장보관(10℃ 이하) </t>
        </is>
      </c>
      <c r="J26" t="inlineStr">
        <is>
          <t xml:space="preserve">짜지 않고 오이 고유의 맛과 향, 그리고 새콤달콤함 </t>
        </is>
      </c>
      <c r="K26" t="inlineStr">
        <is>
          <t>면세</t>
        </is>
      </c>
    </row>
    <row r="27">
      <c r="A27" t="inlineStr">
        <is>
          <t xml:space="preserve">양념무침류 </t>
        </is>
      </c>
      <c r="B27" t="inlineStr"/>
      <c r="C27" t="inlineStr">
        <is>
          <t xml:space="preserve">매실생깻잎
무침 </t>
        </is>
      </c>
      <c r="D27" t="inlineStr">
        <is>
          <t xml:space="preserve">1kg </t>
        </is>
      </c>
      <c r="E27" t="inlineStr">
        <is>
          <t xml:space="preserve">깻잎(국산)31.4%,다싯물,물엿,간장,매실엑기스3.6%,당근채,고춧가루국산 등 </t>
        </is>
      </c>
      <c r="F27" t="inlineStr">
        <is>
          <t xml:space="preserve">국내산 </t>
        </is>
      </c>
      <c r="G27" t="inlineStr">
        <is>
          <t>중단</t>
        </is>
      </c>
      <c r="H27" t="inlineStr">
        <is>
          <t>⑤ ⑥</t>
        </is>
      </c>
      <c r="I27" t="inlineStr">
        <is>
          <t>제조일로부터30일
냉장보관(10℃ 이하)</t>
        </is>
      </c>
      <c r="J27" t="inlineStr">
        <is>
          <t xml:space="preserve">제철 생깻잎을 원료로 사용하여 바로 양념하여 신선하며,깻잎 고유의 향과 양념이 
어우러져 맛이 뛰어남 </t>
        </is>
      </c>
      <c r="K27" t="inlineStr"/>
    </row>
    <row r="28">
      <c r="A28" t="inlineStr"/>
      <c r="B28" t="inlineStr"/>
      <c r="C28" t="inlineStr">
        <is>
          <t xml:space="preserve">매실무말랭이무침 </t>
        </is>
      </c>
      <c r="D28" t="inlineStr">
        <is>
          <t xml:space="preserve">1kg </t>
        </is>
      </c>
      <c r="E28" t="inlineStr">
        <is>
          <t>불린무말랭이(국산)50%,물엿,고춧가루(국산),다싯물, 매실액기스1% 등</t>
        </is>
      </c>
      <c r="F28" t="inlineStr">
        <is>
          <t xml:space="preserve">국내산 </t>
        </is>
      </c>
      <c r="G28" t="inlineStr">
        <is>
          <t>중단</t>
        </is>
      </c>
      <c r="H28" t="inlineStr">
        <is>
          <t>⑤ ⑥</t>
        </is>
      </c>
      <c r="I28" t="inlineStr">
        <is>
          <t>제조일로부터30일
냉장보관(10℃ 이하)</t>
        </is>
      </c>
      <c r="J28" t="inlineStr">
        <is>
          <t xml:space="preserve">아삭한 무말랭이의 식감과 감칠맛나는 양념의 조화로 맛이 뛰어남 </t>
        </is>
      </c>
      <c r="K28" t="inlineStr"/>
    </row>
    <row r="29">
      <c r="A29" t="inlineStr"/>
      <c r="B29" t="inlineStr"/>
      <c r="C29" t="inlineStr">
        <is>
          <t xml:space="preserve">매실오이지
양념무침 </t>
        </is>
      </c>
      <c r="D29" t="inlineStr">
        <is>
          <t xml:space="preserve">1kg </t>
        </is>
      </c>
      <c r="E29" t="inlineStr">
        <is>
          <t xml:space="preserve">오이지(국산)70%,설탕,고춧가루(국산),액젓,마늘,매실엑기스3%,통깨 </t>
        </is>
      </c>
      <c r="F29" t="inlineStr">
        <is>
          <t xml:space="preserve">국내산 </t>
        </is>
      </c>
      <c r="G29" t="inlineStr">
        <is>
          <t>중단</t>
        </is>
      </c>
      <c r="H29" t="inlineStr">
        <is>
          <t>ㅡ</t>
        </is>
      </c>
      <c r="I29" t="inlineStr">
        <is>
          <t>제조일로부터3개월
냉장보관(10℃ 이하)</t>
        </is>
      </c>
      <c r="J29" t="inlineStr">
        <is>
          <t xml:space="preserve">염장오이지를 원료로 하여 꼬들하고 양념의 조화로운 맛이 뛰어남 </t>
        </is>
      </c>
      <c r="K29" t="inlineStr"/>
    </row>
    <row r="30">
      <c r="A30" t="inlineStr">
        <is>
          <t xml:space="preserve">양념무침류 </t>
        </is>
      </c>
      <c r="B30" t="inlineStr"/>
      <c r="C30" t="inlineStr">
        <is>
          <t>매실깻잎지
양념무침</t>
        </is>
      </c>
      <c r="D30" t="inlineStr">
        <is>
          <t xml:space="preserve">1kg </t>
        </is>
      </c>
      <c r="E30" t="inlineStr">
        <is>
          <t>깻잎지50%(깻잎:국산),당근,물엿,액젓,마늘,간장,고춧가루,매실액기스3% 등</t>
        </is>
      </c>
      <c r="F30" t="inlineStr">
        <is>
          <t xml:space="preserve">국내산 </t>
        </is>
      </c>
      <c r="G30" t="inlineStr">
        <is>
          <t>중단</t>
        </is>
      </c>
      <c r="H30" t="inlineStr">
        <is>
          <t>⑤ ⑥</t>
        </is>
      </c>
      <c r="I30" t="inlineStr">
        <is>
          <t>제조일로부터3개월
냉장보관(10℃ 이하)</t>
        </is>
      </c>
      <c r="J30" t="inlineStr">
        <is>
          <t>식약청해썹인증
국산 깻잎사용
국산고춧가루와 매실액기
스로 맛을 냄
3무제품(방부제,색소,MSG)</t>
        </is>
      </c>
      <c r="K30" t="inlineStr"/>
    </row>
    <row r="31">
      <c r="A31" t="inlineStr"/>
      <c r="B31" t="inlineStr"/>
      <c r="C31" t="inlineStr">
        <is>
          <t>매실깻잎지
된장무침</t>
        </is>
      </c>
      <c r="D31" t="inlineStr">
        <is>
          <t xml:space="preserve">1kg </t>
        </is>
      </c>
      <c r="E31" t="inlineStr">
        <is>
          <t>깻잎지50%(깻잎:국산),된장,매실액기스10%,간마늘,통깨</t>
        </is>
      </c>
      <c r="F31" t="inlineStr">
        <is>
          <t xml:space="preserve">국내산 </t>
        </is>
      </c>
      <c r="G31" t="inlineStr">
        <is>
          <t>중단</t>
        </is>
      </c>
      <c r="H31" t="inlineStr">
        <is>
          <t>⑤ ⑥</t>
        </is>
      </c>
      <c r="I31" t="inlineStr">
        <is>
          <t>제조일로부터3개월
냉장보관(10℃ 이하)</t>
        </is>
      </c>
      <c r="J31" t="inlineStr">
        <is>
          <t>식약청해썹인증
국산 깻잎사용
된장과 매실
액기스로 맛을 냄
3무제품(방부제,색소,MSG)</t>
        </is>
      </c>
      <c r="K31" t="inlineStr"/>
    </row>
    <row r="32">
      <c r="A32" t="inlineStr"/>
      <c r="B32" t="inlineStr"/>
      <c r="C32" t="inlineStr">
        <is>
          <t>매실고추지
양념무침</t>
        </is>
      </c>
      <c r="D32" t="inlineStr">
        <is>
          <t xml:space="preserve">1kg </t>
        </is>
      </c>
      <c r="E32" t="inlineStr">
        <is>
          <t>고추지70%(고추:국산),물엿,간마늘,고춧가루,매실엑기스2.5%,액젓,통깨</t>
        </is>
      </c>
      <c r="F32" t="inlineStr">
        <is>
          <t xml:space="preserve">국내산 </t>
        </is>
      </c>
      <c r="G32" t="inlineStr">
        <is>
          <t>중단</t>
        </is>
      </c>
      <c r="H32" t="inlineStr">
        <is>
          <t>⑤ ⑥</t>
        </is>
      </c>
      <c r="I32" t="inlineStr">
        <is>
          <t>제조일로부터3개월
냉장보관(10℃ 이하)</t>
        </is>
      </c>
      <c r="J32" t="inlineStr">
        <is>
          <t>식약청해썹인증
국산 고추사용
국산고춧가루와 매실액기
스로 맛을 냄
3무제품(방부제,색소,MSG)</t>
        </is>
      </c>
      <c r="K32" t="inlineStr"/>
    </row>
    <row r="33">
      <c r="A33" t="inlineStr"/>
      <c r="B33" t="inlineStr"/>
      <c r="C33" t="inlineStr">
        <is>
          <t>매실고추지
된장무침</t>
        </is>
      </c>
      <c r="D33" t="inlineStr">
        <is>
          <t xml:space="preserve">1kg </t>
        </is>
      </c>
      <c r="E33" t="inlineStr">
        <is>
          <t>고추지71%(고추:국산),된장,간마늘,매실액기스4%,통깨</t>
        </is>
      </c>
      <c r="F33" t="inlineStr">
        <is>
          <t xml:space="preserve">국내산 </t>
        </is>
      </c>
      <c r="G33" t="inlineStr">
        <is>
          <t>중단</t>
        </is>
      </c>
      <c r="H33" t="inlineStr">
        <is>
          <t>⑤ ⑥</t>
        </is>
      </c>
      <c r="I33" t="inlineStr">
        <is>
          <t>제조일로부터3개월
냉장보관(10℃ 이하)</t>
        </is>
      </c>
      <c r="J33" t="inlineStr">
        <is>
          <t>식약청해썹인증
국산 고추사용
된장, 매실
액기스로 맛을 냄
3무제품(방부제,색소,MSG)</t>
        </is>
      </c>
      <c r="K33" t="inlineStr"/>
    </row>
    <row r="34">
      <c r="A34" t="inlineStr"/>
      <c r="B34" t="inlineStr"/>
      <c r="C34" t="inlineStr">
        <is>
          <t>매실마늘쫑지
고추장무침</t>
        </is>
      </c>
      <c r="D34" t="inlineStr">
        <is>
          <t xml:space="preserve">1kg </t>
        </is>
      </c>
      <c r="E34" t="inlineStr">
        <is>
          <t>마늘쫑지
69%(마늘쫑:국산),고추장,물엿,매실엑기스2%,통깨</t>
        </is>
      </c>
      <c r="F34" t="inlineStr">
        <is>
          <t xml:space="preserve">국내산 </t>
        </is>
      </c>
      <c r="G34" t="inlineStr">
        <is>
          <t>중단</t>
        </is>
      </c>
      <c r="H34" t="inlineStr">
        <is>
          <t>⑤ ⑥</t>
        </is>
      </c>
      <c r="I34" t="inlineStr">
        <is>
          <t>제조일로부터3개월
냉장보관(10℃ 이하)</t>
        </is>
      </c>
      <c r="J34" t="inlineStr">
        <is>
          <t>식약청해썹인증
국산마늘쫑사용
고추장, 매실
액기스로 맛을 냄
3무제품(방부제,색소,MSG)</t>
        </is>
      </c>
      <c r="K34" t="inlineStr"/>
    </row>
    <row r="35">
      <c r="A35" t="inlineStr"/>
      <c r="B35" t="inlineStr"/>
      <c r="C35" t="inlineStr">
        <is>
          <t>고들빼기지   무침</t>
        </is>
      </c>
      <c r="D35" t="inlineStr">
        <is>
          <t>1kg</t>
        </is>
      </c>
      <c r="E35" t="inlineStr">
        <is>
          <t>고들빼기지43%(고들빼기:국산),액젓,물엿,다싯물,고춧가루,마늘,생강,통깨</t>
        </is>
      </c>
      <c r="F35" t="inlineStr">
        <is>
          <t xml:space="preserve">국내산 </t>
        </is>
      </c>
      <c r="G35" t="inlineStr">
        <is>
          <t>중단</t>
        </is>
      </c>
      <c r="H35" t="inlineStr">
        <is>
          <t>ㅡ</t>
        </is>
      </c>
      <c r="I35" t="inlineStr">
        <is>
          <t>제조일로부터 3개월까지
냉장보관(10℃ 이하)</t>
        </is>
      </c>
      <c r="J35" t="inlineStr">
        <is>
          <t>식약청해썹인증
국산고들빼기사용
3무제품(방부제,색소,MSG)</t>
        </is>
      </c>
      <c r="K35"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J12"/>
  <sheetViews>
    <sheetView workbookViewId="0">
      <selection activeCell="A1" sqref="A1"/>
    </sheetView>
  </sheetViews>
  <sheetFormatPr baseColWidth="8" defaultRowHeight="15"/>
  <sheetData>
    <row r="1">
      <c r="A1" t="inlineStr">
        <is>
          <t>5787_호남푸드_호남푸드+6월초록들학교가13.xlsx</t>
        </is>
      </c>
    </row>
    <row r="2">
      <c r="A2" t="inlineStr">
        <is>
          <t>https://school062.com/bbs/board.php?bo_table=product_02&amp;wr_id=5787</t>
        </is>
      </c>
    </row>
    <row r="3">
      <c r="A3" s="1" t="inlineStr">
        <is>
          <t>김치류 6월 대리점 단가표</t>
        </is>
      </c>
      <c r="B3" s="1" t="inlineStr"/>
      <c r="C3" s="1" t="inlineStr"/>
      <c r="D3" s="1" t="inlineStr"/>
      <c r="E3" s="1" t="inlineStr"/>
      <c r="F3" s="1" t="inlineStr"/>
      <c r="G3" s="1" t="inlineStr"/>
      <c r="H3" s="1" t="inlineStr"/>
      <c r="I3" s="1" t="inlineStr"/>
      <c r="J3" s="1" t="inlineStr"/>
    </row>
    <row r="4">
      <c r="A4" t="inlineStr"/>
      <c r="B4" t="inlineStr"/>
      <c r="C4" t="inlineStr"/>
      <c r="D4" t="inlineStr"/>
      <c r="E4" t="inlineStr"/>
      <c r="F4" t="inlineStr"/>
      <c r="G4" t="inlineStr"/>
      <c r="H4" t="inlineStr"/>
      <c r="I4" t="inlineStr"/>
      <c r="J4" t="inlineStr">
        <is>
          <t>[부가세 포함]</t>
        </is>
      </c>
    </row>
    <row r="5">
      <c r="A5" t="inlineStr">
        <is>
          <t xml:space="preserve">구분 </t>
        </is>
      </c>
      <c r="B5" t="inlineStr">
        <is>
          <t xml:space="preserve">이미지 </t>
        </is>
      </c>
      <c r="C5" t="inlineStr">
        <is>
          <t xml:space="preserve">제품명 </t>
        </is>
      </c>
      <c r="D5" t="inlineStr">
        <is>
          <t xml:space="preserve">규격 </t>
        </is>
      </c>
      <c r="E5" t="inlineStr">
        <is>
          <t xml:space="preserve">주원료/함량 </t>
        </is>
      </c>
      <c r="F5" t="inlineStr">
        <is>
          <t xml:space="preserve">원산지 </t>
        </is>
      </c>
      <c r="G5" t="inlineStr">
        <is>
          <t>5월</t>
        </is>
      </c>
      <c r="H5" t="inlineStr">
        <is>
          <t xml:space="preserve">품질유지기한/보관방법 </t>
        </is>
      </c>
      <c r="I5" t="inlineStr">
        <is>
          <t>부가세</t>
        </is>
      </c>
      <c r="J5" t="inlineStr">
        <is>
          <t>포장단위/제품특징</t>
        </is>
      </c>
    </row>
    <row r="6">
      <c r="A6" t="n">
        <v>1</v>
      </c>
      <c r="B6" t="inlineStr"/>
      <c r="C6" t="inlineStr">
        <is>
          <t>포기김치</t>
        </is>
      </c>
      <c r="D6" t="inlineStr">
        <is>
          <t>5kg</t>
        </is>
      </c>
      <c r="E6" t="inlineStr">
        <is>
          <t>절임배추(배추:98%(국산),식염
:2%(국산)70%,다싯물:국산 무(국산)
고춧가루(국산) 멸치액젓
마늘,설탕,양파,찹쌀가루,다진생강,L-글루탐산나트륨(향미증진제)잔탄검</t>
        </is>
      </c>
      <c r="F6" t="inlineStr">
        <is>
          <t>국내산</t>
        </is>
      </c>
      <c r="G6" t="inlineStr">
        <is>
          <t>단종</t>
        </is>
      </c>
      <c r="H6" t="inlineStr">
        <is>
          <t>제조일로부터 120일
냉장보관(10℃ 이하)</t>
        </is>
      </c>
      <c r="I6" t="inlineStr">
        <is>
          <t>면세</t>
        </is>
      </c>
      <c r="J6" t="inlineStr">
        <is>
          <t>5kg,10kg
포기김치만숙성도선택가능!!
초숙 : 1일~5일숙성
중숙 : 5일~13일숙성
완숙: 14일이후숙성</t>
        </is>
      </c>
    </row>
    <row r="7">
      <c r="A7" t="n">
        <v>2</v>
      </c>
      <c r="B7" t="inlineStr"/>
      <c r="C7" t="inlineStr">
        <is>
          <t>맛김치</t>
        </is>
      </c>
      <c r="D7" t="inlineStr">
        <is>
          <t>5kg</t>
        </is>
      </c>
      <c r="E7" t="inlineStr">
        <is>
          <t>절임배추(배추:98%(국산),식염
:2%(국산)78%,다싯물:국산 무(국산)고춧가루(국산) 멸치액젓마늘,설탕,양파,찹쌀가루,다진생강,L-글루탐산나트륨(향미증진제)잔탄검</t>
        </is>
      </c>
      <c r="F7" t="inlineStr">
        <is>
          <t xml:space="preserve">국내산 </t>
        </is>
      </c>
      <c r="G7" t="inlineStr">
        <is>
          <t>단종</t>
        </is>
      </c>
      <c r="H7" t="inlineStr">
        <is>
          <t>제조일로부터 120일
냉장보관(10℃ 이하)</t>
        </is>
      </c>
      <c r="I7" t="inlineStr">
        <is>
          <t>면세</t>
        </is>
      </c>
      <c r="J7" t="inlineStr">
        <is>
          <t>5kg,10kg</t>
        </is>
      </c>
    </row>
    <row r="8">
      <c r="A8" t="n">
        <v>3</v>
      </c>
      <c r="B8" t="inlineStr"/>
      <c r="C8" t="inlineStr">
        <is>
          <t>깍두기</t>
        </is>
      </c>
      <c r="D8" t="inlineStr">
        <is>
          <t>5kg</t>
        </is>
      </c>
      <c r="E8" t="inlineStr">
        <is>
          <t>절임무(무:98%(국산),식염:2%(국산)
:92%,새우젓(국산),고춧가루(국산)
설탕,마늘,양파,찹쌀풀,다진생강,
전분,L-글루탐산나트륨(향미증진제),스테비올배당체(합성감미료)</t>
        </is>
      </c>
      <c r="F8" t="inlineStr">
        <is>
          <t xml:space="preserve">국내산 </t>
        </is>
      </c>
      <c r="G8" t="inlineStr">
        <is>
          <t>단종</t>
        </is>
      </c>
      <c r="H8" t="inlineStr">
        <is>
          <t>제조일로부터 120일
냉장보관(10℃ 이하)</t>
        </is>
      </c>
      <c r="I8" t="inlineStr">
        <is>
          <t>면세</t>
        </is>
      </c>
      <c r="J8" t="inlineStr">
        <is>
          <t>5kg,10kg</t>
        </is>
      </c>
    </row>
    <row r="9">
      <c r="A9" t="n">
        <v>4</v>
      </c>
      <c r="B9" t="inlineStr"/>
      <c r="C9" t="inlineStr">
        <is>
          <t>총각김치</t>
        </is>
      </c>
      <c r="D9" t="inlineStr">
        <is>
          <t>5kg</t>
        </is>
      </c>
      <c r="E9" t="inlineStr">
        <is>
          <t>절임총각무(총각무98%(국산),식염:2%(국산)):90%,새우젓(국산),고춧가루(국산),설탕,마늘,양파,찹쌀풀,다진생강,전분,L-글루탐산나트륨(향미증진제),스테비올배당체(합성감미료)</t>
        </is>
      </c>
      <c r="F9" t="inlineStr">
        <is>
          <t xml:space="preserve">국내산 </t>
        </is>
      </c>
      <c r="G9" t="inlineStr">
        <is>
          <t>단종</t>
        </is>
      </c>
      <c r="H9" t="inlineStr">
        <is>
          <t>제조일로부터 120일
냉장보관(10℃ 이하)</t>
        </is>
      </c>
      <c r="I9" t="inlineStr">
        <is>
          <t>면세</t>
        </is>
      </c>
      <c r="J9" t="inlineStr">
        <is>
          <t>5kg,10kg</t>
        </is>
      </c>
    </row>
    <row r="10">
      <c r="A10" t="n">
        <v>5</v>
      </c>
      <c r="B10" t="inlineStr"/>
      <c r="C10" t="inlineStr">
        <is>
          <t>석박지</t>
        </is>
      </c>
      <c r="D10" t="inlineStr">
        <is>
          <t>5kg</t>
        </is>
      </c>
      <c r="E10" t="inlineStr">
        <is>
          <t>절임무(무:98%(국산),식염:2%(국산)
:92%,새우젓(국산),고춧가루(국산)
설탕,마늘,양파,찹쌀풀,다진생강,
전분,L-글루탐산나트륨(향미증진제),스테비올배당체(합성감미료)</t>
        </is>
      </c>
      <c r="F10" t="inlineStr">
        <is>
          <t>국내산</t>
        </is>
      </c>
      <c r="G10" t="inlineStr">
        <is>
          <t>단종</t>
        </is>
      </c>
      <c r="H10" t="inlineStr">
        <is>
          <t>제조일로부터 120일
냉장보관(10℃ 이하)</t>
        </is>
      </c>
      <c r="I10" t="inlineStr">
        <is>
          <t>면세</t>
        </is>
      </c>
      <c r="J10" t="inlineStr">
        <is>
          <t>5kg,10kg</t>
        </is>
      </c>
    </row>
    <row r="11">
      <c r="A11" t="n">
        <v>6</v>
      </c>
      <c r="B11" t="inlineStr"/>
      <c r="C11" t="inlineStr">
        <is>
          <t>백김치</t>
        </is>
      </c>
      <c r="D11" t="inlineStr">
        <is>
          <t>5kg</t>
        </is>
      </c>
      <c r="E11" t="inlineStr">
        <is>
          <t>절임배추(배추98%(국산),식염:2%(국산):30%,정제수,무(국산)
당근(국산),찹쌀풀,마늘,설탕,양파
식염,쪽파,다진생강,L-글루탐산나트륨(향미증진제)</t>
        </is>
      </c>
      <c r="F11" t="inlineStr">
        <is>
          <t xml:space="preserve">국내산 </t>
        </is>
      </c>
      <c r="G11" t="inlineStr">
        <is>
          <t>단종</t>
        </is>
      </c>
      <c r="H11" t="inlineStr">
        <is>
          <t>제조일로부터 120일
냉장보관(10℃ 이하)</t>
        </is>
      </c>
      <c r="I11" t="inlineStr">
        <is>
          <t>면세</t>
        </is>
      </c>
      <c r="J11" t="inlineStr">
        <is>
          <t>5kg,10kg</t>
        </is>
      </c>
    </row>
    <row r="12">
      <c r="A12" t="n">
        <v>7</v>
      </c>
      <c r="B12" t="inlineStr"/>
      <c r="C12" t="inlineStr">
        <is>
          <t>백나박물김치</t>
        </is>
      </c>
      <c r="D12" t="inlineStr">
        <is>
          <t>5kg</t>
        </is>
      </c>
      <c r="E12" t="inlineStr">
        <is>
          <t>무:18.92%(국산),절임배추(배추:98%(국산),식염:2%(국산):6.06%,정제수,배(국산),찹쌀풀,식염,당근,
마늘,미나리,설탕,다진생강,L-글루탐산나트륨(향미증진제)</t>
        </is>
      </c>
      <c r="F12" t="inlineStr">
        <is>
          <t xml:space="preserve">국내산 </t>
        </is>
      </c>
      <c r="G12" t="inlineStr">
        <is>
          <t>단종</t>
        </is>
      </c>
      <c r="H12" t="inlineStr">
        <is>
          <t>제조일로부터 120일
냉장보관(10℃ 이하)</t>
        </is>
      </c>
      <c r="I12" t="inlineStr">
        <is>
          <t>면세</t>
        </is>
      </c>
      <c r="J12" t="inlineStr">
        <is>
          <t>5kg,10kg</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5787_호남푸드_호남푸드+6월초록들학교가13.xlsx</t>
        </is>
      </c>
    </row>
    <row r="2">
      <c r="A2" t="inlineStr">
        <is>
          <t>https://school062.com/bbs/board.php?bo_table=product_02&amp;wr_id=5787</t>
        </is>
      </c>
    </row>
    <row r="3">
      <c r="A3" s="1" t="inlineStr">
        <is>
          <t>초록들 6월 단가표   장선아:010-9602-5236</t>
        </is>
      </c>
      <c r="B3" s="1" t="inlineStr"/>
      <c r="C3" s="1" t="inlineStr"/>
      <c r="D3" s="1" t="inlineStr"/>
      <c r="E3" s="1" t="inlineStr"/>
      <c r="F3" s="1" t="inlineStr"/>
      <c r="G3" s="1" t="inlineStr"/>
      <c r="H3" s="1" t="inlineStr"/>
      <c r="I3" s="1" t="inlineStr"/>
    </row>
    <row r="4">
      <c r="A4" t="inlineStr">
        <is>
          <t>*전품목 PET용기 포장입니다.</t>
        </is>
      </c>
      <c r="B4" t="inlineStr"/>
      <c r="C4" t="inlineStr"/>
      <c r="D4" t="inlineStr"/>
      <c r="E4" t="inlineStr"/>
      <c r="F4" t="inlineStr"/>
      <c r="G4" t="inlineStr"/>
      <c r="H4" t="inlineStr"/>
      <c r="I4" t="inlineStr">
        <is>
          <t>[부가세 포함]</t>
        </is>
      </c>
    </row>
    <row r="5">
      <c r="A5" t="inlineStr">
        <is>
          <t>NO</t>
        </is>
      </c>
      <c r="B5" t="inlineStr">
        <is>
          <t>품명</t>
        </is>
      </c>
      <c r="C5" t="inlineStr">
        <is>
          <t>원료함량/유통기한</t>
        </is>
      </c>
      <c r="D5" t="inlineStr">
        <is>
          <t>내용량</t>
        </is>
      </c>
      <c r="E5" t="inlineStr">
        <is>
          <t>원산지</t>
        </is>
      </c>
      <c r="F5" t="inlineStr">
        <is>
          <t>부가세</t>
        </is>
      </c>
      <c r="G5" t="inlineStr">
        <is>
          <t>학교가</t>
        </is>
      </c>
      <c r="H5" t="inlineStr">
        <is>
          <t>알레르기
성분표시</t>
        </is>
      </c>
      <c r="I5" t="inlineStr">
        <is>
          <t xml:space="preserve">효능 및 용도 </t>
        </is>
      </c>
    </row>
    <row r="6">
      <c r="A6" t="n">
        <v>1</v>
      </c>
      <c r="B6" t="inlineStr">
        <is>
          <t>호두 반태(1/2)</t>
        </is>
      </c>
      <c r="C6" t="inlineStr">
        <is>
          <t>호두100%/1년</t>
        </is>
      </c>
      <c r="D6" t="inlineStr">
        <is>
          <t>300g</t>
        </is>
      </c>
      <c r="E6" t="inlineStr">
        <is>
          <t>미국</t>
        </is>
      </c>
      <c r="F6" t="inlineStr">
        <is>
          <t>면세</t>
        </is>
      </c>
      <c r="G6" t="n">
        <v>9400</v>
      </c>
      <c r="H6" t="inlineStr">
        <is>
          <t>⑭</t>
        </is>
      </c>
      <c r="I6" t="inlineStr"/>
    </row>
    <row r="7">
      <c r="A7" t="n">
        <v>2</v>
      </c>
      <c r="B7" t="inlineStr">
        <is>
          <t>호두 1/4</t>
        </is>
      </c>
      <c r="C7" t="inlineStr">
        <is>
          <t>호두100%/1년</t>
        </is>
      </c>
      <c r="D7" t="inlineStr">
        <is>
          <t>400g</t>
        </is>
      </c>
      <c r="E7" t="inlineStr">
        <is>
          <t>미국</t>
        </is>
      </c>
      <c r="F7" t="inlineStr">
        <is>
          <t>면세</t>
        </is>
      </c>
      <c r="G7" t="n">
        <v>9400</v>
      </c>
      <c r="H7" t="inlineStr">
        <is>
          <t>⑭</t>
        </is>
      </c>
      <c r="I7" t="inlineStr">
        <is>
          <t>*효능:성장기 아이들의 두뇌발달과 피부에 좋고,기억력을 향상시켜 줌</t>
        </is>
      </c>
    </row>
    <row r="8">
      <c r="A8" t="n">
        <v>3</v>
      </c>
      <c r="B8" t="inlineStr">
        <is>
          <t>호두 분태(조각)</t>
        </is>
      </c>
      <c r="C8" t="inlineStr">
        <is>
          <t>호두100%/1년</t>
        </is>
      </c>
      <c r="D8" t="inlineStr">
        <is>
          <t>500g</t>
        </is>
      </c>
      <c r="E8" t="inlineStr">
        <is>
          <t>미국</t>
        </is>
      </c>
      <c r="F8" t="inlineStr">
        <is>
          <t>면세</t>
        </is>
      </c>
      <c r="G8" t="n">
        <v>12200</v>
      </c>
      <c r="H8" t="inlineStr">
        <is>
          <t>⑭</t>
        </is>
      </c>
      <c r="I8" t="inlineStr"/>
    </row>
    <row r="9">
      <c r="A9" t="n">
        <v>4</v>
      </c>
      <c r="B9" t="inlineStr">
        <is>
          <t>아몬드 분태(조각)</t>
        </is>
      </c>
      <c r="C9" t="inlineStr">
        <is>
          <t>아몬드100%/1년</t>
        </is>
      </c>
      <c r="D9" t="inlineStr">
        <is>
          <t>500g</t>
        </is>
      </c>
      <c r="E9" t="inlineStr">
        <is>
          <t>미국</t>
        </is>
      </c>
      <c r="F9" t="inlineStr">
        <is>
          <t>면세</t>
        </is>
      </c>
      <c r="G9" t="inlineStr">
        <is>
          <t>중단</t>
        </is>
      </c>
      <c r="H9" t="inlineStr"/>
      <c r="I9" t="inlineStr"/>
    </row>
    <row r="10">
      <c r="A10" t="n">
        <v>5</v>
      </c>
      <c r="B10" t="inlineStr">
        <is>
          <t>내추럴 아몬드 슬라이스</t>
        </is>
      </c>
      <c r="C10" t="inlineStr">
        <is>
          <t>아몬드100%/1년</t>
        </is>
      </c>
      <c r="D10" t="inlineStr">
        <is>
          <t>400g</t>
        </is>
      </c>
      <c r="E10" t="inlineStr">
        <is>
          <t>미국</t>
        </is>
      </c>
      <c r="F10" t="inlineStr">
        <is>
          <t>면세</t>
        </is>
      </c>
      <c r="G10" t="n">
        <v>10150</v>
      </c>
      <c r="H10" t="inlineStr"/>
      <c r="I10" t="inlineStr"/>
    </row>
    <row r="11">
      <c r="A11" t="n">
        <v>6</v>
      </c>
      <c r="B11" t="inlineStr">
        <is>
          <t>백아몬드 슬라이스(거피)</t>
        </is>
      </c>
      <c r="C11" t="inlineStr">
        <is>
          <t>아몬드100%/1년</t>
        </is>
      </c>
      <c r="D11" t="inlineStr">
        <is>
          <t>400g</t>
        </is>
      </c>
      <c r="E11" t="inlineStr">
        <is>
          <t>미국</t>
        </is>
      </c>
      <c r="F11" t="inlineStr">
        <is>
          <t>면세</t>
        </is>
      </c>
      <c r="G11" t="n">
        <v>11200</v>
      </c>
      <c r="H11" t="inlineStr"/>
      <c r="I11" t="inlineStr">
        <is>
          <t>*요리:견과류 정과,볶음요리(마늘쫑,멸치,새우 등과 같이), 조림요리(우엉조림..), 견과류샐러드 등에 사용</t>
        </is>
      </c>
    </row>
    <row r="12">
      <c r="A12" t="n">
        <v>7</v>
      </c>
      <c r="B12" t="inlineStr">
        <is>
          <t>통아몬드(생것)</t>
        </is>
      </c>
      <c r="C12" t="inlineStr">
        <is>
          <t>아몬드100%/1년</t>
        </is>
      </c>
      <c r="D12" t="inlineStr">
        <is>
          <t>500g</t>
        </is>
      </c>
      <c r="E12" t="inlineStr">
        <is>
          <t>미국</t>
        </is>
      </c>
      <c r="F12" t="inlineStr">
        <is>
          <t>면세</t>
        </is>
      </c>
      <c r="G12" t="n">
        <v>12200</v>
      </c>
      <c r="H12" t="inlineStr"/>
      <c r="I12" t="inlineStr"/>
    </row>
    <row r="13">
      <c r="A13" t="n">
        <v>8</v>
      </c>
      <c r="B13" t="inlineStr">
        <is>
          <t>통아몬드(볶음/무염)</t>
        </is>
      </c>
      <c r="C13" t="inlineStr">
        <is>
          <t>아몬드100%/1년</t>
        </is>
      </c>
      <c r="D13" t="inlineStr">
        <is>
          <t>500g</t>
        </is>
      </c>
      <c r="E13" t="inlineStr">
        <is>
          <t>미국</t>
        </is>
      </c>
      <c r="F13" t="inlineStr">
        <is>
          <t>면세</t>
        </is>
      </c>
      <c r="G13" t="n">
        <v>12200</v>
      </c>
      <c r="H13" t="inlineStr"/>
      <c r="I13" t="inlineStr"/>
    </row>
    <row r="14">
      <c r="A14" t="n">
        <v>9</v>
      </c>
      <c r="B14" t="inlineStr">
        <is>
          <t>해바라기씨(생것)</t>
        </is>
      </c>
      <c r="C14" t="inlineStr">
        <is>
          <t>해바라기씨100%/    1년</t>
        </is>
      </c>
      <c r="D14" t="inlineStr">
        <is>
          <t>500g</t>
        </is>
      </c>
      <c r="E14" t="inlineStr">
        <is>
          <t>미국</t>
        </is>
      </c>
      <c r="F14" t="inlineStr">
        <is>
          <t>면세</t>
        </is>
      </c>
      <c r="G14" t="n">
        <v>6350</v>
      </c>
      <c r="H14" t="inlineStr"/>
      <c r="I14" t="inlineStr"/>
    </row>
    <row r="15">
      <c r="A15" t="n">
        <v>10</v>
      </c>
      <c r="B15" t="inlineStr">
        <is>
          <t>호박씨(생것)</t>
        </is>
      </c>
      <c r="C15" t="inlineStr">
        <is>
          <t>호박씨100%/1년</t>
        </is>
      </c>
      <c r="D15" t="inlineStr">
        <is>
          <t>500g</t>
        </is>
      </c>
      <c r="E15" t="inlineStr">
        <is>
          <t>중국</t>
        </is>
      </c>
      <c r="F15" t="inlineStr">
        <is>
          <t>면세</t>
        </is>
      </c>
      <c r="G15" t="n">
        <v>10650</v>
      </c>
      <c r="H15" t="inlineStr"/>
      <c r="I15" t="inlineStr"/>
    </row>
    <row r="16">
      <c r="A16" t="n">
        <v>11</v>
      </c>
      <c r="B16" t="inlineStr">
        <is>
          <t>건포도</t>
        </is>
      </c>
      <c r="C16" t="inlineStr">
        <is>
          <t>건포도99.75%,식물성기름(해바라기유)0.25%/1년</t>
        </is>
      </c>
      <c r="D16" t="inlineStr">
        <is>
          <t>500g</t>
        </is>
      </c>
      <c r="E16" t="inlineStr">
        <is>
          <t>미국</t>
        </is>
      </c>
      <c r="F16" t="inlineStr">
        <is>
          <t>포함</t>
        </is>
      </c>
      <c r="G16" t="n">
        <v>8050</v>
      </c>
      <c r="H16" t="inlineStr"/>
      <c r="I16" t="inlineStr"/>
    </row>
    <row r="17">
      <c r="A17" t="n">
        <v>12</v>
      </c>
      <c r="B17" t="inlineStr">
        <is>
          <t>건조크랜베리</t>
        </is>
      </c>
      <c r="C17" t="inlineStr">
        <is>
          <t>크랜베리63%,설탕36.5%,해바라기씨오일0.5%/1년</t>
        </is>
      </c>
      <c r="D17" t="inlineStr">
        <is>
          <t>500g</t>
        </is>
      </c>
      <c r="E17" t="inlineStr">
        <is>
          <t>미국</t>
        </is>
      </c>
      <c r="F17" t="inlineStr">
        <is>
          <t>포함</t>
        </is>
      </c>
      <c r="G17" t="n">
        <v>11800</v>
      </c>
      <c r="H17" t="inlineStr"/>
      <c r="I17" t="inlineStr"/>
    </row>
    <row r="18">
      <c r="A18" t="n">
        <v>13</v>
      </c>
      <c r="B18" t="inlineStr">
        <is>
          <t>캐슈넛(생것)</t>
        </is>
      </c>
      <c r="C18" t="inlineStr">
        <is>
          <t>캐슈넛100%/1년</t>
        </is>
      </c>
      <c r="D18" t="inlineStr">
        <is>
          <t>500g</t>
        </is>
      </c>
      <c r="E18" t="inlineStr">
        <is>
          <t>인도</t>
        </is>
      </c>
      <c r="F18" t="inlineStr">
        <is>
          <t>면세</t>
        </is>
      </c>
      <c r="G18" t="inlineStr">
        <is>
          <t>중단</t>
        </is>
      </c>
      <c r="H18" t="inlineStr"/>
      <c r="I18" t="inlineStr"/>
    </row>
    <row r="19">
      <c r="A19" t="n">
        <v>14</v>
      </c>
      <c r="B19" t="inlineStr">
        <is>
          <t>캐슈넛(볶음/무염)</t>
        </is>
      </c>
      <c r="C19" t="inlineStr">
        <is>
          <t>캐슈넛100%/1년</t>
        </is>
      </c>
      <c r="D19" t="inlineStr">
        <is>
          <t>500g</t>
        </is>
      </c>
      <c r="E19" t="inlineStr">
        <is>
          <t>인도</t>
        </is>
      </c>
      <c r="F19" t="inlineStr">
        <is>
          <t>면세</t>
        </is>
      </c>
      <c r="G19" t="inlineStr">
        <is>
          <t>중단</t>
        </is>
      </c>
      <c r="H19" t="inlineStr"/>
      <c r="I19"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I42"/>
  <sheetViews>
    <sheetView workbookViewId="0">
      <selection activeCell="A1" sqref="A1"/>
    </sheetView>
  </sheetViews>
  <sheetFormatPr baseColWidth="8" defaultRowHeight="15"/>
  <sheetData>
    <row r="1">
      <c r="A1" t="inlineStr">
        <is>
          <t>5787_호남푸드_호남푸드+6월초록들학교가13.xlsx</t>
        </is>
      </c>
    </row>
    <row r="2">
      <c r="A2" t="inlineStr">
        <is>
          <t>https://school062.com/bbs/board.php?bo_table=product_02&amp;wr_id=5787</t>
        </is>
      </c>
    </row>
    <row r="3">
      <c r="A3" s="1" t="inlineStr">
        <is>
          <t>초록들  6월 단가표    장선아:010-9602-5236</t>
        </is>
      </c>
      <c r="B3" s="1" t="inlineStr"/>
      <c r="C3" s="1" t="inlineStr"/>
      <c r="D3" s="1" t="inlineStr"/>
      <c r="E3" s="1" t="inlineStr"/>
      <c r="F3" s="1" t="inlineStr"/>
      <c r="G3" s="1" t="inlineStr"/>
      <c r="H3" s="1" t="inlineStr"/>
      <c r="I3" s="1" t="inlineStr"/>
    </row>
    <row r="4">
      <c r="A4" t="inlineStr">
        <is>
          <t xml:space="preserve"> * 단순매입판매 제품입니다.(기타 제품은 문의바랍니다.)   </t>
        </is>
      </c>
      <c r="B4" t="inlineStr"/>
      <c r="C4" t="inlineStr"/>
      <c r="D4" t="inlineStr"/>
      <c r="E4" t="inlineStr"/>
      <c r="F4" t="inlineStr"/>
      <c r="G4" t="inlineStr"/>
      <c r="H4" t="inlineStr"/>
      <c r="I4" t="inlineStr"/>
    </row>
    <row r="5">
      <c r="A5" t="inlineStr">
        <is>
          <t xml:space="preserve"> * 해외 농산물 수급 불안정으로 원산지 변경 될수 있습니다.</t>
        </is>
      </c>
      <c r="B5" t="inlineStr"/>
      <c r="C5" t="inlineStr"/>
      <c r="D5" t="inlineStr"/>
      <c r="E5" t="inlineStr"/>
      <c r="F5" t="inlineStr"/>
      <c r="G5" t="inlineStr"/>
      <c r="H5" t="inlineStr"/>
      <c r="I5" t="inlineStr"/>
    </row>
    <row r="6">
      <c r="A6" t="inlineStr">
        <is>
          <t>◈ 천연향신료 (유통기한3년)</t>
        </is>
      </c>
      <c r="B6" t="inlineStr"/>
      <c r="C6" t="inlineStr"/>
      <c r="D6" t="inlineStr"/>
      <c r="E6" t="inlineStr"/>
      <c r="F6" t="inlineStr"/>
      <c r="G6" t="inlineStr"/>
      <c r="H6" t="inlineStr"/>
      <c r="I6" t="inlineStr">
        <is>
          <t>[부가세 포함]</t>
        </is>
      </c>
    </row>
    <row r="7">
      <c r="A7" t="inlineStr">
        <is>
          <t>NO</t>
        </is>
      </c>
      <c r="B7" t="inlineStr">
        <is>
          <t>제품 사진</t>
        </is>
      </c>
      <c r="C7" t="inlineStr">
        <is>
          <t>품명</t>
        </is>
      </c>
      <c r="D7" t="inlineStr">
        <is>
          <t>규격</t>
        </is>
      </c>
      <c r="E7" t="inlineStr">
        <is>
          <t>원산지/함량</t>
        </is>
      </c>
      <c r="F7" t="inlineStr">
        <is>
          <t>학교가</t>
        </is>
      </c>
      <c r="G7" t="inlineStr">
        <is>
          <t>알레르기
성분표시</t>
        </is>
      </c>
      <c r="H7" t="inlineStr">
        <is>
          <t>부가세</t>
        </is>
      </c>
      <c r="I7" t="inlineStr">
        <is>
          <t>제품특징</t>
        </is>
      </c>
    </row>
    <row r="8">
      <c r="A8" t="n">
        <v>1</v>
      </c>
      <c r="B8" t="inlineStr"/>
      <c r="C8" t="inlineStr">
        <is>
          <t>로즈마리홀</t>
        </is>
      </c>
      <c r="D8" t="inlineStr">
        <is>
          <t>150g</t>
        </is>
      </c>
      <c r="E8" t="inlineStr">
        <is>
          <t>터키산/로즈마리100%</t>
        </is>
      </c>
      <c r="F8" t="n">
        <v>4650</v>
      </c>
      <c r="G8" t="inlineStr"/>
      <c r="H8" t="inlineStr">
        <is>
          <t>포함</t>
        </is>
      </c>
      <c r="I8" t="inlineStr">
        <is>
          <t xml:space="preserve">육류 요리에 좋은 향을 내고, 냄새 제거. 
고기구이,생선구이,닭고기,돼지고기 등 </t>
        </is>
      </c>
    </row>
    <row r="9">
      <c r="A9" t="n">
        <v>2</v>
      </c>
      <c r="B9" t="inlineStr"/>
      <c r="C9" t="inlineStr">
        <is>
          <t>로즈마리분말</t>
        </is>
      </c>
      <c r="D9" t="inlineStr">
        <is>
          <t>250g</t>
        </is>
      </c>
      <c r="E9" t="inlineStr">
        <is>
          <t>터키산/로즈마리100%</t>
        </is>
      </c>
      <c r="F9" t="inlineStr">
        <is>
          <t>중단</t>
        </is>
      </c>
      <c r="G9" t="inlineStr"/>
      <c r="H9" t="inlineStr">
        <is>
          <t>포함</t>
        </is>
      </c>
      <c r="I9" t="inlineStr"/>
    </row>
    <row r="10">
      <c r="A10" t="n">
        <v>3</v>
      </c>
      <c r="B10" t="inlineStr"/>
      <c r="C10" t="inlineStr">
        <is>
          <t>오레가노홀</t>
        </is>
      </c>
      <c r="D10" t="inlineStr">
        <is>
          <t>120g</t>
        </is>
      </c>
      <c r="E10" t="inlineStr">
        <is>
          <t>터키산/오레가노100%</t>
        </is>
      </c>
      <c r="F10" t="n">
        <v>6250</v>
      </c>
      <c r="G10" t="inlineStr"/>
      <c r="H10" t="inlineStr">
        <is>
          <t>포함</t>
        </is>
      </c>
      <c r="I10" t="inlineStr">
        <is>
          <t xml:space="preserve">박하같이 톡쏘는 향기와 상쾌한 
맛이 남. 
냄새 제거,이탈리아 요리등에 많이 사용(피자)        </t>
        </is>
      </c>
    </row>
    <row r="11">
      <c r="A11" t="n">
        <v>4</v>
      </c>
      <c r="B11" t="inlineStr"/>
      <c r="C11" t="inlineStr">
        <is>
          <t>오레가노분말</t>
        </is>
      </c>
      <c r="D11" t="inlineStr">
        <is>
          <t>300g</t>
        </is>
      </c>
      <c r="E11" t="inlineStr">
        <is>
          <t>터키산/오레가노100%</t>
        </is>
      </c>
      <c r="F11" t="inlineStr">
        <is>
          <t>중단</t>
        </is>
      </c>
      <c r="G11" t="inlineStr"/>
      <c r="H11" t="inlineStr">
        <is>
          <t>포함</t>
        </is>
      </c>
      <c r="I11" t="inlineStr"/>
    </row>
    <row r="12">
      <c r="A12" t="n">
        <v>5</v>
      </c>
      <c r="B12" t="inlineStr"/>
      <c r="C12" t="inlineStr">
        <is>
          <t>베이질홀</t>
        </is>
      </c>
      <c r="D12" t="inlineStr">
        <is>
          <t>130g</t>
        </is>
      </c>
      <c r="E12" t="inlineStr">
        <is>
          <t>이집트산/베이질100%</t>
        </is>
      </c>
      <c r="F12" t="n">
        <v>6400</v>
      </c>
      <c r="G12" t="inlineStr"/>
      <c r="H12" t="inlineStr">
        <is>
          <t>포함</t>
        </is>
      </c>
      <c r="I12" t="inlineStr">
        <is>
          <t>달콤한 향을 낼 때,초록색
샐러드,생선,고기구이,조개볶음,
오믈렛,볶음밥,닭고기,스파게티,
파스타 등의 요리에 사용</t>
        </is>
      </c>
    </row>
    <row r="13">
      <c r="A13" t="n">
        <v>6</v>
      </c>
      <c r="B13" t="inlineStr"/>
      <c r="C13" t="inlineStr">
        <is>
          <t>베이질분말</t>
        </is>
      </c>
      <c r="D13" t="inlineStr">
        <is>
          <t>280g</t>
        </is>
      </c>
      <c r="E13" t="inlineStr">
        <is>
          <t>이집트산/베이질100%</t>
        </is>
      </c>
      <c r="F13" t="inlineStr">
        <is>
          <t>중단</t>
        </is>
      </c>
      <c r="G13" t="inlineStr"/>
      <c r="H13" t="inlineStr">
        <is>
          <t>포함</t>
        </is>
      </c>
      <c r="I13" t="inlineStr"/>
    </row>
    <row r="14">
      <c r="A14" t="n">
        <v>7</v>
      </c>
      <c r="B14" t="inlineStr"/>
      <c r="C14" t="inlineStr">
        <is>
          <t>흑후추가루</t>
        </is>
      </c>
      <c r="D14" t="inlineStr">
        <is>
          <t>200g</t>
        </is>
      </c>
      <c r="E14" t="inlineStr">
        <is>
          <t>흑후추90%(베트남산)
알파콘10%</t>
        </is>
      </c>
      <c r="F14" t="inlineStr">
        <is>
          <t>중단</t>
        </is>
      </c>
      <c r="G14" t="inlineStr"/>
      <c r="H14" t="inlineStr">
        <is>
          <t>면세</t>
        </is>
      </c>
      <c r="I14" t="inlineStr">
        <is>
          <t>육류나 생선 비린맛 제거/
유통기한2년</t>
        </is>
      </c>
    </row>
    <row r="15">
      <c r="A15" t="n">
        <v>8</v>
      </c>
      <c r="B15" t="inlineStr"/>
      <c r="C15" t="inlineStr">
        <is>
          <t>통흑후추</t>
        </is>
      </c>
      <c r="D15" t="inlineStr">
        <is>
          <t>380g</t>
        </is>
      </c>
      <c r="E15" t="inlineStr">
        <is>
          <t>흑후추(통)100%
(베트남산)</t>
        </is>
      </c>
      <c r="F15" t="n">
        <v>14300</v>
      </c>
      <c r="G15" t="inlineStr"/>
      <c r="H15" t="inlineStr">
        <is>
          <t>면세</t>
        </is>
      </c>
      <c r="I15" t="inlineStr">
        <is>
          <t>육류나 생선의 비린맛 제거
은은한 후추의 향과 맛을 낼때
사용</t>
        </is>
      </c>
    </row>
    <row r="16">
      <c r="A16" t="n">
        <v>9</v>
      </c>
      <c r="B16" t="inlineStr"/>
      <c r="C16" t="inlineStr">
        <is>
          <t>흑후추분말</t>
        </is>
      </c>
      <c r="D16" t="inlineStr">
        <is>
          <t>420g</t>
        </is>
      </c>
      <c r="E16" t="inlineStr">
        <is>
          <t>흑후추90%(베트남산)
알파콘10%</t>
        </is>
      </c>
      <c r="F16" t="n">
        <v>11650</v>
      </c>
      <c r="G16" t="inlineStr"/>
      <c r="H16" t="inlineStr">
        <is>
          <t>면세</t>
        </is>
      </c>
      <c r="I16" t="inlineStr"/>
    </row>
    <row r="17">
      <c r="A17" t="n">
        <v>10</v>
      </c>
      <c r="B17" t="inlineStr"/>
      <c r="C17" t="inlineStr">
        <is>
          <t>통백후추</t>
        </is>
      </c>
      <c r="D17" t="inlineStr">
        <is>
          <t>450g</t>
        </is>
      </c>
      <c r="E17" t="inlineStr">
        <is>
          <t>백후추(통)100%
(베트남산)</t>
        </is>
      </c>
      <c r="F17" t="n">
        <v>20000</v>
      </c>
      <c r="G17" t="inlineStr"/>
      <c r="H17" t="inlineStr">
        <is>
          <t>면세</t>
        </is>
      </c>
      <c r="I17" t="inlineStr">
        <is>
          <t>육류나 생선의 비린맛 제거
흰살생선에 주로 사용</t>
        </is>
      </c>
    </row>
    <row r="18">
      <c r="A18" t="n">
        <v>11</v>
      </c>
      <c r="B18" t="inlineStr"/>
      <c r="C18" t="inlineStr">
        <is>
          <t>백후추분말</t>
        </is>
      </c>
      <c r="D18" t="inlineStr">
        <is>
          <t>400g</t>
        </is>
      </c>
      <c r="E18" t="inlineStr">
        <is>
          <t>백후추(분말)100%
(베트남산)</t>
        </is>
      </c>
      <c r="F18" t="n">
        <v>16900</v>
      </c>
      <c r="G18" t="inlineStr"/>
      <c r="H18" t="inlineStr">
        <is>
          <t>면세</t>
        </is>
      </c>
      <c r="I18" t="inlineStr"/>
    </row>
    <row r="19">
      <c r="A19" t="n">
        <v>12</v>
      </c>
      <c r="B19" t="inlineStr"/>
      <c r="C19" t="inlineStr">
        <is>
          <t>파슬리
후레이크</t>
        </is>
      </c>
      <c r="D19" t="inlineStr">
        <is>
          <t>90g</t>
        </is>
      </c>
      <c r="E19" t="inlineStr">
        <is>
          <t>이스라엘산/파슬리후레이크100%</t>
        </is>
      </c>
      <c r="F19" t="inlineStr">
        <is>
          <t>중단</t>
        </is>
      </c>
      <c r="G19" t="inlineStr"/>
      <c r="H19" t="inlineStr">
        <is>
          <t>면세</t>
        </is>
      </c>
      <c r="I19" t="inlineStr">
        <is>
          <t xml:space="preserve">모든 음식의 장식용으로 사용
좋은 향을 낼 때,초록색      </t>
        </is>
      </c>
    </row>
    <row r="20">
      <c r="A20" t="n">
        <v>13</v>
      </c>
      <c r="B20" t="inlineStr"/>
      <c r="C20" t="inlineStr">
        <is>
          <t>정향홀</t>
        </is>
      </c>
      <c r="D20" t="inlineStr">
        <is>
          <t>250g</t>
        </is>
      </c>
      <c r="E20" t="inlineStr">
        <is>
          <t>마다가스카르산/정향100%</t>
        </is>
      </c>
      <c r="F20" t="n">
        <v>18950</v>
      </c>
      <c r="G20" t="inlineStr"/>
      <c r="H20" t="inlineStr">
        <is>
          <t>면세</t>
        </is>
      </c>
      <c r="I20" t="inlineStr">
        <is>
          <t>육류나 햄,스튜,단맛의 시럽 등에통째로 사용.   고기 누린내와 
비린내의 제거,주황색</t>
        </is>
      </c>
    </row>
    <row r="21">
      <c r="A21" t="n">
        <v>14</v>
      </c>
      <c r="B21" t="inlineStr"/>
      <c r="C21" t="inlineStr">
        <is>
          <t>오향홀(팔각)</t>
        </is>
      </c>
      <c r="D21" t="inlineStr">
        <is>
          <t>150g</t>
        </is>
      </c>
      <c r="E21" t="inlineStr">
        <is>
          <t>베트남산/오향100%</t>
        </is>
      </c>
      <c r="F21" t="n">
        <v>11850</v>
      </c>
      <c r="G21" t="inlineStr"/>
      <c r="H21" t="inlineStr">
        <is>
          <t>면세</t>
        </is>
      </c>
      <c r="I21" t="inlineStr">
        <is>
          <t>고기 냄새제거용,향긋한 맛을 냄,주황색 족발,보쌈,오리고기 요리 등</t>
        </is>
      </c>
    </row>
    <row r="22">
      <c r="A22" t="n">
        <v>15</v>
      </c>
      <c r="B22" t="inlineStr"/>
      <c r="C22" t="inlineStr">
        <is>
          <t>산초가루</t>
        </is>
      </c>
      <c r="D22" t="inlineStr">
        <is>
          <t>100g</t>
        </is>
      </c>
      <c r="E22" t="inlineStr">
        <is>
          <t>국산/산초100%</t>
        </is>
      </c>
      <c r="F22" t="inlineStr">
        <is>
          <t>중단</t>
        </is>
      </c>
      <c r="G22" t="inlineStr"/>
      <c r="H22" t="inlineStr">
        <is>
          <t>포함</t>
        </is>
      </c>
      <c r="I22" t="inlineStr">
        <is>
          <t>추어탕,김치,장찌 등에 사용</t>
        </is>
      </c>
    </row>
    <row r="23">
      <c r="A23" t="n">
        <v>16</v>
      </c>
      <c r="B23" t="inlineStr"/>
      <c r="C23" t="inlineStr">
        <is>
          <t>계피가루</t>
        </is>
      </c>
      <c r="D23" t="inlineStr">
        <is>
          <t>300g</t>
        </is>
      </c>
      <c r="E23" t="inlineStr">
        <is>
          <t>베트남산/계피100%</t>
        </is>
      </c>
      <c r="F23" t="n">
        <v>8350</v>
      </c>
      <c r="G23" t="inlineStr"/>
      <c r="H23" t="inlineStr">
        <is>
          <t>포함</t>
        </is>
      </c>
      <c r="I23" t="inlineStr">
        <is>
          <t>천연향신료/달콤한 향이 특징이며 소세지, 피클, 파이, 제과, 쨈, 제빵, 떡고물용, 수정과 만들때 사용/유통기한2년</t>
        </is>
      </c>
    </row>
    <row r="24">
      <c r="A24" t="n">
        <v>17</v>
      </c>
      <c r="B24" t="inlineStr"/>
      <c r="C24" t="inlineStr">
        <is>
          <t>월계수잎(小)</t>
        </is>
      </c>
      <c r="D24" t="inlineStr">
        <is>
          <t>40g</t>
        </is>
      </c>
      <c r="E24" t="inlineStr">
        <is>
          <t>터키산/월계수100%</t>
        </is>
      </c>
      <c r="F24" t="n">
        <v>3600</v>
      </c>
      <c r="G24" t="inlineStr"/>
      <c r="H24" t="inlineStr">
        <is>
          <t>포함</t>
        </is>
      </c>
      <c r="I24" t="inlineStr">
        <is>
          <t>고기 특유의 냄새 제거 ,스프,스튜,고기,야채요리 등 광범위하게 사용</t>
        </is>
      </c>
    </row>
    <row r="25">
      <c r="A25" t="n">
        <v>18</v>
      </c>
      <c r="B25" t="inlineStr"/>
      <c r="C25" t="inlineStr">
        <is>
          <t>월계수잎(大)</t>
        </is>
      </c>
      <c r="D25" t="inlineStr">
        <is>
          <t>230g</t>
        </is>
      </c>
      <c r="E25" t="inlineStr">
        <is>
          <t>터키산/월계수100%</t>
        </is>
      </c>
      <c r="F25" t="n">
        <v>8150</v>
      </c>
      <c r="G25" t="inlineStr"/>
      <c r="H25" t="inlineStr">
        <is>
          <t>포함</t>
        </is>
      </c>
      <c r="I25" t="inlineStr"/>
    </row>
    <row r="26">
      <c r="A26" t="n">
        <v>19</v>
      </c>
      <c r="B26" t="inlineStr"/>
      <c r="C26" t="inlineStr">
        <is>
          <t>피클링스파이스</t>
        </is>
      </c>
      <c r="D26" t="inlineStr">
        <is>
          <t>260g</t>
        </is>
      </c>
      <c r="E26" t="inlineStr">
        <is>
          <t>혼합/겨자씨,월계수,계피,코리앤더</t>
        </is>
      </c>
      <c r="F26" t="n">
        <v>12100</v>
      </c>
      <c r="G26" t="inlineStr"/>
      <c r="H26" t="inlineStr">
        <is>
          <t>포함</t>
        </is>
      </c>
      <c r="I26" t="inlineStr">
        <is>
          <t>여러 향신료 혼합된 상품,피클 만들 때 사용</t>
        </is>
      </c>
    </row>
    <row r="27">
      <c r="A27" t="n">
        <v>20</v>
      </c>
      <c r="B27" t="inlineStr"/>
      <c r="C27" t="inlineStr">
        <is>
          <t>정향분말</t>
        </is>
      </c>
      <c r="D27" t="inlineStr">
        <is>
          <t>350g</t>
        </is>
      </c>
      <c r="E27" t="inlineStr">
        <is>
          <t>인도산/정향100%</t>
        </is>
      </c>
      <c r="F27" t="n">
        <v>19370</v>
      </c>
      <c r="G27" t="inlineStr"/>
      <c r="H27" t="inlineStr">
        <is>
          <t>포함</t>
        </is>
      </c>
      <c r="I27" t="inlineStr">
        <is>
          <t>요리의 잡내 육류의 누릴내를 잡아줄 때 사용</t>
        </is>
      </c>
    </row>
    <row r="28">
      <c r="A28" t="inlineStr">
        <is>
          <t>◈ 천연분말제품 등 (유통기한1년)</t>
        </is>
      </c>
      <c r="B28" t="inlineStr"/>
      <c r="C28" t="inlineStr"/>
      <c r="D28" t="inlineStr"/>
      <c r="E28" t="inlineStr"/>
      <c r="F28" t="inlineStr"/>
      <c r="G28" t="inlineStr"/>
      <c r="H28" t="inlineStr"/>
      <c r="I28" t="inlineStr"/>
    </row>
    <row r="29">
      <c r="A29" t="inlineStr">
        <is>
          <t>no</t>
        </is>
      </c>
      <c r="B29" t="inlineStr">
        <is>
          <t>제품 사진</t>
        </is>
      </c>
      <c r="C29" t="inlineStr">
        <is>
          <t>품명</t>
        </is>
      </c>
      <c r="D29" t="inlineStr">
        <is>
          <t>규격</t>
        </is>
      </c>
      <c r="E29" t="inlineStr">
        <is>
          <t>원산지/함량</t>
        </is>
      </c>
      <c r="F29" t="inlineStr">
        <is>
          <t>학교가</t>
        </is>
      </c>
      <c r="G29" t="inlineStr">
        <is>
          <t>알레르기
성분표시</t>
        </is>
      </c>
      <c r="H29" t="inlineStr">
        <is>
          <t>부가세</t>
        </is>
      </c>
      <c r="I29" t="inlineStr">
        <is>
          <t>용도</t>
        </is>
      </c>
    </row>
    <row r="30">
      <c r="A30" t="n">
        <v>21</v>
      </c>
      <c r="B30" t="inlineStr"/>
      <c r="C30" t="inlineStr">
        <is>
          <t>다시마분말</t>
        </is>
      </c>
      <c r="D30" t="inlineStr">
        <is>
          <t>180g</t>
        </is>
      </c>
      <c r="E30" t="inlineStr">
        <is>
          <t>국산/다시마98%,
새우2%</t>
        </is>
      </c>
      <c r="F30" t="n">
        <v>7900</v>
      </c>
      <c r="G30" t="inlineStr"/>
      <c r="H30" t="inlineStr">
        <is>
          <t>포함</t>
        </is>
      </c>
      <c r="I30" t="inlineStr">
        <is>
          <t>찌개류,해물요리,나물무침 등에 
사용. 단백질,무기질,비타민,칼슘 
풍부</t>
        </is>
      </c>
    </row>
    <row r="31">
      <c r="A31" t="n">
        <v>22</v>
      </c>
      <c r="B31" t="inlineStr"/>
      <c r="C31" t="inlineStr">
        <is>
          <t>멸치분말</t>
        </is>
      </c>
      <c r="D31" t="inlineStr">
        <is>
          <t xml:space="preserve">150g  </t>
        </is>
      </c>
      <c r="E31" t="inlineStr">
        <is>
          <t>국산/멸치98%,
새우2%</t>
        </is>
      </c>
      <c r="F31" t="inlineStr">
        <is>
          <t>중단</t>
        </is>
      </c>
      <c r="G31" t="inlineStr"/>
      <c r="H31" t="inlineStr">
        <is>
          <t>포함</t>
        </is>
      </c>
      <c r="I31" t="inlineStr">
        <is>
          <t>찌개류,볶거나 조릴 때 사용
단백질,무기질,비타민,칼슘 등
이 풍부함</t>
        </is>
      </c>
    </row>
    <row r="32">
      <c r="A32" t="n">
        <v>23</v>
      </c>
      <c r="B32" t="inlineStr"/>
      <c r="C32" t="inlineStr">
        <is>
          <t>북어분말</t>
        </is>
      </c>
      <c r="D32" t="inlineStr">
        <is>
          <t>150g</t>
        </is>
      </c>
      <c r="E32" t="inlineStr">
        <is>
          <t>러시아산/북어98%,
멸치2%</t>
        </is>
      </c>
      <c r="F32" t="n">
        <v>16400</v>
      </c>
      <c r="G32" t="inlineStr"/>
      <c r="H32" t="inlineStr">
        <is>
          <t>포함</t>
        </is>
      </c>
      <c r="I32" t="inlineStr">
        <is>
          <t>찌개류,해물요리,나물무침 등에 
사용.  백질,무기질,비타민,칼슘 
등이 풍부함</t>
        </is>
      </c>
    </row>
    <row r="33">
      <c r="A33" t="n">
        <v>24</v>
      </c>
      <c r="B33" t="inlineStr"/>
      <c r="C33" t="inlineStr">
        <is>
          <t>새우분말</t>
        </is>
      </c>
      <c r="D33" t="inlineStr">
        <is>
          <t>200g</t>
        </is>
      </c>
      <c r="E33" t="inlineStr">
        <is>
          <t>국산/새우98%,
멸치2%</t>
        </is>
      </c>
      <c r="F33" t="n">
        <v>8450</v>
      </c>
      <c r="G33" t="inlineStr">
        <is>
          <t>⑨</t>
        </is>
      </c>
      <c r="H33" t="inlineStr">
        <is>
          <t>포함</t>
        </is>
      </c>
      <c r="I33" t="inlineStr">
        <is>
          <t>찌개류,해물요리,나물무침 등에 
사용.   단백질,무기질,비타민,칼슘
등이 풍부함</t>
        </is>
      </c>
    </row>
    <row r="34">
      <c r="A34" t="n">
        <v>25</v>
      </c>
      <c r="B34" t="inlineStr"/>
      <c r="C34" t="inlineStr">
        <is>
          <t>마늘분말</t>
        </is>
      </c>
      <c r="D34" t="inlineStr">
        <is>
          <t>450g</t>
        </is>
      </c>
      <c r="E34" t="inlineStr">
        <is>
          <t>마늘분말30%(중국산), 마늘(갈릭)오일10%,옥수수가루35%,옥수수전분, 정제염</t>
        </is>
      </c>
      <c r="F34" t="n">
        <v>10650</v>
      </c>
      <c r="G34" t="inlineStr"/>
      <c r="H34" t="inlineStr">
        <is>
          <t>포함</t>
        </is>
      </c>
      <c r="I34" t="inlineStr">
        <is>
          <t>생선요리,감자샐러드,육류요리,
제빵,제과 등에 사용.특유의 냄새 
제거</t>
        </is>
      </c>
    </row>
    <row r="35">
      <c r="A35" t="n">
        <v>26</v>
      </c>
      <c r="B35" t="inlineStr"/>
      <c r="C35" t="inlineStr">
        <is>
          <t>생강분말</t>
        </is>
      </c>
      <c r="D35" t="inlineStr">
        <is>
          <t>450g</t>
        </is>
      </c>
      <c r="E35" t="inlineStr">
        <is>
          <t>생강분말30%(중국산), 생강오일10%, 옥수수가루40%, 포도당, 정제염</t>
        </is>
      </c>
      <c r="F35" t="n">
        <v>10650</v>
      </c>
      <c r="G35" t="inlineStr"/>
      <c r="H35" t="inlineStr">
        <is>
          <t>포함</t>
        </is>
      </c>
      <c r="I35" t="inlineStr">
        <is>
          <t>각종 소스와 제과,제빵,김치,고기
요리 등에 사용  특유의 냄새 제거</t>
        </is>
      </c>
    </row>
    <row r="36">
      <c r="A36" t="n">
        <v>27</v>
      </c>
      <c r="B36" t="inlineStr"/>
      <c r="C36" t="inlineStr">
        <is>
          <t>튀김가루</t>
        </is>
      </c>
      <c r="D36" t="inlineStr">
        <is>
          <t>1kg</t>
        </is>
      </c>
      <c r="E36" t="inlineStr">
        <is>
          <t>밀가루(밀:수입산),전분,정제염,마늘분말(중국산),후추분말(수입산),베이킹파우다,볶음쌀가루,터머릭(강황,인도산)</t>
        </is>
      </c>
      <c r="F36" t="inlineStr">
        <is>
          <t>중단</t>
        </is>
      </c>
      <c r="G36" t="inlineStr">
        <is>
          <t>⑥</t>
        </is>
      </c>
      <c r="H36" t="inlineStr">
        <is>
          <t>포함</t>
        </is>
      </c>
      <c r="I36" t="inlineStr">
        <is>
          <t>튀김전용가루로 바삭바삭함이 
특징</t>
        </is>
      </c>
    </row>
    <row r="37">
      <c r="A37" t="n">
        <v>28</v>
      </c>
      <c r="B37" t="inlineStr"/>
      <c r="C37" t="inlineStr">
        <is>
          <t>부침가루</t>
        </is>
      </c>
      <c r="D37" t="inlineStr">
        <is>
          <t>1kg</t>
        </is>
      </c>
      <c r="E37" t="inlineStr">
        <is>
          <t>밀가루(밀:수입산),옥수수전분(옥수수100%),백설탕,정제염,마늘분말(중국산),후추분말(수입산),베이킹파우다</t>
        </is>
      </c>
      <c r="F37" t="inlineStr">
        <is>
          <t>중단</t>
        </is>
      </c>
      <c r="G37" t="inlineStr">
        <is>
          <t>⑥</t>
        </is>
      </c>
      <c r="H37" t="inlineStr">
        <is>
          <t>포함</t>
        </is>
      </c>
      <c r="I37" t="inlineStr">
        <is>
          <t>모든 부침요리에 사용하는 
부침전용가루</t>
        </is>
      </c>
    </row>
    <row r="38">
      <c r="A38" t="n">
        <v>29</v>
      </c>
      <c r="B38" t="inlineStr"/>
      <c r="C38" t="inlineStr">
        <is>
          <t>청양불소스</t>
        </is>
      </c>
      <c r="D38" t="inlineStr">
        <is>
          <t>600g</t>
        </is>
      </c>
      <c r="E38" t="inlineStr">
        <is>
          <t>고추가루5%(국산50,중국산50),캡시컴올레오레진(인도),양조식초,주정 외</t>
        </is>
      </c>
      <c r="F38" t="n">
        <v>8600</v>
      </c>
      <c r="G38" t="inlineStr"/>
      <c r="H38" t="inlineStr">
        <is>
          <t>포함</t>
        </is>
      </c>
      <c r="I38" t="inlineStr">
        <is>
          <t>청양고추와 캡사이신의 만남,    
매운 맛을 낼 때 사용</t>
        </is>
      </c>
    </row>
    <row r="39">
      <c r="A39" t="n">
        <v>30</v>
      </c>
      <c r="B39" t="inlineStr"/>
      <c r="C39" t="inlineStr">
        <is>
          <t>훈제향소스</t>
        </is>
      </c>
      <c r="D39" t="inlineStr">
        <is>
          <t>500g</t>
        </is>
      </c>
      <c r="E39" t="inlineStr">
        <is>
          <t>스모크후레바50%(정제수95,스모크향5-미국산),물엿,양조식초 외</t>
        </is>
      </c>
      <c r="F39" t="n">
        <v>17300</v>
      </c>
      <c r="G39" t="inlineStr"/>
      <c r="H39" t="inlineStr">
        <is>
          <t>포함</t>
        </is>
      </c>
      <c r="I39" t="inlineStr">
        <is>
          <t>숯불향소스,훈제치킨과 바비큐 
등에 사용</t>
        </is>
      </c>
    </row>
    <row r="40">
      <c r="A40" t="n">
        <v>31</v>
      </c>
      <c r="B40" t="inlineStr"/>
      <c r="C40" t="inlineStr">
        <is>
          <t>프리미엄캡사이신매운맛소스</t>
        </is>
      </c>
      <c r="D40" t="inlineStr">
        <is>
          <t>550g</t>
        </is>
      </c>
      <c r="E40" t="inlineStr">
        <is>
          <t>혼합/아이스당,식초,미향,정제염,올리고당,자몽추출물,물엿,캡시컴분말,옥수수전분</t>
        </is>
      </c>
      <c r="F40" t="n">
        <v>9500</v>
      </c>
      <c r="G40" t="inlineStr"/>
      <c r="H40" t="inlineStr">
        <is>
          <t>포함</t>
        </is>
      </c>
      <c r="I40" t="inlineStr">
        <is>
          <t>[매운맛소스] 단맛을 첨가하여 매운맛과 단맛의 조화가 이루어진 소스/ 유통기한1년</t>
        </is>
      </c>
    </row>
    <row r="41">
      <c r="A41" t="n">
        <v>32</v>
      </c>
      <c r="B41" t="inlineStr"/>
      <c r="C41" t="inlineStr">
        <is>
          <t>표고버섯분말</t>
        </is>
      </c>
      <c r="D41" t="inlineStr">
        <is>
          <t>130g</t>
        </is>
      </c>
      <c r="E41" t="inlineStr">
        <is>
          <t>표고버섯 100%(국산)</t>
        </is>
      </c>
      <c r="F41" t="n">
        <v>12800</v>
      </c>
      <c r="G41" t="inlineStr"/>
      <c r="H41" t="inlineStr">
        <is>
          <t>포함</t>
        </is>
      </c>
      <c r="I41" t="inlineStr">
        <is>
          <t>찌게나 국물요리에 소량을 사용하여도,  깊은맛과 감칠맛을 살려줌</t>
        </is>
      </c>
    </row>
    <row r="42">
      <c r="A42" t="n">
        <v>33</v>
      </c>
      <c r="B42" t="inlineStr"/>
      <c r="C42" t="inlineStr">
        <is>
          <t>칠리파우더</t>
        </is>
      </c>
      <c r="D42" t="inlineStr">
        <is>
          <t>350g</t>
        </is>
      </c>
      <c r="E42" t="inlineStr">
        <is>
          <t>고추가루(국산),옥수수가루, 파프리카,큐민 등</t>
        </is>
      </c>
      <c r="F42" t="inlineStr"/>
      <c r="G42" t="inlineStr"/>
      <c r="H42" t="inlineStr">
        <is>
          <t>포함</t>
        </is>
      </c>
      <c r="I42" t="inlineStr">
        <is>
          <t>매콤한 맛을 원하는 요리에 적합</t>
        </is>
      </c>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G206"/>
  <sheetViews>
    <sheetView workbookViewId="0">
      <selection activeCell="A1" sqref="A1"/>
    </sheetView>
  </sheetViews>
  <sheetFormatPr baseColWidth="8" defaultRowHeight="15"/>
  <sheetData>
    <row r="1">
      <c r="A1" t="inlineStr">
        <is>
          <t>5791_SFC푸드맘_샘초롱6월단가표.xlsx</t>
        </is>
      </c>
    </row>
    <row r="2">
      <c r="A2" t="inlineStr">
        <is>
          <t>https://school062.com/bbs/board.php?bo_table=product_02&amp;wr_id=5791</t>
        </is>
      </c>
    </row>
    <row r="3">
      <c r="A3" s="1" t="inlineStr">
        <is>
          <t>샘초롱 6월 단가</t>
        </is>
      </c>
      <c r="B3" s="1" t="inlineStr"/>
      <c r="C3" s="1" t="inlineStr"/>
      <c r="D3" s="1" t="inlineStr"/>
      <c r="E3" s="1" t="inlineStr"/>
      <c r="F3" s="1" t="inlineStr"/>
      <c r="G3" s="1" t="inlineStr"/>
    </row>
    <row r="4">
      <c r="A4" t="inlineStr">
        <is>
          <t xml:space="preserve">전 화: 062.6105-117~119    팩스: 062.6105-118                                                    휴대폰: 010-4830-0777 </t>
        </is>
      </c>
      <c r="B4" t="inlineStr"/>
      <c r="C4" t="inlineStr"/>
      <c r="D4" t="inlineStr"/>
      <c r="E4" t="inlineStr"/>
      <c r="F4" t="inlineStr"/>
      <c r="G4" t="inlineStr"/>
    </row>
    <row r="5">
      <c r="A5" t="inlineStr">
        <is>
          <t>고 춧 가 루</t>
        </is>
      </c>
      <c r="B5" t="inlineStr">
        <is>
          <t>(8호 : 김치, 조미용) / (12, 14호 : 김치, 조미용) / (30호 : 고추장,떡볶이용)</t>
        </is>
      </c>
      <c r="C5" t="inlineStr"/>
      <c r="D5" t="inlineStr"/>
      <c r="E5" t="inlineStr"/>
      <c r="F5" t="inlineStr"/>
      <c r="G5" t="inlineStr"/>
    </row>
    <row r="6">
      <c r="A6" t="inlineStr"/>
      <c r="B6" t="inlineStr">
        <is>
          <t>제 품 명</t>
        </is>
      </c>
      <c r="C6" t="inlineStr">
        <is>
          <t>포 장 종 류</t>
        </is>
      </c>
      <c r="D6" t="inlineStr"/>
      <c r="E6" t="inlineStr">
        <is>
          <t>규 격</t>
        </is>
      </c>
      <c r="F6" t="inlineStr">
        <is>
          <t>학교가</t>
        </is>
      </c>
      <c r="G6" t="inlineStr">
        <is>
          <t>특    징</t>
        </is>
      </c>
    </row>
    <row r="7">
      <c r="A7" t="inlineStr"/>
      <c r="B7" t="inlineStr">
        <is>
          <t>영양농협고춧가루</t>
        </is>
      </c>
      <c r="C7" t="inlineStr">
        <is>
          <t xml:space="preserve">보통맛 / 매운맛                                              </t>
        </is>
      </c>
      <c r="D7" t="inlineStr"/>
      <c r="E7" t="inlineStr">
        <is>
          <t>1kg</t>
        </is>
      </c>
      <c r="F7" t="n">
        <v>46500</v>
      </c>
      <c r="G7" t="inlineStr">
        <is>
          <t>* 영양농협 생산제품.</t>
        </is>
      </c>
    </row>
    <row r="8">
      <c r="A8" t="inlineStr"/>
      <c r="B8" t="inlineStr">
        <is>
          <t>진  품</t>
        </is>
      </c>
      <c r="C8" t="inlineStr">
        <is>
          <t>순한맛 / 매운맛</t>
        </is>
      </c>
      <c r="D8" t="inlineStr"/>
      <c r="E8" t="inlineStr">
        <is>
          <t>1kg</t>
        </is>
      </c>
      <c r="F8" t="n">
        <v>32000</v>
      </c>
      <c r="G8" t="inlineStr">
        <is>
          <t>* 국산 건고추 100%
* HACCP, 지리적표시제                                                                                 * 경북영양지역 일대 최고급 양질 건고추로 생산.</t>
        </is>
      </c>
    </row>
    <row r="9">
      <c r="A9" t="inlineStr"/>
      <c r="B9" t="inlineStr"/>
      <c r="C9" t="inlineStr">
        <is>
          <t>굵기 : 8 / 12 / 14 / 30 호 선택!!</t>
        </is>
      </c>
      <c r="D9" t="inlineStr"/>
      <c r="E9" t="inlineStr"/>
      <c r="F9" t="inlineStr"/>
      <c r="G9" t="inlineStr"/>
    </row>
    <row r="10">
      <c r="A10" t="inlineStr">
        <is>
          <t>깨   류</t>
        </is>
      </c>
      <c r="B10" t="inlineStr">
        <is>
          <t>제 품 명</t>
        </is>
      </c>
      <c r="C10" t="inlineStr">
        <is>
          <t>포 장 종 류</t>
        </is>
      </c>
      <c r="D10" t="inlineStr"/>
      <c r="E10" t="inlineStr">
        <is>
          <t>규 격</t>
        </is>
      </c>
      <c r="F10" t="inlineStr">
        <is>
          <t>학교가</t>
        </is>
      </c>
      <c r="G10" t="inlineStr">
        <is>
          <t>특    징</t>
        </is>
      </c>
    </row>
    <row r="11">
      <c r="A11" t="inlineStr"/>
      <c r="B11" t="inlineStr">
        <is>
          <t>가
을
애
볶
음
통
깨</t>
        </is>
      </c>
      <c r="C11" t="inlineStr">
        <is>
          <t>국     산</t>
        </is>
      </c>
      <c r="D11" t="inlineStr">
        <is>
          <t>지퍼</t>
        </is>
      </c>
      <c r="E11" t="inlineStr">
        <is>
          <t>1kg</t>
        </is>
      </c>
      <c r="F11" t="n">
        <v>58100</v>
      </c>
      <c r="G11" t="inlineStr">
        <is>
          <t>* 국산 참깨 100%
* 정성스럽게 볶아 고소한 통깨
* 위생포장</t>
        </is>
      </c>
    </row>
    <row r="12">
      <c r="A12" t="inlineStr"/>
      <c r="B12" t="inlineStr"/>
      <c r="C12" t="inlineStr"/>
      <c r="D12" t="inlineStr">
        <is>
          <t>P  T</t>
        </is>
      </c>
      <c r="E12" t="inlineStr">
        <is>
          <t>500g</t>
        </is>
      </c>
      <c r="F12" t="n">
        <v>30200</v>
      </c>
      <c r="G12" t="inlineStr"/>
    </row>
    <row r="13">
      <c r="A13" t="inlineStr"/>
      <c r="B13" t="inlineStr"/>
      <c r="C13" t="inlineStr"/>
      <c r="D13" t="inlineStr"/>
      <c r="E13" t="inlineStr">
        <is>
          <t>1kg</t>
        </is>
      </c>
      <c r="F13" t="n">
        <v>59100</v>
      </c>
      <c r="G13" t="inlineStr"/>
    </row>
    <row r="14">
      <c r="A14" t="inlineStr"/>
      <c r="B14" t="inlineStr"/>
      <c r="C14" t="inlineStr">
        <is>
          <t>중 국 산</t>
        </is>
      </c>
      <c r="D14" t="inlineStr">
        <is>
          <t>지퍼</t>
        </is>
      </c>
      <c r="E14" t="inlineStr">
        <is>
          <t>1kg</t>
        </is>
      </c>
      <c r="F14" t="n">
        <v>16000</v>
      </c>
      <c r="G14" t="inlineStr">
        <is>
          <t xml:space="preserve"> *중국산 참깨 100%
* 정성스럽게 볶아  고소한 통깨
* 위생포장</t>
        </is>
      </c>
    </row>
    <row r="15">
      <c r="A15" t="inlineStr"/>
      <c r="B15" t="inlineStr"/>
      <c r="C15" t="inlineStr"/>
      <c r="D15" t="inlineStr">
        <is>
          <t>P  T</t>
        </is>
      </c>
      <c r="E15" t="inlineStr">
        <is>
          <t>500g</t>
        </is>
      </c>
      <c r="F15" t="n">
        <v>9200</v>
      </c>
      <c r="G15" t="inlineStr"/>
    </row>
    <row r="16">
      <c r="A16" t="inlineStr"/>
      <c r="B16" t="inlineStr"/>
      <c r="C16" t="inlineStr"/>
      <c r="D16" t="inlineStr"/>
      <c r="E16" t="inlineStr">
        <is>
          <t>1kg</t>
        </is>
      </c>
      <c r="F16" t="n">
        <v>17000</v>
      </c>
      <c r="G16" t="inlineStr"/>
    </row>
    <row r="17">
      <c r="A17" t="inlineStr"/>
      <c r="B17" t="inlineStr"/>
      <c r="C17" t="inlineStr">
        <is>
          <t>수 입 산</t>
        </is>
      </c>
      <c r="D17" t="inlineStr">
        <is>
          <t>지퍼</t>
        </is>
      </c>
      <c r="E17" t="inlineStr">
        <is>
          <t>1kg</t>
        </is>
      </c>
      <c r="F17" t="n">
        <v>14300</v>
      </c>
      <c r="G17" t="inlineStr">
        <is>
          <t>* 수입산 참깨 100%
* 정성스럽게 볶아 고소한 통깨.
* 위생포장</t>
        </is>
      </c>
    </row>
    <row r="18">
      <c r="A18" t="inlineStr"/>
      <c r="B18" t="inlineStr"/>
      <c r="C18" t="inlineStr"/>
      <c r="D18" t="inlineStr">
        <is>
          <t>P  T</t>
        </is>
      </c>
      <c r="E18" t="inlineStr"/>
      <c r="F18" t="n">
        <v>15300</v>
      </c>
      <c r="G18" t="inlineStr"/>
    </row>
    <row r="19">
      <c r="A19" t="inlineStr"/>
      <c r="B19" t="inlineStr">
        <is>
          <t>거피 통깨</t>
        </is>
      </c>
      <c r="C19" t="inlineStr">
        <is>
          <t>국     산</t>
        </is>
      </c>
      <c r="D19" t="inlineStr">
        <is>
          <t>P  T</t>
        </is>
      </c>
      <c r="E19" t="inlineStr">
        <is>
          <t>500g</t>
        </is>
      </c>
      <c r="F19" t="n">
        <v>35700</v>
      </c>
      <c r="G19" t="inlineStr">
        <is>
          <t>* 국산 참깨 100%
* 고소한 깨를 거피하여 색이 밝은 거피통깨. 
* 위생포장</t>
        </is>
      </c>
    </row>
    <row r="20">
      <c r="A20" t="inlineStr"/>
      <c r="B20" t="inlineStr"/>
      <c r="C20" t="inlineStr"/>
      <c r="D20" t="inlineStr"/>
      <c r="E20" t="inlineStr">
        <is>
          <t>1kg</t>
        </is>
      </c>
      <c r="F20" t="n">
        <v>70100</v>
      </c>
      <c r="G20" t="inlineStr"/>
    </row>
    <row r="21">
      <c r="A21" t="inlineStr"/>
      <c r="B21" t="inlineStr"/>
      <c r="C21" t="inlineStr">
        <is>
          <t>중 국 산</t>
        </is>
      </c>
      <c r="D21" t="inlineStr">
        <is>
          <t>지퍼</t>
        </is>
      </c>
      <c r="E21" t="inlineStr">
        <is>
          <t>1kg</t>
        </is>
      </c>
      <c r="F21" t="n">
        <v>18400</v>
      </c>
      <c r="G21" t="inlineStr">
        <is>
          <t>* 중국산 참깨 100%
* 고소한 깨를 거피하여 색이 밝은 거피통깨. 
* 위생포장</t>
        </is>
      </c>
    </row>
    <row r="22">
      <c r="A22" t="inlineStr"/>
      <c r="B22" t="inlineStr"/>
      <c r="C22" t="inlineStr"/>
      <c r="D22" t="inlineStr">
        <is>
          <t>P  T</t>
        </is>
      </c>
      <c r="E22" t="inlineStr">
        <is>
          <t>500g</t>
        </is>
      </c>
      <c r="F22" t="n">
        <v>10500</v>
      </c>
      <c r="G22" t="inlineStr"/>
    </row>
    <row r="23">
      <c r="A23" t="inlineStr"/>
      <c r="B23" t="inlineStr"/>
      <c r="C23" t="inlineStr"/>
      <c r="D23" t="inlineStr"/>
      <c r="E23" t="inlineStr">
        <is>
          <t>1kg</t>
        </is>
      </c>
      <c r="F23" t="n">
        <v>19500</v>
      </c>
      <c r="G23" t="inlineStr"/>
    </row>
    <row r="24">
      <c r="A24" t="inlineStr"/>
      <c r="B24" t="inlineStr">
        <is>
          <t>깨 소 금</t>
        </is>
      </c>
      <c r="C24" t="inlineStr">
        <is>
          <t>국     산</t>
        </is>
      </c>
      <c r="D24" t="inlineStr">
        <is>
          <t>지퍼</t>
        </is>
      </c>
      <c r="E24" t="inlineStr">
        <is>
          <t>1kg</t>
        </is>
      </c>
      <c r="F24" t="n">
        <v>58100</v>
      </c>
      <c r="G24" t="inlineStr">
        <is>
          <t>* 국산 통깨 99.2%, 제재염0.8%. 
* 볶은 참깨를 분쇄 후 조미한 깨소금.
* 위생포장</t>
        </is>
      </c>
    </row>
    <row r="25">
      <c r="A25" t="inlineStr"/>
      <c r="B25" t="inlineStr"/>
      <c r="C25" t="inlineStr"/>
      <c r="D25" t="inlineStr">
        <is>
          <t>P  T</t>
        </is>
      </c>
      <c r="E25" t="inlineStr">
        <is>
          <t>500g</t>
        </is>
      </c>
      <c r="F25" t="n">
        <v>30200</v>
      </c>
      <c r="G25" t="inlineStr"/>
    </row>
    <row r="26">
      <c r="A26" t="inlineStr"/>
      <c r="B26" t="inlineStr"/>
      <c r="C26" t="inlineStr"/>
      <c r="D26" t="inlineStr"/>
      <c r="E26" t="inlineStr">
        <is>
          <t>1kg</t>
        </is>
      </c>
      <c r="F26" t="n">
        <v>59100</v>
      </c>
      <c r="G26" t="inlineStr"/>
    </row>
    <row r="27">
      <c r="A27" t="inlineStr"/>
      <c r="B27" t="inlineStr"/>
      <c r="C27" t="inlineStr">
        <is>
          <t>중 국 산</t>
        </is>
      </c>
      <c r="D27" t="inlineStr">
        <is>
          <t>지퍼</t>
        </is>
      </c>
      <c r="E27" t="inlineStr">
        <is>
          <t>1kg</t>
        </is>
      </c>
      <c r="F27" t="n">
        <v>16000</v>
      </c>
      <c r="G27" t="inlineStr">
        <is>
          <t>* 중국산 통깨 99.2%, 제재염0.8%. 
* 볶은 참깨를 분쇄 후 조미한 깨소금.
* 위생포장</t>
        </is>
      </c>
    </row>
    <row r="28">
      <c r="A28" t="inlineStr"/>
      <c r="B28" t="inlineStr"/>
      <c r="C28" t="inlineStr"/>
      <c r="D28" t="inlineStr">
        <is>
          <t>P  T</t>
        </is>
      </c>
      <c r="E28" t="inlineStr"/>
      <c r="F28" t="n">
        <v>17000</v>
      </c>
      <c r="G28" t="inlineStr"/>
    </row>
    <row r="29">
      <c r="A29" t="inlineStr"/>
      <c r="B29" t="inlineStr">
        <is>
          <t>흑    깨</t>
        </is>
      </c>
      <c r="C29" t="inlineStr">
        <is>
          <t>국     산</t>
        </is>
      </c>
      <c r="D29" t="inlineStr">
        <is>
          <t>지퍼</t>
        </is>
      </c>
      <c r="E29" t="inlineStr">
        <is>
          <t>1kg</t>
        </is>
      </c>
      <c r="F29" t="n">
        <v>82800</v>
      </c>
      <c r="G29" t="inlineStr">
        <is>
          <t>* 국산 흑깨 100%
* 정성스럽게 볶아 조미한 고소한 흑깨
* 위생포장</t>
        </is>
      </c>
    </row>
    <row r="30">
      <c r="A30" t="inlineStr"/>
      <c r="B30" t="inlineStr"/>
      <c r="C30" t="inlineStr"/>
      <c r="D30" t="inlineStr">
        <is>
          <t>P  T</t>
        </is>
      </c>
      <c r="E30" t="inlineStr">
        <is>
          <t>500g</t>
        </is>
      </c>
      <c r="F30" t="n">
        <v>42700</v>
      </c>
      <c r="G30" t="inlineStr"/>
    </row>
    <row r="31">
      <c r="A31" t="inlineStr"/>
      <c r="B31" t="inlineStr"/>
      <c r="C31" t="inlineStr"/>
      <c r="D31" t="inlineStr"/>
      <c r="E31" t="inlineStr">
        <is>
          <t>1kg</t>
        </is>
      </c>
      <c r="F31" t="n">
        <v>83800</v>
      </c>
      <c r="G31" t="inlineStr"/>
    </row>
    <row r="32">
      <c r="A32" t="inlineStr"/>
      <c r="B32" t="inlineStr"/>
      <c r="C32" t="inlineStr">
        <is>
          <t>중 국 산</t>
        </is>
      </c>
      <c r="D32" t="inlineStr">
        <is>
          <t>지퍼</t>
        </is>
      </c>
      <c r="E32" t="inlineStr">
        <is>
          <t>1kg</t>
        </is>
      </c>
      <c r="F32" t="n">
        <v>18500</v>
      </c>
      <c r="G32" t="inlineStr">
        <is>
          <t>* 중국산 흑깨 100%
* 정성스럽게 볶아 조미한 고소한 흑깨
* 위생포장</t>
        </is>
      </c>
    </row>
    <row r="33">
      <c r="A33" t="inlineStr"/>
      <c r="B33" t="inlineStr"/>
      <c r="C33" t="inlineStr"/>
      <c r="D33" t="inlineStr">
        <is>
          <t>P  T</t>
        </is>
      </c>
      <c r="E33" t="inlineStr">
        <is>
          <t>500g</t>
        </is>
      </c>
      <c r="F33" t="n">
        <v>10500</v>
      </c>
      <c r="G33" t="inlineStr"/>
    </row>
    <row r="34">
      <c r="A34" t="inlineStr"/>
      <c r="B34" t="inlineStr"/>
      <c r="C34" t="inlineStr"/>
      <c r="D34" t="inlineStr"/>
      <c r="E34" t="inlineStr">
        <is>
          <t>1kg</t>
        </is>
      </c>
      <c r="F34" t="n">
        <v>19700</v>
      </c>
      <c r="G34" t="inlineStr"/>
    </row>
    <row r="35">
      <c r="A35" t="inlineStr">
        <is>
          <t>유 지 류</t>
        </is>
      </c>
      <c r="B35" t="inlineStr">
        <is>
          <t>제 품 명</t>
        </is>
      </c>
      <c r="C35" t="inlineStr">
        <is>
          <t>포 장 종 류</t>
        </is>
      </c>
      <c r="D35" t="inlineStr"/>
      <c r="E35" t="inlineStr">
        <is>
          <t>규 격</t>
        </is>
      </c>
      <c r="F35" t="inlineStr">
        <is>
          <t>학교가</t>
        </is>
      </c>
      <c r="G35" t="inlineStr">
        <is>
          <t>특    징</t>
        </is>
      </c>
    </row>
    <row r="36">
      <c r="A36" t="inlineStr"/>
      <c r="B36" t="inlineStr">
        <is>
          <t>참 기 름</t>
        </is>
      </c>
      <c r="C36" t="inlineStr">
        <is>
          <t>국     산</t>
        </is>
      </c>
      <c r="D36" t="inlineStr">
        <is>
          <t>P  T</t>
        </is>
      </c>
      <c r="E36" t="inlineStr">
        <is>
          <t>300ml</t>
        </is>
      </c>
      <c r="F36" t="n">
        <v>35100</v>
      </c>
      <c r="G36" t="inlineStr">
        <is>
          <t>* 국산 참깨 100%
* 한번 짜서 더욱 맑고 고소합니다.
* 위생용기
* 벤조피렌 저감공정으로 생산.
* 벤조피렌 검사완료.</t>
        </is>
      </c>
    </row>
    <row r="37">
      <c r="A37" t="inlineStr"/>
      <c r="B37" t="inlineStr"/>
      <c r="C37" t="inlineStr"/>
      <c r="D37" t="inlineStr">
        <is>
          <t>P  T</t>
        </is>
      </c>
      <c r="E37" t="inlineStr">
        <is>
          <t>500ml</t>
        </is>
      </c>
      <c r="F37" t="n">
        <v>57800</v>
      </c>
      <c r="G37" t="inlineStr"/>
    </row>
    <row r="38">
      <c r="A38" t="inlineStr"/>
      <c r="B38" t="inlineStr"/>
      <c r="C38" t="inlineStr"/>
      <c r="D38" t="inlineStr">
        <is>
          <t>P  T</t>
        </is>
      </c>
      <c r="E38" t="inlineStr">
        <is>
          <t>1 L</t>
        </is>
      </c>
      <c r="F38" t="n">
        <v>113500</v>
      </c>
      <c r="G38" t="inlineStr"/>
    </row>
    <row r="39">
      <c r="A39" t="inlineStr"/>
      <c r="B39" t="inlineStr"/>
      <c r="C39" t="inlineStr">
        <is>
          <t>중 국 산</t>
        </is>
      </c>
      <c r="D39" t="inlineStr">
        <is>
          <t>P  T</t>
        </is>
      </c>
      <c r="E39" t="inlineStr">
        <is>
          <t>300ml</t>
        </is>
      </c>
      <c r="F39" t="n">
        <v>11400</v>
      </c>
      <c r="G39" t="inlineStr">
        <is>
          <t>* 중국산 참깨 100%
* 한번 짜서 더욱 맑고 고소합니다.
* 위생용기
* 벤조피렌 저감공정으로 생산.
* 벤조피렌 검사완료.</t>
        </is>
      </c>
    </row>
    <row r="40">
      <c r="A40" t="inlineStr"/>
      <c r="B40" t="inlineStr"/>
      <c r="C40" t="inlineStr"/>
      <c r="D40" t="inlineStr">
        <is>
          <t>P  T</t>
        </is>
      </c>
      <c r="E40" t="inlineStr">
        <is>
          <t>500ml</t>
        </is>
      </c>
      <c r="F40" t="n">
        <v>17800</v>
      </c>
      <c r="G40" t="inlineStr"/>
    </row>
    <row r="41">
      <c r="A41" t="inlineStr"/>
      <c r="B41" t="inlineStr"/>
      <c r="C41" t="inlineStr"/>
      <c r="D41" t="inlineStr">
        <is>
          <t>P  T</t>
        </is>
      </c>
      <c r="E41" t="inlineStr">
        <is>
          <t>1 L</t>
        </is>
      </c>
      <c r="F41" t="n">
        <v>33300</v>
      </c>
      <c r="G41" t="inlineStr"/>
    </row>
    <row r="42">
      <c r="A42" t="inlineStr"/>
      <c r="B42" t="inlineStr"/>
      <c r="C42" t="inlineStr"/>
      <c r="D42" t="inlineStr">
        <is>
          <t>P  T</t>
        </is>
      </c>
      <c r="E42" t="inlineStr">
        <is>
          <t>1.8 L</t>
        </is>
      </c>
      <c r="F42" t="n">
        <v>57800</v>
      </c>
      <c r="G42" t="inlineStr"/>
    </row>
    <row r="43">
      <c r="A43" t="inlineStr"/>
      <c r="B43" t="inlineStr">
        <is>
          <t>들 기 름</t>
        </is>
      </c>
      <c r="C43" t="inlineStr">
        <is>
          <t>국     산</t>
        </is>
      </c>
      <c r="D43" t="inlineStr">
        <is>
          <t>P  T</t>
        </is>
      </c>
      <c r="E43" t="inlineStr">
        <is>
          <t>300ml</t>
        </is>
      </c>
      <c r="F43" t="n">
        <v>19600</v>
      </c>
      <c r="G43" t="inlineStr">
        <is>
          <t xml:space="preserve">* 들깨 100%
* HACCP
* 한번 짜서 더욱 맑고 고소합니다.
* 위생용기
* 벤조피렌 저감공정으로 생산.
* 벤조피렌 검사완료.                                     </t>
        </is>
      </c>
    </row>
    <row r="44">
      <c r="A44" t="inlineStr"/>
      <c r="B44" t="inlineStr"/>
      <c r="C44" t="inlineStr"/>
      <c r="D44" t="inlineStr">
        <is>
          <t>P  T</t>
        </is>
      </c>
      <c r="E44" t="inlineStr">
        <is>
          <t>500ml</t>
        </is>
      </c>
      <c r="F44" t="n">
        <v>30000</v>
      </c>
      <c r="G44" t="inlineStr"/>
    </row>
    <row r="45">
      <c r="A45" t="inlineStr"/>
      <c r="B45" t="inlineStr"/>
      <c r="C45" t="inlineStr">
        <is>
          <t>외국산
(중국,미얀마,베트남)</t>
        </is>
      </c>
      <c r="D45" t="inlineStr">
        <is>
          <t>P  T</t>
        </is>
      </c>
      <c r="E45" t="inlineStr">
        <is>
          <t>300ml</t>
        </is>
      </c>
      <c r="F45" t="n">
        <v>9300</v>
      </c>
      <c r="G45" t="inlineStr"/>
    </row>
    <row r="46">
      <c r="A46" t="inlineStr"/>
      <c r="B46" t="inlineStr"/>
      <c r="C46" t="inlineStr"/>
      <c r="D46" t="inlineStr">
        <is>
          <t>P  T</t>
        </is>
      </c>
      <c r="E46" t="inlineStr">
        <is>
          <t>500ml</t>
        </is>
      </c>
      <c r="F46" t="n">
        <v>15500</v>
      </c>
      <c r="G46" t="inlineStr"/>
    </row>
    <row r="47">
      <c r="A47" t="inlineStr">
        <is>
          <t>가 루 류</t>
        </is>
      </c>
      <c r="B47" t="inlineStr">
        <is>
          <t>제 품 명</t>
        </is>
      </c>
      <c r="C47" t="inlineStr">
        <is>
          <t>포 장 종 류</t>
        </is>
      </c>
      <c r="D47" t="inlineStr"/>
      <c r="E47" t="inlineStr">
        <is>
          <t>규 격</t>
        </is>
      </c>
      <c r="F47" t="inlineStr">
        <is>
          <t>학교가</t>
        </is>
      </c>
      <c r="G47" t="inlineStr">
        <is>
          <t>특    징</t>
        </is>
      </c>
    </row>
    <row r="48">
      <c r="A48" t="inlineStr"/>
      <c r="B48" t="inlineStr">
        <is>
          <t>들깨 가루(거피)</t>
        </is>
      </c>
      <c r="C48" t="inlineStr">
        <is>
          <t>국     산</t>
        </is>
      </c>
      <c r="D48" t="inlineStr">
        <is>
          <t>지퍼</t>
        </is>
      </c>
      <c r="E48" t="inlineStr">
        <is>
          <t>1kg</t>
        </is>
      </c>
      <c r="F48" t="n">
        <v>34300</v>
      </c>
      <c r="G48" t="inlineStr">
        <is>
          <t>* 국산 들깨 100%.
* 위생포장
* 들깨를 깨끗이 씻은 후 볶아 거피후 가공</t>
        </is>
      </c>
    </row>
    <row r="49">
      <c r="A49" t="inlineStr"/>
      <c r="B49" t="inlineStr"/>
      <c r="C49" t="inlineStr"/>
      <c r="D49" t="inlineStr">
        <is>
          <t>P  T</t>
        </is>
      </c>
      <c r="E49" t="inlineStr">
        <is>
          <t>1kg</t>
        </is>
      </c>
      <c r="F49" t="n">
        <v>36100</v>
      </c>
      <c r="G49" t="inlineStr"/>
    </row>
    <row r="50">
      <c r="A50" t="inlineStr"/>
      <c r="B50" t="inlineStr"/>
      <c r="C50" t="inlineStr">
        <is>
          <t>중 국 산</t>
        </is>
      </c>
      <c r="D50" t="inlineStr">
        <is>
          <t>지퍼</t>
        </is>
      </c>
      <c r="E50" t="inlineStr">
        <is>
          <t>1kg</t>
        </is>
      </c>
      <c r="F50" t="n">
        <v>11300</v>
      </c>
      <c r="G50" t="inlineStr">
        <is>
          <t xml:space="preserve"> * 중국산 들깨 100%. 
 * 위생포장</t>
        </is>
      </c>
    </row>
    <row r="51">
      <c r="A51" t="inlineStr"/>
      <c r="B51" t="inlineStr">
        <is>
          <t>찹쌀 가루</t>
        </is>
      </c>
      <c r="C51" t="inlineStr">
        <is>
          <t>국산</t>
        </is>
      </c>
      <c r="D51" t="inlineStr">
        <is>
          <t>지퍼</t>
        </is>
      </c>
      <c r="E51" t="inlineStr">
        <is>
          <t>1kg</t>
        </is>
      </c>
      <c r="F51" t="n">
        <v>6500</v>
      </c>
      <c r="G51" t="inlineStr">
        <is>
          <t>* 국산 찹쌀 100%.
* 건식찹쌀가루 
* 위생포장.</t>
        </is>
      </c>
    </row>
    <row r="52">
      <c r="A52" t="inlineStr"/>
      <c r="B52" t="inlineStr"/>
      <c r="C52" t="inlineStr"/>
      <c r="D52" t="inlineStr">
        <is>
          <t>P  T</t>
        </is>
      </c>
      <c r="E52" t="inlineStr"/>
      <c r="F52" t="n">
        <v>7800</v>
      </c>
      <c r="G52" t="inlineStr"/>
    </row>
    <row r="53">
      <c r="A53" t="inlineStr"/>
      <c r="B53" t="inlineStr">
        <is>
          <t>쌀 가 루</t>
        </is>
      </c>
      <c r="C53" t="inlineStr"/>
      <c r="D53" t="inlineStr">
        <is>
          <t>지퍼</t>
        </is>
      </c>
      <c r="E53" t="inlineStr">
        <is>
          <t>1kg</t>
        </is>
      </c>
      <c r="F53" t="n">
        <v>4100</v>
      </c>
      <c r="G53" t="inlineStr">
        <is>
          <t>* 국산 쌀 100%. * 건식쌀가루 *위생포장.</t>
        </is>
      </c>
    </row>
    <row r="54">
      <c r="A54" t="inlineStr"/>
      <c r="B54" t="inlineStr">
        <is>
          <t>감자전분</t>
        </is>
      </c>
      <c r="C54" t="inlineStr"/>
      <c r="D54" t="inlineStr">
        <is>
          <t>지퍼</t>
        </is>
      </c>
      <c r="E54" t="inlineStr">
        <is>
          <t>1kg</t>
        </is>
      </c>
      <c r="F54" t="n">
        <v>9500</v>
      </c>
      <c r="G54" t="inlineStr">
        <is>
          <t>* 국산 감자전분 95%. 국산 찹쌀가루 5%</t>
        </is>
      </c>
    </row>
    <row r="55">
      <c r="A55" t="inlineStr"/>
      <c r="B55" t="inlineStr">
        <is>
          <t>고구마전분</t>
        </is>
      </c>
      <c r="C55" t="inlineStr"/>
      <c r="D55" t="inlineStr">
        <is>
          <t>지퍼</t>
        </is>
      </c>
      <c r="E55" t="inlineStr">
        <is>
          <t>1kg</t>
        </is>
      </c>
      <c r="F55" t="n">
        <v>10300</v>
      </c>
      <c r="G55" t="inlineStr">
        <is>
          <t>* 국산 고구마 전분95%. 국산 찹쌀가루 5%</t>
        </is>
      </c>
    </row>
    <row r="56">
      <c r="A56" t="inlineStr"/>
      <c r="B56" t="inlineStr">
        <is>
          <t>옥수수전분</t>
        </is>
      </c>
      <c r="C56" t="inlineStr">
        <is>
          <t>수 입 산</t>
        </is>
      </c>
      <c r="D56" t="inlineStr">
        <is>
          <t>지퍼</t>
        </is>
      </c>
      <c r="E56" t="inlineStr">
        <is>
          <t>1kg</t>
        </is>
      </c>
      <c r="F56" t="n">
        <v>2800</v>
      </c>
      <c r="G56" t="inlineStr">
        <is>
          <t xml:space="preserve"> * 옥수수전분(수입) 95%, 국산 찹쌀가루 5%</t>
        </is>
      </c>
    </row>
    <row r="57">
      <c r="A57" t="inlineStr"/>
      <c r="B57" t="inlineStr">
        <is>
          <t>생 콩가루</t>
        </is>
      </c>
      <c r="C57" t="inlineStr">
        <is>
          <t>국     산</t>
        </is>
      </c>
      <c r="D57" t="inlineStr">
        <is>
          <t>지퍼</t>
        </is>
      </c>
      <c r="E57" t="inlineStr">
        <is>
          <t>1kg</t>
        </is>
      </c>
      <c r="F57" t="n">
        <v>12700</v>
      </c>
      <c r="G57" t="inlineStr">
        <is>
          <t>* 국산콩 100%. *위생포장.</t>
        </is>
      </c>
    </row>
    <row r="58">
      <c r="A58" t="inlineStr"/>
      <c r="B58" t="inlineStr">
        <is>
          <t>볶음콩가루</t>
        </is>
      </c>
      <c r="C58" t="inlineStr"/>
      <c r="D58" t="inlineStr">
        <is>
          <t>지퍼</t>
        </is>
      </c>
      <c r="E58" t="inlineStr">
        <is>
          <t>1kg</t>
        </is>
      </c>
      <c r="F58" t="n">
        <v>15300</v>
      </c>
      <c r="G58" t="inlineStr">
        <is>
          <t xml:space="preserve"> *국산 콩100%. * 위생포장.</t>
        </is>
      </c>
    </row>
    <row r="59">
      <c r="A59" t="inlineStr">
        <is>
          <t>견 과 류</t>
        </is>
      </c>
      <c r="B59" t="inlineStr">
        <is>
          <t>제 품 명</t>
        </is>
      </c>
      <c r="C59" t="inlineStr">
        <is>
          <t>포 장 종 류</t>
        </is>
      </c>
      <c r="D59" t="inlineStr"/>
      <c r="E59" t="inlineStr">
        <is>
          <t>규 격</t>
        </is>
      </c>
      <c r="F59" t="inlineStr">
        <is>
          <t>학교가</t>
        </is>
      </c>
      <c r="G59" t="inlineStr">
        <is>
          <t>특    징</t>
        </is>
      </c>
    </row>
    <row r="60">
      <c r="A60" t="inlineStr"/>
      <c r="B60" t="inlineStr">
        <is>
          <t>땅콩조각</t>
        </is>
      </c>
      <c r="C60" t="inlineStr">
        <is>
          <t>국     산</t>
        </is>
      </c>
      <c r="D60" t="inlineStr">
        <is>
          <t>지퍼</t>
        </is>
      </c>
      <c r="E60" t="inlineStr">
        <is>
          <t>1kg</t>
        </is>
      </c>
      <c r="F60" t="n">
        <v>13000</v>
      </c>
      <c r="G60" t="inlineStr">
        <is>
          <t>* 국산 땅콩 100% 
* 나물류, 튀김, 볶음요리 등 간편하게
  뿌릴 수 있는  땅콩조각.
* 위생포장</t>
        </is>
      </c>
    </row>
    <row r="61">
      <c r="A61" t="inlineStr"/>
      <c r="B61" t="inlineStr"/>
      <c r="C61" t="inlineStr"/>
      <c r="D61" t="inlineStr">
        <is>
          <t>P  T</t>
        </is>
      </c>
      <c r="E61" t="inlineStr"/>
      <c r="F61" t="n">
        <v>14700</v>
      </c>
      <c r="G61" t="inlineStr"/>
    </row>
    <row r="62">
      <c r="A62" t="inlineStr"/>
      <c r="B62" t="inlineStr">
        <is>
          <t>땅콩 가루</t>
        </is>
      </c>
      <c r="C62" t="inlineStr"/>
      <c r="D62" t="inlineStr">
        <is>
          <t>지퍼</t>
        </is>
      </c>
      <c r="E62" t="inlineStr">
        <is>
          <t>1kg</t>
        </is>
      </c>
      <c r="F62" t="n">
        <v>13000</v>
      </c>
      <c r="G62" t="inlineStr">
        <is>
          <t>* 국산 땅콩 100% * 땅콩가루. * 위생포장</t>
        </is>
      </c>
    </row>
    <row r="63">
      <c r="A63" t="inlineStr"/>
      <c r="B63" t="inlineStr">
        <is>
          <t>볶은 땅콩알
(1/2조각)</t>
        </is>
      </c>
      <c r="C63" t="inlineStr"/>
      <c r="D63" t="inlineStr">
        <is>
          <t>지퍼</t>
        </is>
      </c>
      <c r="E63" t="inlineStr">
        <is>
          <t>1kg</t>
        </is>
      </c>
      <c r="F63" t="n">
        <v>36700</v>
      </c>
      <c r="G63" t="inlineStr">
        <is>
          <t>* 국산땅콩 100% 
* 껍질을 깐 땅콩알의 세로 반알.  * 위생포장</t>
        </is>
      </c>
    </row>
    <row r="64">
      <c r="A64" t="inlineStr"/>
      <c r="B64" t="inlineStr">
        <is>
          <t>생 땅콩</t>
        </is>
      </c>
      <c r="C64" t="inlineStr"/>
      <c r="D64" t="inlineStr">
        <is>
          <t>지퍼</t>
        </is>
      </c>
      <c r="E64" t="inlineStr">
        <is>
          <t>1kg</t>
        </is>
      </c>
      <c r="F64" t="inlineStr">
        <is>
          <t>일시중단</t>
        </is>
      </c>
      <c r="G64" t="inlineStr">
        <is>
          <t>* 국산 생땅콩 100% 
* 껍질 그대로의 생땅콩알. * 위생포장</t>
        </is>
      </c>
    </row>
    <row r="65">
      <c r="A65" t="inlineStr"/>
      <c r="B65" t="inlineStr">
        <is>
          <t>생 아몬드</t>
        </is>
      </c>
      <c r="C65" t="inlineStr">
        <is>
          <t>수 입 산</t>
        </is>
      </c>
      <c r="D65" t="inlineStr">
        <is>
          <t>지퍼</t>
        </is>
      </c>
      <c r="E65" t="inlineStr">
        <is>
          <t>1kg</t>
        </is>
      </c>
      <c r="F65" t="n">
        <v>14600</v>
      </c>
      <c r="G65" t="inlineStr">
        <is>
          <t>* 미국산 (캘리포니아). 
* 껍질 그대로의 생아몬드알. *위생포장</t>
        </is>
      </c>
    </row>
    <row r="66">
      <c r="A66" t="inlineStr"/>
      <c r="B66" t="inlineStr">
        <is>
          <t>생 아몬드 
슬라이스</t>
        </is>
      </c>
      <c r="C66" t="inlineStr"/>
      <c r="D66" t="inlineStr">
        <is>
          <t>지퍼</t>
        </is>
      </c>
      <c r="E66" t="inlineStr">
        <is>
          <t>1kg</t>
        </is>
      </c>
      <c r="F66" t="n">
        <v>16200</v>
      </c>
      <c r="G66" t="inlineStr">
        <is>
          <t>* 미국산 (캘리포니아). 
* 껍질 그대로의 생아몬드 슬라이스. *위생포장</t>
        </is>
      </c>
    </row>
    <row r="67">
      <c r="A67" t="inlineStr"/>
      <c r="B67" t="inlineStr">
        <is>
          <t>생 호두
(½,¼조각 섞임)</t>
        </is>
      </c>
      <c r="C67" t="inlineStr"/>
      <c r="D67" t="inlineStr">
        <is>
          <t>지퍼</t>
        </is>
      </c>
      <c r="E67" t="inlineStr">
        <is>
          <t>1kg</t>
        </is>
      </c>
      <c r="F67" t="n">
        <v>15300</v>
      </c>
      <c r="G67" t="inlineStr">
        <is>
          <t>* 미국산 (캘리포니아) 또는 칠레산.
* ½조각,¼조각 섞임( 탈각된 호두알 100%)</t>
        </is>
      </c>
    </row>
    <row r="68">
      <c r="A68" t="inlineStr"/>
      <c r="B68" t="inlineStr">
        <is>
          <t xml:space="preserve"> 생 해바라기씨</t>
        </is>
      </c>
      <c r="C68" t="inlineStr"/>
      <c r="D68" t="inlineStr">
        <is>
          <t>지퍼</t>
        </is>
      </c>
      <c r="E68" t="inlineStr">
        <is>
          <t>1kg</t>
        </is>
      </c>
      <c r="F68" t="n">
        <v>6800</v>
      </c>
      <c r="G68" t="inlineStr">
        <is>
          <t>* 중국산 생 해바라기씨 100%</t>
        </is>
      </c>
    </row>
    <row r="69">
      <c r="A69" t="inlineStr"/>
      <c r="B69" t="inlineStr">
        <is>
          <t xml:space="preserve">볶은 통아몬드 </t>
        </is>
      </c>
      <c r="C69" t="inlineStr"/>
      <c r="D69" t="inlineStr">
        <is>
          <t>지퍼</t>
        </is>
      </c>
      <c r="E69" t="inlineStr">
        <is>
          <t>1kg</t>
        </is>
      </c>
      <c r="F69" t="n">
        <v>17200</v>
      </c>
      <c r="G69" t="inlineStr">
        <is>
          <t>* 미국산. * 조미 안된 볶은 통아몬드 100%</t>
        </is>
      </c>
    </row>
    <row r="70">
      <c r="A70" t="inlineStr"/>
      <c r="B70" t="inlineStr">
        <is>
          <t>건 포 도</t>
        </is>
      </c>
      <c r="C70" t="inlineStr"/>
      <c r="D70" t="inlineStr">
        <is>
          <t>지퍼</t>
        </is>
      </c>
      <c r="E70" t="inlineStr">
        <is>
          <t>1kg</t>
        </is>
      </c>
      <c r="F70" t="n">
        <v>10600</v>
      </c>
      <c r="G70" t="inlineStr">
        <is>
          <t>* 미국산 (캘리포니아) 건포도99.5%.
* 위생포장</t>
        </is>
      </c>
    </row>
    <row r="71">
      <c r="A71" t="inlineStr">
        <is>
          <t>건 어 물 류</t>
        </is>
      </c>
      <c r="B71" t="inlineStr">
        <is>
          <t>제 품 명</t>
        </is>
      </c>
      <c r="C71" t="inlineStr">
        <is>
          <t>포 장 종 류</t>
        </is>
      </c>
      <c r="D71" t="inlineStr"/>
      <c r="E71" t="inlineStr">
        <is>
          <t>규 격</t>
        </is>
      </c>
      <c r="F71" t="inlineStr">
        <is>
          <t>학교가</t>
        </is>
      </c>
      <c r="G71" t="inlineStr">
        <is>
          <t>특    징</t>
        </is>
      </c>
    </row>
    <row r="72">
      <c r="A72" t="inlineStr"/>
      <c r="B72" t="inlineStr">
        <is>
          <t>다시멸치</t>
        </is>
      </c>
      <c r="C72" t="inlineStr">
        <is>
          <t>국 내 산</t>
        </is>
      </c>
      <c r="D72" t="inlineStr">
        <is>
          <t>P  E</t>
        </is>
      </c>
      <c r="E72" t="inlineStr">
        <is>
          <t>1kg</t>
        </is>
      </c>
      <c r="F72" t="n">
        <v>25500</v>
      </c>
      <c r="G72" t="inlineStr">
        <is>
          <t>* 남해산, 5~6 cmn 크기, 국물용</t>
        </is>
      </c>
    </row>
    <row r="73">
      <c r="A73" t="inlineStr"/>
      <c r="B73" t="inlineStr">
        <is>
          <t>지리멸치</t>
        </is>
      </c>
      <c r="C73" t="inlineStr"/>
      <c r="D73" t="inlineStr"/>
      <c r="E73" t="inlineStr"/>
      <c r="F73" t="n">
        <v>26800</v>
      </c>
      <c r="G73" t="inlineStr">
        <is>
          <t>* 남해산, 1 cmn크기, 볶음용</t>
        </is>
      </c>
    </row>
    <row r="74">
      <c r="A74" t="inlineStr"/>
      <c r="B74" t="inlineStr">
        <is>
          <t>잔멸치</t>
        </is>
      </c>
      <c r="C74" t="inlineStr"/>
      <c r="D74" t="inlineStr"/>
      <c r="E74" t="inlineStr"/>
      <c r="F74" t="n">
        <v>41900</v>
      </c>
      <c r="G74" t="inlineStr">
        <is>
          <t>* 남해산, 3 cmn크기, 볶음용</t>
        </is>
      </c>
    </row>
    <row r="75">
      <c r="A75" t="inlineStr"/>
      <c r="B75" t="inlineStr">
        <is>
          <t xml:space="preserve">디포리 </t>
        </is>
      </c>
      <c r="C75" t="inlineStr"/>
      <c r="D75" t="inlineStr"/>
      <c r="E75" t="inlineStr"/>
      <c r="F75" t="n">
        <v>30200</v>
      </c>
      <c r="G75" t="inlineStr">
        <is>
          <t>* 남해산, 9~10 cmn크기, 국물용</t>
        </is>
      </c>
    </row>
    <row r="76">
      <c r="A76" t="inlineStr"/>
      <c r="B76" t="inlineStr">
        <is>
          <t>먹새우</t>
        </is>
      </c>
      <c r="C76" t="inlineStr">
        <is>
          <t>국 내 산</t>
        </is>
      </c>
      <c r="D76" t="inlineStr">
        <is>
          <t>P  E</t>
        </is>
      </c>
      <c r="E76" t="inlineStr"/>
      <c r="F76" t="n">
        <v>22500</v>
      </c>
      <c r="G76" t="inlineStr">
        <is>
          <t>* 국산, 약 3~4cm 크기, 국물용</t>
        </is>
      </c>
    </row>
    <row r="77">
      <c r="A77" t="inlineStr"/>
      <c r="B77" t="inlineStr">
        <is>
          <t>두절 건새우(大)</t>
        </is>
      </c>
      <c r="C77" t="inlineStr">
        <is>
          <t>수 입 산</t>
        </is>
      </c>
      <c r="D77" t="inlineStr">
        <is>
          <t>P  E</t>
        </is>
      </c>
      <c r="E77" t="inlineStr">
        <is>
          <t>500g</t>
        </is>
      </c>
      <c r="F77" t="n">
        <v>27900</v>
      </c>
      <c r="G77" t="inlineStr">
        <is>
          <t>* 大 : 약 3~4cm 크기. (중국산)
* 小 :  약 2~3cm크기. (중국산)
* 볶음용,국물용</t>
        </is>
      </c>
    </row>
    <row r="78">
      <c r="A78" t="inlineStr"/>
      <c r="B78" t="inlineStr">
        <is>
          <t>두절 건새우(小)</t>
        </is>
      </c>
      <c r="C78" t="inlineStr"/>
      <c r="D78" t="inlineStr"/>
      <c r="E78" t="inlineStr"/>
      <c r="F78" t="n">
        <v>12800</v>
      </c>
      <c r="G78" t="inlineStr"/>
    </row>
    <row r="79">
      <c r="A79" t="inlineStr"/>
      <c r="B79" t="inlineStr">
        <is>
          <t xml:space="preserve">홍새우 </t>
        </is>
      </c>
      <c r="C79" t="inlineStr">
        <is>
          <t>국 내 산</t>
        </is>
      </c>
      <c r="D79" t="inlineStr">
        <is>
          <t>P  E</t>
        </is>
      </c>
      <c r="E79" t="inlineStr"/>
      <c r="F79" t="inlineStr">
        <is>
          <t>.</t>
        </is>
      </c>
      <c r="G79" t="inlineStr">
        <is>
          <t>* 연근해산. 3~4 cm ,국물용</t>
        </is>
      </c>
    </row>
    <row r="80">
      <c r="A80" t="inlineStr"/>
      <c r="B80" t="inlineStr"/>
      <c r="C80" t="inlineStr">
        <is>
          <t>중 국 산</t>
        </is>
      </c>
      <c r="D80" t="inlineStr">
        <is>
          <t>P  E</t>
        </is>
      </c>
      <c r="E80" t="inlineStr"/>
      <c r="F80" t="n">
        <v>17800</v>
      </c>
      <c r="G80" t="inlineStr">
        <is>
          <t>* 중국산. 3~4 cm ,국물용</t>
        </is>
      </c>
    </row>
    <row r="81">
      <c r="A81" t="inlineStr"/>
      <c r="B81" t="inlineStr">
        <is>
          <t>북 어 채</t>
        </is>
      </c>
      <c r="C81" t="inlineStr">
        <is>
          <t>러 시 아 산</t>
        </is>
      </c>
      <c r="D81" t="inlineStr">
        <is>
          <t>P  E</t>
        </is>
      </c>
      <c r="E81" t="inlineStr"/>
      <c r="F81" t="n">
        <v>21500</v>
      </c>
      <c r="G81" t="inlineStr">
        <is>
          <t>* 북어 100%. 10~13 cm, 무침용, 국거리용</t>
        </is>
      </c>
    </row>
    <row r="82">
      <c r="A82" t="inlineStr"/>
      <c r="B82" t="inlineStr">
        <is>
          <t>황태채</t>
        </is>
      </c>
      <c r="C82" t="inlineStr"/>
      <c r="D82" t="inlineStr"/>
      <c r="E82" t="inlineStr"/>
      <c r="F82" t="inlineStr"/>
      <c r="G82" t="inlineStr">
        <is>
          <t>* 황태 100%. 10~13 츠
* 무침용,국거리용,볶음용</t>
        </is>
      </c>
    </row>
    <row r="83">
      <c r="A83" t="inlineStr"/>
      <c r="B83" t="inlineStr">
        <is>
          <t>진 미 채</t>
        </is>
      </c>
      <c r="C83" t="inlineStr">
        <is>
          <t>국 내 산</t>
        </is>
      </c>
      <c r="D83" t="inlineStr">
        <is>
          <t>P  E</t>
        </is>
      </c>
      <c r="E83" t="inlineStr">
        <is>
          <t>1kg</t>
        </is>
      </c>
      <c r="F83" t="inlineStr">
        <is>
          <t>.</t>
        </is>
      </c>
      <c r="G83" t="inlineStr">
        <is>
          <t>* 연근해산. 백진미채 , 볶음용,무침용</t>
        </is>
      </c>
    </row>
    <row r="84">
      <c r="A84" t="inlineStr"/>
      <c r="B84" t="inlineStr">
        <is>
          <t>참진미 (홍)</t>
        </is>
      </c>
      <c r="C84" t="inlineStr">
        <is>
          <t>국 내 산</t>
        </is>
      </c>
      <c r="D84" t="inlineStr">
        <is>
          <t>P  E</t>
        </is>
      </c>
      <c r="E84" t="inlineStr"/>
      <c r="F84" t="inlineStr">
        <is>
          <t>.</t>
        </is>
      </c>
      <c r="G84" t="inlineStr">
        <is>
          <t>* 연근해산. 붉은살 진미채, 볶음용,무침용</t>
        </is>
      </c>
    </row>
    <row r="85">
      <c r="A85" t="inlineStr"/>
      <c r="B85" t="inlineStr">
        <is>
          <t>오징어 채</t>
        </is>
      </c>
      <c r="C85" t="inlineStr"/>
      <c r="D85" t="inlineStr"/>
      <c r="E85" t="inlineStr"/>
      <c r="F85" t="inlineStr">
        <is>
          <t>.</t>
        </is>
      </c>
      <c r="G85" t="inlineStr">
        <is>
          <t>* 연근해산. 실오징어채,볶음용,무침용</t>
        </is>
      </c>
    </row>
    <row r="86">
      <c r="A86" t="inlineStr">
        <is>
          <t>김류</t>
        </is>
      </c>
      <c r="B86" t="inlineStr">
        <is>
          <t>제 품 명</t>
        </is>
      </c>
      <c r="C86" t="inlineStr">
        <is>
          <t>포 장 종 류</t>
        </is>
      </c>
      <c r="D86" t="inlineStr"/>
      <c r="E86" t="inlineStr">
        <is>
          <t>규 격</t>
        </is>
      </c>
      <c r="F86" t="inlineStr">
        <is>
          <t>학교가</t>
        </is>
      </c>
      <c r="G86" t="inlineStr">
        <is>
          <t>특    징</t>
        </is>
      </c>
    </row>
    <row r="87">
      <c r="A87" t="inlineStr"/>
      <c r="B87" t="inlineStr">
        <is>
          <t>김 가 루(조미)</t>
        </is>
      </c>
      <c r="C87" t="inlineStr">
        <is>
          <t>국 내 산</t>
        </is>
      </c>
      <c r="D87" t="inlineStr">
        <is>
          <t>P  E</t>
        </is>
      </c>
      <c r="E87" t="inlineStr">
        <is>
          <t>200g</t>
        </is>
      </c>
      <c r="F87" t="n">
        <v>9000</v>
      </c>
      <c r="G87" t="inlineStr">
        <is>
          <t>* 국산(완도산)  * 200g:소분으로 HACCP제외.
* 김45.15%(국내산 100%), 옥배유(수입)42.89%,
  참기름,맛소금,설탕
* 고명, 볶음밥, 비빔밥용</t>
        </is>
      </c>
    </row>
    <row r="88">
      <c r="A88" t="inlineStr"/>
      <c r="B88" t="inlineStr"/>
      <c r="C88" t="inlineStr"/>
      <c r="D88" t="inlineStr"/>
      <c r="E88" t="inlineStr">
        <is>
          <t>500g</t>
        </is>
      </c>
      <c r="F88" t="n">
        <v>22500</v>
      </c>
      <c r="G88" t="inlineStr"/>
    </row>
    <row r="89">
      <c r="A89" t="inlineStr"/>
      <c r="B89" t="inlineStr">
        <is>
          <t>파래김자반볶음</t>
        </is>
      </c>
      <c r="C89" t="inlineStr"/>
      <c r="D89" t="inlineStr">
        <is>
          <t>P  E</t>
        </is>
      </c>
      <c r="E89" t="inlineStr">
        <is>
          <t>500g</t>
        </is>
      </c>
      <c r="F89" t="n">
        <v>16350</v>
      </c>
      <c r="G89" t="inlineStr">
        <is>
          <t>*김 26.91%(국산 100%).옥배유 49.32%(수입),
 설탕, 볶음참깨 ,맛소금,참기름</t>
        </is>
      </c>
    </row>
    <row r="90">
      <c r="A90" t="inlineStr">
        <is>
          <t>미역 
/ 다시마</t>
        </is>
      </c>
      <c r="B90" t="inlineStr">
        <is>
          <t>제 품 명</t>
        </is>
      </c>
      <c r="C90" t="inlineStr">
        <is>
          <t>포 장 종 류</t>
        </is>
      </c>
      <c r="D90" t="inlineStr"/>
      <c r="E90" t="inlineStr">
        <is>
          <t>규 격</t>
        </is>
      </c>
      <c r="F90" t="inlineStr">
        <is>
          <t>학교가</t>
        </is>
      </c>
      <c r="G90" t="inlineStr">
        <is>
          <t>특    징</t>
        </is>
      </c>
    </row>
    <row r="91">
      <c r="A91" t="inlineStr"/>
      <c r="B91" t="inlineStr">
        <is>
          <t>건 다시마</t>
        </is>
      </c>
      <c r="C91" t="inlineStr">
        <is>
          <t>국 내 산</t>
        </is>
      </c>
      <c r="D91" t="inlineStr">
        <is>
          <t>P  E</t>
        </is>
      </c>
      <c r="E91" t="inlineStr">
        <is>
          <t>100g</t>
        </is>
      </c>
      <c r="F91" t="n">
        <v>3300</v>
      </c>
      <c r="G91" t="inlineStr">
        <is>
          <t>*국산( 완도산) 다시마 100%
* 육수용, 튀각용</t>
        </is>
      </c>
    </row>
    <row r="92">
      <c r="A92" t="inlineStr"/>
      <c r="B92" t="inlineStr"/>
      <c r="C92" t="inlineStr"/>
      <c r="D92" t="inlineStr"/>
      <c r="E92" t="inlineStr">
        <is>
          <t>500g</t>
        </is>
      </c>
      <c r="F92" t="n">
        <v>12400</v>
      </c>
      <c r="G92" t="inlineStr"/>
    </row>
    <row r="93">
      <c r="A93" t="inlineStr"/>
      <c r="B93" t="inlineStr">
        <is>
          <t>절단 다시마</t>
        </is>
      </c>
      <c r="C93" t="inlineStr"/>
      <c r="D93" t="inlineStr"/>
      <c r="E93" t="inlineStr">
        <is>
          <t>500g</t>
        </is>
      </c>
      <c r="F93" t="n">
        <v>13800</v>
      </c>
      <c r="G93" t="inlineStr">
        <is>
          <t>* 국산( 완도산 ) 다시마100%
*3×5cm 사이즈로 절단 * 육수용,튀각용</t>
        </is>
      </c>
    </row>
    <row r="94">
      <c r="A94" t="inlineStr"/>
      <c r="B94" t="inlineStr">
        <is>
          <t>미   역</t>
        </is>
      </c>
      <c r="C94" t="inlineStr">
        <is>
          <t>국 내 산</t>
        </is>
      </c>
      <c r="D94" t="inlineStr">
        <is>
          <t>P  E</t>
        </is>
      </c>
      <c r="E94" t="inlineStr">
        <is>
          <t>100g</t>
        </is>
      </c>
      <c r="F94" t="n">
        <v>2900</v>
      </c>
      <c r="G94" t="inlineStr">
        <is>
          <t>* 국산( 완도산 ) 미역100% 
* 국, 냉채, 무침등</t>
        </is>
      </c>
    </row>
    <row r="95">
      <c r="A95" t="inlineStr"/>
      <c r="B95" t="inlineStr"/>
      <c r="C95" t="inlineStr"/>
      <c r="D95" t="inlineStr"/>
      <c r="E95" t="inlineStr">
        <is>
          <t>200g</t>
        </is>
      </c>
      <c r="F95" t="n">
        <v>5300</v>
      </c>
      <c r="G95" t="inlineStr"/>
    </row>
    <row r="96">
      <c r="A96" t="inlineStr"/>
      <c r="B96" t="inlineStr">
        <is>
          <t>기장산 돌미역</t>
        </is>
      </c>
      <c r="C96" t="inlineStr"/>
      <c r="D96" t="inlineStr"/>
      <c r="E96" t="inlineStr">
        <is>
          <t>100g</t>
        </is>
      </c>
      <c r="F96" t="n">
        <v>6200</v>
      </c>
      <c r="G96" t="inlineStr">
        <is>
          <t>* 국산(기장산) 미역100% * 국, 냉채, 무침등</t>
        </is>
      </c>
    </row>
    <row r="97">
      <c r="A97" t="inlineStr">
        <is>
          <t>두 부 류</t>
        </is>
      </c>
      <c r="B97" t="inlineStr">
        <is>
          <t>두부 제품은 생산에 24시간이 필요하므로 꼭 3일전 오전 10시까지 주문하여 주시기 바랍니다</t>
        </is>
      </c>
      <c r="C97" t="inlineStr"/>
      <c r="D97" t="inlineStr"/>
      <c r="E97" t="inlineStr"/>
      <c r="F97" t="inlineStr"/>
      <c r="G97" t="inlineStr"/>
    </row>
    <row r="98">
      <c r="A98" t="inlineStr"/>
      <c r="B98" t="inlineStr">
        <is>
          <t>제 품 명</t>
        </is>
      </c>
      <c r="C98" t="inlineStr">
        <is>
          <t>포 장 종 류</t>
        </is>
      </c>
      <c r="D98" t="inlineStr"/>
      <c r="E98" t="inlineStr">
        <is>
          <t>규 격</t>
        </is>
      </c>
      <c r="F98" t="inlineStr">
        <is>
          <t>학교가</t>
        </is>
      </c>
      <c r="G98" t="inlineStr">
        <is>
          <t>특    징</t>
        </is>
      </c>
    </row>
    <row r="99">
      <c r="A99" t="inlineStr"/>
      <c r="B99" t="inlineStr">
        <is>
          <t>국산콩두부</t>
        </is>
      </c>
      <c r="C99" t="inlineStr">
        <is>
          <t>국 내 산</t>
        </is>
      </c>
      <c r="D99" t="inlineStr">
        <is>
          <t>찌   개</t>
        </is>
      </c>
      <c r="E99" t="inlineStr">
        <is>
          <t>3kg / 판</t>
        </is>
      </c>
      <c r="F99" t="n">
        <v>15300</v>
      </c>
      <c r="G99" t="inlineStr">
        <is>
          <t>* 국산 대두 100%   * 유통기한 : 12일
* 무화학응고제, 무유화제, 무소포제
* 천연응고제(조제해수염화마그네슘)</t>
        </is>
      </c>
    </row>
    <row r="100">
      <c r="A100" t="inlineStr"/>
      <c r="B100" t="inlineStr"/>
      <c r="C100" t="inlineStr"/>
      <c r="D100" t="inlineStr">
        <is>
          <t>부   침</t>
        </is>
      </c>
      <c r="E100" t="inlineStr"/>
      <c r="F100" t="n">
        <v>15300</v>
      </c>
      <c r="G100" t="inlineStr"/>
    </row>
    <row r="101">
      <c r="A101" t="inlineStr"/>
      <c r="B101" t="inlineStr">
        <is>
          <t>맛 두 부</t>
        </is>
      </c>
      <c r="C101" t="inlineStr">
        <is>
          <t>수 입 산</t>
        </is>
      </c>
      <c r="D101" t="inlineStr">
        <is>
          <t>찌   개</t>
        </is>
      </c>
      <c r="E101" t="inlineStr">
        <is>
          <t>3kg / 판</t>
        </is>
      </c>
      <c r="F101" t="n">
        <v>6800</v>
      </c>
      <c r="G101" t="inlineStr">
        <is>
          <t>* 수입 대두 100%
* 유통기한 : 12일
* 무유화제,무소포제
* 응고제(황산칼슘)</t>
        </is>
      </c>
    </row>
    <row r="102">
      <c r="A102" t="inlineStr"/>
      <c r="B102" t="inlineStr"/>
      <c r="C102" t="inlineStr"/>
      <c r="D102" t="inlineStr">
        <is>
          <t>부   침</t>
        </is>
      </c>
      <c r="E102" t="inlineStr"/>
      <c r="F102" t="n">
        <v>6800</v>
      </c>
      <c r="G102" t="inlineStr"/>
    </row>
    <row r="103">
      <c r="A103" t="inlineStr"/>
      <c r="B103" t="inlineStr">
        <is>
          <t>순 두 부</t>
        </is>
      </c>
      <c r="C103" t="inlineStr">
        <is>
          <t>국 내 산</t>
        </is>
      </c>
      <c r="D103" t="inlineStr">
        <is>
          <t>PE</t>
        </is>
      </c>
      <c r="E103" t="inlineStr">
        <is>
          <t>1kg</t>
        </is>
      </c>
      <c r="F103" t="n">
        <v>3700</v>
      </c>
      <c r="G103" t="inlineStr">
        <is>
          <t>* 국산대두 100% *튜브형 진공포장.
* 무유화제,무소포제     * 유통기한: 12일 
* 응고제(글루코노델타락톤)</t>
        </is>
      </c>
    </row>
    <row r="104">
      <c r="A104" t="inlineStr"/>
      <c r="B104" t="inlineStr"/>
      <c r="C104" t="inlineStr">
        <is>
          <t>수 입 산</t>
        </is>
      </c>
      <c r="D104" t="inlineStr"/>
      <c r="E104" t="inlineStr"/>
      <c r="F104" t="n">
        <v>1900</v>
      </c>
      <c r="G104" t="inlineStr">
        <is>
          <t>* 수입대두 100% *튜브형 진공포장.
* 무유화제,무소포제  * 유통기한 : 12일
* 응고제(글루코노델타락톤)</t>
        </is>
      </c>
    </row>
    <row r="105">
      <c r="A105" t="inlineStr"/>
      <c r="B105" t="inlineStr">
        <is>
          <t>연 두 부</t>
        </is>
      </c>
      <c r="C105" t="inlineStr">
        <is>
          <t>국 내 산</t>
        </is>
      </c>
      <c r="D105" t="inlineStr"/>
      <c r="E105" t="inlineStr"/>
      <c r="F105" t="n">
        <v>3700</v>
      </c>
      <c r="G105" t="inlineStr">
        <is>
          <t>* 국산대두 100% *튜브형 진공포장.
* 무유화제,무소포제  * 유통기한 : 12일
* 응고제(글루코노델타락톤)</t>
        </is>
      </c>
    </row>
    <row r="106">
      <c r="A106" t="inlineStr"/>
      <c r="B106" t="inlineStr"/>
      <c r="C106" t="inlineStr">
        <is>
          <t>수 입 산</t>
        </is>
      </c>
      <c r="D106" t="inlineStr"/>
      <c r="E106" t="inlineStr"/>
      <c r="F106" t="n">
        <v>1900</v>
      </c>
      <c r="G106" t="inlineStr">
        <is>
          <t>* 수입대두 100% *튜브형 진공포장.
* 무유화제,무소포제  * 유통기한 : 12일
* 응고제(글루코노델타락톤)</t>
        </is>
      </c>
    </row>
    <row r="107">
      <c r="A107" t="inlineStr">
        <is>
          <t>묵  류</t>
        </is>
      </c>
      <c r="B107" t="inlineStr">
        <is>
          <t>제 품 명</t>
        </is>
      </c>
      <c r="C107" t="inlineStr">
        <is>
          <t>포 장 종 류</t>
        </is>
      </c>
      <c r="D107" t="inlineStr"/>
      <c r="E107" t="inlineStr">
        <is>
          <t>규 격</t>
        </is>
      </c>
      <c r="F107" t="inlineStr">
        <is>
          <t>학교가</t>
        </is>
      </c>
      <c r="G107" t="inlineStr">
        <is>
          <t>특    징</t>
        </is>
      </c>
    </row>
    <row r="108">
      <c r="A108" t="inlineStr"/>
      <c r="B108" t="inlineStr">
        <is>
          <t>도토리 묵</t>
        </is>
      </c>
      <c r="C108" t="inlineStr">
        <is>
          <t>국 내 산</t>
        </is>
      </c>
      <c r="D108" t="inlineStr">
        <is>
          <t>판</t>
        </is>
      </c>
      <c r="E108" t="inlineStr">
        <is>
          <t>2kg / 판</t>
        </is>
      </c>
      <c r="F108" t="n">
        <v>16900</v>
      </c>
      <c r="G108" t="inlineStr">
        <is>
          <t xml:space="preserve">[실 온 보 관]
*도토리전분 99.5%.
* 제조일포함 7일
*판 : 2kg
*사각 :  3.5 * 1.5 * 3 ㎝ , 약 130조각
 (두께 2cm로 자르지 않고 조리가능)
*묵채용 0.6 * 0.6 * 7 cm , 약 850조각                             
</t>
        </is>
      </c>
    </row>
    <row r="109">
      <c r="A109" t="inlineStr"/>
      <c r="B109" t="inlineStr"/>
      <c r="C109" t="inlineStr"/>
      <c r="D109" t="inlineStr">
        <is>
          <t>사   각</t>
        </is>
      </c>
      <c r="E109" t="inlineStr"/>
      <c r="F109" t="n">
        <v>17300</v>
      </c>
      <c r="G109" t="inlineStr"/>
    </row>
    <row r="110">
      <c r="A110" t="inlineStr"/>
      <c r="B110" t="inlineStr"/>
      <c r="C110" t="inlineStr"/>
      <c r="D110" t="inlineStr">
        <is>
          <t>묵   채</t>
        </is>
      </c>
      <c r="E110" t="inlineStr">
        <is>
          <t>3kg / 판</t>
        </is>
      </c>
      <c r="F110" t="n">
        <v>25800</v>
      </c>
      <c r="G110" t="inlineStr"/>
    </row>
    <row r="111">
      <c r="A111" t="inlineStr"/>
      <c r="B111" t="inlineStr"/>
      <c r="C111" t="inlineStr">
        <is>
          <t>중 국 산</t>
        </is>
      </c>
      <c r="D111" t="inlineStr">
        <is>
          <t>판</t>
        </is>
      </c>
      <c r="E111" t="inlineStr">
        <is>
          <t>2kg / 판</t>
        </is>
      </c>
      <c r="F111" t="n">
        <v>5800</v>
      </c>
      <c r="G111" t="inlineStr"/>
    </row>
    <row r="112">
      <c r="A112" t="inlineStr"/>
      <c r="B112" t="inlineStr"/>
      <c r="C112" t="inlineStr"/>
      <c r="D112" t="inlineStr">
        <is>
          <t>사   각</t>
        </is>
      </c>
      <c r="E112" t="inlineStr"/>
      <c r="F112" t="n">
        <v>6300</v>
      </c>
      <c r="G112" t="inlineStr"/>
    </row>
    <row r="113">
      <c r="A113" t="inlineStr"/>
      <c r="B113" t="inlineStr"/>
      <c r="C113" t="inlineStr"/>
      <c r="D113" t="inlineStr">
        <is>
          <t>묵   채</t>
        </is>
      </c>
      <c r="E113" t="inlineStr">
        <is>
          <t>3kg / 판</t>
        </is>
      </c>
      <c r="F113" t="n">
        <v>9200</v>
      </c>
      <c r="G113" t="inlineStr"/>
    </row>
    <row r="114">
      <c r="A114" t="inlineStr"/>
      <c r="B114" t="inlineStr">
        <is>
          <t>동부묵
(맑은묵)</t>
        </is>
      </c>
      <c r="C114" t="inlineStr">
        <is>
          <t>수 입 산
(미얀마산)</t>
        </is>
      </c>
      <c r="D114" t="inlineStr">
        <is>
          <t>판</t>
        </is>
      </c>
      <c r="E114" t="inlineStr">
        <is>
          <t>2kg / 판</t>
        </is>
      </c>
      <c r="F114" t="n">
        <v>6300</v>
      </c>
      <c r="G114" t="inlineStr">
        <is>
          <t xml:space="preserve">[실 온 보 관]
* 동부전분 99.5%.
* 제조일포함 7일
</t>
        </is>
      </c>
    </row>
    <row r="115">
      <c r="A115" t="inlineStr"/>
      <c r="B115" t="inlineStr"/>
      <c r="C115" t="inlineStr"/>
      <c r="D115" t="inlineStr">
        <is>
          <t>사   각</t>
        </is>
      </c>
      <c r="E115" t="inlineStr"/>
      <c r="F115" t="n">
        <v>6800</v>
      </c>
      <c r="G115" t="inlineStr"/>
    </row>
    <row r="116">
      <c r="A116" t="inlineStr"/>
      <c r="B116" t="inlineStr"/>
      <c r="C116" t="inlineStr"/>
      <c r="D116" t="inlineStr">
        <is>
          <t>묵   채</t>
        </is>
      </c>
      <c r="E116" t="inlineStr">
        <is>
          <t>3kg / 판</t>
        </is>
      </c>
      <c r="F116" t="n">
        <v>10200</v>
      </c>
      <c r="G116" t="inlineStr"/>
    </row>
    <row r="117">
      <c r="A117" t="inlineStr"/>
      <c r="B117" t="inlineStr">
        <is>
          <t>녹두묵
(청포묵)</t>
        </is>
      </c>
      <c r="C117" t="inlineStr">
        <is>
          <t>국 내 산</t>
        </is>
      </c>
      <c r="D117" t="inlineStr">
        <is>
          <t>판</t>
        </is>
      </c>
      <c r="E117" t="inlineStr">
        <is>
          <t>2kg / 판</t>
        </is>
      </c>
      <c r="F117" t="n">
        <v>28900</v>
      </c>
      <c r="G117" t="inlineStr">
        <is>
          <t xml:space="preserve">[실 온 보 관]
* 녹두전분 99.5%.
* 제조일포함 7일
</t>
        </is>
      </c>
    </row>
    <row r="118">
      <c r="A118" t="inlineStr"/>
      <c r="B118" t="inlineStr"/>
      <c r="C118" t="inlineStr"/>
      <c r="D118" t="inlineStr">
        <is>
          <t>사   각</t>
        </is>
      </c>
      <c r="E118" t="inlineStr"/>
      <c r="F118" t="n">
        <v>29400</v>
      </c>
      <c r="G118" t="inlineStr"/>
    </row>
    <row r="119">
      <c r="A119" t="inlineStr"/>
      <c r="B119" t="inlineStr"/>
      <c r="C119" t="inlineStr"/>
      <c r="D119" t="inlineStr">
        <is>
          <t>묵   채</t>
        </is>
      </c>
      <c r="E119" t="inlineStr">
        <is>
          <t>3kg / 판</t>
        </is>
      </c>
      <c r="F119" t="n">
        <v>43800</v>
      </c>
      <c r="G119" t="inlineStr"/>
    </row>
    <row r="120">
      <c r="A120" t="inlineStr"/>
      <c r="B120" t="inlineStr"/>
      <c r="C120" t="inlineStr">
        <is>
          <t>중 국 산</t>
        </is>
      </c>
      <c r="D120" t="inlineStr">
        <is>
          <t>판</t>
        </is>
      </c>
      <c r="E120" t="inlineStr">
        <is>
          <t>2kg / 판</t>
        </is>
      </c>
      <c r="F120" t="n">
        <v>6500</v>
      </c>
      <c r="G120" t="inlineStr"/>
    </row>
    <row r="121">
      <c r="A121" t="inlineStr"/>
      <c r="B121" t="inlineStr"/>
      <c r="C121" t="inlineStr"/>
      <c r="D121" t="inlineStr">
        <is>
          <t>사   각</t>
        </is>
      </c>
      <c r="E121" t="inlineStr"/>
      <c r="F121" t="n">
        <v>6900</v>
      </c>
      <c r="G121" t="inlineStr"/>
    </row>
    <row r="122">
      <c r="A122" t="inlineStr"/>
      <c r="B122" t="inlineStr"/>
      <c r="C122" t="inlineStr"/>
      <c r="D122" t="inlineStr">
        <is>
          <t>묵   채</t>
        </is>
      </c>
      <c r="E122" t="inlineStr">
        <is>
          <t>3kg / 판</t>
        </is>
      </c>
      <c r="F122" t="n">
        <v>10200</v>
      </c>
      <c r="G122" t="inlineStr"/>
    </row>
    <row r="123">
      <c r="A123" t="inlineStr"/>
      <c r="B123" t="inlineStr">
        <is>
          <t>메밀묵</t>
        </is>
      </c>
      <c r="C123" t="inlineStr">
        <is>
          <t>국 내 산           (메밀가루75%:  국산)</t>
        </is>
      </c>
      <c r="D123" t="inlineStr">
        <is>
          <t>판</t>
        </is>
      </c>
      <c r="E123" t="inlineStr">
        <is>
          <t>2kg / 판</t>
        </is>
      </c>
      <c r="F123" t="n">
        <v>13300</v>
      </c>
      <c r="G123" t="inlineStr">
        <is>
          <t xml:space="preserve">[실 온 보 관]
* 메밀가루(국산)75%, 동부전분(미얀마산) 25%
* 제조일포함 5일
</t>
        </is>
      </c>
    </row>
    <row r="124">
      <c r="A124" t="inlineStr"/>
      <c r="B124" t="inlineStr"/>
      <c r="C124" t="inlineStr"/>
      <c r="D124" t="inlineStr">
        <is>
          <t>사   각</t>
        </is>
      </c>
      <c r="E124" t="inlineStr"/>
      <c r="F124" t="n">
        <v>13700</v>
      </c>
      <c r="G124" t="inlineStr"/>
    </row>
    <row r="125">
      <c r="A125" t="inlineStr"/>
      <c r="B125" t="inlineStr"/>
      <c r="C125" t="inlineStr"/>
      <c r="D125" t="inlineStr">
        <is>
          <t>묵   채</t>
        </is>
      </c>
      <c r="E125" t="inlineStr">
        <is>
          <t>3kg / 판</t>
        </is>
      </c>
      <c r="F125" t="n">
        <v>20300</v>
      </c>
      <c r="G125" t="inlineStr"/>
    </row>
    <row r="126">
      <c r="A126" t="inlineStr"/>
      <c r="B126" t="inlineStr">
        <is>
          <t>도토리                          건조묵말랭이</t>
        </is>
      </c>
      <c r="C126" t="inlineStr">
        <is>
          <t>국     산</t>
        </is>
      </c>
      <c r="D126" t="inlineStr">
        <is>
          <t>P  E</t>
        </is>
      </c>
      <c r="E126" t="inlineStr">
        <is>
          <t>100g</t>
        </is>
      </c>
      <c r="F126" t="n">
        <v>6600</v>
      </c>
      <c r="G126" t="inlineStr">
        <is>
          <t>* 국산 도토리묵 100%
* 중국산 도토리묵 100%
* 불리면 2.5배정도 양이 증가
* 불리는방법: 미지근한 물에 1시간,
  끓는물에 15분 삶기.</t>
        </is>
      </c>
    </row>
    <row r="127">
      <c r="A127" t="inlineStr"/>
      <c r="B127" t="inlineStr"/>
      <c r="C127" t="inlineStr">
        <is>
          <t>중 국 산</t>
        </is>
      </c>
      <c r="D127" t="inlineStr">
        <is>
          <t>P  E</t>
        </is>
      </c>
      <c r="E127" t="inlineStr">
        <is>
          <t>100g</t>
        </is>
      </c>
      <c r="F127" t="n">
        <v>4000</v>
      </c>
      <c r="G127" t="inlineStr"/>
    </row>
    <row r="128">
      <c r="A128" t="inlineStr">
        <is>
          <t>젓 갈 류</t>
        </is>
      </c>
      <c r="B128" t="inlineStr">
        <is>
          <t>제 품 명</t>
        </is>
      </c>
      <c r="C128" t="inlineStr">
        <is>
          <t>포 장 종 류</t>
        </is>
      </c>
      <c r="D128" t="inlineStr"/>
      <c r="E128" t="inlineStr">
        <is>
          <t>규 격</t>
        </is>
      </c>
      <c r="F128" t="inlineStr">
        <is>
          <t>학교가</t>
        </is>
      </c>
      <c r="G128" t="inlineStr">
        <is>
          <t>특    징</t>
        </is>
      </c>
    </row>
    <row r="129">
      <c r="A129" t="inlineStr"/>
      <c r="B129" t="inlineStr">
        <is>
          <t>새 우 젓</t>
        </is>
      </c>
      <c r="C129" t="inlineStr">
        <is>
          <t>국     산</t>
        </is>
      </c>
      <c r="D129" t="inlineStr">
        <is>
          <t>P  T</t>
        </is>
      </c>
      <c r="E129" t="inlineStr">
        <is>
          <t>1kg</t>
        </is>
      </c>
      <c r="F129" t="n">
        <v>13050</v>
      </c>
      <c r="G129" t="inlineStr">
        <is>
          <t>* 국산 : 새우80%, 식염20%
* 깔끔하고 위생적인 용기포장</t>
        </is>
      </c>
    </row>
    <row r="130">
      <c r="A130" t="inlineStr"/>
      <c r="B130" t="inlineStr">
        <is>
          <t>오징어젓</t>
        </is>
      </c>
      <c r="C130" t="inlineStr">
        <is>
          <t>국     산</t>
        </is>
      </c>
      <c r="D130" t="inlineStr">
        <is>
          <t>P  T</t>
        </is>
      </c>
      <c r="E130" t="inlineStr">
        <is>
          <t>1kg</t>
        </is>
      </c>
      <c r="F130" t="inlineStr">
        <is>
          <t>.</t>
        </is>
      </c>
      <c r="G130" t="inlineStr">
        <is>
          <t>* 국산  오징어70%, 식염8%,마늘, 물엿, 
  고춧가루 혼합조미료, 향미증진제, 설탕, 생강</t>
        </is>
      </c>
    </row>
    <row r="131">
      <c r="A131" t="inlineStr">
        <is>
          <t>어 묵 류</t>
        </is>
      </c>
      <c r="B131" t="inlineStr">
        <is>
          <t>제 품 명</t>
        </is>
      </c>
      <c r="C131" t="inlineStr">
        <is>
          <t>포 장 종 류</t>
        </is>
      </c>
      <c r="D131" t="inlineStr"/>
      <c r="E131" t="inlineStr">
        <is>
          <t>규 격</t>
        </is>
      </c>
      <c r="F131" t="inlineStr">
        <is>
          <t>학교가</t>
        </is>
      </c>
      <c r="G131" t="inlineStr">
        <is>
          <t>특    징</t>
        </is>
      </c>
    </row>
    <row r="132">
      <c r="A132" t="inlineStr"/>
      <c r="B132" t="inlineStr">
        <is>
          <t>사각어묵</t>
        </is>
      </c>
      <c r="C132" t="inlineStr">
        <is>
          <t>수입산</t>
        </is>
      </c>
      <c r="D132" t="inlineStr">
        <is>
          <t>pe</t>
        </is>
      </c>
      <c r="E132" t="inlineStr">
        <is>
          <t>1kg / 32g * 30±2개
(16 * 9.5 *0.1cm)</t>
        </is>
      </c>
      <c r="F132" t="n">
        <v>7600</v>
      </c>
      <c r="G132" t="inlineStr">
        <is>
          <t>* 연육75%(수입),소맥분 18%, 식염, 대두유3%</t>
        </is>
      </c>
    </row>
    <row r="133">
      <c r="A133" t="inlineStr"/>
      <c r="B133" t="inlineStr">
        <is>
          <t>잡채만두어묵</t>
        </is>
      </c>
      <c r="C133" t="inlineStr"/>
      <c r="D133" t="inlineStr"/>
      <c r="E133" t="inlineStr">
        <is>
          <t>1kg / 32g * 30±2개
(5 * 3.5cm)</t>
        </is>
      </c>
      <c r="F133" t="n">
        <v>9600</v>
      </c>
      <c r="G133" t="inlineStr">
        <is>
          <t>* 연육64.6%(수입산),소맥분16.72%, 건당면6.18, 
  국산당근 3.12%국산,파 3.12%  * -18℃ 냉동보관</t>
        </is>
      </c>
    </row>
    <row r="134">
      <c r="A134" t="inlineStr"/>
      <c r="B134" t="inlineStr">
        <is>
          <t>야채 수제비어묵</t>
        </is>
      </c>
      <c r="C134" t="inlineStr"/>
      <c r="D134" t="inlineStr"/>
      <c r="E134" t="inlineStr">
        <is>
          <t>1kg / 7g * 146개
(3.2 * 1.1 *2.3cm)</t>
        </is>
      </c>
      <c r="F134" t="n">
        <v>7600</v>
      </c>
      <c r="G134" t="inlineStr">
        <is>
          <t xml:space="preserve">                      [야채 종합어묵] 
*연육 75%(수입)+ 당근 2% (국산)+ 대파 2%(국산)
1. 야채대봉 3개 길이 15cm 
2. 야채중봉 7개 길이 11cm
3. 흰중봉 7개 길이 9cm
4. 야채수제비 30~33개 
5. 야채정사각 4개 10*9cm정도
6. 야채직사각 2개 20*13cm정도
* 각 제품을 중량으로 개량하여 포장하기 때문에 
  갯수의 오차범위는 생길 수 있습니다.</t>
        </is>
      </c>
    </row>
    <row r="135">
      <c r="A135" t="inlineStr"/>
      <c r="B135" t="inlineStr">
        <is>
          <t>야채 중봉어묵</t>
        </is>
      </c>
      <c r="C135" t="inlineStr"/>
      <c r="D135" t="inlineStr"/>
      <c r="E135" t="inlineStr">
        <is>
          <t>1kg / 17g * 58개
(8.9 * 1.6cm)</t>
        </is>
      </c>
      <c r="F135" t="n">
        <v>7600</v>
      </c>
      <c r="G135" t="inlineStr"/>
    </row>
    <row r="136">
      <c r="A136" t="inlineStr"/>
      <c r="B136" t="inlineStr">
        <is>
          <t>야채 종합어묵</t>
        </is>
      </c>
      <c r="C136" t="inlineStr"/>
      <c r="D136" t="inlineStr"/>
      <c r="E136" t="inlineStr">
        <is>
          <t>1kg 
/ 어묵7종 모듬</t>
        </is>
      </c>
      <c r="F136" t="n">
        <v>10000</v>
      </c>
      <c r="G136" t="inlineStr"/>
    </row>
    <row r="137">
      <c r="A137" t="inlineStr"/>
      <c r="B137" t="inlineStr">
        <is>
          <t>야채 사각어묵</t>
        </is>
      </c>
      <c r="C137" t="inlineStr"/>
      <c r="D137" t="inlineStr"/>
      <c r="E137" t="inlineStr">
        <is>
          <t xml:space="preserve"> 50g * 20개(19 * 11.3*0.2cm)</t>
        </is>
      </c>
      <c r="F137" t="n">
        <v>10700</v>
      </c>
      <c r="G137" t="inlineStr"/>
    </row>
    <row r="138">
      <c r="A138" t="inlineStr"/>
      <c r="B138" t="inlineStr">
        <is>
          <t>야채  봉  어묵</t>
        </is>
      </c>
      <c r="C138" t="inlineStr"/>
      <c r="D138" t="inlineStr"/>
      <c r="E138" t="inlineStr">
        <is>
          <t>62g * 16개
(14.2 * 2.3 cm)</t>
        </is>
      </c>
      <c r="F138" t="inlineStr"/>
      <c r="G138" t="inlineStr"/>
    </row>
    <row r="139">
      <c r="A139" t="inlineStr">
        <is>
          <t>잡곡류</t>
        </is>
      </c>
      <c r="B139" t="inlineStr">
        <is>
          <t>제 품 명</t>
        </is>
      </c>
      <c r="C139" t="inlineStr">
        <is>
          <t>포 장 종 류</t>
        </is>
      </c>
      <c r="D139" t="inlineStr"/>
      <c r="E139" t="inlineStr">
        <is>
          <t>규 격</t>
        </is>
      </c>
      <c r="F139" t="inlineStr">
        <is>
          <t>학교가</t>
        </is>
      </c>
      <c r="G139" t="inlineStr">
        <is>
          <t>특    징</t>
        </is>
      </c>
    </row>
    <row r="140">
      <c r="A140" t="inlineStr"/>
      <c r="B140" t="inlineStr">
        <is>
          <t>머그샘옥수수알</t>
        </is>
      </c>
      <c r="C140" t="inlineStr"/>
      <c r="D140" t="inlineStr"/>
      <c r="E140" t="inlineStr">
        <is>
          <t>kg</t>
        </is>
      </c>
      <c r="F140" t="n">
        <v>11400</v>
      </c>
      <c r="G140" t="inlineStr">
        <is>
          <t>* 원산지 : 국산(경북고령) *보관방법: 냉동보관
* 품종 :미백(대학찰옥수수 )
* 옥수수바 봉단위발주</t>
        </is>
      </c>
    </row>
    <row r="141">
      <c r="A141" t="inlineStr"/>
      <c r="B141" t="inlineStr">
        <is>
          <t>머그샘옥수수바</t>
        </is>
      </c>
      <c r="C141" t="inlineStr"/>
      <c r="D141" t="inlineStr"/>
      <c r="E141" t="inlineStr">
        <is>
          <t>kg
(50g~60g * 20개)</t>
        </is>
      </c>
      <c r="F141" t="inlineStr">
        <is>
          <t>일시중단</t>
        </is>
      </c>
      <c r="G141" t="inlineStr"/>
    </row>
    <row r="142">
      <c r="A142" t="inlineStr"/>
      <c r="B142" t="inlineStr">
        <is>
          <t>완두콩(냉동)</t>
        </is>
      </c>
      <c r="C142" t="inlineStr"/>
      <c r="D142" t="inlineStr"/>
      <c r="E142" t="inlineStr">
        <is>
          <t>kg</t>
        </is>
      </c>
      <c r="F142" t="n">
        <v>30200</v>
      </c>
      <c r="G142" t="inlineStr">
        <is>
          <t>* 원산지 : 국내산</t>
        </is>
      </c>
    </row>
    <row r="143">
      <c r="A143" t="inlineStr">
        <is>
          <t>장 류</t>
        </is>
      </c>
      <c r="B143" t="inlineStr">
        <is>
          <t>제 품 명</t>
        </is>
      </c>
      <c r="C143" t="inlineStr">
        <is>
          <t>포 장 종 류</t>
        </is>
      </c>
      <c r="D143" t="inlineStr"/>
      <c r="E143" t="inlineStr">
        <is>
          <t>규 격</t>
        </is>
      </c>
      <c r="F143" t="inlineStr">
        <is>
          <t>학교가</t>
        </is>
      </c>
      <c r="G143" t="inlineStr">
        <is>
          <t>특    징</t>
        </is>
      </c>
    </row>
    <row r="144">
      <c r="A144" t="inlineStr"/>
      <c r="B144" t="inlineStr">
        <is>
          <t>재래 된장</t>
        </is>
      </c>
      <c r="C144" t="inlineStr">
        <is>
          <t>국 산 콩</t>
        </is>
      </c>
      <c r="D144" t="inlineStr">
        <is>
          <t>통( pt )</t>
        </is>
      </c>
      <c r="E144" t="inlineStr">
        <is>
          <t>5kg</t>
        </is>
      </c>
      <c r="F144" t="n">
        <v>83700</v>
      </c>
      <c r="G144" t="inlineStr">
        <is>
          <t>* 국산, 수입
* 메주 70.4%
* 무방부제, 재래식 장독숙성</t>
        </is>
      </c>
    </row>
    <row r="145">
      <c r="A145" t="inlineStr"/>
      <c r="B145" t="inlineStr"/>
      <c r="C145" t="inlineStr">
        <is>
          <t>수 입 콩</t>
        </is>
      </c>
      <c r="D145" t="inlineStr"/>
      <c r="E145" t="inlineStr"/>
      <c r="F145" t="n">
        <v>27900</v>
      </c>
      <c r="G145" t="inlineStr"/>
    </row>
    <row r="146">
      <c r="A146" t="inlineStr"/>
      <c r="B146" t="inlineStr">
        <is>
          <t>재래 청국장</t>
        </is>
      </c>
      <c r="C146" t="inlineStr">
        <is>
          <t>국 산 콩</t>
        </is>
      </c>
      <c r="D146" t="inlineStr">
        <is>
          <t>봉</t>
        </is>
      </c>
      <c r="E146" t="inlineStr">
        <is>
          <t>1kg</t>
        </is>
      </c>
      <c r="F146" t="n">
        <v>15500</v>
      </c>
      <c r="G146" t="inlineStr">
        <is>
          <t>* 국산, 수입
* 대두 93%, 정재염(국내산)5% , 주정2%
* 무방부제,재래식 장독숙성</t>
        </is>
      </c>
    </row>
    <row r="147">
      <c r="A147" t="inlineStr"/>
      <c r="B147" t="inlineStr"/>
      <c r="C147" t="inlineStr">
        <is>
          <t>수 입 콩</t>
        </is>
      </c>
      <c r="D147" t="inlineStr"/>
      <c r="E147" t="inlineStr"/>
      <c r="F147" t="n">
        <v>5400</v>
      </c>
      <c r="G147" t="inlineStr"/>
    </row>
    <row r="148">
      <c r="A148" t="inlineStr"/>
      <c r="B148" t="inlineStr">
        <is>
          <t>재래 국간장</t>
        </is>
      </c>
      <c r="C148" t="inlineStr">
        <is>
          <t>국 산 콩</t>
        </is>
      </c>
      <c r="D148" t="inlineStr">
        <is>
          <t>통( pt )</t>
        </is>
      </c>
      <c r="E148" t="inlineStr">
        <is>
          <t>1.8 L</t>
        </is>
      </c>
      <c r="F148" t="n">
        <v>10250</v>
      </c>
      <c r="G148" t="inlineStr">
        <is>
          <t xml:space="preserve">* 국산  * 달이지않은 진한 집 생간장
* 메주35%,정제수49%,정제염16% </t>
        </is>
      </c>
    </row>
    <row r="149">
      <c r="A149" t="inlineStr">
        <is>
          <t xml:space="preserve"> 순 대 류</t>
        </is>
      </c>
      <c r="B149" t="inlineStr">
        <is>
          <t>제 품 명</t>
        </is>
      </c>
      <c r="C149" t="inlineStr">
        <is>
          <t>포 장 종 류</t>
        </is>
      </c>
      <c r="D149" t="inlineStr"/>
      <c r="E149" t="inlineStr">
        <is>
          <t>규 격</t>
        </is>
      </c>
      <c r="F149" t="inlineStr">
        <is>
          <t>학교가</t>
        </is>
      </c>
      <c r="G149" t="inlineStr">
        <is>
          <t>특    징</t>
        </is>
      </c>
    </row>
    <row r="150">
      <c r="A150" t="inlineStr"/>
      <c r="B150" t="inlineStr">
        <is>
          <t>머그샘 찰순대
MSG무첨가</t>
        </is>
      </c>
      <c r="C150" t="inlineStr">
        <is>
          <t>돈 창,혈:국내산
(당면 : 수입산)</t>
        </is>
      </c>
      <c r="D150" t="inlineStr">
        <is>
          <t>통</t>
        </is>
      </c>
      <c r="E150" t="inlineStr">
        <is>
          <t>1kg</t>
        </is>
      </c>
      <c r="F150" t="n">
        <v>7600</v>
      </c>
      <c r="G150" t="inlineStr">
        <is>
          <t>* MSG 무첨가* 돈창, 혈 (국내산), 당면(수입산)
* 당면40%(중국산), 돼지소창24%(국내산), 선지13%(국내산), 찹쌀4%, 양파, 파, 당근, 마늘, 생강, 깻잎, 돈지방, 대두유, 정제염, 후추가루
* 찰순대 슬라이스 갯수 : 약60개
* 누드 순대 슬라이스 갯수 : 약 63개</t>
        </is>
      </c>
    </row>
    <row r="151">
      <c r="A151" t="inlineStr"/>
      <c r="B151" t="inlineStr"/>
      <c r="C151" t="inlineStr"/>
      <c r="D151" t="inlineStr">
        <is>
          <t>슬라이스</t>
        </is>
      </c>
      <c r="E151" t="inlineStr"/>
      <c r="F151" t="n">
        <v>7600</v>
      </c>
      <c r="G151" t="inlineStr"/>
    </row>
    <row r="152">
      <c r="A152" t="inlineStr"/>
      <c r="B152" t="inlineStr">
        <is>
          <t>머그샘 누드찰순대
MSG무첨가</t>
        </is>
      </c>
      <c r="C152" t="inlineStr">
        <is>
          <t>돈 창,혈:국내산
(당면 : 수입산)</t>
        </is>
      </c>
      <c r="D152" t="inlineStr">
        <is>
          <t>슬라이스</t>
        </is>
      </c>
      <c r="E152" t="inlineStr"/>
      <c r="F152" t="n">
        <v>7600</v>
      </c>
      <c r="G152" t="inlineStr"/>
    </row>
    <row r="153">
      <c r="A153" t="inlineStr">
        <is>
          <t>만 두 류</t>
        </is>
      </c>
      <c r="B153" t="inlineStr">
        <is>
          <t>제 품 명</t>
        </is>
      </c>
      <c r="C153" t="inlineStr">
        <is>
          <t>포 장 종 류</t>
        </is>
      </c>
      <c r="D153" t="inlineStr"/>
      <c r="E153" t="inlineStr">
        <is>
          <t>규 격</t>
        </is>
      </c>
      <c r="F153" t="inlineStr">
        <is>
          <t>학교가</t>
        </is>
      </c>
      <c r="G153" t="inlineStr">
        <is>
          <t>특    징</t>
        </is>
      </c>
    </row>
    <row r="154">
      <c r="A154" t="inlineStr"/>
      <c r="B154" t="inlineStr">
        <is>
          <t>야채 납짝 만두</t>
        </is>
      </c>
      <c r="C154" t="inlineStr">
        <is>
          <t>수 입 산
(국내제조)</t>
        </is>
      </c>
      <c r="D154" t="inlineStr">
        <is>
          <t>팩</t>
        </is>
      </c>
      <c r="E154" t="inlineStr">
        <is>
          <t>600g/30ea</t>
        </is>
      </c>
      <c r="F154" t="n">
        <v>3500</v>
      </c>
      <c r="G154" t="inlineStr">
        <is>
          <t>* 밀가루33%, 당면48%, 전분10%, 부추8%       
* 1팩당 3줄 / 1줄당 만두 10개 정도
* 떡볶이, 비빔야채에 이용 [냉장보관]</t>
        </is>
      </c>
    </row>
    <row r="155">
      <c r="A155" t="inlineStr">
        <is>
          <t>냉 동 면</t>
        </is>
      </c>
      <c r="B155" t="inlineStr">
        <is>
          <t>제 품 명</t>
        </is>
      </c>
      <c r="C155" t="inlineStr">
        <is>
          <t>포 장 종 류</t>
        </is>
      </c>
      <c r="D155" t="inlineStr"/>
      <c r="E155" t="inlineStr">
        <is>
          <t>규 격</t>
        </is>
      </c>
      <c r="F155" t="inlineStr">
        <is>
          <t>학교가</t>
        </is>
      </c>
      <c r="G155" t="inlineStr">
        <is>
          <t>특    징</t>
        </is>
      </c>
    </row>
    <row r="156">
      <c r="A156" t="inlineStr"/>
      <c r="B156" t="inlineStr">
        <is>
          <t>황금들 쌀면(냉동)
소면 . 쫄면 . 짜장</t>
        </is>
      </c>
      <c r="C156" t="inlineStr">
        <is>
          <t>국 내 산</t>
        </is>
      </c>
      <c r="D156" t="inlineStr">
        <is>
          <t>P  E</t>
        </is>
      </c>
      <c r="E156" t="inlineStr">
        <is>
          <t xml:space="preserve">1kg </t>
        </is>
      </c>
      <c r="F156" t="n">
        <v>6000</v>
      </c>
      <c r="G156" t="inlineStr">
        <is>
          <t xml:space="preserve">* 쌀가루95%(국내산),식이섬유혼합분3.8%
* 글루텐프리
* 굵기mm:(소면1.2)(쫄면2)(짜장 납짝면 굵기1폭4) </t>
        </is>
      </c>
    </row>
    <row r="157">
      <c r="A157" t="inlineStr"/>
      <c r="B157" t="inlineStr">
        <is>
          <t>우리밀 쫄면(냉동)</t>
        </is>
      </c>
      <c r="C157" t="inlineStr">
        <is>
          <t>국 내 산</t>
        </is>
      </c>
      <c r="D157" t="inlineStr"/>
      <c r="E157" t="inlineStr">
        <is>
          <t xml:space="preserve">1kg </t>
        </is>
      </c>
      <c r="F157" t="n">
        <v>4700</v>
      </c>
      <c r="G157" t="inlineStr">
        <is>
          <t>* 국산 우리밀 사용 95.1%. *15cm 절단 제품</t>
        </is>
      </c>
    </row>
    <row r="158">
      <c r="A158" t="inlineStr"/>
      <c r="B158" t="inlineStr">
        <is>
          <t>쫄면 ( 15cm,냉동)</t>
        </is>
      </c>
      <c r="C158" t="inlineStr">
        <is>
          <t>수 입 산</t>
        </is>
      </c>
      <c r="D158" t="inlineStr"/>
      <c r="E158" t="inlineStr"/>
      <c r="F158" t="n">
        <v>2900</v>
      </c>
      <c r="G158" t="inlineStr">
        <is>
          <t>* 소맥분(호주, 미국산)95.1%
* 15cm 절단 제품으로 조리가 간편</t>
        </is>
      </c>
    </row>
    <row r="159">
      <c r="A159" t="inlineStr"/>
      <c r="B159" t="inlineStr">
        <is>
          <t>메밀 냉면(냉동)</t>
        </is>
      </c>
      <c r="C159" t="inlineStr"/>
      <c r="D159" t="inlineStr"/>
      <c r="E159" t="inlineStr"/>
      <c r="F159" t="n">
        <v>2900</v>
      </c>
      <c r="G159" t="inlineStr">
        <is>
          <t>* 수입  * 밀96.6%, 메밀 0.75%</t>
        </is>
      </c>
    </row>
    <row r="160">
      <c r="A160" t="inlineStr"/>
      <c r="B160" t="inlineStr">
        <is>
          <t>막 국 수(냉동)</t>
        </is>
      </c>
      <c r="C160" t="inlineStr"/>
      <c r="D160" t="inlineStr"/>
      <c r="E160" t="inlineStr"/>
      <c r="F160" t="n">
        <v>2900</v>
      </c>
      <c r="G160" t="inlineStr">
        <is>
          <t>* 수입 * 밀가루 97.6%, 메밀 1.25%</t>
        </is>
      </c>
    </row>
    <row r="161">
      <c r="A161" t="inlineStr"/>
      <c r="B161" t="inlineStr">
        <is>
          <t>동성 중화면(냉동)</t>
        </is>
      </c>
      <c r="C161" t="inlineStr">
        <is>
          <t>수 입 산</t>
        </is>
      </c>
      <c r="D161" t="inlineStr">
        <is>
          <t>봉</t>
        </is>
      </c>
      <c r="E161" t="inlineStr">
        <is>
          <t>1.25kg
(250g * 5ea)</t>
        </is>
      </c>
      <c r="F161" t="n">
        <v>4800</v>
      </c>
      <c r="G161" t="inlineStr">
        <is>
          <t>* 소맥분(수입산). 변성전분(태국산)
* 제조라인 자동화로  품질 평준화. 
* 물에 살짝 데치는 정도로 조리. 2일전 주문</t>
        </is>
      </c>
    </row>
    <row r="162">
      <c r="A162" t="inlineStr"/>
      <c r="B162" t="inlineStr">
        <is>
          <t>동성 우동면(냉동)</t>
        </is>
      </c>
      <c r="C162" t="inlineStr"/>
      <c r="D162" t="inlineStr"/>
      <c r="E162" t="inlineStr">
        <is>
          <t>1.15kg
(230g * 5ea)</t>
        </is>
      </c>
      <c r="F162" t="n">
        <v>4700</v>
      </c>
      <c r="G162" t="inlineStr"/>
    </row>
    <row r="163">
      <c r="A163" t="inlineStr">
        <is>
          <t>냉동 수제비</t>
        </is>
      </c>
      <c r="B163" t="inlineStr">
        <is>
          <t>제 품 명</t>
        </is>
      </c>
      <c r="C163" t="inlineStr">
        <is>
          <t>포 장 종 류</t>
        </is>
      </c>
      <c r="D163" t="inlineStr"/>
      <c r="E163" t="inlineStr">
        <is>
          <t>규 격</t>
        </is>
      </c>
      <c r="F163" t="inlineStr">
        <is>
          <t>학교가</t>
        </is>
      </c>
      <c r="G163" t="inlineStr">
        <is>
          <t>특    징</t>
        </is>
      </c>
    </row>
    <row r="164">
      <c r="A164" t="inlineStr"/>
      <c r="B164" t="inlineStr">
        <is>
          <t>우리밀 
감자수제비</t>
        </is>
      </c>
      <c r="C164" t="inlineStr">
        <is>
          <t>국 내 산</t>
        </is>
      </c>
      <c r="D164" t="inlineStr">
        <is>
          <t>P  E</t>
        </is>
      </c>
      <c r="E164" t="inlineStr">
        <is>
          <t xml:space="preserve">1kg </t>
        </is>
      </c>
      <c r="F164" t="n">
        <v>4700</v>
      </c>
      <c r="G164" t="inlineStr">
        <is>
          <t>* 국산 우리밀 90.6%, 수입감자전분 9%</t>
        </is>
      </c>
    </row>
    <row r="165">
      <c r="A165" t="inlineStr"/>
      <c r="B165" t="inlineStr">
        <is>
          <t>감자 수제비</t>
        </is>
      </c>
      <c r="C165" t="inlineStr">
        <is>
          <t>수 입 산</t>
        </is>
      </c>
      <c r="D165" t="inlineStr"/>
      <c r="E165" t="inlineStr"/>
      <c r="F165" t="n">
        <v>3000</v>
      </c>
      <c r="G165" t="inlineStr">
        <is>
          <t>* 소맥분 90.6%, 수입감자전분 9%</t>
        </is>
      </c>
    </row>
    <row r="166">
      <c r="A166" t="inlineStr"/>
      <c r="B166" t="inlineStr">
        <is>
          <t>도토리수제비</t>
        </is>
      </c>
      <c r="C166" t="inlineStr">
        <is>
          <t>중 국 산</t>
        </is>
      </c>
      <c r="D166" t="inlineStr"/>
      <c r="E166" t="inlineStr"/>
      <c r="F166" t="n">
        <v>4200</v>
      </c>
      <c r="G166" t="inlineStr">
        <is>
          <t>* 소맥분 (미국,호주산)94.6%, 
  도토리전분(중국산) 5%, 정제염0.3%</t>
        </is>
      </c>
    </row>
    <row r="167">
      <c r="A167" t="inlineStr"/>
      <c r="B167" t="inlineStr">
        <is>
          <t>밀 수제비</t>
        </is>
      </c>
      <c r="C167" t="inlineStr">
        <is>
          <t>수 입 산</t>
        </is>
      </c>
      <c r="D167" t="inlineStr"/>
      <c r="E167" t="inlineStr"/>
      <c r="F167" t="n">
        <v>2700</v>
      </c>
      <c r="G167" t="inlineStr">
        <is>
          <t>* 소맥분 (수입산)99.5%</t>
        </is>
      </c>
    </row>
    <row r="168">
      <c r="A168" t="inlineStr"/>
      <c r="B168" t="inlineStr">
        <is>
          <t>삼색 수제비</t>
        </is>
      </c>
      <c r="C168" t="inlineStr">
        <is>
          <t>수 입 산</t>
        </is>
      </c>
      <c r="D168" t="inlineStr"/>
      <c r="E168" t="inlineStr"/>
      <c r="F168" t="n">
        <v>4000</v>
      </c>
      <c r="G168" t="inlineStr">
        <is>
          <t>* 밀가루 98.9%+클로렐라분말 (국산)0.3%
* 밀가루 97.6+호박분말 (중국산)2%
* 밀가루98.9%+백년초분말(국산. 제주도산)0.7%</t>
        </is>
      </c>
    </row>
    <row r="169">
      <c r="A169" t="inlineStr"/>
      <c r="B169" t="inlineStr">
        <is>
          <t>새알찹쌀
수제비</t>
        </is>
      </c>
      <c r="C169" t="inlineStr">
        <is>
          <t>국 내 산</t>
        </is>
      </c>
      <c r="D169" t="inlineStr"/>
      <c r="E169" t="inlineStr"/>
      <c r="F169" t="n">
        <v>5300</v>
      </c>
      <c r="G169" t="inlineStr">
        <is>
          <t>* 국산찹쌀 60%, 국산멥쌀 35%, 전분, 정제염.
* kg당 200±10개</t>
        </is>
      </c>
    </row>
    <row r="170">
      <c r="A170" t="inlineStr">
        <is>
          <t>떡  류</t>
        </is>
      </c>
      <c r="B170" t="inlineStr">
        <is>
          <t>제 품 명</t>
        </is>
      </c>
      <c r="C170" t="inlineStr">
        <is>
          <t>포 장 종 류</t>
        </is>
      </c>
      <c r="D170" t="inlineStr"/>
      <c r="E170" t="inlineStr">
        <is>
          <t>규 격</t>
        </is>
      </c>
      <c r="F170" t="inlineStr">
        <is>
          <t>학교가</t>
        </is>
      </c>
      <c r="G170" t="inlineStr">
        <is>
          <t>특    징</t>
        </is>
      </c>
    </row>
    <row r="171">
      <c r="A171" t="inlineStr"/>
      <c r="B171" t="inlineStr">
        <is>
          <t>햅쌀 떡국</t>
        </is>
      </c>
      <c r="C171" t="inlineStr">
        <is>
          <t>국내산</t>
        </is>
      </c>
      <c r="D171" t="inlineStr">
        <is>
          <t>P  E</t>
        </is>
      </c>
      <c r="E171" t="inlineStr">
        <is>
          <t>1kg</t>
        </is>
      </c>
      <c r="F171" t="n">
        <v>4400</v>
      </c>
      <c r="G171" t="inlineStr">
        <is>
          <t xml:space="preserve">                                                                                                                                                                                                                                                                             ◈ 햅쌀떡
* 햅쌀(일반미)로 가공함.
* 맵쌀 99.8%[국산], 재제염 0.2%[국산]
* 떡국 : 냉장보관 제조일로부터 60일.
          ------&gt;주정사용함.
*떡볶이 : 실온보관 제조일로부터 5일
         -------&gt;주정사용안함                                                        • 일반떡볶이- 두께:1.2cm, 길이:6cm(kg당80±5)
• 조랭이떡볶이- 땅콩 모양 (150±10)
* 가래떡찜용 - 두께 : 2cm, 길이 : 3.5~4cm(kg당90±5)                                                             
• 신당동떡볶이 - 두께: 1cm,
  길이:6cm~8cm (kg당120±10)                                                          • 종합떡볶이 - 클로바,하트,별모양
  (kg당140±10)                                                          • 구멍떡볶이 - 떡뽁이에 구멍이 있어
  양념이 잘 배임.(kg당110±10)
• 꼬지떡볶이 - 5cm 떡볶5개를 묶음,
  40g(kg당 25)                                                                 • 꼬마떡볶이 -두께 1.2cm, 4cm( 약150개 이상)                                                                * 구슬떡볶이 - 두께 1cm, (약 650 ±10개 )
*주의사항 : 떡볶이 분리 쉬운 방법
비닐제거후 찬물에 1~2분 두었다가 분리하시면
쉽게 분리 됩니다                                                                    
◈ 국산쌀떡
* 국산쌀(정부미)로 가공함.
* 맵쌀 99.8%[외국산], 재제염 0.2%[국산]   
             </t>
        </is>
      </c>
    </row>
    <row r="172">
      <c r="A172" t="inlineStr"/>
      <c r="B172" t="inlineStr">
        <is>
          <t>햅쌀 떡볶이
-일반,조랑이,종합,꼬마,
구슬,신당동,
가래떡찜용</t>
        </is>
      </c>
      <c r="C172" t="inlineStr"/>
      <c r="D172" t="inlineStr"/>
      <c r="E172" t="inlineStr"/>
      <c r="F172" t="n">
        <v>4350</v>
      </c>
      <c r="G172" t="inlineStr"/>
    </row>
    <row r="173">
      <c r="A173" t="inlineStr"/>
      <c r="B173" t="inlineStr">
        <is>
          <t>햅쌀 떡볶이
-구멍난,꼬지떡볶이</t>
        </is>
      </c>
      <c r="C173" t="inlineStr"/>
      <c r="D173" t="inlineStr"/>
      <c r="E173" t="inlineStr"/>
      <c r="F173" t="n">
        <v>4600</v>
      </c>
      <c r="G173" t="inlineStr"/>
    </row>
    <row r="174">
      <c r="A174" t="inlineStr"/>
      <c r="B174" t="inlineStr">
        <is>
          <t>국산떡국</t>
        </is>
      </c>
      <c r="C174" t="inlineStr">
        <is>
          <t>국 내 산</t>
        </is>
      </c>
      <c r="D174" t="inlineStr">
        <is>
          <t>P  E</t>
        </is>
      </c>
      <c r="E174" t="inlineStr">
        <is>
          <t>1kg</t>
        </is>
      </c>
      <c r="F174" t="n">
        <v>3500</v>
      </c>
      <c r="G174" t="inlineStr"/>
    </row>
    <row r="175">
      <c r="A175" t="inlineStr"/>
      <c r="B175" t="inlineStr">
        <is>
          <t>국산 떡볶이
-일반,조랑이,종합,꼬마,
구슬,신당동,
가래떡찜용</t>
        </is>
      </c>
      <c r="C175" t="inlineStr">
        <is>
          <t>국 내 산</t>
        </is>
      </c>
      <c r="D175" t="inlineStr">
        <is>
          <t>P  E</t>
        </is>
      </c>
      <c r="E175" t="inlineStr">
        <is>
          <t>1kg</t>
        </is>
      </c>
      <c r="F175" t="n">
        <v>3400</v>
      </c>
      <c r="G175" t="inlineStr"/>
    </row>
    <row r="176">
      <c r="A176" t="inlineStr"/>
      <c r="B176" t="inlineStr">
        <is>
          <t>국산 떡볶이
-구멍난,꼬지떡볶이</t>
        </is>
      </c>
      <c r="C176" t="inlineStr">
        <is>
          <t>국 내 산</t>
        </is>
      </c>
      <c r="D176" t="inlineStr">
        <is>
          <t>P  E</t>
        </is>
      </c>
      <c r="E176" t="inlineStr">
        <is>
          <t>1kg</t>
        </is>
      </c>
      <c r="F176" t="n">
        <v>3800</v>
      </c>
      <c r="G176" t="inlineStr"/>
    </row>
    <row r="177">
      <c r="A177" t="inlineStr"/>
      <c r="B177" t="inlineStr">
        <is>
          <t>꽃 떡볶이
(냉동)</t>
        </is>
      </c>
      <c r="C177" t="inlineStr">
        <is>
          <t>국 내 산</t>
        </is>
      </c>
      <c r="D177" t="inlineStr">
        <is>
          <t>P  E</t>
        </is>
      </c>
      <c r="E177" t="inlineStr">
        <is>
          <t>1kg</t>
        </is>
      </c>
      <c r="F177" t="n">
        <v>6500</v>
      </c>
      <c r="G177" t="inlineStr">
        <is>
          <t>* 소스와 물을 끓인후 떡볶이를 넣고 저어주며 
약 2~3분간 조리                                                                   * 두께 :두께 1.5cm, 길이 3.3cm
* 개장중량  8g(kg 약125 ±10개)</t>
        </is>
      </c>
    </row>
    <row r="178">
      <c r="A178" t="inlineStr"/>
      <c r="B178" t="inlineStr">
        <is>
          <t>치즈떡볶이(냉동)
자연치즈99.3%</t>
        </is>
      </c>
      <c r="C178" t="inlineStr">
        <is>
          <t>국 내 산</t>
        </is>
      </c>
      <c r="D178" t="inlineStr">
        <is>
          <t>P  E</t>
        </is>
      </c>
      <c r="E178" t="inlineStr">
        <is>
          <t>1kg</t>
        </is>
      </c>
      <c r="F178" t="n">
        <v>7100</v>
      </c>
      <c r="G178" t="inlineStr">
        <is>
          <t>* 국산 쌀 79% + 치즈 20.95% [모짜렐라 자연치즈
   99.3% (치즈:독일산)] + 정재염 0.05%                                                                             * 보관방법 : 냉동보관                                                                    * 두께 : 1.5cm, 길이 : 약3cm, 
* 개장중량 8g~9g 120±10개</t>
        </is>
      </c>
    </row>
    <row r="179">
      <c r="A179" t="inlineStr">
        <is>
          <t>단 무 지</t>
        </is>
      </c>
      <c r="B179" t="inlineStr">
        <is>
          <t>제 품 명</t>
        </is>
      </c>
      <c r="C179" t="inlineStr">
        <is>
          <t>포 장 종 류</t>
        </is>
      </c>
      <c r="D179" t="inlineStr"/>
      <c r="E179" t="inlineStr">
        <is>
          <t>규 격</t>
        </is>
      </c>
      <c r="F179" t="inlineStr">
        <is>
          <t>학교가</t>
        </is>
      </c>
      <c r="G179" t="inlineStr">
        <is>
          <t>특    징</t>
        </is>
      </c>
    </row>
    <row r="180">
      <c r="A180" t="inlineStr"/>
      <c r="B180" t="inlineStr">
        <is>
          <t>단무지</t>
        </is>
      </c>
      <c r="C180" t="inlineStr">
        <is>
          <t>국 내 산</t>
        </is>
      </c>
      <c r="D180" t="inlineStr">
        <is>
          <t>반달용</t>
        </is>
      </c>
      <c r="E180" t="inlineStr">
        <is>
          <t xml:space="preserve">
3kg</t>
        </is>
      </c>
      <c r="F180" t="n">
        <v>7200</v>
      </c>
      <c r="G180" t="inlineStr">
        <is>
          <t>*국산 절인무62.5%,첨가물(식염,구연산,빙초산, 
 비타민C,소부산칼륨보존료,글리신,사카린나트륨,
 치자황색소,아황산나트륨),세척무 사용.  
 고형량:1.88kg 
*갯수: 반달용 (약170~200개  개당 약8g) 
 김밥용( 약 100개정도,개당18g,길이 19cm)</t>
        </is>
      </c>
    </row>
    <row r="181">
      <c r="A181" t="inlineStr"/>
      <c r="B181" t="inlineStr"/>
      <c r="C181" t="inlineStr"/>
      <c r="D181" t="inlineStr">
        <is>
          <t>김밥용</t>
        </is>
      </c>
      <c r="E181" t="inlineStr"/>
      <c r="F181" t="n">
        <v>8100</v>
      </c>
      <c r="G181" t="inlineStr"/>
    </row>
    <row r="182">
      <c r="A182" t="inlineStr">
        <is>
          <t>소 금 류</t>
        </is>
      </c>
      <c r="B182" t="inlineStr">
        <is>
          <t>제 품 명</t>
        </is>
      </c>
      <c r="C182" t="inlineStr">
        <is>
          <t>포 장 종 류</t>
        </is>
      </c>
      <c r="D182" t="inlineStr"/>
      <c r="E182" t="inlineStr">
        <is>
          <t>규 격</t>
        </is>
      </c>
      <c r="F182" t="inlineStr">
        <is>
          <t>학교가</t>
        </is>
      </c>
      <c r="G182" t="inlineStr">
        <is>
          <t>특    징</t>
        </is>
      </c>
    </row>
    <row r="183">
      <c r="A183" t="inlineStr"/>
      <c r="B183" t="inlineStr">
        <is>
          <t>탈수천일염</t>
        </is>
      </c>
      <c r="C183" t="inlineStr">
        <is>
          <t>국 내 산</t>
        </is>
      </c>
      <c r="D183" t="inlineStr">
        <is>
          <t>P  E</t>
        </is>
      </c>
      <c r="E183" t="inlineStr">
        <is>
          <t>3kg</t>
        </is>
      </c>
      <c r="F183" t="n">
        <v>12400</v>
      </c>
      <c r="G183" t="inlineStr">
        <is>
          <t>* 국산(전남 신안군)
* 염화나트륨 70% 이상
* 김치,된장,고추장및 각종 요리의 간맞춤용.</t>
        </is>
      </c>
    </row>
    <row r="184">
      <c r="A184" t="inlineStr"/>
      <c r="B184" t="inlineStr"/>
      <c r="C184" t="inlineStr"/>
      <c r="D184" t="inlineStr"/>
      <c r="E184" t="inlineStr">
        <is>
          <t>5kg</t>
        </is>
      </c>
      <c r="F184" t="n">
        <v>20000</v>
      </c>
      <c r="G184" t="inlineStr"/>
    </row>
    <row r="185">
      <c r="A185" t="inlineStr"/>
      <c r="B185" t="inlineStr">
        <is>
          <t>탈수제재염(꽃소금)</t>
        </is>
      </c>
      <c r="C185" t="inlineStr">
        <is>
          <t>국 내 산</t>
        </is>
      </c>
      <c r="D185" t="inlineStr"/>
      <c r="E185" t="inlineStr">
        <is>
          <t>4kg</t>
        </is>
      </c>
      <c r="F185" t="n">
        <v>10800</v>
      </c>
      <c r="G185" t="inlineStr">
        <is>
          <t>* 정제소금 100% 
* 염화나트륨 88%이상
* 미네랄이 풍부하고 깨끗한 알칼리성 소금</t>
        </is>
      </c>
    </row>
    <row r="186">
      <c r="A186" t="inlineStr"/>
      <c r="B186" t="inlineStr">
        <is>
          <t>구운소금</t>
        </is>
      </c>
      <c r="C186" t="inlineStr">
        <is>
          <t>국 내 산</t>
        </is>
      </c>
      <c r="D186" t="inlineStr"/>
      <c r="E186" t="inlineStr">
        <is>
          <t>2kg</t>
        </is>
      </c>
      <c r="F186" t="n">
        <v>13500</v>
      </c>
      <c r="G186" t="inlineStr">
        <is>
          <t>* 국산 천일염 100%
* 염화나트륨 88% 이상
*천일염으로 제조하여 잘 녹으며 미네랄이 풍부
고열로 불순물과 간수성분을 제거하여 깨끗하고    맛이 부드럽습니다.</t>
        </is>
      </c>
    </row>
    <row r="187">
      <c r="A187" t="inlineStr">
        <is>
          <t>홍 시 류</t>
        </is>
      </c>
      <c r="B187" t="inlineStr">
        <is>
          <t>제 품 명</t>
        </is>
      </c>
      <c r="C187" t="inlineStr">
        <is>
          <t>포 장 종 류</t>
        </is>
      </c>
      <c r="D187" t="inlineStr"/>
      <c r="E187" t="inlineStr">
        <is>
          <t>규 격</t>
        </is>
      </c>
      <c r="F187" t="inlineStr">
        <is>
          <t>학교가</t>
        </is>
      </c>
      <c r="G187" t="inlineStr">
        <is>
          <t>특    징</t>
        </is>
      </c>
    </row>
    <row r="188">
      <c r="A188" t="inlineStr"/>
      <c r="B188" t="inlineStr">
        <is>
          <t>청도반건홍시</t>
        </is>
      </c>
      <c r="C188" t="inlineStr">
        <is>
          <t>국산</t>
        </is>
      </c>
      <c r="D188" t="inlineStr">
        <is>
          <t>개별포장</t>
        </is>
      </c>
      <c r="E188" t="inlineStr">
        <is>
          <t>35g</t>
        </is>
      </c>
      <c r="F188" t="n">
        <v>900</v>
      </c>
      <c r="G188" t="inlineStr">
        <is>
          <t>* 냉동보관 –18℃
* 씨없는 청도반시로 만든 겉면은곶감 속은 홍시</t>
        </is>
      </c>
    </row>
    <row r="189">
      <c r="A189" t="inlineStr">
        <is>
          <t>빵</t>
        </is>
      </c>
      <c r="B189" t="inlineStr">
        <is>
          <t xml:space="preserve"> 3일 전에 주문해 주시기 바랍니다</t>
        </is>
      </c>
      <c r="C189" t="inlineStr"/>
      <c r="D189" t="inlineStr"/>
      <c r="E189" t="inlineStr"/>
      <c r="F189" t="inlineStr"/>
      <c r="G189" t="inlineStr"/>
    </row>
    <row r="190">
      <c r="A190" t="inlineStr"/>
      <c r="B190" t="inlineStr">
        <is>
          <t>제 품 명</t>
        </is>
      </c>
      <c r="C190" t="inlineStr">
        <is>
          <t>포 장 종 류</t>
        </is>
      </c>
      <c r="D190" t="inlineStr"/>
      <c r="E190" t="inlineStr">
        <is>
          <t>규 격</t>
        </is>
      </c>
      <c r="F190" t="inlineStr">
        <is>
          <t>학교가</t>
        </is>
      </c>
      <c r="G190" t="inlineStr">
        <is>
          <t>특    징</t>
        </is>
      </c>
    </row>
    <row r="191">
      <c r="A191" t="inlineStr"/>
      <c r="B191" t="inlineStr">
        <is>
          <t>샌드위치식빵</t>
        </is>
      </c>
      <c r="C191" t="inlineStr">
        <is>
          <t>수 입 산</t>
        </is>
      </c>
      <c r="D191" t="inlineStr">
        <is>
          <t>봉/ea</t>
        </is>
      </c>
      <c r="E191" t="inlineStr">
        <is>
          <t>880g(22절)
(껍질2절 포함)</t>
        </is>
      </c>
      <c r="F191" t="n">
        <v>6400</v>
      </c>
      <c r="G191" t="inlineStr">
        <is>
          <t>* 강력분(수입), 이스트, 정백당, 버터, 정제염, 분유,
  계란, 계량제, 유화제등 * 껍질2절포함해서 22절
* 저온숙성으로 빵결이 부드럽고 쫄깃</t>
        </is>
      </c>
    </row>
    <row r="192">
      <c r="A192" t="inlineStr"/>
      <c r="B192" t="inlineStr">
        <is>
          <t>모 닝 빵</t>
        </is>
      </c>
      <c r="C192" t="inlineStr"/>
      <c r="D192" t="inlineStr"/>
      <c r="E192" t="inlineStr">
        <is>
          <t>260g
(26g*10ea)</t>
        </is>
      </c>
      <c r="F192" t="n">
        <v>4000</v>
      </c>
      <c r="G192" t="inlineStr">
        <is>
          <t>* 강력분(수입), 효모, 정백당, 계량제, 계란, 분유,
  마가린 
* 슬라이스 안됨/저온숙성</t>
        </is>
      </c>
    </row>
    <row r="193">
      <c r="A193" t="inlineStr">
        <is>
          <t>새싹류</t>
        </is>
      </c>
      <c r="B193" t="inlineStr">
        <is>
          <t xml:space="preserve"> 2일 전에 주문해 주시기 바랍니다</t>
        </is>
      </c>
      <c r="C193" t="inlineStr"/>
      <c r="D193" t="inlineStr"/>
      <c r="E193" t="inlineStr"/>
      <c r="F193" t="inlineStr"/>
      <c r="G193" t="inlineStr"/>
    </row>
    <row r="194">
      <c r="A194" t="inlineStr"/>
      <c r="B194" t="inlineStr">
        <is>
          <t>제 품 명</t>
        </is>
      </c>
      <c r="C194" t="inlineStr">
        <is>
          <t>포 장 종 류</t>
        </is>
      </c>
      <c r="D194" t="inlineStr"/>
      <c r="E194" t="inlineStr">
        <is>
          <t>규 격</t>
        </is>
      </c>
      <c r="F194" t="inlineStr">
        <is>
          <t>학교가</t>
        </is>
      </c>
      <c r="G194" t="inlineStr">
        <is>
          <t>특    징</t>
        </is>
      </c>
    </row>
    <row r="195">
      <c r="A195" t="inlineStr"/>
      <c r="B195" t="inlineStr">
        <is>
          <t>모듬새싹 8종 일반</t>
        </is>
      </c>
      <c r="C195" t="inlineStr">
        <is>
          <t>수입산</t>
        </is>
      </c>
      <c r="D195" t="inlineStr">
        <is>
          <t>용기</t>
        </is>
      </c>
      <c r="E195" t="inlineStr">
        <is>
          <t>kg</t>
        </is>
      </c>
      <c r="F195" t="n">
        <v>12800</v>
      </c>
      <c r="G195" t="inlineStr">
        <is>
          <t>* 브로콜리, 콜라비, 알파파, 적양배추, 크로버, 다채,
  유채, 적무, 배추중-수입산                                                               * 흐르는 물에 씻어서 사용.
* 유통기한 : 포장일포함 5일</t>
        </is>
      </c>
    </row>
    <row r="196">
      <c r="A196" t="inlineStr"/>
      <c r="B196" t="inlineStr">
        <is>
          <t xml:space="preserve">모듬새싹  GAP </t>
        </is>
      </c>
      <c r="C196" t="inlineStr">
        <is>
          <t>수입산</t>
        </is>
      </c>
      <c r="D196" t="inlineStr"/>
      <c r="E196" t="inlineStr"/>
      <c r="F196" t="n">
        <v>13400</v>
      </c>
      <c r="G196" t="inlineStr">
        <is>
          <t>* 다채, 유채,배추 - 국산 
* 브로콜리-미국산 
* 콜라비,적무-이태리산 
* 흐르는 물에 씻어서 사용.
* 유통기한 : 포장일포함 5일</t>
        </is>
      </c>
    </row>
    <row r="197">
      <c r="A197" t="inlineStr"/>
      <c r="B197" t="inlineStr">
        <is>
          <t>무농약 어린잎채소</t>
        </is>
      </c>
      <c r="C197" t="inlineStr">
        <is>
          <t>국산</t>
        </is>
      </c>
      <c r="D197" t="inlineStr"/>
      <c r="E197" t="inlineStr"/>
      <c r="F197" t="n">
        <v>16200</v>
      </c>
      <c r="G197" t="inlineStr">
        <is>
          <t>* 비트, 다채, 쑥갓, 적양배추, 적무, 경수채, 쌈추,
  적양무, 아마란스, 상추류중 4종이상
* 흐르는 물에 씻어서 사용.
* 유통기한 : 포장일포함 5일</t>
        </is>
      </c>
    </row>
    <row r="198">
      <c r="A198" t="inlineStr">
        <is>
          <t>소스분말류</t>
        </is>
      </c>
      <c r="B198" t="inlineStr">
        <is>
          <t>제 품 명</t>
        </is>
      </c>
      <c r="C198" t="inlineStr">
        <is>
          <t>포 장 종 류</t>
        </is>
      </c>
      <c r="D198" t="inlineStr"/>
      <c r="E198" t="inlineStr">
        <is>
          <t>규 격</t>
        </is>
      </c>
      <c r="F198" t="inlineStr">
        <is>
          <t>학교가</t>
        </is>
      </c>
      <c r="G198" t="inlineStr">
        <is>
          <t>특    징</t>
        </is>
      </c>
    </row>
    <row r="199">
      <c r="A199" t="inlineStr"/>
      <c r="B199" t="inlineStr">
        <is>
          <t>국물떡볶이 소스분말
순한맛
매운맛 ★☆☆☆☆
단맛 ★★★★☆</t>
        </is>
      </c>
      <c r="C199" t="inlineStr">
        <is>
          <t>외국산</t>
        </is>
      </c>
      <c r="D199" t="inlineStr">
        <is>
          <t>PE</t>
        </is>
      </c>
      <c r="E199" t="inlineStr">
        <is>
          <t>kg</t>
        </is>
      </c>
      <c r="F199" t="n">
        <v>24100</v>
      </c>
      <c r="G199" t="inlineStr">
        <is>
          <t>떡볶이1kg 기준 조리법
1. 냄비에 찬물 900ml에 떡과 분말소스 200g을 넣는다.
2. 기호에 따른 각종 재료를 넣고 10~12분간 저어준다.
*조리환경에 따라 조리시간의 차이는 있습니다</t>
        </is>
      </c>
    </row>
    <row r="200">
      <c r="A200" t="inlineStr"/>
      <c r="B200" t="inlineStr">
        <is>
          <t>국물떡볶이 소스분말
보통맛
매운맛 ★★★☆☆
단맛 ★★★☆☆</t>
        </is>
      </c>
      <c r="C200" t="inlineStr"/>
      <c r="D200" t="inlineStr"/>
      <c r="E200" t="inlineStr">
        <is>
          <t>kg</t>
        </is>
      </c>
      <c r="F200" t="n">
        <v>25000</v>
      </c>
      <c r="G200" t="inlineStr">
        <is>
          <t>떡볶이1kg 기준 조리법
1. 냄비에 찬물 900ml에 떡과 분말소스 200g을 넣는다.
2. 기호에 따른 각종 재료를 넣고 10~12분간 저어준다.
*조리환경에 따라 조리시간의 차이는 있습니다</t>
        </is>
      </c>
    </row>
    <row r="201">
      <c r="A201" t="inlineStr"/>
      <c r="B201" t="inlineStr">
        <is>
          <t>국물떡볶이 소스분말
매운맛
매운맛 ★★★★★
단맛 ★★★☆☆</t>
        </is>
      </c>
      <c r="C201" t="inlineStr"/>
      <c r="D201" t="inlineStr"/>
      <c r="E201" t="inlineStr">
        <is>
          <t>kg</t>
        </is>
      </c>
      <c r="F201" t="n">
        <v>25900</v>
      </c>
      <c r="G201" t="inlineStr">
        <is>
          <t>떡볶이1kg 기준 조리법
1. 냄비에 찬물 900ml에 떡과 분말소스 200g을 넣는다.
2. 기호에 따른 각종 재료를 넣고 10~12분간 저어준다.
*조리환경에 따라 조리시간의 차이는 있습니다</t>
        </is>
      </c>
    </row>
    <row r="202">
      <c r="A202" t="inlineStr"/>
      <c r="B202" t="inlineStr">
        <is>
          <t>까르보나라매콤떡볶이
소스분말 보통맛
매운맛 ★★★☆☆
단맛 ★★★★☆</t>
        </is>
      </c>
      <c r="C202" t="inlineStr"/>
      <c r="D202" t="inlineStr"/>
      <c r="E202" t="inlineStr">
        <is>
          <t>kg</t>
        </is>
      </c>
      <c r="F202" t="n">
        <v>34700</v>
      </c>
      <c r="G202" t="inlineStr">
        <is>
          <t>떡볶이1kg 기준 조리법
1. 냄비에 찬물 700ml에 떡과 분말소스 150g을 넣는다.
2. 기호에 따른 각종 재료를 넣고 10~12분간 저어준다.
*조리환경에 따라 조리시간의 차이는 있습니다</t>
        </is>
      </c>
    </row>
    <row r="203">
      <c r="A203" t="inlineStr"/>
      <c r="B203" t="inlineStr">
        <is>
          <t>까르보나라떡볶이
소스분말 크림맛
매운맛 ☆☆☆☆☆
단맛 ★★★★☆</t>
        </is>
      </c>
      <c r="C203" t="inlineStr"/>
      <c r="D203" t="inlineStr"/>
      <c r="E203" t="inlineStr">
        <is>
          <t>kg</t>
        </is>
      </c>
      <c r="F203" t="n">
        <v>30600</v>
      </c>
      <c r="G203" t="inlineStr">
        <is>
          <t>떡볶이1kg 기준 조리법
1. 냄비에 찬물 700ml에 떡과 분말소스 150g을 넣는다.
2. 기호에 따른 각종 재료를 넣고 10~12분간 저어준다.
*조리환경에 따라 조리시간의 차이는 있습니다</t>
        </is>
      </c>
    </row>
    <row r="204">
      <c r="A204" t="inlineStr"/>
      <c r="B204" t="inlineStr">
        <is>
          <t>짜장떡볶이 소스분말
매운맛 ☆☆☆☆☆
단맛 ★★★★☆</t>
        </is>
      </c>
      <c r="C204" t="inlineStr"/>
      <c r="D204" t="inlineStr"/>
      <c r="E204" t="inlineStr">
        <is>
          <t>kg</t>
        </is>
      </c>
      <c r="F204" t="n">
        <v>29100</v>
      </c>
      <c r="G204" t="inlineStr">
        <is>
          <t>떡볶이1kg 기준 조리법
1. 냄비에 찬물 700ml에 떡과 분말소스 150g을 넣는다.
2. 기호에 따른 각종 재료를 넣고 10~12분간 저어준다.
*조리환경에 따라 조리시간의 차이는 있습니다</t>
        </is>
      </c>
    </row>
    <row r="205">
      <c r="A205" t="inlineStr"/>
      <c r="B205" t="inlineStr">
        <is>
          <t>로제떡볶이 소스분말
보통맛
매운맛 ★★☆☆☆
단맛 ★★★★☆</t>
        </is>
      </c>
      <c r="C205" t="inlineStr"/>
      <c r="D205" t="inlineStr"/>
      <c r="E205" t="inlineStr">
        <is>
          <t>kg</t>
        </is>
      </c>
      <c r="F205" t="n">
        <v>35100</v>
      </c>
      <c r="G205" t="inlineStr">
        <is>
          <t>떡볶이1kg 기준 조리법
1. 냄비에 찬물 700ml에 떡과 분말소스 150g을 넣는다.
2. 기호에 따른 각종 재료를 넣고 10~12분간 저어준다.
*조리환경에 따라 조리시간의 차이는 있습니다</t>
        </is>
      </c>
    </row>
    <row r="206">
      <c r="A206" t="inlineStr"/>
      <c r="B206" t="inlineStr">
        <is>
          <t>카레떡볶이 소스분말
순한맛
매운맛 ★★☆☆☆
단맛 ★★★★☆</t>
        </is>
      </c>
      <c r="C206" t="inlineStr"/>
      <c r="D206" t="inlineStr"/>
      <c r="E206" t="inlineStr">
        <is>
          <t>kg</t>
        </is>
      </c>
      <c r="F206" t="n">
        <v>24400</v>
      </c>
      <c r="G206" t="inlineStr">
        <is>
          <t>떡볶이1kg 기준 조리법
1. 냄비에 찬물 700ml 떡과 분말소스 150g을 넣는다.
2. 기호에 따른 각종 재료를 넣고 10~12분간 저어준다.
*조리환경에 따라 조리시간의 차이는 있습니다</t>
        </is>
      </c>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5795_SFC푸드맘_6월+정닭신선육,홀닭염지육세트단가표.xlsx</t>
        </is>
      </c>
    </row>
    <row r="2">
      <c r="A2" t="inlineStr">
        <is>
          <t>https://school062.com/bbs/board.php?bo_table=product_02&amp;wr_id=5795</t>
        </is>
      </c>
    </row>
    <row r="3">
      <c r="A3" s="1" t="inlineStr"/>
      <c r="B3" s="1" t="inlineStr"/>
      <c r="C3" s="1" t="inlineStr">
        <is>
          <t xml:space="preserve">    정닭(정직하고 바른닭)      
                6월 단가표</t>
        </is>
      </c>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구분</t>
        </is>
      </c>
      <c r="B5" t="inlineStr">
        <is>
          <t>제 품 명</t>
        </is>
      </c>
      <c r="C5" t="inlineStr"/>
      <c r="D5" t="inlineStr">
        <is>
          <t>사양</t>
        </is>
      </c>
      <c r="E5" t="inlineStr">
        <is>
          <t>규격</t>
        </is>
      </c>
      <c r="F5" t="inlineStr">
        <is>
          <t>1등급</t>
        </is>
      </c>
      <c r="G5" t="inlineStr">
        <is>
          <t>친환경</t>
        </is>
      </c>
    </row>
    <row r="6">
      <c r="A6" t="inlineStr">
        <is>
          <t>통닭</t>
        </is>
      </c>
      <c r="B6" t="inlineStr">
        <is>
          <t>통닭</t>
        </is>
      </c>
      <c r="C6" t="inlineStr">
        <is>
          <t>껍질유</t>
        </is>
      </c>
      <c r="D6" t="inlineStr">
        <is>
          <t>1~1.1kg</t>
        </is>
      </c>
      <c r="E6" t="inlineStr">
        <is>
          <t>kg</t>
        </is>
      </c>
      <c r="F6" t="n">
        <v>6800</v>
      </c>
      <c r="G6">
        <f>G9+300</f>
        <v/>
      </c>
    </row>
    <row r="7">
      <c r="A7" t="inlineStr"/>
      <c r="B7" t="inlineStr"/>
      <c r="C7" t="inlineStr">
        <is>
          <t>껍질제거</t>
        </is>
      </c>
      <c r="D7" t="inlineStr"/>
      <c r="E7" t="inlineStr"/>
      <c r="F7" t="n">
        <v>7400</v>
      </c>
      <c r="G7">
        <f>G10+300</f>
        <v/>
      </c>
    </row>
    <row r="8">
      <c r="A8" t="inlineStr"/>
      <c r="B8" t="inlineStr"/>
      <c r="C8" t="inlineStr">
        <is>
          <t>반각 - 껍질유</t>
        </is>
      </c>
      <c r="D8" t="inlineStr">
        <is>
          <t>450~600g</t>
        </is>
      </c>
      <c r="E8" t="inlineStr">
        <is>
          <t>kg</t>
        </is>
      </c>
      <c r="F8" t="n">
        <v>7100</v>
      </c>
      <c r="G8">
        <f>G11+300</f>
        <v/>
      </c>
    </row>
    <row r="9">
      <c r="A9" t="inlineStr"/>
      <c r="B9" t="inlineStr"/>
      <c r="C9" t="inlineStr">
        <is>
          <t>반각 - 껍질제거</t>
        </is>
      </c>
      <c r="D9" t="inlineStr">
        <is>
          <t>450~550g</t>
        </is>
      </c>
      <c r="E9" t="inlineStr">
        <is>
          <t>kg</t>
        </is>
      </c>
      <c r="F9" t="n">
        <v>7600</v>
      </c>
      <c r="G9">
        <f>G12+300</f>
        <v/>
      </c>
    </row>
    <row r="10">
      <c r="A10" t="inlineStr">
        <is>
          <t>절단육</t>
        </is>
      </c>
      <c r="B10" t="inlineStr">
        <is>
          <t>절단육</t>
        </is>
      </c>
      <c r="C10" t="inlineStr">
        <is>
          <t>껍질유</t>
        </is>
      </c>
      <c r="D10" t="inlineStr">
        <is>
          <t>30g,40g,50g</t>
        </is>
      </c>
      <c r="E10" t="inlineStr">
        <is>
          <t>kg</t>
        </is>
      </c>
      <c r="F10" t="n">
        <v>6000</v>
      </c>
      <c r="G10">
        <f>G13+300</f>
        <v/>
      </c>
    </row>
    <row r="11">
      <c r="A11" t="inlineStr"/>
      <c r="B11" t="inlineStr"/>
      <c r="C11" t="inlineStr">
        <is>
          <t>껍질제거</t>
        </is>
      </c>
      <c r="D11" t="inlineStr"/>
      <c r="E11" t="inlineStr">
        <is>
          <t>kg</t>
        </is>
      </c>
      <c r="F11" t="n">
        <v>7500</v>
      </c>
      <c r="G11">
        <f>G14+300</f>
        <v/>
      </c>
    </row>
    <row r="12">
      <c r="A12" t="inlineStr">
        <is>
          <t>부  분  육</t>
        </is>
      </c>
      <c r="B12" t="inlineStr">
        <is>
          <t>가슴살</t>
        </is>
      </c>
      <c r="C12" t="inlineStr">
        <is>
          <t>껍질제거</t>
        </is>
      </c>
      <c r="D12" t="inlineStr">
        <is>
          <t>15g,30g,깍뚝썰기</t>
        </is>
      </c>
      <c r="E12" t="inlineStr">
        <is>
          <t>kg</t>
        </is>
      </c>
      <c r="F12" t="n">
        <v>8800</v>
      </c>
      <c r="G12">
        <f>G15+300</f>
        <v/>
      </c>
    </row>
    <row r="13">
      <c r="A13" t="inlineStr"/>
      <c r="B13" t="inlineStr"/>
      <c r="C13" t="inlineStr">
        <is>
          <t>커틀릿 - 껍질제거</t>
        </is>
      </c>
      <c r="D13" t="inlineStr">
        <is>
          <t>45g,70g</t>
        </is>
      </c>
      <c r="E13" t="inlineStr">
        <is>
          <t>kg</t>
        </is>
      </c>
      <c r="F13" t="n">
        <v>9100</v>
      </c>
      <c r="G13">
        <f>G16+300</f>
        <v/>
      </c>
    </row>
    <row r="14">
      <c r="A14" t="inlineStr"/>
      <c r="B14" t="inlineStr">
        <is>
          <t>안심</t>
        </is>
      </c>
      <c r="C14" t="inlineStr">
        <is>
          <t>껍질제거</t>
        </is>
      </c>
      <c r="D14" t="inlineStr">
        <is>
          <t>10g,15g,30g,깍뚝썰기</t>
        </is>
      </c>
      <c r="E14" t="inlineStr">
        <is>
          <t>kg</t>
        </is>
      </c>
      <c r="F14" t="n">
        <v>8800</v>
      </c>
      <c r="G14">
        <f>G17+300</f>
        <v/>
      </c>
    </row>
    <row r="15">
      <c r="A15" t="inlineStr"/>
      <c r="B15" t="inlineStr">
        <is>
          <t>북채</t>
        </is>
      </c>
      <c r="C15" t="inlineStr">
        <is>
          <t>아랫다리- 껍질유</t>
        </is>
      </c>
      <c r="D15" t="inlineStr">
        <is>
          <t xml:space="preserve">100g±10g </t>
        </is>
      </c>
      <c r="E15" t="inlineStr">
        <is>
          <t>kg</t>
        </is>
      </c>
      <c r="F15" t="n">
        <v>10700</v>
      </c>
      <c r="G15">
        <f>G18+300</f>
        <v/>
      </c>
    </row>
    <row r="16">
      <c r="A16" t="inlineStr"/>
      <c r="B16" t="inlineStr"/>
      <c r="C16" t="inlineStr">
        <is>
          <t>아랫다리- 껍질유</t>
        </is>
      </c>
      <c r="D16" t="inlineStr">
        <is>
          <t>100g±10g(칼집)</t>
        </is>
      </c>
      <c r="E16" t="inlineStr">
        <is>
          <t>kg</t>
        </is>
      </c>
      <c r="F16" t="n">
        <v>10800</v>
      </c>
      <c r="G16">
        <f>G19+300</f>
        <v/>
      </c>
    </row>
    <row r="17">
      <c r="A17" t="inlineStr"/>
      <c r="B17" t="inlineStr"/>
      <c r="C17" t="inlineStr">
        <is>
          <t>펼친북채</t>
        </is>
      </c>
      <c r="D17" t="inlineStr">
        <is>
          <t>100±10g</t>
        </is>
      </c>
      <c r="E17" t="inlineStr">
        <is>
          <t>kg</t>
        </is>
      </c>
      <c r="F17" t="n">
        <v>11100</v>
      </c>
      <c r="G17">
        <f>G20+300</f>
        <v/>
      </c>
    </row>
    <row r="18">
      <c r="A18" t="inlineStr"/>
      <c r="B18" t="inlineStr">
        <is>
          <t>장각</t>
        </is>
      </c>
      <c r="C18" t="inlineStr">
        <is>
          <t>통다리 - 껍질유</t>
        </is>
      </c>
      <c r="D18" t="inlineStr">
        <is>
          <t>200g±10g</t>
        </is>
      </c>
      <c r="E18" t="inlineStr">
        <is>
          <t>kg</t>
        </is>
      </c>
      <c r="F18" t="n">
        <v>10700</v>
      </c>
      <c r="G18">
        <f>G21+300</f>
        <v/>
      </c>
    </row>
    <row r="19">
      <c r="A19" t="inlineStr"/>
      <c r="B19" t="inlineStr"/>
      <c r="C19" t="inlineStr">
        <is>
          <t>통다리 - 껍질유</t>
        </is>
      </c>
      <c r="D19" t="inlineStr">
        <is>
          <t>200g±10g(칼집)</t>
        </is>
      </c>
      <c r="E19" t="inlineStr">
        <is>
          <t>kg</t>
        </is>
      </c>
      <c r="F19" t="n">
        <v>10800</v>
      </c>
      <c r="G19">
        <f>G22+300</f>
        <v/>
      </c>
    </row>
    <row r="20">
      <c r="A20" t="inlineStr"/>
      <c r="B20" t="inlineStr"/>
      <c r="C20" t="inlineStr">
        <is>
          <t>펼친장각</t>
        </is>
      </c>
      <c r="D20" t="inlineStr">
        <is>
          <t>200g±10g</t>
        </is>
      </c>
      <c r="E20" t="inlineStr">
        <is>
          <t>kg</t>
        </is>
      </c>
      <c r="F20" t="n">
        <v>11100</v>
      </c>
      <c r="G20">
        <f>G23+300</f>
        <v/>
      </c>
    </row>
    <row r="21">
      <c r="A21" t="inlineStr"/>
      <c r="B21" t="inlineStr">
        <is>
          <t>사이장각</t>
        </is>
      </c>
      <c r="C21" t="inlineStr">
        <is>
          <t>윗다리 - 껍질유 
펼친사이장각</t>
        </is>
      </c>
      <c r="D21" t="inlineStr">
        <is>
          <t>110g±10g</t>
        </is>
      </c>
      <c r="E21" t="inlineStr">
        <is>
          <t>kg</t>
        </is>
      </c>
      <c r="F21" t="n">
        <v>11100</v>
      </c>
      <c r="G21">
        <f>G24+300</f>
        <v/>
      </c>
    </row>
    <row r="22">
      <c r="A22" t="inlineStr"/>
      <c r="B22" t="inlineStr"/>
      <c r="C22" t="inlineStr"/>
      <c r="D22" t="inlineStr"/>
      <c r="E22" t="inlineStr">
        <is>
          <t>kg</t>
        </is>
      </c>
      <c r="F22" t="n">
        <v>10800</v>
      </c>
      <c r="G22">
        <f>G25+300</f>
        <v/>
      </c>
    </row>
    <row r="23">
      <c r="A23" t="inlineStr"/>
      <c r="B23" t="inlineStr">
        <is>
          <t>정육</t>
        </is>
      </c>
      <c r="C23" t="inlineStr">
        <is>
          <t>1 -다릿살- 껍질제거</t>
        </is>
      </c>
      <c r="D23" t="inlineStr">
        <is>
          <t>15g,30g,깍뚝,채썰기</t>
        </is>
      </c>
      <c r="E23" t="inlineStr">
        <is>
          <t>kg</t>
        </is>
      </c>
      <c r="F23" t="n">
        <v>13800</v>
      </c>
      <c r="G23">
        <f>G26+300</f>
        <v/>
      </c>
    </row>
    <row r="24">
      <c r="A24" t="inlineStr"/>
      <c r="B24" t="inlineStr"/>
      <c r="C24" t="inlineStr">
        <is>
          <t>2 - 다릿살-껍질유</t>
        </is>
      </c>
      <c r="D24" t="inlineStr"/>
      <c r="E24" t="inlineStr">
        <is>
          <t>kg</t>
        </is>
      </c>
      <c r="F24" t="n">
        <v>12200</v>
      </c>
      <c r="G24">
        <f>G27+300</f>
        <v/>
      </c>
    </row>
    <row r="25">
      <c r="A25" t="inlineStr"/>
      <c r="B25" t="inlineStr"/>
      <c r="C25" t="inlineStr">
        <is>
          <t>3 - 껍질제거(정육5 :가슴살5 혼합)</t>
        </is>
      </c>
      <c r="D25" t="inlineStr"/>
      <c r="E25" t="inlineStr">
        <is>
          <t>kg</t>
        </is>
      </c>
      <c r="F25" t="n">
        <v>11300</v>
      </c>
      <c r="G25">
        <f>G28+300</f>
        <v/>
      </c>
    </row>
    <row r="26">
      <c r="A26" t="inlineStr"/>
      <c r="B26" t="inlineStr"/>
      <c r="C26" t="inlineStr">
        <is>
          <t>4 - 껍질유(정육5 :가슴살5 혼합)</t>
        </is>
      </c>
      <c r="D26" t="inlineStr"/>
      <c r="E26" t="inlineStr">
        <is>
          <t>kg</t>
        </is>
      </c>
      <c r="F26" t="n">
        <v>10600</v>
      </c>
      <c r="G26">
        <f>G29+300</f>
        <v/>
      </c>
    </row>
    <row r="27">
      <c r="A27" t="inlineStr"/>
      <c r="B27" t="inlineStr">
        <is>
          <t>봉</t>
        </is>
      </c>
      <c r="C27" t="inlineStr">
        <is>
          <t>날개윗부분</t>
        </is>
      </c>
      <c r="D27" t="inlineStr">
        <is>
          <t>42g(±5)</t>
        </is>
      </c>
      <c r="E27" t="inlineStr">
        <is>
          <t>kg</t>
        </is>
      </c>
      <c r="F27" t="n">
        <v>11800</v>
      </c>
      <c r="G27">
        <f>G30+300</f>
        <v/>
      </c>
    </row>
    <row r="28">
      <c r="A28" t="inlineStr"/>
      <c r="B28" t="inlineStr">
        <is>
          <t>윙</t>
        </is>
      </c>
      <c r="C28" t="inlineStr">
        <is>
          <t>날개아랫부분</t>
        </is>
      </c>
      <c r="D28" t="inlineStr">
        <is>
          <t>30g(±5)</t>
        </is>
      </c>
      <c r="E28" t="inlineStr">
        <is>
          <t>kg</t>
        </is>
      </c>
      <c r="F28" t="n">
        <v>11800</v>
      </c>
      <c r="G28">
        <f>G31+300</f>
        <v/>
      </c>
    </row>
    <row r="29">
      <c r="A29" t="inlineStr"/>
      <c r="B29" t="inlineStr">
        <is>
          <t>통날개</t>
        </is>
      </c>
      <c r="C29" t="inlineStr"/>
      <c r="D29" t="inlineStr">
        <is>
          <t>85g(±5)</t>
        </is>
      </c>
      <c r="E29" t="inlineStr">
        <is>
          <t>kg</t>
        </is>
      </c>
      <c r="F29" t="n">
        <v>11600</v>
      </c>
      <c r="G29">
        <f>G32+300</f>
        <v/>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G245"/>
  <sheetViews>
    <sheetView workbookViewId="0">
      <selection activeCell="A1" sqref="A1"/>
    </sheetView>
  </sheetViews>
  <sheetFormatPr baseColWidth="8" defaultRowHeight="15"/>
  <sheetData>
    <row r="1">
      <c r="A1" t="inlineStr">
        <is>
          <t>5795_SFC푸드맘_6월+정닭신선육,홀닭염지육세트단가표.xlsx</t>
        </is>
      </c>
    </row>
    <row r="2">
      <c r="A2" t="inlineStr">
        <is>
          <t>https://school062.com/bbs/board.php?bo_table=product_02&amp;wr_id=5795</t>
        </is>
      </c>
    </row>
    <row r="3">
      <c r="A3" s="1" t="inlineStr">
        <is>
          <t>미가 홀닭   6월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f>G9+300</f>
        <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f>G10+300</f>
        <v/>
      </c>
      <c r="G9" t="inlineStr"/>
    </row>
    <row r="10">
      <c r="A10" t="inlineStr"/>
      <c r="B10" t="inlineStr">
        <is>
          <t>펼친장각</t>
        </is>
      </c>
      <c r="C10" t="inlineStr"/>
      <c r="D10" t="inlineStr">
        <is>
          <t>200g±10</t>
        </is>
      </c>
      <c r="E10" t="n">
        <v>16900</v>
      </c>
      <c r="F10">
        <f>G11+300</f>
        <v/>
      </c>
      <c r="G10" t="inlineStr"/>
    </row>
    <row r="11">
      <c r="A11" t="inlineStr"/>
      <c r="B11" t="inlineStr">
        <is>
          <t>사이장각</t>
        </is>
      </c>
      <c r="C11" t="inlineStr"/>
      <c r="D11" t="inlineStr">
        <is>
          <t>110g±10</t>
        </is>
      </c>
      <c r="E11" t="n">
        <v>15700</v>
      </c>
      <c r="F11">
        <f>G12+300</f>
        <v/>
      </c>
      <c r="G11" t="inlineStr"/>
    </row>
    <row r="12">
      <c r="A12" t="inlineStr"/>
      <c r="B12" t="inlineStr">
        <is>
          <t>펼친사이장각</t>
        </is>
      </c>
      <c r="C12" t="inlineStr"/>
      <c r="D12" t="inlineStr">
        <is>
          <t>110g±10</t>
        </is>
      </c>
      <c r="E12" t="n">
        <v>16900</v>
      </c>
      <c r="F12">
        <f>G13+300</f>
        <v/>
      </c>
      <c r="G12" t="inlineStr"/>
    </row>
    <row r="13">
      <c r="A13" t="inlineStr"/>
      <c r="B13" t="inlineStr">
        <is>
          <t>북    채</t>
        </is>
      </c>
      <c r="C13" t="inlineStr"/>
      <c r="D13" t="inlineStr">
        <is>
          <t>100g±10</t>
        </is>
      </c>
      <c r="E13" t="n">
        <v>15700</v>
      </c>
      <c r="F13">
        <f>G14+300</f>
        <v/>
      </c>
      <c r="G13" t="inlineStr"/>
    </row>
    <row r="14">
      <c r="A14" t="inlineStr"/>
      <c r="B14" t="inlineStr">
        <is>
          <t>펼친북채</t>
        </is>
      </c>
      <c r="C14" t="inlineStr"/>
      <c r="D14" t="inlineStr">
        <is>
          <t>100g±10</t>
        </is>
      </c>
      <c r="E14" t="n">
        <v>16900</v>
      </c>
      <c r="F14">
        <f>G15+300</f>
        <v/>
      </c>
      <c r="G14" t="inlineStr"/>
    </row>
    <row r="15">
      <c r="A15" t="inlineStr"/>
      <c r="B15" t="inlineStr">
        <is>
          <t>봉</t>
        </is>
      </c>
      <c r="C15" t="inlineStr"/>
      <c r="D15" t="inlineStr">
        <is>
          <t>40g±5</t>
        </is>
      </c>
      <c r="E15" t="n">
        <v>18000</v>
      </c>
      <c r="F15">
        <f>G16+300</f>
        <v/>
      </c>
      <c r="G15" t="inlineStr"/>
    </row>
    <row r="16">
      <c r="A16" t="inlineStr"/>
      <c r="B16" t="inlineStr">
        <is>
          <t>윙</t>
        </is>
      </c>
      <c r="C16" t="inlineStr"/>
      <c r="D16" t="inlineStr">
        <is>
          <t>30g±5</t>
        </is>
      </c>
      <c r="E16" t="n">
        <v>17800</v>
      </c>
      <c r="F16">
        <f>G17+300</f>
        <v/>
      </c>
      <c r="G16" t="inlineStr"/>
    </row>
    <row r="17">
      <c r="A17" t="inlineStr"/>
      <c r="B17" t="inlineStr">
        <is>
          <t>통 날 개</t>
        </is>
      </c>
      <c r="C17" t="inlineStr"/>
      <c r="D17" t="inlineStr">
        <is>
          <t>80g±10</t>
        </is>
      </c>
      <c r="E17" t="n">
        <v>16500</v>
      </c>
      <c r="F17">
        <f>G18+300</f>
        <v/>
      </c>
      <c r="G17" t="inlineStr"/>
    </row>
    <row r="18">
      <c r="A18" t="inlineStr"/>
      <c r="B18" t="inlineStr">
        <is>
          <t>안심</t>
        </is>
      </c>
      <c r="C18" t="inlineStr"/>
      <c r="D18" t="inlineStr">
        <is>
          <t>10g,15g,30g±5</t>
        </is>
      </c>
      <c r="E18" t="n">
        <v>13200</v>
      </c>
      <c r="F18">
        <f>G19+300</f>
        <v/>
      </c>
      <c r="G18" t="inlineStr"/>
    </row>
    <row r="19">
      <c r="A19" t="inlineStr"/>
      <c r="B19" t="inlineStr">
        <is>
          <t>가 슴 살
[스테이크용]</t>
        </is>
      </c>
      <c r="C19" t="inlineStr"/>
      <c r="D19" t="inlineStr">
        <is>
          <t>40g, 70g
(10~70g 까지가능)</t>
        </is>
      </c>
      <c r="E19" t="n">
        <v>13200</v>
      </c>
      <c r="F19">
        <f>G20+300</f>
        <v/>
      </c>
      <c r="G19" t="inlineStr"/>
    </row>
    <row r="20">
      <c r="A20" t="inlineStr"/>
      <c r="B20" t="inlineStr">
        <is>
          <t>정육(다리살) 
[스테이크]</t>
        </is>
      </c>
      <c r="C20" t="inlineStr"/>
      <c r="D20" t="inlineStr">
        <is>
          <t>110g±10</t>
        </is>
      </c>
      <c r="E20" t="n">
        <v>18300</v>
      </c>
      <c r="F20">
        <f>G21+300</f>
        <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f>G25+300</f>
        <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15700</v>
      </c>
      <c r="F24">
        <f>G26+300</f>
        <v/>
      </c>
      <c r="G24" t="inlineStr"/>
    </row>
    <row r="25">
      <c r="A25" t="inlineStr"/>
      <c r="B25" t="inlineStr">
        <is>
          <t>펼친장각</t>
        </is>
      </c>
      <c r="C25" t="inlineStr"/>
      <c r="D25" t="inlineStr">
        <is>
          <t>200g±10</t>
        </is>
      </c>
      <c r="E25" t="n">
        <v>16900</v>
      </c>
      <c r="F25">
        <f>G27+300</f>
        <v/>
      </c>
      <c r="G25" t="inlineStr"/>
    </row>
    <row r="26">
      <c r="A26" t="inlineStr"/>
      <c r="B26" t="inlineStr">
        <is>
          <t>사이장각</t>
        </is>
      </c>
      <c r="C26" t="inlineStr"/>
      <c r="D26" t="inlineStr">
        <is>
          <t>110g±10</t>
        </is>
      </c>
      <c r="E26" t="n">
        <v>15700</v>
      </c>
      <c r="F26">
        <f>G28+300</f>
        <v/>
      </c>
      <c r="G26" t="inlineStr"/>
    </row>
    <row r="27">
      <c r="A27" t="inlineStr"/>
      <c r="B27" t="inlineStr">
        <is>
          <t>펼친사이장각</t>
        </is>
      </c>
      <c r="C27" t="inlineStr"/>
      <c r="D27" t="inlineStr">
        <is>
          <t>110g±10</t>
        </is>
      </c>
      <c r="E27" t="n">
        <v>16900</v>
      </c>
      <c r="F27">
        <f>G29+300</f>
        <v/>
      </c>
      <c r="G27" t="inlineStr"/>
    </row>
    <row r="28">
      <c r="A28" t="inlineStr"/>
      <c r="B28" t="inlineStr">
        <is>
          <t>북    채</t>
        </is>
      </c>
      <c r="C28" t="inlineStr"/>
      <c r="D28" t="inlineStr">
        <is>
          <t>100g±10</t>
        </is>
      </c>
      <c r="E28" t="n">
        <v>15700</v>
      </c>
      <c r="F28">
        <f>G30+300</f>
        <v/>
      </c>
      <c r="G28" t="inlineStr"/>
    </row>
    <row r="29">
      <c r="A29" t="inlineStr"/>
      <c r="B29" t="inlineStr">
        <is>
          <t>펼친북채</t>
        </is>
      </c>
      <c r="C29" t="inlineStr"/>
      <c r="D29" t="inlineStr">
        <is>
          <t>100g±10</t>
        </is>
      </c>
      <c r="E29" t="n">
        <v>16900</v>
      </c>
      <c r="F29">
        <f>G31+300</f>
        <v/>
      </c>
      <c r="G29" t="inlineStr"/>
    </row>
    <row r="30">
      <c r="A30" t="inlineStr"/>
      <c r="B30" t="inlineStr">
        <is>
          <t>봉</t>
        </is>
      </c>
      <c r="C30" t="inlineStr"/>
      <c r="D30" t="inlineStr">
        <is>
          <t>42g±5</t>
        </is>
      </c>
      <c r="E30" t="n">
        <v>18000</v>
      </c>
      <c r="F30">
        <f>G32+300</f>
        <v/>
      </c>
      <c r="G30" t="inlineStr"/>
    </row>
    <row r="31">
      <c r="A31" t="inlineStr"/>
      <c r="B31" t="inlineStr">
        <is>
          <t>윙</t>
        </is>
      </c>
      <c r="C31" t="inlineStr"/>
      <c r="D31" t="inlineStr">
        <is>
          <t>30g±5</t>
        </is>
      </c>
      <c r="E31" t="n">
        <v>17800</v>
      </c>
      <c r="F31">
        <f>G33+300</f>
        <v/>
      </c>
      <c r="G31" t="inlineStr"/>
    </row>
    <row r="32">
      <c r="A32" t="inlineStr"/>
      <c r="B32" t="inlineStr">
        <is>
          <t>통 날 개</t>
        </is>
      </c>
      <c r="C32" t="inlineStr"/>
      <c r="D32" t="inlineStr">
        <is>
          <t>80g±10</t>
        </is>
      </c>
      <c r="E32" t="n">
        <v>16500</v>
      </c>
      <c r="F32">
        <f>G34+300</f>
        <v/>
      </c>
      <c r="G32" t="inlineStr"/>
    </row>
    <row r="33">
      <c r="A33" t="inlineStr"/>
      <c r="B33" t="inlineStr">
        <is>
          <t>안심</t>
        </is>
      </c>
      <c r="C33" t="inlineStr"/>
      <c r="D33" t="inlineStr">
        <is>
          <t>10g,15g,30g±5</t>
        </is>
      </c>
      <c r="E33" t="n">
        <v>13200</v>
      </c>
      <c r="F33">
        <f>G35+300</f>
        <v/>
      </c>
      <c r="G33" t="inlineStr"/>
    </row>
    <row r="34">
      <c r="A34" t="inlineStr"/>
      <c r="B34" t="inlineStr">
        <is>
          <t>가 슴 살
[스테이크용]</t>
        </is>
      </c>
      <c r="C34" t="inlineStr"/>
      <c r="D34" t="inlineStr">
        <is>
          <t>40g, 70g
(10~70g 까지가능)</t>
        </is>
      </c>
      <c r="E34" t="n">
        <v>13200</v>
      </c>
      <c r="F34">
        <f>G36+300</f>
        <v/>
      </c>
      <c r="G34" t="inlineStr"/>
    </row>
    <row r="35">
      <c r="A35" t="inlineStr">
        <is>
          <t>과세제품
(vat 포함)</t>
        </is>
      </c>
      <c r="B35" t="inlineStr">
        <is>
          <t>정육(다리살) 
[스테이크용]</t>
        </is>
      </c>
      <c r="C35" t="inlineStr"/>
      <c r="D35" t="inlineStr">
        <is>
          <t>110g±10</t>
        </is>
      </c>
      <c r="E35" t="n">
        <v>18300</v>
      </c>
      <c r="F35">
        <f>G37+300</f>
        <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9100</v>
      </c>
      <c r="F38">
        <f>G41+300</f>
        <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11800</v>
      </c>
      <c r="F39">
        <f>G42+300</f>
        <v/>
      </c>
      <c r="G39" t="inlineStr"/>
    </row>
    <row r="40">
      <c r="A40" t="inlineStr"/>
      <c r="B40" t="inlineStr">
        <is>
          <t>안심</t>
        </is>
      </c>
      <c r="C40" t="inlineStr"/>
      <c r="D40" t="inlineStr"/>
      <c r="E40" t="n">
        <v>11800</v>
      </c>
      <c r="F40">
        <f>G43+300</f>
        <v/>
      </c>
      <c r="G40" t="inlineStr"/>
    </row>
    <row r="41">
      <c r="A41" t="inlineStr"/>
      <c r="B41" t="inlineStr">
        <is>
          <t>정육(다리살)</t>
        </is>
      </c>
      <c r="C41" t="inlineStr"/>
      <c r="D41" t="inlineStr"/>
      <c r="E41" t="n">
        <v>16800</v>
      </c>
      <c r="F41">
        <f>G44+300</f>
        <v/>
      </c>
      <c r="G41" t="inlineStr"/>
    </row>
    <row r="42">
      <c r="A42" t="inlineStr">
        <is>
          <t>소스증정
면세제품</t>
        </is>
      </c>
      <c r="B42" t="inlineStr">
        <is>
          <t>정육(다리살)50%
가슴살50%</t>
        </is>
      </c>
      <c r="C42" t="inlineStr"/>
      <c r="D42" t="inlineStr"/>
      <c r="E42" t="n">
        <v>14200</v>
      </c>
      <c r="F42">
        <f>G45+300</f>
        <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9100</v>
      </c>
      <c r="F45">
        <f>G49+300</f>
        <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11800</v>
      </c>
      <c r="F46">
        <f>G50+300</f>
        <v/>
      </c>
      <c r="G46" t="inlineStr"/>
    </row>
    <row r="47">
      <c r="A47" t="inlineStr"/>
      <c r="B47" t="inlineStr">
        <is>
          <t>안심</t>
        </is>
      </c>
      <c r="C47" t="inlineStr"/>
      <c r="D47" t="inlineStr"/>
      <c r="E47" t="n">
        <v>11800</v>
      </c>
      <c r="F47">
        <f>G51+300</f>
        <v/>
      </c>
      <c r="G47" t="inlineStr"/>
    </row>
    <row r="48">
      <c r="A48" t="inlineStr"/>
      <c r="B48" t="inlineStr">
        <is>
          <t>정육(다리살)</t>
        </is>
      </c>
      <c r="C48" t="inlineStr"/>
      <c r="D48" t="inlineStr"/>
      <c r="E48" t="n">
        <v>16800</v>
      </c>
      <c r="F48">
        <f>G52+300</f>
        <v/>
      </c>
      <c r="G48" t="inlineStr"/>
    </row>
    <row r="49">
      <c r="A49" t="inlineStr">
        <is>
          <t>면세제품</t>
        </is>
      </c>
      <c r="B49" t="inlineStr">
        <is>
          <t>정육(다리살) 50%
가슴살50%</t>
        </is>
      </c>
      <c r="C49" t="inlineStr"/>
      <c r="D49" t="inlineStr"/>
      <c r="E49" t="n">
        <v>14200</v>
      </c>
      <c r="F49">
        <f>G53+300</f>
        <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10800</v>
      </c>
      <c r="F52">
        <f>G59+300</f>
        <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17800</v>
      </c>
      <c r="F53">
        <f>G60+300</f>
        <v/>
      </c>
      <c r="G53" t="inlineStr"/>
    </row>
    <row r="54">
      <c r="A54" t="inlineStr"/>
      <c r="B54" t="inlineStr">
        <is>
          <t>펼친장각</t>
        </is>
      </c>
      <c r="C54" t="inlineStr"/>
      <c r="D54" t="inlineStr">
        <is>
          <t>200g±10</t>
        </is>
      </c>
      <c r="E54" t="n">
        <v>18300</v>
      </c>
      <c r="F54">
        <f>G61+300</f>
        <v/>
      </c>
      <c r="G54" t="inlineStr"/>
    </row>
    <row r="55">
      <c r="A55" t="inlineStr"/>
      <c r="B55" t="inlineStr">
        <is>
          <t>사이장각</t>
        </is>
      </c>
      <c r="C55" t="inlineStr"/>
      <c r="D55" t="inlineStr">
        <is>
          <t>110g±10</t>
        </is>
      </c>
      <c r="E55" t="n">
        <v>17800</v>
      </c>
      <c r="F55">
        <f>G62+300</f>
        <v/>
      </c>
      <c r="G55" t="inlineStr"/>
    </row>
    <row r="56">
      <c r="A56" t="inlineStr"/>
      <c r="B56" t="inlineStr">
        <is>
          <t>펼친사이장각</t>
        </is>
      </c>
      <c r="C56" t="inlineStr"/>
      <c r="D56" t="inlineStr">
        <is>
          <t>110g±10</t>
        </is>
      </c>
      <c r="E56" t="n">
        <v>18300</v>
      </c>
      <c r="F56">
        <f>G63+300</f>
        <v/>
      </c>
      <c r="G56" t="inlineStr"/>
    </row>
    <row r="57">
      <c r="A57" t="inlineStr"/>
      <c r="B57" t="inlineStr">
        <is>
          <t>북   채</t>
        </is>
      </c>
      <c r="C57" t="inlineStr"/>
      <c r="D57" t="inlineStr">
        <is>
          <t>100g±10</t>
        </is>
      </c>
      <c r="E57" t="n">
        <v>17800</v>
      </c>
      <c r="F57">
        <f>G64+300</f>
        <v/>
      </c>
      <c r="G57" t="inlineStr"/>
    </row>
    <row r="58">
      <c r="A58" t="inlineStr"/>
      <c r="B58" t="inlineStr">
        <is>
          <t>펼친북채</t>
        </is>
      </c>
      <c r="C58" t="inlineStr"/>
      <c r="D58" t="inlineStr">
        <is>
          <t>100g±10</t>
        </is>
      </c>
      <c r="E58" t="n">
        <v>18300</v>
      </c>
      <c r="F58">
        <f>G65+300</f>
        <v/>
      </c>
      <c r="G58" t="inlineStr"/>
    </row>
    <row r="59">
      <c r="A59" t="inlineStr"/>
      <c r="B59" t="inlineStr">
        <is>
          <t>봉</t>
        </is>
      </c>
      <c r="C59" t="inlineStr"/>
      <c r="D59" t="inlineStr">
        <is>
          <t>42g±5</t>
        </is>
      </c>
      <c r="E59" t="n">
        <v>19000</v>
      </c>
      <c r="F59">
        <f>G66+300</f>
        <v/>
      </c>
      <c r="G59" t="inlineStr"/>
    </row>
    <row r="60">
      <c r="A60" t="inlineStr"/>
      <c r="B60" t="inlineStr">
        <is>
          <t>윙</t>
        </is>
      </c>
      <c r="C60" t="inlineStr"/>
      <c r="D60" t="inlineStr">
        <is>
          <t>30g±5</t>
        </is>
      </c>
      <c r="E60" t="n">
        <v>18400</v>
      </c>
      <c r="F60">
        <f>G67+300</f>
        <v/>
      </c>
      <c r="G60" t="inlineStr"/>
    </row>
    <row r="61">
      <c r="A61" t="inlineStr"/>
      <c r="B61" t="inlineStr">
        <is>
          <t>통 날 개</t>
        </is>
      </c>
      <c r="C61" t="inlineStr"/>
      <c r="D61" t="inlineStr">
        <is>
          <t>80g±10</t>
        </is>
      </c>
      <c r="E61" t="n">
        <v>17400</v>
      </c>
      <c r="F61">
        <f>G68+300</f>
        <v/>
      </c>
      <c r="G61" t="inlineStr"/>
    </row>
    <row r="62">
      <c r="A62" t="inlineStr"/>
      <c r="B62" t="inlineStr">
        <is>
          <t>정육(다리살)</t>
        </is>
      </c>
      <c r="C62" t="inlineStr"/>
      <c r="D62" t="inlineStr">
        <is>
          <t>15g,30g,40g
(10~140g 까지가능)</t>
        </is>
      </c>
      <c r="E62" t="n">
        <v>19000</v>
      </c>
      <c r="F62">
        <f>G69+300</f>
        <v/>
      </c>
      <c r="G62" t="inlineStr"/>
    </row>
    <row r="63">
      <c r="A63" t="inlineStr"/>
      <c r="B63" t="inlineStr">
        <is>
          <t>가슴살텐더</t>
        </is>
      </c>
      <c r="C63" t="inlineStr"/>
      <c r="D63" t="inlineStr">
        <is>
          <t>40g±5</t>
        </is>
      </c>
      <c r="E63" t="n">
        <v>13800</v>
      </c>
      <c r="F63">
        <f>G70+300</f>
        <v/>
      </c>
      <c r="G63" t="inlineStr"/>
    </row>
    <row r="64">
      <c r="A64" t="inlineStr"/>
      <c r="B64" t="inlineStr">
        <is>
          <t>안심텐더</t>
        </is>
      </c>
      <c r="C64" t="inlineStr"/>
      <c r="D64" t="inlineStr">
        <is>
          <t>30g±5</t>
        </is>
      </c>
      <c r="E64" t="n">
        <v>13800</v>
      </c>
      <c r="F64">
        <f>G71+300</f>
        <v/>
      </c>
      <c r="G64" t="inlineStr"/>
    </row>
    <row r="65">
      <c r="A65" t="inlineStr"/>
      <c r="B65" t="inlineStr">
        <is>
          <t>가슴살핑거텐더
(탕수육)</t>
        </is>
      </c>
      <c r="C65" t="inlineStr"/>
      <c r="D65" t="inlineStr">
        <is>
          <t>15g±5</t>
        </is>
      </c>
      <c r="E65" t="n">
        <v>13800</v>
      </c>
      <c r="F65">
        <f>G72+300</f>
        <v/>
      </c>
      <c r="G65" t="inlineStr"/>
    </row>
    <row r="66">
      <c r="A66" t="inlineStr"/>
      <c r="B66" t="inlineStr">
        <is>
          <t>가슴살팝콘치킨</t>
        </is>
      </c>
      <c r="C66" t="inlineStr"/>
      <c r="D66" t="inlineStr">
        <is>
          <t>10g±5</t>
        </is>
      </c>
      <c r="E66" t="n">
        <v>13800</v>
      </c>
      <c r="F66">
        <f>G73+300</f>
        <v/>
      </c>
      <c r="G66" t="inlineStr"/>
    </row>
    <row r="67">
      <c r="A67" t="inlineStr">
        <is>
          <t>면세</t>
        </is>
      </c>
      <c r="B67" t="inlineStr">
        <is>
          <t>가슴살패티(치킨까스)</t>
        </is>
      </c>
      <c r="C67" t="inlineStr"/>
      <c r="D67" t="inlineStr">
        <is>
          <t>40g, 70g,80g
(10~70g 까지가능)</t>
        </is>
      </c>
      <c r="E67" t="n">
        <v>13800</v>
      </c>
      <c r="F67">
        <f>G74+300</f>
        <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10800</v>
      </c>
      <c r="F70">
        <f>G78+300</f>
        <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17800</v>
      </c>
      <c r="F71">
        <f>G79+300</f>
        <v/>
      </c>
      <c r="G71" t="inlineStr"/>
    </row>
    <row r="72">
      <c r="A72" t="inlineStr"/>
      <c r="B72" t="inlineStr">
        <is>
          <t>펼친장각</t>
        </is>
      </c>
      <c r="C72" t="inlineStr"/>
      <c r="D72" t="inlineStr">
        <is>
          <t>200g±10</t>
        </is>
      </c>
      <c r="E72" t="n">
        <v>18300</v>
      </c>
      <c r="F72">
        <f>G80+300</f>
        <v/>
      </c>
      <c r="G72" t="inlineStr"/>
    </row>
    <row r="73">
      <c r="A73" t="inlineStr"/>
      <c r="B73" t="inlineStr">
        <is>
          <t>사이장각</t>
        </is>
      </c>
      <c r="C73" t="inlineStr"/>
      <c r="D73" t="inlineStr">
        <is>
          <t>110g±10</t>
        </is>
      </c>
      <c r="E73" t="n">
        <v>17800</v>
      </c>
      <c r="F73">
        <f>G81+300</f>
        <v/>
      </c>
      <c r="G73" t="inlineStr"/>
    </row>
    <row r="74">
      <c r="A74" t="inlineStr"/>
      <c r="B74" t="inlineStr">
        <is>
          <t>펼친사이장각</t>
        </is>
      </c>
      <c r="C74" t="inlineStr"/>
      <c r="D74" t="inlineStr">
        <is>
          <t>110g±10</t>
        </is>
      </c>
      <c r="E74" t="n">
        <v>18300</v>
      </c>
      <c r="F74">
        <f>G82+300</f>
        <v/>
      </c>
      <c r="G74" t="inlineStr"/>
    </row>
    <row r="75">
      <c r="A75" t="inlineStr"/>
      <c r="B75" t="inlineStr">
        <is>
          <t>북   채</t>
        </is>
      </c>
      <c r="C75" t="inlineStr"/>
      <c r="D75" t="inlineStr">
        <is>
          <t>100g±10</t>
        </is>
      </c>
      <c r="E75" t="n">
        <v>17800</v>
      </c>
      <c r="F75">
        <f>G83+300</f>
        <v/>
      </c>
      <c r="G75" t="inlineStr"/>
    </row>
    <row r="76">
      <c r="A76" t="inlineStr"/>
      <c r="B76" t="inlineStr">
        <is>
          <t>펼친북채</t>
        </is>
      </c>
      <c r="C76" t="inlineStr"/>
      <c r="D76" t="inlineStr">
        <is>
          <t>100g±10</t>
        </is>
      </c>
      <c r="E76" t="n">
        <v>18300</v>
      </c>
      <c r="F76">
        <f>G84+300</f>
        <v/>
      </c>
      <c r="G76" t="inlineStr"/>
    </row>
    <row r="77">
      <c r="A77" t="inlineStr"/>
      <c r="B77" t="inlineStr">
        <is>
          <t>봉</t>
        </is>
      </c>
      <c r="C77" t="inlineStr"/>
      <c r="D77" t="inlineStr">
        <is>
          <t>42g±5</t>
        </is>
      </c>
      <c r="E77" t="n">
        <v>19000</v>
      </c>
      <c r="F77">
        <f>G85+300</f>
        <v/>
      </c>
      <c r="G77" t="inlineStr"/>
    </row>
    <row r="78">
      <c r="A78" t="inlineStr"/>
      <c r="B78" t="inlineStr">
        <is>
          <t>윙</t>
        </is>
      </c>
      <c r="C78" t="inlineStr"/>
      <c r="D78" t="inlineStr">
        <is>
          <t>30g±5</t>
        </is>
      </c>
      <c r="E78" t="n">
        <v>18400</v>
      </c>
      <c r="F78">
        <f>G86+300</f>
        <v/>
      </c>
      <c r="G78" t="inlineStr"/>
    </row>
    <row r="79">
      <c r="A79" t="inlineStr"/>
      <c r="B79" t="inlineStr">
        <is>
          <t>통 날 개</t>
        </is>
      </c>
      <c r="C79" t="inlineStr"/>
      <c r="D79" t="inlineStr">
        <is>
          <t>80g±10</t>
        </is>
      </c>
      <c r="E79" t="n">
        <v>17400</v>
      </c>
      <c r="F79">
        <f>G87+300</f>
        <v/>
      </c>
      <c r="G79" t="inlineStr"/>
    </row>
    <row r="80">
      <c r="A80" t="inlineStr"/>
      <c r="B80" t="inlineStr">
        <is>
          <t>정육(다리살)</t>
        </is>
      </c>
      <c r="C80" t="inlineStr"/>
      <c r="D80" t="inlineStr">
        <is>
          <t>110g±10</t>
        </is>
      </c>
      <c r="E80" t="n">
        <v>19000</v>
      </c>
      <c r="F80">
        <f>G88+300</f>
        <v/>
      </c>
      <c r="G80" t="inlineStr"/>
    </row>
    <row r="81">
      <c r="A81" t="inlineStr"/>
      <c r="B81" t="inlineStr">
        <is>
          <t>가슴살텐더</t>
        </is>
      </c>
      <c r="C81" t="inlineStr"/>
      <c r="D81" t="inlineStr">
        <is>
          <t>40g±5</t>
        </is>
      </c>
      <c r="E81" t="n">
        <v>13800</v>
      </c>
      <c r="F81">
        <f>G89+300</f>
        <v/>
      </c>
      <c r="G81" t="inlineStr"/>
    </row>
    <row r="82">
      <c r="A82" t="inlineStr"/>
      <c r="B82" t="inlineStr">
        <is>
          <t>안심텐더</t>
        </is>
      </c>
      <c r="C82" t="inlineStr"/>
      <c r="D82" t="inlineStr">
        <is>
          <t>30g±5</t>
        </is>
      </c>
      <c r="E82" t="n">
        <v>13800</v>
      </c>
      <c r="F82">
        <f>G90+300</f>
        <v/>
      </c>
      <c r="G82" t="inlineStr"/>
    </row>
    <row r="83">
      <c r="A83" t="inlineStr"/>
      <c r="B83" t="inlineStr">
        <is>
          <t>가슴살핑거텐더
(탕수육)</t>
        </is>
      </c>
      <c r="C83" t="inlineStr"/>
      <c r="D83" t="inlineStr">
        <is>
          <t>15g±5</t>
        </is>
      </c>
      <c r="E83" t="n">
        <v>13800</v>
      </c>
      <c r="F83">
        <f>G91+300</f>
        <v/>
      </c>
      <c r="G83" t="inlineStr"/>
    </row>
    <row r="84">
      <c r="A84" t="inlineStr"/>
      <c r="B84" t="inlineStr">
        <is>
          <t>가슴살팝콘치킨</t>
        </is>
      </c>
      <c r="C84" t="inlineStr"/>
      <c r="D84" t="inlineStr">
        <is>
          <t>10g±5</t>
        </is>
      </c>
      <c r="E84" t="n">
        <v>13800</v>
      </c>
      <c r="F84">
        <f>G92+300</f>
        <v/>
      </c>
      <c r="G84" t="inlineStr"/>
    </row>
    <row r="85">
      <c r="A85" t="inlineStr">
        <is>
          <t>면세</t>
        </is>
      </c>
      <c r="B85" t="inlineStr">
        <is>
          <t>가슴살패티(치킨까스)</t>
        </is>
      </c>
      <c r="C85" t="inlineStr"/>
      <c r="D85" t="inlineStr">
        <is>
          <t>40g, 70g,80g
(10~70g 까지가능)</t>
        </is>
      </c>
      <c r="E85" t="n">
        <v>13800</v>
      </c>
      <c r="F85">
        <f>G93+300</f>
        <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11700</v>
      </c>
      <c r="F88">
        <f>G97+300</f>
        <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18700</v>
      </c>
      <c r="F89">
        <f>G98+300</f>
        <v/>
      </c>
      <c r="G89" t="inlineStr"/>
    </row>
    <row r="90">
      <c r="A90" t="inlineStr"/>
      <c r="B90" t="inlineStr">
        <is>
          <t>펼친사이장각</t>
        </is>
      </c>
      <c r="C90" t="inlineStr"/>
      <c r="D90" t="inlineStr">
        <is>
          <t>110g±10</t>
        </is>
      </c>
      <c r="E90" t="n">
        <v>19200</v>
      </c>
      <c r="F90">
        <f>G99+300</f>
        <v/>
      </c>
      <c r="G90" t="inlineStr"/>
    </row>
    <row r="91">
      <c r="A91" t="inlineStr"/>
      <c r="B91" t="inlineStr">
        <is>
          <t>장각</t>
        </is>
      </c>
      <c r="C91" t="inlineStr"/>
      <c r="D91" t="inlineStr">
        <is>
          <t>200g±10</t>
        </is>
      </c>
      <c r="E91" t="n">
        <v>18700</v>
      </c>
      <c r="F91">
        <f>G100+300</f>
        <v/>
      </c>
      <c r="G91" t="inlineStr"/>
    </row>
    <row r="92">
      <c r="A92" t="inlineStr"/>
      <c r="B92" t="inlineStr">
        <is>
          <t>펼친장각</t>
        </is>
      </c>
      <c r="C92" t="inlineStr"/>
      <c r="D92" t="inlineStr">
        <is>
          <t>200g±10</t>
        </is>
      </c>
      <c r="E92" t="n">
        <v>19200</v>
      </c>
      <c r="F92">
        <f>G101+300</f>
        <v/>
      </c>
      <c r="G92" t="inlineStr"/>
    </row>
    <row r="93">
      <c r="A93" t="inlineStr"/>
      <c r="B93" t="inlineStr">
        <is>
          <t>북    채</t>
        </is>
      </c>
      <c r="C93" t="inlineStr"/>
      <c r="D93" t="inlineStr">
        <is>
          <t>100g±10</t>
        </is>
      </c>
      <c r="E93" t="n">
        <v>18700</v>
      </c>
      <c r="F93">
        <f>G102+300</f>
        <v/>
      </c>
      <c r="G93" t="inlineStr"/>
    </row>
    <row r="94">
      <c r="A94" t="inlineStr"/>
      <c r="B94" t="inlineStr">
        <is>
          <t>펼친북채</t>
        </is>
      </c>
      <c r="C94" t="inlineStr"/>
      <c r="D94" t="inlineStr">
        <is>
          <t>100g±10</t>
        </is>
      </c>
      <c r="E94" t="n">
        <v>19200</v>
      </c>
      <c r="F94">
        <f>G103+300</f>
        <v/>
      </c>
      <c r="G94" t="inlineStr"/>
    </row>
    <row r="95">
      <c r="A95" t="inlineStr"/>
      <c r="B95" t="inlineStr">
        <is>
          <t>봉</t>
        </is>
      </c>
      <c r="C95" t="inlineStr"/>
      <c r="D95" t="inlineStr">
        <is>
          <t>42g±5</t>
        </is>
      </c>
      <c r="E95" t="n">
        <v>19900</v>
      </c>
      <c r="F95">
        <f>G104+300</f>
        <v/>
      </c>
      <c r="G95" t="inlineStr"/>
    </row>
    <row r="96">
      <c r="A96" t="inlineStr"/>
      <c r="B96" t="inlineStr">
        <is>
          <t>윙</t>
        </is>
      </c>
      <c r="C96" t="inlineStr"/>
      <c r="D96" t="inlineStr">
        <is>
          <t>30g±5</t>
        </is>
      </c>
      <c r="E96" t="n">
        <v>19600</v>
      </c>
      <c r="F96">
        <f>G105+300</f>
        <v/>
      </c>
      <c r="G96" t="inlineStr"/>
    </row>
    <row r="97">
      <c r="A97" t="inlineStr"/>
      <c r="B97" t="inlineStr">
        <is>
          <t>통 날 개</t>
        </is>
      </c>
      <c r="C97" t="inlineStr"/>
      <c r="D97" t="inlineStr">
        <is>
          <t>80g±10</t>
        </is>
      </c>
      <c r="E97" t="n">
        <v>18700</v>
      </c>
      <c r="F97">
        <f>G106+300</f>
        <v/>
      </c>
      <c r="G97" t="inlineStr"/>
    </row>
    <row r="98">
      <c r="A98" t="inlineStr"/>
      <c r="B98" t="inlineStr">
        <is>
          <t>정육(다리살)</t>
        </is>
      </c>
      <c r="C98" t="inlineStr"/>
      <c r="D98" t="inlineStr">
        <is>
          <t>15g,30g,40g 
(10~140g 까지가능)</t>
        </is>
      </c>
      <c r="E98" t="n">
        <v>20100</v>
      </c>
      <c r="F98">
        <f>G107+300</f>
        <v/>
      </c>
      <c r="G98" t="inlineStr"/>
    </row>
    <row r="99">
      <c r="A99" t="inlineStr"/>
      <c r="B99" t="inlineStr">
        <is>
          <t>가 슴 살</t>
        </is>
      </c>
      <c r="C99" t="inlineStr"/>
      <c r="D99" t="inlineStr">
        <is>
          <t>15g,30g,40g 
(10~70g 까지가능)</t>
        </is>
      </c>
      <c r="E99" t="n">
        <v>14700</v>
      </c>
      <c r="F99">
        <f>G108+300</f>
        <v/>
      </c>
      <c r="G99" t="inlineStr"/>
    </row>
    <row r="100">
      <c r="A100" t="inlineStr">
        <is>
          <t>면세</t>
        </is>
      </c>
      <c r="B100" t="inlineStr">
        <is>
          <t>안  심</t>
        </is>
      </c>
      <c r="C100" t="inlineStr"/>
      <c r="D100" t="inlineStr">
        <is>
          <t>10g,15g,30g±5</t>
        </is>
      </c>
      <c r="E100" t="n">
        <v>14700</v>
      </c>
      <c r="F100">
        <f>G109+300</f>
        <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11700</v>
      </c>
      <c r="F103">
        <f>G114+300</f>
        <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18700</v>
      </c>
      <c r="F104">
        <f>G115+300</f>
        <v/>
      </c>
      <c r="G104" t="inlineStr"/>
    </row>
    <row r="105">
      <c r="A105" t="inlineStr"/>
      <c r="B105" t="inlineStr">
        <is>
          <t>펼친사이장각</t>
        </is>
      </c>
      <c r="C105" t="inlineStr"/>
      <c r="D105" t="inlineStr">
        <is>
          <t>110g±10</t>
        </is>
      </c>
      <c r="E105" t="n">
        <v>19200</v>
      </c>
      <c r="F105">
        <f>G116+300</f>
        <v/>
      </c>
      <c r="G105" t="inlineStr"/>
    </row>
    <row r="106">
      <c r="A106" t="inlineStr"/>
      <c r="B106" t="inlineStr">
        <is>
          <t>장각</t>
        </is>
      </c>
      <c r="C106" t="inlineStr"/>
      <c r="D106" t="inlineStr">
        <is>
          <t>200g±10</t>
        </is>
      </c>
      <c r="E106" t="n">
        <v>18700</v>
      </c>
      <c r="F106">
        <f>G117+300</f>
        <v/>
      </c>
      <c r="G106" t="inlineStr"/>
    </row>
    <row r="107">
      <c r="A107" t="inlineStr"/>
      <c r="B107" t="inlineStr">
        <is>
          <t>펼친장각</t>
        </is>
      </c>
      <c r="C107" t="inlineStr"/>
      <c r="D107" t="inlineStr">
        <is>
          <t>200g±10</t>
        </is>
      </c>
      <c r="E107" t="n">
        <v>19200</v>
      </c>
      <c r="F107">
        <f>G118+300</f>
        <v/>
      </c>
      <c r="G107" t="inlineStr"/>
    </row>
    <row r="108">
      <c r="A108" t="inlineStr"/>
      <c r="B108" t="inlineStr">
        <is>
          <t>북    채</t>
        </is>
      </c>
      <c r="C108" t="inlineStr"/>
      <c r="D108" t="inlineStr">
        <is>
          <t>100g±10</t>
        </is>
      </c>
      <c r="E108" t="n">
        <v>18700</v>
      </c>
      <c r="F108">
        <f>G119+300</f>
        <v/>
      </c>
      <c r="G108" t="inlineStr"/>
    </row>
    <row r="109">
      <c r="A109" t="inlineStr"/>
      <c r="B109" t="inlineStr">
        <is>
          <t>펼친북채</t>
        </is>
      </c>
      <c r="C109" t="inlineStr"/>
      <c r="D109" t="inlineStr">
        <is>
          <t>100g±10</t>
        </is>
      </c>
      <c r="E109" t="n">
        <v>19200</v>
      </c>
      <c r="F109">
        <f>G120+300</f>
        <v/>
      </c>
      <c r="G109" t="inlineStr"/>
    </row>
    <row r="110">
      <c r="A110" t="inlineStr"/>
      <c r="B110" t="inlineStr">
        <is>
          <t>봉</t>
        </is>
      </c>
      <c r="C110" t="inlineStr"/>
      <c r="D110" t="inlineStr">
        <is>
          <t>42g±5</t>
        </is>
      </c>
      <c r="E110" t="n">
        <v>19900</v>
      </c>
      <c r="F110">
        <f>G121+300</f>
        <v/>
      </c>
      <c r="G110" t="inlineStr"/>
    </row>
    <row r="111">
      <c r="A111" t="inlineStr"/>
      <c r="B111" t="inlineStr">
        <is>
          <t>윙</t>
        </is>
      </c>
      <c r="C111" t="inlineStr"/>
      <c r="D111" t="inlineStr">
        <is>
          <t>30g±5</t>
        </is>
      </c>
      <c r="E111" t="n">
        <v>19600</v>
      </c>
      <c r="F111">
        <f>G122+300</f>
        <v/>
      </c>
      <c r="G111" t="inlineStr"/>
    </row>
    <row r="112">
      <c r="A112" t="inlineStr"/>
      <c r="B112" t="inlineStr">
        <is>
          <t>통 날 개</t>
        </is>
      </c>
      <c r="C112" t="inlineStr"/>
      <c r="D112" t="inlineStr">
        <is>
          <t>80g±10</t>
        </is>
      </c>
      <c r="E112" t="n">
        <v>18700</v>
      </c>
      <c r="F112">
        <f>G123+300</f>
        <v/>
      </c>
      <c r="G112" t="inlineStr"/>
    </row>
    <row r="113">
      <c r="A113" t="inlineStr"/>
      <c r="B113" t="inlineStr">
        <is>
          <t>정육(다리살)</t>
        </is>
      </c>
      <c r="C113" t="inlineStr"/>
      <c r="D113" t="inlineStr">
        <is>
          <t>15g,30g,40g 
(10~140g 까지가능)</t>
        </is>
      </c>
      <c r="E113" t="n">
        <v>20100</v>
      </c>
      <c r="F113">
        <f>G124+300</f>
        <v/>
      </c>
      <c r="G113" t="inlineStr"/>
    </row>
    <row r="114">
      <c r="A114" t="inlineStr"/>
      <c r="B114" t="inlineStr">
        <is>
          <t>가 슴 살</t>
        </is>
      </c>
      <c r="C114" t="inlineStr"/>
      <c r="D114" t="inlineStr">
        <is>
          <t>15g,30g,40g 
(10~70g 까지가능)</t>
        </is>
      </c>
      <c r="E114" t="n">
        <v>14700</v>
      </c>
      <c r="F114">
        <f>G125+300</f>
        <v/>
      </c>
      <c r="G114" t="inlineStr"/>
    </row>
    <row r="115">
      <c r="A115" t="inlineStr">
        <is>
          <t>면세제품</t>
        </is>
      </c>
      <c r="B115" t="inlineStr">
        <is>
          <t>안  심</t>
        </is>
      </c>
      <c r="C115" t="inlineStr"/>
      <c r="D115" t="inlineStr">
        <is>
          <t>10g,15g,30g±5</t>
        </is>
      </c>
      <c r="E115" t="n">
        <v>14700</v>
      </c>
      <c r="F115">
        <f>G126+300</f>
        <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17400</v>
      </c>
      <c r="F118">
        <f>G131+300</f>
        <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17400</v>
      </c>
      <c r="F119">
        <f>G133+300</f>
        <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17700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17700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14800</v>
      </c>
      <c r="F128">
        <f>G145+300</f>
        <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14800</v>
      </c>
      <c r="F129">
        <f>G146+300</f>
        <v/>
      </c>
      <c r="G129" t="inlineStr"/>
    </row>
    <row r="130">
      <c r="A130" t="inlineStr"/>
      <c r="B130" t="inlineStr">
        <is>
          <t>정육(다리살)</t>
        </is>
      </c>
      <c r="C130" t="inlineStr"/>
      <c r="D130" t="inlineStr"/>
      <c r="E130" t="n">
        <v>20100</v>
      </c>
      <c r="F130">
        <f>G147+300</f>
        <v/>
      </c>
      <c r="G130" t="inlineStr"/>
    </row>
    <row r="131">
      <c r="A131" t="inlineStr">
        <is>
          <t>파우더,소스증정
면세제품</t>
        </is>
      </c>
      <c r="B131" t="inlineStr">
        <is>
          <t>정육(다리살)+가슴살</t>
        </is>
      </c>
      <c r="C131" t="inlineStr"/>
      <c r="D131" t="inlineStr"/>
      <c r="E131" t="n">
        <v>17400</v>
      </c>
      <c r="F131">
        <f>G148+300</f>
        <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14800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14800</v>
      </c>
      <c r="F135" t="n">
        <v>15100</v>
      </c>
      <c r="G135" t="inlineStr"/>
    </row>
    <row r="136">
      <c r="A136" t="inlineStr">
        <is>
          <t>파우더,소스증정
면세제품</t>
        </is>
      </c>
      <c r="B136" t="inlineStr">
        <is>
          <t>정육(다리살)</t>
        </is>
      </c>
      <c r="C136" t="inlineStr"/>
      <c r="D136" t="inlineStr"/>
      <c r="E136" t="n">
        <v>20100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10600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10900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11500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12000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9700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10200</v>
      </c>
      <c r="F151" t="inlineStr"/>
      <c r="G151" t="inlineStr"/>
    </row>
    <row r="152">
      <c r="A152" t="inlineStr">
        <is>
          <t>미가홀닭
뿌려먹는 뿌링치킨</t>
        </is>
      </c>
      <c r="B152" t="inlineStr">
        <is>
          <t>닭고기 1kg + 물결파우더250g(미가홀닭물결파우더 or 더고소한누룽지물결파우더) + 시즈닝 100g</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10300</v>
      </c>
      <c r="F154">
        <f>G179+300</f>
        <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16200</v>
      </c>
      <c r="F155">
        <f>G180+300</f>
        <v/>
      </c>
      <c r="G155" t="inlineStr"/>
    </row>
    <row r="156">
      <c r="A156" t="inlineStr"/>
      <c r="B156" t="inlineStr">
        <is>
          <t>펼친사이장각</t>
        </is>
      </c>
      <c r="C156" t="inlineStr"/>
      <c r="D156" t="inlineStr">
        <is>
          <t>110g±10</t>
        </is>
      </c>
      <c r="E156" t="n">
        <v>16600</v>
      </c>
      <c r="F156">
        <f>G181+300</f>
        <v/>
      </c>
      <c r="G156" t="inlineStr"/>
    </row>
    <row r="157">
      <c r="A157" t="inlineStr"/>
      <c r="B157" t="inlineStr">
        <is>
          <t>장각</t>
        </is>
      </c>
      <c r="C157" t="inlineStr"/>
      <c r="D157" t="inlineStr">
        <is>
          <t>200g±10</t>
        </is>
      </c>
      <c r="E157" t="n">
        <v>16200</v>
      </c>
      <c r="F157">
        <f>G182+300</f>
        <v/>
      </c>
      <c r="G157" t="inlineStr"/>
    </row>
    <row r="158">
      <c r="A158" t="inlineStr"/>
      <c r="B158" t="inlineStr">
        <is>
          <t>펼친장각</t>
        </is>
      </c>
      <c r="C158" t="inlineStr"/>
      <c r="D158" t="inlineStr">
        <is>
          <t>200g±10</t>
        </is>
      </c>
      <c r="E158" t="n">
        <v>16600</v>
      </c>
      <c r="F158">
        <f>G183+300</f>
        <v/>
      </c>
      <c r="G158" t="inlineStr"/>
    </row>
    <row r="159">
      <c r="A159" t="inlineStr"/>
      <c r="B159" t="inlineStr">
        <is>
          <t>북    채</t>
        </is>
      </c>
      <c r="C159" t="inlineStr"/>
      <c r="D159" t="inlineStr">
        <is>
          <t>100g±10</t>
        </is>
      </c>
      <c r="E159" t="n">
        <v>16200</v>
      </c>
      <c r="F159">
        <f>G184+300</f>
        <v/>
      </c>
      <c r="G159" t="inlineStr"/>
    </row>
    <row r="160">
      <c r="A160" t="inlineStr"/>
      <c r="B160" t="inlineStr">
        <is>
          <t>펼친북채</t>
        </is>
      </c>
      <c r="C160" t="inlineStr"/>
      <c r="D160" t="inlineStr">
        <is>
          <t>100g±11</t>
        </is>
      </c>
      <c r="E160" t="n">
        <v>16600</v>
      </c>
      <c r="F160">
        <f>G185+300</f>
        <v/>
      </c>
      <c r="G160" t="inlineStr"/>
    </row>
    <row r="161">
      <c r="A161" t="inlineStr"/>
      <c r="B161" t="inlineStr">
        <is>
          <t>봉</t>
        </is>
      </c>
      <c r="C161" t="inlineStr"/>
      <c r="D161" t="inlineStr">
        <is>
          <t>42g±5</t>
        </is>
      </c>
      <c r="E161" t="n">
        <v>18400</v>
      </c>
      <c r="F161">
        <f>G186+300</f>
        <v/>
      </c>
      <c r="G161" t="inlineStr"/>
    </row>
    <row r="162">
      <c r="A162" t="inlineStr"/>
      <c r="B162" t="inlineStr">
        <is>
          <t>윙</t>
        </is>
      </c>
      <c r="C162" t="inlineStr"/>
      <c r="D162" t="inlineStr">
        <is>
          <t>30g±5</t>
        </is>
      </c>
      <c r="E162" t="n">
        <v>18000</v>
      </c>
      <c r="F162">
        <f>G187+300</f>
        <v/>
      </c>
      <c r="G162" t="inlineStr"/>
    </row>
    <row r="163">
      <c r="A163" t="inlineStr"/>
      <c r="B163" t="inlineStr">
        <is>
          <t>통 날 개</t>
        </is>
      </c>
      <c r="C163" t="inlineStr"/>
      <c r="D163" t="inlineStr">
        <is>
          <t>80g±10</t>
        </is>
      </c>
      <c r="E163" t="n">
        <v>17400</v>
      </c>
      <c r="F163">
        <f>G188+300</f>
        <v/>
      </c>
      <c r="G163" t="inlineStr"/>
    </row>
    <row r="164">
      <c r="A164" t="inlineStr"/>
      <c r="B164" t="inlineStr">
        <is>
          <t>정육(다리살)</t>
        </is>
      </c>
      <c r="C164" t="inlineStr"/>
      <c r="D164" t="inlineStr">
        <is>
          <t>15g,30g,40g 
(10~140g 까지가능)</t>
        </is>
      </c>
      <c r="E164" t="n">
        <v>18600</v>
      </c>
      <c r="F164">
        <f>G189+300</f>
        <v/>
      </c>
      <c r="G164" t="inlineStr"/>
    </row>
    <row r="165">
      <c r="A165" t="inlineStr"/>
      <c r="B165" t="inlineStr">
        <is>
          <t>가 슴 살</t>
        </is>
      </c>
      <c r="C165" t="inlineStr"/>
      <c r="D165" t="inlineStr">
        <is>
          <t>15g,30g,40g 
(10~70g 까지가능)</t>
        </is>
      </c>
      <c r="E165" t="n">
        <v>13300</v>
      </c>
      <c r="F165">
        <f>G190+300</f>
        <v/>
      </c>
      <c r="G165" t="inlineStr"/>
    </row>
    <row r="166">
      <c r="A166" t="inlineStr">
        <is>
          <t>파우더증정
면세제품</t>
        </is>
      </c>
      <c r="B166" t="inlineStr">
        <is>
          <t>안  심</t>
        </is>
      </c>
      <c r="C166" t="inlineStr"/>
      <c r="D166" t="inlineStr">
        <is>
          <t>10g,15g,30g±5</t>
        </is>
      </c>
      <c r="E166" t="n">
        <v>13300</v>
      </c>
      <c r="F166">
        <f>G191+300</f>
        <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f>G199+300</f>
        <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f>G200+300</f>
        <v/>
      </c>
      <c r="G170" t="inlineStr"/>
    </row>
    <row r="171">
      <c r="A171" t="inlineStr"/>
      <c r="B171" t="inlineStr">
        <is>
          <t xml:space="preserve">안심 </t>
        </is>
      </c>
      <c r="C171" t="inlineStr"/>
      <c r="D171" t="inlineStr"/>
      <c r="E171" t="n">
        <v>14700</v>
      </c>
      <c r="F171">
        <f>G201+300</f>
        <v/>
      </c>
      <c r="G171" t="inlineStr"/>
    </row>
    <row r="172">
      <c r="A172" t="inlineStr"/>
      <c r="B172" t="inlineStr">
        <is>
          <t>정육(다리살)</t>
        </is>
      </c>
      <c r="C172" t="inlineStr"/>
      <c r="D172" t="inlineStr"/>
      <c r="E172" t="n">
        <v>19900</v>
      </c>
      <c r="F172">
        <f>G202+300</f>
        <v/>
      </c>
      <c r="G172" t="inlineStr"/>
    </row>
    <row r="173">
      <c r="A173" t="inlineStr"/>
      <c r="B173" t="inlineStr">
        <is>
          <t>정육(다리살)50%
가슴살50%</t>
        </is>
      </c>
      <c r="C173" t="inlineStr"/>
      <c r="D173" t="inlineStr"/>
      <c r="E173" t="n">
        <v>17200</v>
      </c>
      <c r="F173">
        <f>G203+300</f>
        <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12700</v>
      </c>
      <c r="F176">
        <f>G207+300</f>
        <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15700</v>
      </c>
      <c r="F177">
        <f>G208+300</f>
        <v/>
      </c>
      <c r="G177" t="inlineStr"/>
    </row>
    <row r="178">
      <c r="A178" t="inlineStr"/>
      <c r="B178" t="inlineStr">
        <is>
          <t>안심</t>
        </is>
      </c>
      <c r="C178" t="inlineStr"/>
      <c r="D178" t="inlineStr"/>
      <c r="E178" t="n">
        <v>15700</v>
      </c>
      <c r="F178">
        <f>G209+300</f>
        <v/>
      </c>
      <c r="G178" t="inlineStr"/>
    </row>
    <row r="179">
      <c r="A179" t="inlineStr"/>
      <c r="B179" t="inlineStr">
        <is>
          <t xml:space="preserve">정육(다리살) </t>
        </is>
      </c>
      <c r="C179" t="inlineStr"/>
      <c r="D179" t="inlineStr"/>
      <c r="E179" t="n">
        <v>20800</v>
      </c>
      <c r="F179">
        <f>G210+300</f>
        <v/>
      </c>
      <c r="G179" t="inlineStr"/>
    </row>
    <row r="180">
      <c r="A180" t="inlineStr">
        <is>
          <t>면세제품</t>
        </is>
      </c>
      <c r="B180" t="inlineStr">
        <is>
          <t>정육(다리살) 50%
가슴살50%</t>
        </is>
      </c>
      <c r="C180" t="inlineStr"/>
      <c r="D180" t="inlineStr"/>
      <c r="E180" t="n">
        <v>18100</v>
      </c>
      <c r="F180">
        <f>G211+300</f>
        <v/>
      </c>
      <c r="G180" t="inlineStr"/>
    </row>
    <row r="181">
      <c r="A181" t="inlineStr">
        <is>
          <t>미가홀닭
순한떡복이</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6900</v>
      </c>
      <c r="F183" t="n">
        <v>7100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8900</v>
      </c>
      <c r="F184" t="n">
        <v>9100</v>
      </c>
      <c r="G184" t="inlineStr"/>
    </row>
    <row r="185">
      <c r="A185" t="inlineStr"/>
      <c r="B185" t="inlineStr">
        <is>
          <t>안심</t>
        </is>
      </c>
      <c r="C185" t="inlineStr"/>
      <c r="D185" t="inlineStr"/>
      <c r="E185" t="n">
        <v>8900</v>
      </c>
      <c r="F185" t="n">
        <v>9100</v>
      </c>
      <c r="G185" t="inlineStr"/>
    </row>
    <row r="186">
      <c r="A186" t="inlineStr"/>
      <c r="B186" t="inlineStr">
        <is>
          <t xml:space="preserve">정육(다리살) </t>
        </is>
      </c>
      <c r="C186" t="inlineStr"/>
      <c r="D186" t="inlineStr"/>
      <c r="E186" t="n">
        <v>12400</v>
      </c>
      <c r="F186" t="n">
        <v>12600</v>
      </c>
      <c r="G186" t="inlineStr"/>
    </row>
    <row r="187">
      <c r="A187" t="inlineStr">
        <is>
          <t>면세제품</t>
        </is>
      </c>
      <c r="B187" t="inlineStr">
        <is>
          <t>정육(다리살) 50%
가슴살50%</t>
        </is>
      </c>
      <c r="C187" t="inlineStr"/>
      <c r="D187" t="inlineStr"/>
      <c r="E187" t="n">
        <v>10600</v>
      </c>
      <c r="F187" t="n">
        <v>10800</v>
      </c>
      <c r="G187" t="inlineStr"/>
    </row>
    <row r="188">
      <c r="A188" t="inlineStr">
        <is>
          <t>미가홀닭 
핫!마라떡볶이</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11200</v>
      </c>
      <c r="F190">
        <f>G223+300</f>
        <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14200</v>
      </c>
      <c r="F191">
        <f>G224+300</f>
        <v/>
      </c>
      <c r="G191" t="inlineStr"/>
    </row>
    <row r="192">
      <c r="A192" t="inlineStr"/>
      <c r="B192" t="inlineStr">
        <is>
          <t>안심</t>
        </is>
      </c>
      <c r="C192" t="inlineStr"/>
      <c r="D192" t="inlineStr"/>
      <c r="E192" t="n">
        <v>14200</v>
      </c>
      <c r="F192">
        <f>G225+300</f>
        <v/>
      </c>
      <c r="G192" t="inlineStr"/>
    </row>
    <row r="193">
      <c r="A193" t="inlineStr"/>
      <c r="B193" t="inlineStr">
        <is>
          <t xml:space="preserve">정육(다리살) </t>
        </is>
      </c>
      <c r="C193" t="inlineStr"/>
      <c r="D193" t="inlineStr"/>
      <c r="E193" t="n">
        <v>19500</v>
      </c>
      <c r="F193">
        <f>G226+300</f>
        <v/>
      </c>
      <c r="G193" t="inlineStr"/>
    </row>
    <row r="194">
      <c r="A194" t="inlineStr">
        <is>
          <t>면세제품</t>
        </is>
      </c>
      <c r="B194" t="inlineStr">
        <is>
          <t>정육(다리살) 50%
가슴살50%</t>
        </is>
      </c>
      <c r="C194" t="inlineStr"/>
      <c r="D194" t="inlineStr"/>
      <c r="E194" t="n">
        <v>16800</v>
      </c>
      <c r="F194">
        <f>G227+300</f>
        <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1350</v>
      </c>
      <c r="F197">
        <f>G232+30</f>
        <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1470</v>
      </c>
      <c r="F198">
        <f>G233+30</f>
        <v/>
      </c>
      <c r="G198" t="inlineStr"/>
    </row>
    <row r="199">
      <c r="A199" t="inlineStr"/>
      <c r="B199" t="inlineStr"/>
      <c r="C199" t="inlineStr"/>
      <c r="D199" t="inlineStr">
        <is>
          <t>100g</t>
        </is>
      </c>
      <c r="E199" t="n">
        <v>1870</v>
      </c>
      <c r="F199">
        <f>G234+30</f>
        <v/>
      </c>
      <c r="G199" t="inlineStr"/>
    </row>
    <row r="200">
      <c r="A200" t="inlineStr"/>
      <c r="B200" t="inlineStr">
        <is>
          <t>정육(다리살) 세트(선택2)</t>
        </is>
      </c>
      <c r="C200" t="inlineStr"/>
      <c r="D200" t="inlineStr">
        <is>
          <t>50g</t>
        </is>
      </c>
      <c r="E200" t="n">
        <v>1450</v>
      </c>
      <c r="F200">
        <f>G235+30</f>
        <v/>
      </c>
      <c r="G200" t="inlineStr"/>
    </row>
    <row r="201">
      <c r="A201" t="inlineStr"/>
      <c r="B201" t="inlineStr"/>
      <c r="C201" t="inlineStr"/>
      <c r="D201" t="inlineStr">
        <is>
          <t>70g</t>
        </is>
      </c>
      <c r="E201" t="n">
        <v>1570</v>
      </c>
      <c r="F201">
        <f>G236+30</f>
        <v/>
      </c>
      <c r="G201" t="inlineStr"/>
    </row>
    <row r="202">
      <c r="A202" t="inlineStr"/>
      <c r="B202" t="inlineStr"/>
      <c r="C202" t="inlineStr"/>
      <c r="D202" t="inlineStr">
        <is>
          <t>100g</t>
        </is>
      </c>
      <c r="E202" t="n">
        <v>2080</v>
      </c>
      <c r="F202">
        <f>G237+30</f>
        <v/>
      </c>
      <c r="G202" t="inlineStr"/>
    </row>
    <row r="203">
      <c r="A203" t="inlineStr"/>
      <c r="B203" t="inlineStr">
        <is>
          <t>가슴살</t>
        </is>
      </c>
      <c r="C203" t="inlineStr"/>
      <c r="D203" t="inlineStr">
        <is>
          <t>50g</t>
        </is>
      </c>
      <c r="E203" t="n">
        <v>1050</v>
      </c>
      <c r="F203">
        <f>G238+30</f>
        <v/>
      </c>
      <c r="G203" t="inlineStr"/>
    </row>
    <row r="204">
      <c r="A204" t="inlineStr"/>
      <c r="B204" t="inlineStr"/>
      <c r="C204" t="inlineStr"/>
      <c r="D204" t="inlineStr">
        <is>
          <t>70g</t>
        </is>
      </c>
      <c r="E204" t="n">
        <v>1320</v>
      </c>
      <c r="F204">
        <f>G239+30</f>
        <v/>
      </c>
      <c r="G204" t="inlineStr"/>
    </row>
    <row r="205">
      <c r="A205" t="inlineStr"/>
      <c r="B205" t="inlineStr"/>
      <c r="C205" t="inlineStr"/>
      <c r="D205" t="inlineStr">
        <is>
          <t>100g</t>
        </is>
      </c>
      <c r="E205" t="n">
        <v>1420</v>
      </c>
      <c r="F205">
        <f>G240+30</f>
        <v/>
      </c>
      <c r="G205" t="inlineStr"/>
    </row>
    <row r="206">
      <c r="A206" t="inlineStr"/>
      <c r="B206" t="inlineStr">
        <is>
          <t>가슴살 세트(선택2)</t>
        </is>
      </c>
      <c r="C206" t="inlineStr"/>
      <c r="D206" t="inlineStr">
        <is>
          <t>50g</t>
        </is>
      </c>
      <c r="E206" t="n">
        <v>1150</v>
      </c>
      <c r="F206">
        <f>G241+30</f>
        <v/>
      </c>
      <c r="G206" t="inlineStr"/>
    </row>
    <row r="207">
      <c r="A207" t="inlineStr"/>
      <c r="B207" t="inlineStr"/>
      <c r="C207" t="inlineStr"/>
      <c r="D207" t="inlineStr">
        <is>
          <t>70g</t>
        </is>
      </c>
      <c r="E207" t="n">
        <v>1420</v>
      </c>
      <c r="F207">
        <f>G242+30</f>
        <v/>
      </c>
      <c r="G207" t="inlineStr"/>
    </row>
    <row r="208">
      <c r="A208" t="inlineStr"/>
      <c r="B208" t="inlineStr"/>
      <c r="C208" t="inlineStr"/>
      <c r="D208" t="inlineStr">
        <is>
          <t>100g</t>
        </is>
      </c>
      <c r="E208" t="n">
        <v>1630</v>
      </c>
      <c r="F208">
        <f>G243+30</f>
        <v/>
      </c>
      <c r="G208" t="inlineStr"/>
    </row>
    <row r="209">
      <c r="A209" t="inlineStr"/>
      <c r="B209" t="inlineStr">
        <is>
          <t>파닭(정육)</t>
        </is>
      </c>
      <c r="C209" t="inlineStr"/>
      <c r="D209" t="inlineStr">
        <is>
          <t>50g</t>
        </is>
      </c>
      <c r="E209" t="n">
        <v>1350</v>
      </c>
      <c r="F209">
        <f>G244+30</f>
        <v/>
      </c>
      <c r="G209" t="inlineStr"/>
    </row>
    <row r="210">
      <c r="A210" t="inlineStr"/>
      <c r="B210" t="inlineStr"/>
      <c r="C210" t="inlineStr"/>
      <c r="D210" t="inlineStr">
        <is>
          <t>70g</t>
        </is>
      </c>
      <c r="E210" t="n">
        <v>1470</v>
      </c>
      <c r="F210">
        <f>G245+30</f>
        <v/>
      </c>
      <c r="G210" t="inlineStr"/>
    </row>
    <row r="211">
      <c r="A211" t="inlineStr"/>
      <c r="B211" t="inlineStr"/>
      <c r="C211" t="inlineStr"/>
      <c r="D211" t="inlineStr">
        <is>
          <t>100g</t>
        </is>
      </c>
      <c r="E211" t="n">
        <v>1870</v>
      </c>
      <c r="F211">
        <f>G246+30</f>
        <v/>
      </c>
      <c r="G211" t="inlineStr"/>
    </row>
    <row r="212">
      <c r="A212" t="inlineStr"/>
      <c r="B212" t="inlineStr">
        <is>
          <t>파닭(정육) 세트(선택2)</t>
        </is>
      </c>
      <c r="C212" t="inlineStr"/>
      <c r="D212" t="inlineStr">
        <is>
          <t>50g</t>
        </is>
      </c>
      <c r="E212" t="n">
        <v>1450</v>
      </c>
      <c r="F212">
        <f>G247+30</f>
        <v/>
      </c>
      <c r="G212" t="inlineStr"/>
    </row>
    <row r="213">
      <c r="A213" t="inlineStr"/>
      <c r="B213" t="inlineStr"/>
      <c r="C213" t="inlineStr"/>
      <c r="D213" t="inlineStr">
        <is>
          <t>70g</t>
        </is>
      </c>
      <c r="E213" t="n">
        <v>1570</v>
      </c>
      <c r="F213">
        <f>G248+30</f>
        <v/>
      </c>
      <c r="G213" t="inlineStr"/>
    </row>
    <row r="214">
      <c r="A214" t="inlineStr">
        <is>
          <t>면세제품</t>
        </is>
      </c>
      <c r="B214" t="inlineStr"/>
      <c r="C214" t="inlineStr"/>
      <c r="D214" t="inlineStr">
        <is>
          <t>100g</t>
        </is>
      </c>
      <c r="E214" t="n">
        <v>2080</v>
      </c>
      <c r="F214">
        <f>G249+30</f>
        <v/>
      </c>
      <c r="G214" t="inlineStr"/>
    </row>
    <row r="215">
      <c r="A215" t="inlineStr">
        <is>
          <t>핫!!청마요 치킨</t>
        </is>
      </c>
      <c r="B215" t="inlineStr">
        <is>
          <t xml:space="preserve">국내산 1등급 닭고기 1kg + 파우더 250g + 청마요소스 250g </t>
        </is>
      </c>
      <c r="C215" t="inlineStr"/>
      <c r="D215" t="inlineStr"/>
      <c r="E215" t="inlineStr"/>
      <c r="F215" t="inlineStr"/>
      <c r="G215" t="inlineStr"/>
    </row>
    <row r="216">
      <c r="A216" t="inlineStr"/>
      <c r="B216" t="inlineStr">
        <is>
          <t>품    목</t>
        </is>
      </c>
      <c r="C216" t="inlineStr">
        <is>
          <t>단위</t>
        </is>
      </c>
      <c r="D216" t="inlineStr">
        <is>
          <t>규   격</t>
        </is>
      </c>
      <c r="E216" t="inlineStr">
        <is>
          <t>1등급</t>
        </is>
      </c>
      <c r="F216" t="inlineStr">
        <is>
          <t>친환경</t>
        </is>
      </c>
      <c r="G216" t="inlineStr">
        <is>
          <t>제품 및 알러지유발성분</t>
        </is>
      </c>
    </row>
    <row r="217">
      <c r="A217" t="inlineStr"/>
      <c r="B217" t="inlineStr">
        <is>
          <t>절단육</t>
        </is>
      </c>
      <c r="C217" t="inlineStr">
        <is>
          <t>1kg</t>
        </is>
      </c>
      <c r="D217" t="inlineStr">
        <is>
          <t>40g±10</t>
        </is>
      </c>
      <c r="E217" t="n">
        <v>11800</v>
      </c>
      <c r="F217">
        <f>G253+300</f>
        <v/>
      </c>
      <c r="G217"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8">
      <c r="A218" t="inlineStr"/>
      <c r="B218" t="inlineStr">
        <is>
          <t>사이장각</t>
        </is>
      </c>
      <c r="C218" t="inlineStr"/>
      <c r="D218" t="inlineStr">
        <is>
          <t>110g±10</t>
        </is>
      </c>
      <c r="E218" t="n">
        <v>17700</v>
      </c>
      <c r="F218">
        <f>G254+300</f>
        <v/>
      </c>
      <c r="G218" t="inlineStr"/>
    </row>
    <row r="219">
      <c r="A219" t="inlineStr"/>
      <c r="B219" t="inlineStr">
        <is>
          <t>펼친 사이장각</t>
        </is>
      </c>
      <c r="C219" t="inlineStr"/>
      <c r="D219" t="inlineStr"/>
      <c r="E219" t="n">
        <v>18100</v>
      </c>
      <c r="F219">
        <f>G255+300</f>
        <v/>
      </c>
      <c r="G219" t="inlineStr"/>
    </row>
    <row r="220">
      <c r="A220" t="inlineStr"/>
      <c r="B220" t="inlineStr">
        <is>
          <t>장각</t>
        </is>
      </c>
      <c r="C220" t="inlineStr"/>
      <c r="D220" t="inlineStr">
        <is>
          <t>200g±10</t>
        </is>
      </c>
      <c r="E220" t="n">
        <v>17700</v>
      </c>
      <c r="F220">
        <f>G256+300</f>
        <v/>
      </c>
      <c r="G220" t="inlineStr"/>
    </row>
    <row r="221">
      <c r="A221" t="inlineStr"/>
      <c r="B221" t="inlineStr">
        <is>
          <t>펼친 장각</t>
        </is>
      </c>
      <c r="C221" t="inlineStr"/>
      <c r="D221" t="inlineStr"/>
      <c r="E221" t="n">
        <v>18100</v>
      </c>
      <c r="F221">
        <f>G257+300</f>
        <v/>
      </c>
      <c r="G221" t="inlineStr"/>
    </row>
    <row r="222">
      <c r="A222" t="inlineStr"/>
      <c r="B222" t="inlineStr">
        <is>
          <t>북채</t>
        </is>
      </c>
      <c r="C222" t="inlineStr"/>
      <c r="D222" t="inlineStr">
        <is>
          <t>100g±10</t>
        </is>
      </c>
      <c r="E222" t="n">
        <v>17700</v>
      </c>
      <c r="F222">
        <f>G258+300</f>
        <v/>
      </c>
      <c r="G222" t="inlineStr"/>
    </row>
    <row r="223">
      <c r="A223" t="inlineStr"/>
      <c r="B223" t="inlineStr">
        <is>
          <t>펼친북채</t>
        </is>
      </c>
      <c r="C223" t="inlineStr"/>
      <c r="D223" t="inlineStr">
        <is>
          <t>100g±10</t>
        </is>
      </c>
      <c r="E223" t="n">
        <v>18100</v>
      </c>
      <c r="F223">
        <f>G259+300</f>
        <v/>
      </c>
      <c r="G223" t="inlineStr"/>
    </row>
    <row r="224">
      <c r="A224" t="inlineStr"/>
      <c r="B224" t="inlineStr">
        <is>
          <t xml:space="preserve">봉 </t>
        </is>
      </c>
      <c r="C224" t="inlineStr"/>
      <c r="D224" t="inlineStr">
        <is>
          <t>42g±5 / 30g±5</t>
        </is>
      </c>
      <c r="E224" t="n">
        <v>20100</v>
      </c>
      <c r="F224">
        <f>G260+300</f>
        <v/>
      </c>
      <c r="G224" t="inlineStr"/>
    </row>
    <row r="225">
      <c r="A225" t="inlineStr"/>
      <c r="B225" t="inlineStr">
        <is>
          <t>윙</t>
        </is>
      </c>
      <c r="C225" t="inlineStr"/>
      <c r="D225" t="inlineStr">
        <is>
          <t>42g±5 / 30g±5</t>
        </is>
      </c>
      <c r="E225" t="n">
        <v>19500</v>
      </c>
      <c r="F225">
        <f>G261+300</f>
        <v/>
      </c>
      <c r="G225" t="inlineStr"/>
    </row>
    <row r="226">
      <c r="A226" t="inlineStr"/>
      <c r="B226" t="inlineStr">
        <is>
          <t>통날개</t>
        </is>
      </c>
      <c r="C226" t="inlineStr"/>
      <c r="D226" t="inlineStr">
        <is>
          <t>80g±10</t>
        </is>
      </c>
      <c r="E226" t="n">
        <v>18600</v>
      </c>
      <c r="F226">
        <f>G262+300</f>
        <v/>
      </c>
      <c r="G226" t="inlineStr"/>
    </row>
    <row r="227">
      <c r="A227" t="inlineStr"/>
      <c r="B227" t="inlineStr">
        <is>
          <t>정육</t>
        </is>
      </c>
      <c r="C227" t="inlineStr"/>
      <c r="D227" t="inlineStr">
        <is>
          <t>15g,30g,40g 
(10~140g 까지가능)</t>
        </is>
      </c>
      <c r="E227" t="n">
        <v>20100</v>
      </c>
      <c r="F227">
        <f>G263+300</f>
        <v/>
      </c>
      <c r="G227" t="inlineStr"/>
    </row>
    <row r="228">
      <c r="A228" t="inlineStr"/>
      <c r="B228" t="inlineStr">
        <is>
          <t>가슴살</t>
        </is>
      </c>
      <c r="C228" t="inlineStr"/>
      <c r="D228" t="inlineStr">
        <is>
          <t>15g,30g,40g 
(10~70g 까지가능)</t>
        </is>
      </c>
      <c r="E228" t="n">
        <v>14800</v>
      </c>
      <c r="F228">
        <f>G264+300</f>
        <v/>
      </c>
      <c r="G228" t="inlineStr"/>
    </row>
    <row r="229">
      <c r="A229" t="inlineStr">
        <is>
          <t>면세제품</t>
        </is>
      </c>
      <c r="B229" t="inlineStr">
        <is>
          <t>안심</t>
        </is>
      </c>
      <c r="C229" t="inlineStr"/>
      <c r="D229" t="inlineStr">
        <is>
          <t>10g,15g,30g±5</t>
        </is>
      </c>
      <c r="E229" t="n">
        <v>14800</v>
      </c>
      <c r="F229">
        <f>G265+300</f>
        <v/>
      </c>
      <c r="G229" t="inlineStr"/>
    </row>
    <row r="230">
      <c r="A230" t="inlineStr">
        <is>
          <t>교촌(동식)간장치킨</t>
        </is>
      </c>
      <c r="B230" t="inlineStr">
        <is>
          <t>국내산 1등급 닭고기 1kg + 파우더 250g + 소스 250g</t>
        </is>
      </c>
      <c r="C230" t="inlineStr"/>
      <c r="D230" t="inlineStr"/>
      <c r="E230" t="inlineStr"/>
      <c r="F230" t="inlineStr"/>
      <c r="G230" t="inlineStr"/>
    </row>
    <row r="231">
      <c r="A231" t="inlineStr"/>
      <c r="B231" t="inlineStr">
        <is>
          <t>품    목</t>
        </is>
      </c>
      <c r="C231" t="inlineStr">
        <is>
          <t>단위</t>
        </is>
      </c>
      <c r="D231" t="inlineStr">
        <is>
          <t>규   격</t>
        </is>
      </c>
      <c r="E231" t="inlineStr">
        <is>
          <t>1등급</t>
        </is>
      </c>
      <c r="F231" t="inlineStr">
        <is>
          <t>친환경</t>
        </is>
      </c>
      <c r="G231" t="inlineStr">
        <is>
          <t>제품 및 알러지유발성분</t>
        </is>
      </c>
    </row>
    <row r="232">
      <c r="A232" t="inlineStr"/>
      <c r="B232" t="inlineStr">
        <is>
          <t>절단육</t>
        </is>
      </c>
      <c r="C232" t="inlineStr">
        <is>
          <t>1.55kg</t>
        </is>
      </c>
      <c r="D232" t="inlineStr">
        <is>
          <t>40g±5</t>
        </is>
      </c>
      <c r="E232" t="n">
        <v>11800</v>
      </c>
      <c r="F232">
        <f>G270+300</f>
        <v/>
      </c>
      <c r="G232"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33">
      <c r="A233" t="inlineStr"/>
      <c r="B233" t="inlineStr">
        <is>
          <t>사이장각</t>
        </is>
      </c>
      <c r="C233" t="inlineStr"/>
      <c r="D233" t="inlineStr">
        <is>
          <t>110g±10</t>
        </is>
      </c>
      <c r="E233" t="n">
        <v>17700</v>
      </c>
      <c r="F233">
        <f>G271+300</f>
        <v/>
      </c>
      <c r="G233" t="inlineStr"/>
    </row>
    <row r="234">
      <c r="A234" t="inlineStr"/>
      <c r="B234" t="inlineStr">
        <is>
          <t>펼친 사이장각</t>
        </is>
      </c>
      <c r="C234" t="inlineStr"/>
      <c r="D234" t="inlineStr"/>
      <c r="E234" t="n">
        <v>18100</v>
      </c>
      <c r="F234">
        <f>G272+300</f>
        <v/>
      </c>
      <c r="G234" t="inlineStr"/>
    </row>
    <row r="235">
      <c r="A235" t="inlineStr"/>
      <c r="B235" t="inlineStr">
        <is>
          <t>장각</t>
        </is>
      </c>
      <c r="C235" t="inlineStr"/>
      <c r="D235" t="inlineStr">
        <is>
          <t>200g±10</t>
        </is>
      </c>
      <c r="E235" t="n">
        <v>17700</v>
      </c>
      <c r="F235">
        <f>G273+300</f>
        <v/>
      </c>
      <c r="G235" t="inlineStr"/>
    </row>
    <row r="236">
      <c r="A236" t="inlineStr"/>
      <c r="B236" t="inlineStr">
        <is>
          <t>펼친 장각</t>
        </is>
      </c>
      <c r="C236" t="inlineStr"/>
      <c r="D236" t="inlineStr"/>
      <c r="E236" t="n">
        <v>18100</v>
      </c>
      <c r="F236">
        <f>G274+300</f>
        <v/>
      </c>
      <c r="G236" t="inlineStr"/>
    </row>
    <row r="237">
      <c r="A237" t="inlineStr"/>
      <c r="B237" t="inlineStr">
        <is>
          <t>북채</t>
        </is>
      </c>
      <c r="C237" t="inlineStr"/>
      <c r="D237" t="inlineStr">
        <is>
          <t>100g±10</t>
        </is>
      </c>
      <c r="E237" t="n">
        <v>17700</v>
      </c>
      <c r="F237">
        <f>G275+300</f>
        <v/>
      </c>
      <c r="G237" t="inlineStr"/>
    </row>
    <row r="238">
      <c r="A238" t="inlineStr"/>
      <c r="B238" t="inlineStr">
        <is>
          <t>펼친북채</t>
        </is>
      </c>
      <c r="C238" t="inlineStr"/>
      <c r="D238" t="inlineStr">
        <is>
          <t>100g±10</t>
        </is>
      </c>
      <c r="E238" t="n">
        <v>18100</v>
      </c>
      <c r="F238">
        <f>G276+300</f>
        <v/>
      </c>
      <c r="G238" t="inlineStr"/>
    </row>
    <row r="239">
      <c r="A239" t="inlineStr"/>
      <c r="B239" t="inlineStr">
        <is>
          <t xml:space="preserve">봉 </t>
        </is>
      </c>
      <c r="C239" t="inlineStr"/>
      <c r="D239" t="inlineStr">
        <is>
          <t>42g±5/30g±5</t>
        </is>
      </c>
      <c r="E239" t="n">
        <v>20100</v>
      </c>
      <c r="F239">
        <f>G277+300</f>
        <v/>
      </c>
      <c r="G239" t="inlineStr"/>
    </row>
    <row r="240">
      <c r="A240" t="inlineStr"/>
      <c r="B240" t="inlineStr">
        <is>
          <t>윙</t>
        </is>
      </c>
      <c r="C240" t="inlineStr"/>
      <c r="D240" t="inlineStr">
        <is>
          <t>42g±5/30g±5</t>
        </is>
      </c>
      <c r="E240" t="n">
        <v>19500</v>
      </c>
      <c r="F240">
        <f>G278+300</f>
        <v/>
      </c>
      <c r="G240" t="inlineStr"/>
    </row>
    <row r="241">
      <c r="A241" t="inlineStr"/>
      <c r="B241" t="inlineStr">
        <is>
          <t>통날개</t>
        </is>
      </c>
      <c r="C241" t="inlineStr"/>
      <c r="D241" t="inlineStr">
        <is>
          <t>80g ±10</t>
        </is>
      </c>
      <c r="E241" t="n">
        <v>18600</v>
      </c>
      <c r="F241">
        <f>G279+300</f>
        <v/>
      </c>
      <c r="G241" t="inlineStr"/>
    </row>
    <row r="242">
      <c r="A242" t="inlineStr"/>
      <c r="B242" t="inlineStr">
        <is>
          <t>정육</t>
        </is>
      </c>
      <c r="C242" t="inlineStr"/>
      <c r="D242" t="inlineStr">
        <is>
          <t>15g,30g,40g
(10~140g 까지가능)</t>
        </is>
      </c>
      <c r="E242" t="n">
        <v>20100</v>
      </c>
      <c r="F242">
        <f>G280+300</f>
        <v/>
      </c>
      <c r="G242" t="inlineStr"/>
    </row>
    <row r="243">
      <c r="A243" t="inlineStr"/>
      <c r="B243" t="inlineStr">
        <is>
          <t>가슴살</t>
        </is>
      </c>
      <c r="C243" t="inlineStr"/>
      <c r="D243" t="inlineStr">
        <is>
          <t>15g,30g,40g
(10~70g 까지가능)</t>
        </is>
      </c>
      <c r="E243" t="n">
        <v>14800</v>
      </c>
      <c r="F243">
        <f>G281+300</f>
        <v/>
      </c>
      <c r="G243" t="inlineStr"/>
    </row>
    <row r="244">
      <c r="A244" t="inlineStr"/>
      <c r="B244" t="inlineStr">
        <is>
          <t>안심</t>
        </is>
      </c>
      <c r="C244" t="inlineStr"/>
      <c r="D244" t="inlineStr">
        <is>
          <t>10g,15g,30g±5</t>
        </is>
      </c>
      <c r="E244" t="n">
        <v>14800</v>
      </c>
      <c r="F244">
        <f>G282+300</f>
        <v/>
      </c>
      <c r="G244" t="inlineStr"/>
    </row>
    <row r="245">
      <c r="A245" t="inlineStr">
        <is>
          <t>면세제품</t>
        </is>
      </c>
      <c r="B245" t="inlineStr">
        <is>
          <t>정육5:가슴살5</t>
        </is>
      </c>
      <c r="C245" t="inlineStr"/>
      <c r="D245" t="inlineStr">
        <is>
          <t>15g,30g,40g
모든규격가능</t>
        </is>
      </c>
      <c r="E245" t="n">
        <v>17400</v>
      </c>
      <c r="F245">
        <f>G283+300</f>
        <v/>
      </c>
      <c r="G245"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N42"/>
  <sheetViews>
    <sheetView workbookViewId="0">
      <selection activeCell="A1" sqref="A1"/>
    </sheetView>
  </sheetViews>
  <sheetFormatPr baseColWidth="8" defaultRowHeight="15"/>
  <sheetData>
    <row r="1">
      <c r="A1" t="inlineStr">
        <is>
          <t>5797_SFC푸드맘_만나6월단가표.xlsx</t>
        </is>
      </c>
    </row>
    <row r="2">
      <c r="A2" t="inlineStr">
        <is>
          <t>https://school062.com/bbs/board.php?bo_table=product_02&amp;wr_id=5797</t>
        </is>
      </c>
    </row>
    <row r="3">
      <c r="A3" s="1" t="inlineStr"/>
      <c r="B3" s="1" t="inlineStr">
        <is>
          <t xml:space="preserve">    만나 24년 6월 단가표
MANNA FRESHCUT</t>
        </is>
      </c>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SFC푸드맘 T:062.6105-117~9  F:062.6105-118                                010.4830-0777 </t>
        </is>
      </c>
      <c r="B4" t="inlineStr"/>
      <c r="C4" t="inlineStr"/>
      <c r="D4" t="inlineStr"/>
      <c r="E4" t="inlineStr"/>
      <c r="F4" t="inlineStr"/>
      <c r="G4" t="inlineStr"/>
      <c r="H4" t="inlineStr"/>
      <c r="I4" t="inlineStr"/>
      <c r="J4" t="inlineStr"/>
      <c r="K4" t="inlineStr"/>
      <c r="L4" t="inlineStr"/>
      <c r="M4" t="inlineStr"/>
      <c r="N4" t="inlineStr"/>
    </row>
    <row r="5">
      <c r="A5" t="inlineStr">
        <is>
          <t>사진</t>
        </is>
      </c>
      <c r="B5" t="inlineStr">
        <is>
          <t>품명</t>
        </is>
      </c>
      <c r="C5" t="inlineStr">
        <is>
          <t>원산지</t>
        </is>
      </c>
      <c r="D5" t="inlineStr">
        <is>
          <t>포장단위</t>
        </is>
      </c>
      <c r="E5" t="inlineStr">
        <is>
          <t>형태</t>
        </is>
      </c>
      <c r="F5" t="inlineStr">
        <is>
          <t>학교가</t>
        </is>
      </c>
      <c r="G5" t="inlineStr">
        <is>
          <t>행사가</t>
        </is>
      </c>
      <c r="H5" t="inlineStr"/>
      <c r="I5" t="inlineStr"/>
      <c r="J5" t="inlineStr"/>
      <c r="K5" t="inlineStr"/>
      <c r="L5" t="inlineStr"/>
      <c r="M5" t="inlineStr"/>
      <c r="N5" t="inlineStr"/>
    </row>
    <row r="6">
      <c r="A6" t="inlineStr"/>
      <c r="B6" t="inlineStr">
        <is>
          <t xml:space="preserve">
골드
파인애플</t>
        </is>
      </c>
      <c r="C6" t="inlineStr">
        <is>
          <t>필리핀</t>
        </is>
      </c>
      <c r="D6" t="inlineStr">
        <is>
          <t>(1kg)</t>
        </is>
      </c>
      <c r="E6" t="inlineStr">
        <is>
          <t>15g,20g,25g,30g,
40g,50g,60g,70g</t>
        </is>
      </c>
      <c r="F6">
        <f>17000*0.83</f>
        <v/>
      </c>
      <c r="G6" t="n">
        <v>13800</v>
      </c>
      <c r="H6" t="inlineStr"/>
      <c r="I6" t="inlineStr"/>
      <c r="J6" t="inlineStr"/>
      <c r="K6" t="inlineStr"/>
      <c r="L6" t="inlineStr"/>
      <c r="M6" t="inlineStr"/>
      <c r="N6" t="inlineStr"/>
    </row>
    <row r="7">
      <c r="A7" t="inlineStr">
        <is>
          <t xml:space="preserve">   SFC푸드맘 T:062.6105-117~9  F:062.6105-118                                              010.4830-0777 </t>
        </is>
      </c>
      <c r="B7" t="inlineStr"/>
      <c r="C7" t="inlineStr"/>
      <c r="D7" t="inlineStr">
        <is>
          <t>벌크포장
(조각,
스틱)</t>
        </is>
      </c>
      <c r="E7" t="inlineStr">
        <is>
          <t>30g</t>
        </is>
      </c>
      <c r="F7" t="n">
        <v>420</v>
      </c>
      <c r="G7" t="n">
        <v>420</v>
      </c>
      <c r="H7" t="n">
        <v>13800</v>
      </c>
      <c r="I7" t="n">
        <v>1000</v>
      </c>
      <c r="J7" t="n">
        <v>30</v>
      </c>
      <c r="K7" t="n">
        <v>33.3</v>
      </c>
      <c r="L7">
        <f>K6/N6</f>
        <v/>
      </c>
      <c r="M7">
        <f>O6/N6</f>
        <v/>
      </c>
      <c r="N7">
        <f>J6*N6</f>
        <v/>
      </c>
    </row>
    <row r="8">
      <c r="A8" t="inlineStr"/>
      <c r="B8" t="inlineStr"/>
      <c r="C8" t="inlineStr"/>
      <c r="D8" t="inlineStr"/>
      <c r="E8" t="inlineStr">
        <is>
          <t>35g</t>
        </is>
      </c>
      <c r="F8" t="n">
        <v>490</v>
      </c>
      <c r="G8" t="n">
        <v>490</v>
      </c>
      <c r="H8" t="n">
        <v>13800</v>
      </c>
      <c r="I8" t="n">
        <v>1000</v>
      </c>
      <c r="J8" t="n">
        <v>35</v>
      </c>
      <c r="K8" t="n">
        <v>28.5</v>
      </c>
      <c r="L8">
        <f>K7/N7</f>
        <v/>
      </c>
      <c r="M8">
        <f>O7/N7</f>
        <v/>
      </c>
      <c r="N8">
        <f>J7*N7</f>
        <v/>
      </c>
    </row>
    <row r="9">
      <c r="A9" t="inlineStr"/>
      <c r="B9" t="inlineStr"/>
      <c r="C9" t="inlineStr"/>
      <c r="D9" t="inlineStr"/>
      <c r="E9" t="inlineStr">
        <is>
          <t>40g</t>
        </is>
      </c>
      <c r="F9" t="n">
        <v>560</v>
      </c>
      <c r="G9" t="n">
        <v>550</v>
      </c>
      <c r="H9" t="n">
        <v>13800</v>
      </c>
      <c r="I9" t="n">
        <v>1000</v>
      </c>
      <c r="J9" t="n">
        <v>40</v>
      </c>
      <c r="K9">
        <f>L8/M8</f>
        <v/>
      </c>
      <c r="L9">
        <f>K8/N8</f>
        <v/>
      </c>
      <c r="M9">
        <f>O8/N8</f>
        <v/>
      </c>
      <c r="N9">
        <f>J8*N8</f>
        <v/>
      </c>
    </row>
    <row r="10">
      <c r="A10" t="inlineStr"/>
      <c r="B10" t="inlineStr"/>
      <c r="C10" t="inlineStr"/>
      <c r="D10" t="inlineStr"/>
      <c r="E10" t="inlineStr">
        <is>
          <t>45g</t>
        </is>
      </c>
      <c r="F10" t="n">
        <v>630</v>
      </c>
      <c r="G10" t="n">
        <v>620</v>
      </c>
      <c r="H10" t="n">
        <v>13800</v>
      </c>
      <c r="I10" t="n">
        <v>1000</v>
      </c>
      <c r="J10" t="n">
        <v>45</v>
      </c>
      <c r="K10" t="n">
        <v>22.2</v>
      </c>
      <c r="L10">
        <f>K9/N9</f>
        <v/>
      </c>
      <c r="M10">
        <f>O9/N9</f>
        <v/>
      </c>
      <c r="N10">
        <f>J9*N9</f>
        <v/>
      </c>
    </row>
    <row r="11">
      <c r="A11" t="inlineStr"/>
      <c r="B11" t="inlineStr"/>
      <c r="C11" t="inlineStr"/>
      <c r="D11" t="inlineStr"/>
      <c r="E11" t="inlineStr">
        <is>
          <t>50g</t>
        </is>
      </c>
      <c r="F11" t="n">
        <v>700</v>
      </c>
      <c r="G11" t="n">
        <v>690</v>
      </c>
      <c r="H11" t="n">
        <v>13800</v>
      </c>
      <c r="I11" t="n">
        <v>1000</v>
      </c>
      <c r="J11" t="n">
        <v>50</v>
      </c>
      <c r="K11">
        <f>L10/M10</f>
        <v/>
      </c>
      <c r="L11">
        <f>K10/N10</f>
        <v/>
      </c>
      <c r="M11">
        <f>O10/N10</f>
        <v/>
      </c>
      <c r="N11">
        <f>J10*N10</f>
        <v/>
      </c>
    </row>
    <row r="12">
      <c r="A12" t="inlineStr"/>
      <c r="B12" t="inlineStr"/>
      <c r="C12" t="inlineStr"/>
      <c r="D12" t="inlineStr"/>
      <c r="E12" t="inlineStr">
        <is>
          <t>60g</t>
        </is>
      </c>
      <c r="F12" t="n">
        <v>840</v>
      </c>
      <c r="G12" t="n">
        <v>830</v>
      </c>
      <c r="H12" t="n">
        <v>13800</v>
      </c>
      <c r="I12" t="n">
        <v>1000</v>
      </c>
      <c r="J12" t="n">
        <v>60</v>
      </c>
      <c r="K12" t="n">
        <v>16.6</v>
      </c>
      <c r="L12">
        <f>K11/N11</f>
        <v/>
      </c>
      <c r="M12">
        <f>O11/N11</f>
        <v/>
      </c>
      <c r="N12">
        <f>J11*N11</f>
        <v/>
      </c>
    </row>
    <row r="13">
      <c r="A13" t="inlineStr"/>
      <c r="B13" t="inlineStr"/>
      <c r="C13" t="inlineStr"/>
      <c r="D13" t="inlineStr"/>
      <c r="E13" t="inlineStr">
        <is>
          <t>70g</t>
        </is>
      </c>
      <c r="F13" t="n">
        <v>980</v>
      </c>
      <c r="G13" t="n">
        <v>970</v>
      </c>
      <c r="H13" t="n">
        <v>13800</v>
      </c>
      <c r="I13" t="n">
        <v>1000</v>
      </c>
      <c r="J13" t="n">
        <v>70</v>
      </c>
      <c r="K13" t="n">
        <v>14.2</v>
      </c>
      <c r="L13">
        <f>K12/N12</f>
        <v/>
      </c>
      <c r="M13">
        <f>O12/N12</f>
        <v/>
      </c>
      <c r="N13">
        <f>J12*N12</f>
        <v/>
      </c>
    </row>
    <row r="14">
      <c r="A14" t="inlineStr"/>
      <c r="B14" t="inlineStr"/>
      <c r="C14" t="inlineStr"/>
      <c r="D14" t="inlineStr"/>
      <c r="E14" t="inlineStr">
        <is>
          <t>90g</t>
        </is>
      </c>
      <c r="F14" t="n">
        <v>1270</v>
      </c>
      <c r="G14" t="n">
        <v>1250</v>
      </c>
      <c r="H14" t="n">
        <v>13800</v>
      </c>
      <c r="I14" t="n">
        <v>1000</v>
      </c>
      <c r="J14" t="n">
        <v>90</v>
      </c>
      <c r="K14" t="n">
        <v>11.1</v>
      </c>
      <c r="L14">
        <f>K13/N13</f>
        <v/>
      </c>
      <c r="M14">
        <f>O13/N13</f>
        <v/>
      </c>
      <c r="N14">
        <f>J13*N13</f>
        <v/>
      </c>
    </row>
    <row r="15">
      <c r="A15" t="inlineStr"/>
      <c r="B15" t="inlineStr"/>
      <c r="C15" t="inlineStr"/>
      <c r="D15" t="inlineStr">
        <is>
          <t>링</t>
        </is>
      </c>
      <c r="E15" t="inlineStr">
        <is>
          <t>링 추가(40g,50g,60g)</t>
        </is>
      </c>
      <c r="F15" t="inlineStr">
        <is>
          <t>개별가격
+ 30원</t>
        </is>
      </c>
      <c r="G15" t="n">
        <v>30</v>
      </c>
      <c r="H15" t="inlineStr"/>
      <c r="I15" t="inlineStr"/>
      <c r="J15" t="inlineStr"/>
      <c r="K15" t="inlineStr"/>
      <c r="L15" t="inlineStr"/>
      <c r="M15" t="inlineStr"/>
      <c r="N15" t="inlineStr"/>
    </row>
    <row r="16">
      <c r="A16" t="inlineStr"/>
      <c r="B16" t="inlineStr"/>
      <c r="C16" t="inlineStr"/>
      <c r="D16" t="inlineStr">
        <is>
          <t>원통형</t>
        </is>
      </c>
      <c r="E16" t="inlineStr">
        <is>
          <t>1kg(600g원통형+400g)</t>
        </is>
      </c>
      <c r="F16" t="n">
        <v>14110</v>
      </c>
      <c r="G16">
        <f>J4</f>
        <v/>
      </c>
      <c r="H16" t="inlineStr"/>
      <c r="I16" t="inlineStr"/>
      <c r="J16" t="inlineStr"/>
      <c r="K16" t="inlineStr"/>
      <c r="L16" t="inlineStr"/>
      <c r="M16" t="inlineStr"/>
      <c r="N16" t="inlineStr"/>
    </row>
    <row r="17">
      <c r="A17" t="inlineStr"/>
      <c r="B17" t="inlineStr">
        <is>
          <t>만나
씨없는
적포도</t>
        </is>
      </c>
      <c r="C17" t="inlineStr">
        <is>
          <t>8월 ~ 11월(미국)
11월 ~ 2월(페루) 
11월 ~ 6월(칠레)
※변동가능</t>
        </is>
      </c>
      <c r="D17" t="inlineStr">
        <is>
          <t>벌크</t>
        </is>
      </c>
      <c r="E17" t="inlineStr">
        <is>
          <t>1.6kg(195±20ea)
문의 요망!!!</t>
        </is>
      </c>
      <c r="F17" t="n">
        <v>36800</v>
      </c>
      <c r="G17" t="inlineStr"/>
      <c r="H17" t="inlineStr"/>
      <c r="I17" t="inlineStr"/>
      <c r="J17" t="inlineStr"/>
      <c r="K17" t="inlineStr"/>
      <c r="L17" t="inlineStr"/>
      <c r="M17" t="inlineStr"/>
      <c r="N17" t="inlineStr"/>
    </row>
    <row r="18">
      <c r="A18" t="inlineStr"/>
      <c r="B18" t="inlineStr">
        <is>
          <t>만나
씨없는
청포도</t>
        </is>
      </c>
      <c r="C18" t="inlineStr">
        <is>
          <t>7월 ~ 11월(미국)
11월 ~ 2월(페루) 
11월 ~ 5월(칠레)
※변동가능</t>
        </is>
      </c>
      <c r="D18" t="inlineStr">
        <is>
          <t>벌크</t>
        </is>
      </c>
      <c r="E18" t="inlineStr">
        <is>
          <t>1.6kg(195±20ea)
문의 요망!!!</t>
        </is>
      </c>
      <c r="F18" t="n">
        <v>39800</v>
      </c>
      <c r="G18" t="inlineStr"/>
      <c r="H18" t="inlineStr"/>
      <c r="I18" t="inlineStr"/>
      <c r="J18" t="inlineStr"/>
      <c r="K18" t="inlineStr"/>
      <c r="L18" t="inlineStr"/>
      <c r="M18" t="inlineStr"/>
      <c r="N18" t="inlineStr"/>
    </row>
    <row r="19">
      <c r="A19" t="inlineStr"/>
      <c r="B19" t="inlineStr">
        <is>
          <t>만나
씨없는 
흑포도</t>
        </is>
      </c>
      <c r="C19" t="inlineStr">
        <is>
          <t>8월 ~ 11월(미국)
11월 ~ 2월(페루) 
11월 ~ 5월(칠레)
※변동가능</t>
        </is>
      </c>
      <c r="D19" t="inlineStr">
        <is>
          <t>벌크</t>
        </is>
      </c>
      <c r="E19" t="inlineStr">
        <is>
          <t>1.6kg(195±21ea)
문의 요망!!!</t>
        </is>
      </c>
      <c r="F19" t="n">
        <v>42800</v>
      </c>
      <c r="G19" t="inlineStr"/>
      <c r="H19" t="inlineStr"/>
      <c r="I19" t="inlineStr"/>
      <c r="J19" t="inlineStr"/>
      <c r="K19" t="inlineStr"/>
      <c r="L19" t="inlineStr"/>
      <c r="M19" t="inlineStr"/>
      <c r="N19" t="inlineStr"/>
    </row>
    <row r="20">
      <c r="A20" t="inlineStr"/>
      <c r="B20" t="inlineStr">
        <is>
          <t>만나
썬키스트
오렌지</t>
        </is>
      </c>
      <c r="C20" t="inlineStr">
        <is>
          <t>7월~10월
(호주,남아공,칠레)
12월~7월(미국)</t>
        </is>
      </c>
      <c r="D20" t="inlineStr">
        <is>
          <t>벌크</t>
        </is>
      </c>
      <c r="E20" t="inlineStr">
        <is>
          <t>1kg</t>
        </is>
      </c>
      <c r="F20" t="n">
        <v>18700</v>
      </c>
      <c r="G20" t="inlineStr"/>
      <c r="H20" t="n">
        <v>18620</v>
      </c>
      <c r="I20" t="inlineStr"/>
      <c r="J20" t="inlineStr"/>
      <c r="K20" t="inlineStr"/>
      <c r="L20" t="inlineStr"/>
      <c r="M20" t="inlineStr"/>
      <c r="N20" t="inlineStr"/>
    </row>
    <row r="21">
      <c r="A21" t="inlineStr"/>
      <c r="B21" t="inlineStr"/>
      <c r="C21" t="inlineStr"/>
      <c r="D21" t="inlineStr"/>
      <c r="E21" t="inlineStr">
        <is>
          <t>40g</t>
        </is>
      </c>
      <c r="F21" t="n">
        <v>750</v>
      </c>
      <c r="G21" t="inlineStr"/>
      <c r="H21" t="n">
        <v>18700</v>
      </c>
      <c r="I21" t="n">
        <v>25</v>
      </c>
      <c r="J21">
        <f>K20/L20</f>
        <v/>
      </c>
      <c r="K21" t="inlineStr"/>
      <c r="L21" t="inlineStr"/>
      <c r="M21" t="inlineStr"/>
      <c r="N21">
        <f>J20*25</f>
        <v/>
      </c>
    </row>
    <row r="22">
      <c r="A22" t="inlineStr">
        <is>
          <t>참들애 떡볶이/떡국외</t>
        </is>
      </c>
      <c r="B22" t="inlineStr"/>
      <c r="C22" t="inlineStr"/>
      <c r="D22" t="inlineStr"/>
      <c r="E22" t="inlineStr">
        <is>
          <t>60g</t>
        </is>
      </c>
      <c r="F22" t="n">
        <v>1130</v>
      </c>
      <c r="G22" t="inlineStr"/>
      <c r="H22" t="n">
        <v>18700</v>
      </c>
      <c r="I22" t="n">
        <v>16.6</v>
      </c>
      <c r="J22">
        <f>K21/L21</f>
        <v/>
      </c>
      <c r="K22" t="inlineStr"/>
      <c r="L22" t="inlineStr"/>
      <c r="M22" t="inlineStr"/>
      <c r="N22" t="inlineStr"/>
    </row>
    <row r="23">
      <c r="A23" t="inlineStr"/>
      <c r="B23" t="inlineStr">
        <is>
          <t>사과</t>
        </is>
      </c>
      <c r="C23" t="inlineStr">
        <is>
          <t>국산</t>
        </is>
      </c>
      <c r="D23" t="inlineStr">
        <is>
          <t>벌크</t>
        </is>
      </c>
      <c r="E23" t="inlineStr">
        <is>
          <t>40g</t>
        </is>
      </c>
      <c r="F23" t="inlineStr">
        <is>
          <t>시즌마감</t>
        </is>
      </c>
      <c r="G23" t="inlineStr"/>
      <c r="H23" t="inlineStr"/>
      <c r="I23" t="inlineStr"/>
      <c r="J23" t="inlineStr"/>
      <c r="K23" t="inlineStr"/>
      <c r="L23" t="inlineStr"/>
      <c r="M23" t="inlineStr"/>
      <c r="N23" t="inlineStr"/>
    </row>
    <row r="24">
      <c r="A24" t="inlineStr"/>
      <c r="B24" t="inlineStr"/>
      <c r="C24" t="inlineStr"/>
      <c r="D24" t="inlineStr"/>
      <c r="E24" t="inlineStr">
        <is>
          <t>50g</t>
        </is>
      </c>
      <c r="F24" t="inlineStr">
        <is>
          <t>시즌마감</t>
        </is>
      </c>
      <c r="G24" t="inlineStr"/>
      <c r="H24" t="inlineStr"/>
      <c r="I24" t="inlineStr"/>
      <c r="J24" t="inlineStr"/>
      <c r="K24" t="inlineStr"/>
      <c r="L24" t="inlineStr"/>
      <c r="M24" t="inlineStr"/>
      <c r="N24" t="inlineStr"/>
    </row>
    <row r="25">
      <c r="A25" t="inlineStr">
        <is>
          <t>참들애 소떡소떡</t>
        </is>
      </c>
      <c r="B25" t="inlineStr">
        <is>
          <t>만나
키위</t>
        </is>
      </c>
      <c r="C25" t="inlineStr">
        <is>
          <t>6월~11월(칠레)
12월~6월(국내산)</t>
        </is>
      </c>
      <c r="D25" t="inlineStr">
        <is>
          <t>벌크</t>
        </is>
      </c>
      <c r="E25" t="inlineStr">
        <is>
          <t>1kg(40g*25조각) 문의 요망!!!</t>
        </is>
      </c>
      <c r="F25" t="n">
        <v>880</v>
      </c>
      <c r="G25" t="inlineStr"/>
      <c r="H25" t="n">
        <v>21900</v>
      </c>
      <c r="I25">
        <f>K24/25</f>
        <v/>
      </c>
      <c r="J25" t="inlineStr"/>
      <c r="K25" t="inlineStr"/>
      <c r="L25" t="inlineStr"/>
      <c r="M25" t="inlineStr"/>
      <c r="N25">
        <f>J24/25</f>
        <v/>
      </c>
    </row>
    <row r="26">
      <c r="A26" t="inlineStr"/>
      <c r="B26" t="inlineStr"/>
      <c r="C26" t="inlineStr"/>
      <c r="D26" t="inlineStr"/>
      <c r="E26" t="inlineStr">
        <is>
          <t>1kg(50g*20조각) 문의 요망!!!</t>
        </is>
      </c>
      <c r="F26" t="n">
        <v>1100</v>
      </c>
      <c r="G26" t="inlineStr"/>
      <c r="H26" t="inlineStr"/>
      <c r="I26">
        <f>K24/20</f>
        <v/>
      </c>
      <c r="J26" t="inlineStr"/>
      <c r="K26" t="inlineStr"/>
      <c r="L26" t="inlineStr"/>
      <c r="M26" t="inlineStr"/>
      <c r="N26">
        <f>J25/20</f>
        <v/>
      </c>
    </row>
    <row r="27">
      <c r="A27" t="inlineStr"/>
      <c r="B27" t="inlineStr">
        <is>
          <t>만나
블루베리</t>
        </is>
      </c>
      <c r="C27" t="inlineStr">
        <is>
          <t>1월~3월
(생과/칠레산)</t>
        </is>
      </c>
      <c r="D27" t="inlineStr">
        <is>
          <t>개별포장</t>
        </is>
      </c>
      <c r="E27" t="inlineStr">
        <is>
          <t>50g</t>
        </is>
      </c>
      <c r="F27" t="inlineStr">
        <is>
          <t>시즌마감</t>
        </is>
      </c>
      <c r="G27" t="inlineStr"/>
      <c r="H27" t="inlineStr"/>
      <c r="I27" t="inlineStr"/>
      <c r="J27" t="inlineStr"/>
      <c r="K27" t="inlineStr"/>
      <c r="L27" t="inlineStr"/>
      <c r="M27" t="inlineStr"/>
      <c r="N27" t="inlineStr"/>
    </row>
    <row r="28">
      <c r="A28" t="inlineStr"/>
      <c r="B28" t="inlineStr">
        <is>
          <t xml:space="preserve">
만나
메론</t>
        </is>
      </c>
      <c r="C28" t="inlineStr">
        <is>
          <t>국내산
(5월 - 10월/얼스메론
11, 3 - 4월/세지메론)</t>
        </is>
      </c>
      <c r="D28" t="inlineStr">
        <is>
          <t>벌크
(20g,30g,
40g,50g)</t>
        </is>
      </c>
      <c r="E28" t="inlineStr">
        <is>
          <t>20g</t>
        </is>
      </c>
      <c r="F28" t="n">
        <v>720</v>
      </c>
      <c r="G28" t="inlineStr"/>
      <c r="H28" t="inlineStr"/>
      <c r="I28">
        <f>730*20</f>
        <v/>
      </c>
      <c r="J28" t="inlineStr"/>
      <c r="K28" t="inlineStr"/>
      <c r="L28" t="inlineStr"/>
      <c r="M28" t="inlineStr"/>
      <c r="N28" t="inlineStr"/>
    </row>
    <row r="29">
      <c r="A29" t="inlineStr"/>
      <c r="B29" t="inlineStr"/>
      <c r="C29" t="inlineStr"/>
      <c r="D29" t="inlineStr"/>
      <c r="E29" t="inlineStr">
        <is>
          <t>30g</t>
        </is>
      </c>
      <c r="F29" t="n">
        <v>1080</v>
      </c>
      <c r="G29" t="inlineStr"/>
      <c r="H29" t="inlineStr"/>
      <c r="I29" t="inlineStr"/>
      <c r="J29" t="inlineStr"/>
      <c r="K29" t="inlineStr"/>
      <c r="L29" t="inlineStr"/>
      <c r="M29" t="inlineStr"/>
      <c r="N29" t="inlineStr"/>
    </row>
    <row r="30">
      <c r="A30" t="inlineStr"/>
      <c r="B30" t="inlineStr"/>
      <c r="C30" t="inlineStr"/>
      <c r="D30" t="inlineStr"/>
      <c r="E30" t="inlineStr">
        <is>
          <t>40g</t>
        </is>
      </c>
      <c r="F30" t="n">
        <v>1440</v>
      </c>
      <c r="G30" t="inlineStr"/>
      <c r="H30" t="inlineStr"/>
      <c r="I30" t="inlineStr"/>
      <c r="J30" t="inlineStr"/>
      <c r="K30" t="inlineStr"/>
      <c r="L30" t="inlineStr"/>
      <c r="M30" t="inlineStr"/>
      <c r="N30" t="inlineStr"/>
    </row>
    <row r="31">
      <c r="A31" t="inlineStr"/>
      <c r="B31" t="inlineStr"/>
      <c r="C31" t="inlineStr"/>
      <c r="D31" t="inlineStr"/>
      <c r="E31" t="inlineStr">
        <is>
          <t>50g</t>
        </is>
      </c>
      <c r="F31" t="n">
        <v>1800</v>
      </c>
      <c r="G31" t="inlineStr"/>
      <c r="H31" t="inlineStr"/>
      <c r="I31" t="inlineStr"/>
      <c r="J31" t="inlineStr"/>
      <c r="K31" t="inlineStr"/>
      <c r="L31" t="inlineStr"/>
      <c r="M31" t="inlineStr"/>
      <c r="N31" t="inlineStr"/>
    </row>
    <row r="32">
      <c r="A32" t="inlineStr"/>
      <c r="B32" t="inlineStr">
        <is>
          <t>만나수박</t>
        </is>
      </c>
      <c r="C32" t="inlineStr">
        <is>
          <t>국내산
(6월 - 8월)</t>
        </is>
      </c>
      <c r="D32" t="inlineStr">
        <is>
          <t>반별</t>
        </is>
      </c>
      <c r="E32" t="inlineStr">
        <is>
          <t>1kg(50g*20ea/개당 480원)</t>
        </is>
      </c>
      <c r="F32" t="inlineStr">
        <is>
          <t>시즌마감</t>
        </is>
      </c>
      <c r="G32" t="inlineStr"/>
      <c r="H32" t="inlineStr"/>
      <c r="I32" t="inlineStr"/>
      <c r="J32" t="inlineStr"/>
      <c r="K32" t="inlineStr"/>
      <c r="L32" t="inlineStr"/>
      <c r="M32" t="inlineStr"/>
      <c r="N32" t="inlineStr"/>
    </row>
    <row r="33">
      <c r="A33" t="inlineStr"/>
      <c r="B33" t="inlineStr">
        <is>
          <t>만나단감</t>
        </is>
      </c>
      <c r="C33" t="inlineStr">
        <is>
          <t>10월-01월
(국내산)</t>
        </is>
      </c>
      <c r="D33" t="inlineStr">
        <is>
          <t>벌크</t>
        </is>
      </c>
      <c r="E33" t="inlineStr">
        <is>
          <t>40g</t>
        </is>
      </c>
      <c r="F33" t="inlineStr">
        <is>
          <t>시즌마감</t>
        </is>
      </c>
      <c r="G33" t="inlineStr"/>
      <c r="H33" t="inlineStr"/>
      <c r="I33" t="inlineStr"/>
      <c r="J33" t="inlineStr"/>
      <c r="K33" t="inlineStr"/>
      <c r="L33" t="inlineStr"/>
      <c r="M33" t="inlineStr"/>
      <c r="N33" t="inlineStr"/>
    </row>
    <row r="34">
      <c r="A34" t="inlineStr"/>
      <c r="B34" t="inlineStr">
        <is>
          <t>만나
새하얀배</t>
        </is>
      </c>
      <c r="C34" t="inlineStr">
        <is>
          <t>9월-3월
(국내산)</t>
        </is>
      </c>
      <c r="D34" t="inlineStr">
        <is>
          <t>벌크</t>
        </is>
      </c>
      <c r="E34" t="inlineStr">
        <is>
          <t>45g</t>
        </is>
      </c>
      <c r="F34" t="inlineStr">
        <is>
          <t>시즌마감</t>
        </is>
      </c>
      <c r="G34" t="inlineStr"/>
      <c r="H34" t="inlineStr"/>
      <c r="I34" t="inlineStr"/>
      <c r="J34" t="inlineStr"/>
      <c r="K34" t="inlineStr"/>
      <c r="L34" t="inlineStr"/>
      <c r="M34" t="inlineStr"/>
      <c r="N34" t="inlineStr"/>
    </row>
    <row r="35">
      <c r="A35" t="inlineStr"/>
      <c r="B35" t="inlineStr">
        <is>
          <t>만나
파인삼색</t>
        </is>
      </c>
      <c r="C35" t="inlineStr">
        <is>
          <t>파인(필리핀)
포도(미국,칠레,페루)
방울토마토(국내산)</t>
        </is>
      </c>
      <c r="D35" t="inlineStr">
        <is>
          <t>개별포장</t>
        </is>
      </c>
      <c r="E35" t="inlineStr">
        <is>
          <t>50g
(파인30g,포도10g,방울10g)</t>
        </is>
      </c>
      <c r="F35" t="n">
        <v>1050</v>
      </c>
      <c r="G35" t="inlineStr"/>
      <c r="H35" t="inlineStr"/>
      <c r="I35" t="inlineStr"/>
      <c r="J35" t="inlineStr"/>
      <c r="K35" t="inlineStr"/>
      <c r="L35" t="inlineStr"/>
      <c r="M35" t="inlineStr"/>
      <c r="N35" t="inlineStr"/>
    </row>
    <row r="36">
      <c r="A36" t="inlineStr"/>
      <c r="B36" t="inlineStr">
        <is>
          <t>만나
사과삼색</t>
        </is>
      </c>
      <c r="C36" t="inlineStr">
        <is>
          <t>사과(국내산)
포도(미국,칠레,페루)
방울토마토(국내산)</t>
        </is>
      </c>
      <c r="D36" t="inlineStr">
        <is>
          <t>개별포장</t>
        </is>
      </c>
      <c r="E36" t="inlineStr">
        <is>
          <t>50g
(사과30g,포도10g,방울10g)</t>
        </is>
      </c>
      <c r="F36" t="inlineStr">
        <is>
          <t>시즌마감</t>
        </is>
      </c>
      <c r="G36" t="inlineStr"/>
      <c r="H36" t="inlineStr"/>
      <c r="I36" t="inlineStr"/>
      <c r="J36" t="inlineStr"/>
      <c r="K36" t="inlineStr"/>
      <c r="L36" t="inlineStr"/>
      <c r="M36" t="inlineStr"/>
      <c r="N36" t="inlineStr"/>
    </row>
    <row r="37">
      <c r="A37" t="inlineStr"/>
      <c r="B37" t="inlineStr">
        <is>
          <t>만나
메론삼색</t>
        </is>
      </c>
      <c r="C37" t="inlineStr">
        <is>
          <t>메론(국내산)
포도(미국,칠레,페루)
방울토마토(국내산)</t>
        </is>
      </c>
      <c r="D37" t="inlineStr">
        <is>
          <t>개별포장</t>
        </is>
      </c>
      <c r="E37" t="inlineStr">
        <is>
          <t>50g
(메론30g,포도10g,방울10g)</t>
        </is>
      </c>
      <c r="F37" t="n">
        <v>1610</v>
      </c>
      <c r="G37" t="inlineStr"/>
      <c r="H37" t="inlineStr"/>
      <c r="I37" t="inlineStr"/>
      <c r="J37" t="inlineStr"/>
      <c r="K37" t="inlineStr"/>
      <c r="L37" t="inlineStr"/>
      <c r="M37" t="inlineStr"/>
      <c r="N37" t="inlineStr"/>
    </row>
    <row r="38">
      <c r="A38" t="inlineStr"/>
      <c r="B38" t="inlineStr">
        <is>
          <t>만나
단감삼색</t>
        </is>
      </c>
      <c r="C38" t="inlineStr">
        <is>
          <t>단감(국내산)
포도(미국,칠레,페루)
방울토마토(국내산)</t>
        </is>
      </c>
      <c r="D38" t="inlineStr">
        <is>
          <t>개별포장</t>
        </is>
      </c>
      <c r="E38" t="inlineStr">
        <is>
          <t>50g
(단감30g,포도10g,방울10g)</t>
        </is>
      </c>
      <c r="F38" t="inlineStr">
        <is>
          <t>시즌마감</t>
        </is>
      </c>
      <c r="G38" t="inlineStr"/>
      <c r="H38" t="inlineStr"/>
      <c r="I38" t="inlineStr"/>
      <c r="J38" t="inlineStr"/>
      <c r="K38" t="inlineStr"/>
      <c r="L38" t="inlineStr"/>
      <c r="M38" t="inlineStr"/>
      <c r="N38" t="inlineStr"/>
    </row>
    <row r="39">
      <c r="A39" t="inlineStr"/>
      <c r="B39" t="inlineStr">
        <is>
          <t>만나
스페셜
삼색과일</t>
        </is>
      </c>
      <c r="C39" t="inlineStr">
        <is>
          <t>파인(필리핀)
용과(베트남)
방울토마토(국내산)</t>
        </is>
      </c>
      <c r="D39" t="inlineStr">
        <is>
          <t>개별포장</t>
        </is>
      </c>
      <c r="E39" t="inlineStr">
        <is>
          <t>50g
(파인30g,용과10g,방울10g)</t>
        </is>
      </c>
      <c r="F39" t="n">
        <v>980</v>
      </c>
      <c r="G39" t="inlineStr"/>
      <c r="H39" t="inlineStr"/>
      <c r="I39" t="inlineStr"/>
      <c r="J39" t="inlineStr"/>
      <c r="K39" t="inlineStr"/>
      <c r="L39" t="inlineStr"/>
      <c r="M39" t="inlineStr"/>
      <c r="N39" t="inlineStr"/>
    </row>
    <row r="40">
      <c r="A40" t="inlineStr"/>
      <c r="B40" t="inlineStr">
        <is>
          <t>만나파인
사과포도</t>
        </is>
      </c>
      <c r="C40" t="inlineStr">
        <is>
          <t>파인(필리핀)
포도(미국,칠레,페루)
사과(국내산)</t>
        </is>
      </c>
      <c r="D40" t="inlineStr">
        <is>
          <t>개별포장</t>
        </is>
      </c>
      <c r="E40" t="inlineStr">
        <is>
          <t>60g
(파인20g,사과20g,포도20g)</t>
        </is>
      </c>
      <c r="F40" t="inlineStr">
        <is>
          <t>시즌마감</t>
        </is>
      </c>
      <c r="G40" t="inlineStr"/>
      <c r="H40" t="inlineStr"/>
      <c r="I40" t="inlineStr"/>
      <c r="J40" t="inlineStr"/>
      <c r="K40" t="inlineStr"/>
      <c r="L40" t="inlineStr"/>
      <c r="M40" t="inlineStr"/>
      <c r="N40" t="inlineStr"/>
    </row>
    <row r="41">
      <c r="A41" t="inlineStr"/>
      <c r="B41" t="inlineStr">
        <is>
          <t>만나
건강한
삼색과일</t>
        </is>
      </c>
      <c r="C41" t="inlineStr">
        <is>
          <t>파인(필리핀)
사과(국내산)
메론(국내산)</t>
        </is>
      </c>
      <c r="D41" t="inlineStr">
        <is>
          <t>개별포장</t>
        </is>
      </c>
      <c r="E41" t="inlineStr">
        <is>
          <t>60g
(파인20g,사과20g,메론20g)</t>
        </is>
      </c>
      <c r="F41" t="inlineStr">
        <is>
          <t>시즌마감</t>
        </is>
      </c>
      <c r="G41" t="inlineStr"/>
      <c r="H41" t="inlineStr"/>
      <c r="I41" t="inlineStr"/>
      <c r="J41" t="inlineStr"/>
      <c r="K41" t="inlineStr"/>
      <c r="L41" t="inlineStr"/>
      <c r="M41" t="inlineStr"/>
      <c r="N41" t="inlineStr"/>
    </row>
    <row r="42">
      <c r="A42" t="inlineStr"/>
      <c r="B42" t="inlineStr">
        <is>
          <t>만나
사과포도
오렌지</t>
        </is>
      </c>
      <c r="C42" t="inlineStr">
        <is>
          <t>사과(국내산)
포도(미국,칠레,페루)
오렌지(미국,호주,
남아공,칠레)</t>
        </is>
      </c>
      <c r="D42" t="inlineStr">
        <is>
          <t>개별포장</t>
        </is>
      </c>
      <c r="E42" t="inlineStr">
        <is>
          <t>60g
(사과20g,포도20g,오렌지20g)</t>
        </is>
      </c>
      <c r="F42" t="inlineStr">
        <is>
          <t>시즌마감</t>
        </is>
      </c>
      <c r="G42" t="inlineStr"/>
      <c r="H42" t="inlineStr"/>
      <c r="I42" t="inlineStr"/>
      <c r="J42" t="inlineStr"/>
      <c r="K42" t="inlineStr"/>
      <c r="L42" t="inlineStr"/>
      <c r="M42" t="inlineStr"/>
      <c r="N42"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5806_한아름_아나나스푸드2024년+1학기학교+단가표6월.xlsx</t>
        </is>
      </c>
    </row>
    <row r="2">
      <c r="A2" t="inlineStr">
        <is>
          <t>https://school062.com/bbs/board.php?bo_table=product_02&amp;wr_id=5806</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310</v>
      </c>
      <c r="F9" t="n">
        <v>15500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465</v>
      </c>
      <c r="F10" t="n">
        <v>15500</v>
      </c>
      <c r="G10" t="inlineStr"/>
      <c r="H10" t="inlineStr"/>
    </row>
    <row r="11">
      <c r="A11" t="inlineStr"/>
      <c r="B11" t="inlineStr"/>
      <c r="C11" t="inlineStr"/>
      <c r="D11" t="inlineStr">
        <is>
          <t xml:space="preserve"> 35g     (28.5개)</t>
        </is>
      </c>
      <c r="E11" t="n">
        <v>545</v>
      </c>
      <c r="F11" t="n">
        <v>15500</v>
      </c>
      <c r="G11" t="inlineStr"/>
      <c r="H11" t="inlineStr"/>
    </row>
    <row r="12">
      <c r="A12" t="inlineStr"/>
      <c r="B12" t="inlineStr"/>
      <c r="C12" t="inlineStr"/>
      <c r="D12" t="inlineStr">
        <is>
          <t xml:space="preserve"> 40g       (25개)</t>
        </is>
      </c>
      <c r="E12" t="n">
        <v>620</v>
      </c>
      <c r="F12" t="n">
        <v>15500</v>
      </c>
      <c r="G12" t="inlineStr"/>
      <c r="H12" t="inlineStr"/>
    </row>
    <row r="13">
      <c r="A13" t="inlineStr"/>
      <c r="B13" t="inlineStr"/>
      <c r="C13" t="inlineStr"/>
      <c r="D13" t="inlineStr">
        <is>
          <t xml:space="preserve"> 50g       (20개)</t>
        </is>
      </c>
      <c r="E13" t="n">
        <v>775</v>
      </c>
      <c r="F13" t="n">
        <v>15500</v>
      </c>
      <c r="G13" t="inlineStr"/>
      <c r="H13" t="inlineStr"/>
    </row>
    <row r="14">
      <c r="A14" t="inlineStr"/>
      <c r="B14" t="inlineStr"/>
      <c r="C14" t="inlineStr"/>
      <c r="D14" t="inlineStr">
        <is>
          <t xml:space="preserve"> 60g     (16.6개)</t>
        </is>
      </c>
      <c r="E14" t="n">
        <v>935</v>
      </c>
      <c r="F14" t="n">
        <v>15500</v>
      </c>
      <c r="G14" t="inlineStr"/>
      <c r="H14" t="inlineStr"/>
    </row>
    <row r="15">
      <c r="A15" t="inlineStr"/>
      <c r="B15" t="inlineStr"/>
      <c r="C15" t="inlineStr">
        <is>
          <t xml:space="preserve">스틱
</t>
        </is>
      </c>
      <c r="D15" t="inlineStr">
        <is>
          <t xml:space="preserve"> 20g       (50개)</t>
        </is>
      </c>
      <c r="E15" t="n">
        <v>310</v>
      </c>
      <c r="F15" t="n">
        <v>15500</v>
      </c>
      <c r="G15" t="inlineStr"/>
      <c r="H15" t="inlineStr">
        <is>
          <t xml:space="preserve">   바모양</t>
        </is>
      </c>
    </row>
    <row r="16">
      <c r="A16" t="inlineStr"/>
      <c r="B16" t="inlineStr"/>
      <c r="C16" t="inlineStr"/>
      <c r="D16" t="inlineStr">
        <is>
          <t xml:space="preserve"> 30g     (33.3개)</t>
        </is>
      </c>
      <c r="E16" t="n">
        <v>465</v>
      </c>
      <c r="F16" t="n">
        <v>15500</v>
      </c>
      <c r="G16" t="inlineStr"/>
      <c r="H16" t="inlineStr"/>
    </row>
    <row r="17">
      <c r="A17" t="inlineStr"/>
      <c r="B17" t="inlineStr"/>
      <c r="C17" t="inlineStr"/>
      <c r="D17" t="inlineStr">
        <is>
          <t xml:space="preserve"> 35g     (28.5개)</t>
        </is>
      </c>
      <c r="E17" t="n">
        <v>545</v>
      </c>
      <c r="F17" t="n">
        <v>15500</v>
      </c>
      <c r="G17" t="inlineStr"/>
      <c r="H17" t="inlineStr"/>
    </row>
    <row r="18">
      <c r="A18" t="inlineStr"/>
      <c r="B18" t="inlineStr"/>
      <c r="C18" t="inlineStr"/>
      <c r="D18" t="inlineStr">
        <is>
          <t xml:space="preserve"> 40g       (25개)</t>
        </is>
      </c>
      <c r="E18" t="n">
        <v>620</v>
      </c>
      <c r="F18" t="n">
        <v>15500</v>
      </c>
      <c r="G18" t="inlineStr"/>
      <c r="H18" t="inlineStr"/>
    </row>
    <row r="19">
      <c r="A19" t="inlineStr"/>
      <c r="B19" t="inlineStr"/>
      <c r="C19" t="inlineStr"/>
      <c r="D19" t="inlineStr">
        <is>
          <t xml:space="preserve"> 50g       (20개)</t>
        </is>
      </c>
      <c r="E19" t="n">
        <v>775</v>
      </c>
      <c r="F19" t="n">
        <v>15500</v>
      </c>
      <c r="G19" t="inlineStr"/>
      <c r="H19" t="inlineStr"/>
    </row>
    <row r="20">
      <c r="A20" t="inlineStr"/>
      <c r="B20" t="inlineStr"/>
      <c r="C20" t="inlineStr"/>
      <c r="D20" t="inlineStr">
        <is>
          <t xml:space="preserve"> 60g     (16.6개)</t>
        </is>
      </c>
      <c r="E20" t="n">
        <v>935</v>
      </c>
      <c r="F20" t="n">
        <v>15500</v>
      </c>
      <c r="G20" t="inlineStr"/>
      <c r="H20" t="inlineStr"/>
    </row>
    <row r="21">
      <c r="A21" t="inlineStr"/>
      <c r="B21" t="inlineStr"/>
      <c r="C21" t="inlineStr">
        <is>
          <t>꼬지</t>
        </is>
      </c>
      <c r="D21" t="inlineStr">
        <is>
          <t xml:space="preserve"> 40g       (25개)</t>
        </is>
      </c>
      <c r="E21" t="n">
        <v>740</v>
      </c>
      <c r="F21" t="n">
        <v>18500</v>
      </c>
      <c r="G21" t="inlineStr"/>
      <c r="H21" t="inlineStr">
        <is>
          <t xml:space="preserve"> 스틱에꼬지 </t>
        </is>
      </c>
    </row>
    <row r="22">
      <c r="A22" t="inlineStr"/>
      <c r="B22" t="inlineStr"/>
      <c r="C22" t="inlineStr"/>
      <c r="D22" t="inlineStr">
        <is>
          <t xml:space="preserve"> 50g       (20개)</t>
        </is>
      </c>
      <c r="E22" t="n">
        <v>925</v>
      </c>
      <c r="F22" t="n">
        <v>18500</v>
      </c>
      <c r="G22" t="inlineStr"/>
      <c r="H22" t="inlineStr"/>
    </row>
    <row r="23">
      <c r="A23" t="inlineStr"/>
      <c r="B23" t="inlineStr"/>
      <c r="C23" t="inlineStr"/>
      <c r="D23" t="inlineStr">
        <is>
          <t xml:space="preserve"> 60g     (16.6개)</t>
        </is>
      </c>
      <c r="E23" t="n">
        <v>1110</v>
      </c>
      <c r="F23" t="n">
        <v>18500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15500</v>
      </c>
      <c r="G29" t="inlineStr"/>
      <c r="H29" t="inlineStr">
        <is>
          <t>√ 개당 500~800g</t>
        </is>
      </c>
    </row>
    <row r="30">
      <c r="A30" t="inlineStr"/>
      <c r="B30" t="inlineStr"/>
      <c r="C30" t="inlineStr">
        <is>
          <t>샐러드용</t>
        </is>
      </c>
      <c r="D30" t="inlineStr"/>
      <c r="E30" t="inlineStr">
        <is>
          <t>kg</t>
        </is>
      </c>
      <c r="F30" t="n">
        <v>15500</v>
      </c>
      <c r="G30" t="inlineStr"/>
      <c r="H30" t="inlineStr">
        <is>
          <t>√ 개당 10~15g</t>
        </is>
      </c>
    </row>
    <row r="31">
      <c r="A31" t="inlineStr">
        <is>
          <t>후레쉬써니망고</t>
        </is>
      </c>
      <c r="B31" t="inlineStr"/>
      <c r="C31" t="inlineStr">
        <is>
          <t>생망고</t>
        </is>
      </c>
      <c r="D31" t="inlineStr">
        <is>
          <t xml:space="preserve"> 30g     (33.3개)</t>
        </is>
      </c>
      <c r="E31" t="n">
        <v>1696</v>
      </c>
      <c r="F31" t="n">
        <v>56500</v>
      </c>
      <c r="G31" t="inlineStr"/>
      <c r="H31" t="inlineStr"/>
    </row>
    <row r="32">
      <c r="A32" t="inlineStr"/>
      <c r="B32" t="inlineStr"/>
      <c r="C32" t="inlineStr"/>
      <c r="D32" t="inlineStr">
        <is>
          <t xml:space="preserve"> 40g       (25개)</t>
        </is>
      </c>
      <c r="E32" t="n">
        <v>2260</v>
      </c>
      <c r="F32" t="n">
        <v>56500</v>
      </c>
      <c r="G32" t="inlineStr"/>
      <c r="H32" t="inlineStr"/>
    </row>
    <row r="33">
      <c r="A33" t="inlineStr"/>
      <c r="B33" t="inlineStr"/>
      <c r="C33" t="inlineStr"/>
      <c r="D33" t="inlineStr">
        <is>
          <t xml:space="preserve"> 50g       (20개)</t>
        </is>
      </c>
      <c r="E33" t="n">
        <v>2825</v>
      </c>
      <c r="F33" t="n">
        <v>56500</v>
      </c>
      <c r="G33" t="inlineStr"/>
      <c r="H33" t="inlineStr"/>
    </row>
    <row r="34">
      <c r="A34" t="inlineStr">
        <is>
          <t>일반메론</t>
        </is>
      </c>
      <c r="B34" t="inlineStr"/>
      <c r="C34" t="inlineStr">
        <is>
          <t>조각
(06월 - 09월)</t>
        </is>
      </c>
      <c r="D34" t="inlineStr">
        <is>
          <t xml:space="preserve"> 30g     (33.3개)</t>
        </is>
      </c>
      <c r="E34" t="n">
        <v>585</v>
      </c>
      <c r="F34" t="n">
        <v>19500</v>
      </c>
      <c r="G34" t="inlineStr">
        <is>
          <t>국내산</t>
        </is>
      </c>
      <c r="H34" t="inlineStr">
        <is>
          <t>√ 10월 ~05월 공급</t>
        </is>
      </c>
    </row>
    <row r="35">
      <c r="A35" t="inlineStr"/>
      <c r="B35" t="inlineStr"/>
      <c r="C35" t="inlineStr"/>
      <c r="D35" t="inlineStr">
        <is>
          <t xml:space="preserve"> 40g       (25개)</t>
        </is>
      </c>
      <c r="E35" t="n">
        <v>780</v>
      </c>
      <c r="F35" t="n">
        <v>19500</v>
      </c>
      <c r="G35" t="inlineStr"/>
      <c r="H35" t="inlineStr"/>
    </row>
    <row r="36">
      <c r="A36" t="inlineStr"/>
      <c r="B36" t="inlineStr"/>
      <c r="C36" t="inlineStr"/>
      <c r="D36" t="inlineStr">
        <is>
          <t xml:space="preserve"> 50g       (20개)</t>
        </is>
      </c>
      <c r="E36" t="n">
        <v>975</v>
      </c>
      <c r="F36" t="n">
        <v>19500</v>
      </c>
      <c r="G36" t="inlineStr"/>
      <c r="H36" t="inlineStr"/>
    </row>
    <row r="37">
      <c r="A37" t="inlineStr"/>
      <c r="B37" t="inlineStr"/>
      <c r="C37" t="inlineStr">
        <is>
          <t>조각
(10월 - 05월)</t>
        </is>
      </c>
      <c r="D37" t="inlineStr">
        <is>
          <t>30g</t>
        </is>
      </c>
      <c r="E37" t="inlineStr"/>
      <c r="F37" t="inlineStr"/>
      <c r="G37" t="inlineStr"/>
      <c r="H37" t="inlineStr">
        <is>
          <t>√ 06월 ~09월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(06월 - 09월)</t>
        </is>
      </c>
      <c r="D40" t="inlineStr">
        <is>
          <t>30g</t>
        </is>
      </c>
      <c r="E40" t="n">
        <v>1126</v>
      </c>
      <c r="F40" t="n">
        <v>37500</v>
      </c>
      <c r="G40" t="inlineStr">
        <is>
          <t>국내산</t>
        </is>
      </c>
      <c r="H40" t="inlineStr">
        <is>
          <t>√ 10월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(10월 - 05월)</t>
        </is>
      </c>
      <c r="D43" t="inlineStr">
        <is>
          <t>30g</t>
        </is>
      </c>
      <c r="E43" t="inlineStr"/>
      <c r="F43" t="inlineStr"/>
      <c r="G43" t="inlineStr"/>
      <c r="H43" t="inlineStr">
        <is>
          <t>√ 06월 ~09월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inlineStr"/>
      <c r="F46" t="inlineStr"/>
      <c r="G46" t="inlineStr">
        <is>
          <t>국내산</t>
        </is>
      </c>
      <c r="H46" t="inlineStr">
        <is>
          <t>√ 10월 ~ 2월 공급</t>
        </is>
      </c>
    </row>
    <row r="47">
      <c r="A47" t="inlineStr"/>
      <c r="B47" t="inlineStr"/>
      <c r="C47" t="inlineStr"/>
      <c r="D47" t="inlineStr">
        <is>
          <t>40g</t>
        </is>
      </c>
      <c r="E47" t="inlineStr"/>
      <c r="F47" t="inlineStr"/>
      <c r="G47" t="inlineStr"/>
      <c r="H47" t="inlineStr"/>
    </row>
    <row r="48">
      <c r="A48" t="inlineStr"/>
      <c r="B48" t="inlineStr"/>
      <c r="C48" t="inlineStr"/>
      <c r="D48" t="inlineStr">
        <is>
          <t>50g</t>
        </is>
      </c>
      <c r="E48" t="inlineStr"/>
      <c r="F48" t="inlineStr"/>
      <c r="G48" t="inlineStr"/>
      <c r="H48" t="inlineStr"/>
    </row>
    <row r="49">
      <c r="A49" t="inlineStr">
        <is>
          <t>골드키위</t>
        </is>
      </c>
      <c r="B49" t="inlineStr"/>
      <c r="C49" t="inlineStr">
        <is>
          <t>조각</t>
        </is>
      </c>
      <c r="D49" t="inlineStr">
        <is>
          <t xml:space="preserve"> 30g     (33.3개)</t>
        </is>
      </c>
      <c r="E49" t="n">
        <v>1170</v>
      </c>
      <c r="F49" t="n">
        <v>39000</v>
      </c>
      <c r="G49" t="inlineStr">
        <is>
          <t>국내산
수입산</t>
        </is>
      </c>
      <c r="H49" t="inlineStr">
        <is>
          <t>√ 05월 ~ 11월 뉴질랜드
√ 12월 ~ 04월 국내산</t>
        </is>
      </c>
    </row>
    <row r="50">
      <c r="A50" t="inlineStr"/>
      <c r="B50" t="inlineStr"/>
      <c r="C50" t="inlineStr"/>
      <c r="D50" t="inlineStr">
        <is>
          <t xml:space="preserve"> 40g       (25개)</t>
        </is>
      </c>
      <c r="E50" t="n">
        <v>1560</v>
      </c>
      <c r="F50" t="n">
        <v>39000</v>
      </c>
      <c r="G50" t="inlineStr"/>
      <c r="H50" t="inlineStr"/>
    </row>
    <row r="51">
      <c r="A51" t="inlineStr"/>
      <c r="B51" t="inlineStr"/>
      <c r="C51" t="inlineStr"/>
      <c r="D51" t="inlineStr">
        <is>
          <t xml:space="preserve"> 50g       (20개)</t>
        </is>
      </c>
      <c r="E51" t="n">
        <v>1950</v>
      </c>
      <c r="F51" t="n">
        <v>39000</v>
      </c>
      <c r="G51" t="inlineStr"/>
      <c r="H51" t="inlineStr"/>
    </row>
    <row r="52">
      <c r="A52" t="inlineStr">
        <is>
          <t>그린키위</t>
        </is>
      </c>
      <c r="B52" t="inlineStr"/>
      <c r="C52" t="inlineStr">
        <is>
          <t>조각</t>
        </is>
      </c>
      <c r="D52" t="inlineStr">
        <is>
          <t>샐러드용15~20g</t>
        </is>
      </c>
      <c r="E52" t="inlineStr"/>
      <c r="F52" t="n">
        <v>22000</v>
      </c>
      <c r="G52" t="inlineStr">
        <is>
          <t>국내산
수입산</t>
        </is>
      </c>
      <c r="H52" t="inlineStr">
        <is>
          <t>√ 05월 ~ 11월 뉴질랜드
√ 12월 ~ 04월 국내산</t>
        </is>
      </c>
    </row>
    <row r="53">
      <c r="A53" t="inlineStr"/>
      <c r="B53" t="inlineStr"/>
      <c r="C53" t="inlineStr"/>
      <c r="D53" t="inlineStr">
        <is>
          <t xml:space="preserve"> 30g     (33.3개)</t>
        </is>
      </c>
      <c r="E53" t="n">
        <v>660</v>
      </c>
      <c r="F53" t="n">
        <v>22000</v>
      </c>
      <c r="G53" t="inlineStr"/>
      <c r="H53" t="inlineStr"/>
    </row>
    <row r="54">
      <c r="A54" t="inlineStr"/>
      <c r="B54" t="inlineStr"/>
      <c r="C54" t="inlineStr"/>
      <c r="D54" t="inlineStr">
        <is>
          <t xml:space="preserve"> 40g       (25개)</t>
        </is>
      </c>
      <c r="E54" t="n">
        <v>880</v>
      </c>
      <c r="F54" t="n">
        <v>22000</v>
      </c>
      <c r="G54" t="inlineStr"/>
      <c r="H54" t="inlineStr"/>
    </row>
    <row r="55">
      <c r="A55" t="inlineStr"/>
      <c r="B55" t="inlineStr"/>
      <c r="C55" t="inlineStr"/>
      <c r="D55" t="inlineStr">
        <is>
          <t xml:space="preserve"> 50g       (20개)</t>
        </is>
      </c>
      <c r="E55" t="n">
        <v>1100</v>
      </c>
      <c r="F55" t="n">
        <v>22000</v>
      </c>
      <c r="G55" t="inlineStr"/>
      <c r="H55" t="inlineStr"/>
    </row>
    <row r="56">
      <c r="A56" t="inlineStr">
        <is>
          <t>사과</t>
        </is>
      </c>
      <c r="B56" t="inlineStr"/>
      <c r="C56" t="inlineStr">
        <is>
          <t>조각</t>
        </is>
      </c>
      <c r="D56" t="inlineStr">
        <is>
          <t xml:space="preserve"> 30g     (33.3개)</t>
        </is>
      </c>
      <c r="E56" t="n">
        <v>870</v>
      </c>
      <c r="F56" t="n">
        <v>29000</v>
      </c>
      <c r="G56" t="inlineStr">
        <is>
          <t>국내산</t>
        </is>
      </c>
      <c r="H56" t="inlineStr">
        <is>
          <t xml:space="preserve">√ 원물 수급에 따라 변동       </t>
        </is>
      </c>
    </row>
    <row r="57">
      <c r="A57" t="inlineStr"/>
      <c r="B57" t="inlineStr"/>
      <c r="C57" t="inlineStr"/>
      <c r="D57" t="inlineStr">
        <is>
          <t xml:space="preserve"> 40g       (25개)</t>
        </is>
      </c>
      <c r="E57" t="n">
        <v>1160</v>
      </c>
      <c r="F57" t="n">
        <v>29000</v>
      </c>
      <c r="G57" t="inlineStr"/>
      <c r="H57" t="inlineStr"/>
    </row>
    <row r="58">
      <c r="A58" t="inlineStr"/>
      <c r="B58" t="inlineStr"/>
      <c r="C58" t="inlineStr"/>
      <c r="D58" t="inlineStr">
        <is>
          <t xml:space="preserve"> 50g       (20개)</t>
        </is>
      </c>
      <c r="E58" t="n">
        <v>1450</v>
      </c>
      <c r="F58" t="n">
        <v>29000</v>
      </c>
      <c r="G58" t="inlineStr"/>
      <c r="H58" t="inlineStr"/>
    </row>
    <row r="59">
      <c r="A59" t="inlineStr">
        <is>
          <t>배</t>
        </is>
      </c>
      <c r="B59" t="inlineStr"/>
      <c r="C59" t="inlineStr">
        <is>
          <t>조각</t>
        </is>
      </c>
      <c r="D59" t="inlineStr">
        <is>
          <t xml:space="preserve"> 30g     (33.3개)</t>
        </is>
      </c>
      <c r="E59" t="inlineStr"/>
      <c r="F59" t="inlineStr">
        <is>
          <t>품질저하</t>
        </is>
      </c>
      <c r="G59" t="inlineStr">
        <is>
          <t>국내산</t>
        </is>
      </c>
      <c r="H59" t="inlineStr">
        <is>
          <t xml:space="preserve">√ 원물 수급에 따라 변동       </t>
        </is>
      </c>
    </row>
    <row r="60">
      <c r="A60" t="inlineStr"/>
      <c r="B60" t="inlineStr"/>
      <c r="C60" t="inlineStr"/>
      <c r="D60" t="inlineStr">
        <is>
          <t xml:space="preserve"> 40g       (25개)</t>
        </is>
      </c>
      <c r="E60" t="inlineStr"/>
      <c r="F60" t="inlineStr">
        <is>
          <t>햇배 출하</t>
        </is>
      </c>
      <c r="G60" t="inlineStr"/>
      <c r="H60" t="inlineStr"/>
    </row>
    <row r="61">
      <c r="A61" t="inlineStr"/>
      <c r="B61" t="inlineStr"/>
      <c r="C61" t="inlineStr"/>
      <c r="D61" t="inlineStr">
        <is>
          <t xml:space="preserve"> 50g       (20개)</t>
        </is>
      </c>
      <c r="E61" t="inlineStr"/>
      <c r="F61" t="inlineStr">
        <is>
          <t>전까지 종료</t>
        </is>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n">
        <v>690</v>
      </c>
      <c r="F66" t="n">
        <v>23000</v>
      </c>
      <c r="G66" t="inlineStr">
        <is>
          <t>수입산</t>
        </is>
      </c>
      <c r="H66" t="inlineStr">
        <is>
          <t>껍질 없음
√ 원물수급에 따라 공급기간 변동가능</t>
        </is>
      </c>
    </row>
    <row r="67">
      <c r="A67" t="inlineStr"/>
      <c r="B67" t="inlineStr"/>
      <c r="C67" t="inlineStr"/>
      <c r="D67" t="inlineStr">
        <is>
          <t>40g</t>
        </is>
      </c>
      <c r="E67" t="n">
        <v>920</v>
      </c>
      <c r="F67" t="n">
        <v>23000</v>
      </c>
      <c r="G67" t="inlineStr"/>
      <c r="H67" t="inlineStr"/>
    </row>
    <row r="68">
      <c r="A68" t="inlineStr"/>
      <c r="B68" t="inlineStr"/>
      <c r="C68" t="inlineStr"/>
      <c r="D68" t="inlineStr">
        <is>
          <t>50g</t>
        </is>
      </c>
      <c r="E68" t="n">
        <v>1150</v>
      </c>
      <c r="F68" t="n">
        <v>23000</v>
      </c>
      <c r="G68" t="inlineStr"/>
      <c r="H68" t="inlineStr"/>
    </row>
    <row r="69">
      <c r="A69" t="inlineStr">
        <is>
          <t xml:space="preserve">적포도      청포도 </t>
        </is>
      </c>
      <c r="B69" t="inlineStr"/>
      <c r="C69" t="inlineStr">
        <is>
          <t>포도
(샐러드용)</t>
        </is>
      </c>
      <c r="D69" t="inlineStr">
        <is>
          <t>1kg 팩용기포장</t>
        </is>
      </c>
      <c r="E69" t="inlineStr"/>
      <c r="F69" t="n">
        <v>28500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5807_한아름_미력2024년+학교단가표.xlsx</t>
        </is>
      </c>
    </row>
    <row r="2">
      <c r="A2" t="inlineStr">
        <is>
          <t>https://school062.com/bbs/board.php?bo_table=product_02&amp;wr_id=5807</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5808_SFC푸드맘_참들애6월단가표.xlsx</t>
        </is>
      </c>
    </row>
    <row r="2">
      <c r="A2" t="inlineStr">
        <is>
          <t>https://school062.com/bbs/board.php?bo_table=product_02&amp;wr_id=5808</t>
        </is>
      </c>
    </row>
    <row r="3">
      <c r="A3" s="1" t="inlineStr">
        <is>
          <t>참들애 6월 단가표</t>
        </is>
      </c>
      <c r="B3" s="1" t="inlineStr"/>
      <c r="C3" s="1" t="inlineStr"/>
      <c r="D3" s="1" t="inlineStr"/>
      <c r="E3" s="1" t="inlineStr"/>
      <c r="F3" s="1" t="inlineStr"/>
      <c r="G3" s="1" t="inlineStr"/>
      <c r="H3" s="1" t="inlineStr"/>
      <c r="I3" s="1" t="inlineStr"/>
    </row>
    <row r="4">
      <c r="A4" t="inlineStr">
        <is>
          <t>☎062)610-5117,5119                           장순이010-4830-0777</t>
        </is>
      </c>
      <c r="B4" t="inlineStr"/>
      <c r="C4" t="inlineStr"/>
      <c r="D4" t="inlineStr"/>
      <c r="E4" t="inlineStr"/>
      <c r="F4" t="inlineStr"/>
      <c r="G4" t="inlineStr"/>
      <c r="H4" t="inlineStr"/>
      <c r="I4" t="inlineStr"/>
    </row>
    <row r="5">
      <c r="A5" t="inlineStr">
        <is>
          <t xml:space="preserve"> 당일 생산  당일 납품을 원칙으로 합니다.(새알,소떡,물떡제외) </t>
        </is>
      </c>
      <c r="B5" t="inlineStr"/>
      <c r="C5" t="inlineStr"/>
      <c r="D5" t="inlineStr"/>
      <c r="E5" t="inlineStr"/>
      <c r="F5" t="inlineStr"/>
      <c r="G5" t="inlineStr"/>
      <c r="H5" t="inlineStr"/>
      <c r="I5" t="inlineStr"/>
    </row>
    <row r="6">
      <c r="A6" t="inlineStr">
        <is>
          <t xml:space="preserve">
전제품 haccp인증 원산지 증명원 햅쌀 2023년도,무농약 증명원 요청시 보내드립니다.</t>
        </is>
      </c>
      <c r="B6" t="inlineStr"/>
      <c r="C6" t="inlineStr"/>
      <c r="D6" t="inlineStr"/>
      <c r="E6" t="inlineStr"/>
      <c r="F6" t="inlineStr"/>
      <c r="G6" t="inlineStr"/>
      <c r="H6" t="inlineStr"/>
      <c r="I6" t="inlineStr"/>
    </row>
    <row r="7">
      <c r="A7" t="inlineStr">
        <is>
          <t xml:space="preserve">   SFC푸드맘 T:062.6105-117~9  F:062.6105-118                                                010.4830-0777 </t>
        </is>
      </c>
      <c r="B7" t="inlineStr"/>
      <c r="C7" t="inlineStr"/>
      <c r="D7" t="inlineStr"/>
      <c r="E7" t="inlineStr"/>
      <c r="F7" t="inlineStr"/>
      <c r="G7" t="inlineStr"/>
      <c r="H7" t="inlineStr"/>
      <c r="I7" t="inlineStr"/>
    </row>
    <row r="8">
      <c r="A8" t="inlineStr">
        <is>
          <t>사진</t>
        </is>
      </c>
      <c r="B8" t="inlineStr">
        <is>
          <t>제품명</t>
        </is>
      </c>
      <c r="C8" t="inlineStr">
        <is>
          <t>원산지</t>
        </is>
      </c>
      <c r="D8" t="inlineStr">
        <is>
          <t>단가</t>
        </is>
      </c>
      <c r="E8" t="inlineStr">
        <is>
          <t>개당중량</t>
        </is>
      </c>
      <c r="F8" t="inlineStr">
        <is>
          <t>입수량(개)</t>
        </is>
      </c>
      <c r="G8" t="inlineStr">
        <is>
          <t>유통기한</t>
        </is>
      </c>
      <c r="H8" t="inlineStr">
        <is>
          <t>제품성분</t>
        </is>
      </c>
      <c r="I8" t="inlineStr">
        <is>
          <t>비고</t>
        </is>
      </c>
    </row>
    <row r="9">
      <c r="A9" t="inlineStr"/>
      <c r="B9" t="inlineStr">
        <is>
          <t>가래떡꼬치
(물떡)</t>
        </is>
      </c>
      <c r="C9" t="inlineStr">
        <is>
          <t>4,500
개당 450원</t>
        </is>
      </c>
      <c r="D9" t="inlineStr"/>
      <c r="E9" t="inlineStr">
        <is>
          <t>500g
50gx10ea</t>
        </is>
      </c>
      <c r="F9" t="inlineStr"/>
      <c r="G9" t="inlineStr">
        <is>
          <t>1년</t>
        </is>
      </c>
      <c r="H9" t="inlineStr">
        <is>
          <t>국내산 
떡(쌀/국산 99.6%,정제염 0.4%)
*길이 : 8cm  *지름 : 3cm
*꼬지총길이: 23~24cm</t>
        </is>
      </c>
      <c r="I9" t="inlineStr"/>
    </row>
    <row r="10">
      <c r="A10" t="inlineStr"/>
      <c r="B10" t="inlineStr">
        <is>
          <t>가래떡꼬치
(물떡)</t>
        </is>
      </c>
      <c r="C10" t="inlineStr">
        <is>
          <t>4,800
개당 480원</t>
        </is>
      </c>
      <c r="D10" t="inlineStr"/>
      <c r="E10" t="inlineStr">
        <is>
          <t>600g
60g*10ea</t>
        </is>
      </c>
      <c r="F10" t="inlineStr"/>
      <c r="G10" t="inlineStr">
        <is>
          <t>1년</t>
        </is>
      </c>
      <c r="H10" t="inlineStr"/>
      <c r="I10" t="inlineStr"/>
    </row>
    <row r="11">
      <c r="A11" t="inlineStr"/>
      <c r="B11" t="inlineStr">
        <is>
          <t>소떡소떡
소2+떡2</t>
        </is>
      </c>
      <c r="C11" t="inlineStr">
        <is>
          <t>10,500
개당 1,050원</t>
        </is>
      </c>
      <c r="D11" t="inlineStr"/>
      <c r="E11" t="inlineStr">
        <is>
          <t>800g
80g*10ea</t>
        </is>
      </c>
      <c r="F11" t="inlineStr"/>
      <c r="G11" t="inlineStr">
        <is>
          <t>1년</t>
        </is>
      </c>
      <c r="H11" t="inlineStr">
        <is>
          <t>떡(쌀/국산 99.6%,정제염 0.4%),
소시지(돼지고기/국산 50.11%,닭분쇄육 25.05%)외
-냉동-
각품목 10봉당 
강정소스 2kg 지원</t>
        </is>
      </c>
      <c r="I11" t="inlineStr"/>
    </row>
    <row r="12">
      <c r="A12" t="inlineStr"/>
      <c r="B12" t="inlineStr">
        <is>
          <t>소떡소떡
소2+떡3</t>
        </is>
      </c>
      <c r="C12" t="inlineStr">
        <is>
          <t>11,000
개당 1,100원</t>
        </is>
      </c>
      <c r="D12" t="inlineStr"/>
      <c r="E12" t="inlineStr">
        <is>
          <t>1kg
100g*10ea</t>
        </is>
      </c>
      <c r="F12" t="inlineStr"/>
      <c r="G12" t="inlineStr">
        <is>
          <t>1년</t>
        </is>
      </c>
      <c r="H12" t="inlineStr"/>
      <c r="I12" t="inlineStr"/>
    </row>
    <row r="13">
      <c r="A13" t="inlineStr"/>
      <c r="B13" t="inlineStr">
        <is>
          <t>소떡소떡
소3+떡3</t>
        </is>
      </c>
      <c r="C13" t="inlineStr">
        <is>
          <t>12,500
개당 1,250원</t>
        </is>
      </c>
      <c r="D13" t="inlineStr"/>
      <c r="E13" t="inlineStr">
        <is>
          <t>1.2kg
120g*10ea</t>
        </is>
      </c>
      <c r="F13" t="inlineStr"/>
      <c r="G13" t="inlineStr">
        <is>
          <t>1년</t>
        </is>
      </c>
      <c r="H13" t="inlineStr"/>
      <c r="I13" t="inlineStr"/>
    </row>
    <row r="14">
      <c r="A14" t="inlineStr"/>
      <c r="B14" t="inlineStr">
        <is>
          <t>찹쌀새알
(냉동)</t>
        </is>
      </c>
      <c r="C14" t="inlineStr">
        <is>
          <t>국내산</t>
        </is>
      </c>
      <c r="D14" t="n">
        <v>5800</v>
      </c>
      <c r="E14" t="inlineStr">
        <is>
          <t>5g</t>
        </is>
      </c>
      <c r="F14" t="n">
        <v>200</v>
      </c>
      <c r="G14" t="inlineStr">
        <is>
          <t>1년</t>
        </is>
      </c>
      <c r="H14" t="inlineStr">
        <is>
          <t>찹쌀80%,쌀15%,
찰옥수수전분4.5%,정제염0.5%</t>
        </is>
      </c>
      <c r="I14" t="inlineStr"/>
    </row>
    <row r="15">
      <c r="A15" t="inlineStr"/>
      <c r="B15" t="inlineStr">
        <is>
          <t>치즈
비엔나</t>
        </is>
      </c>
      <c r="C15" t="inlineStr">
        <is>
          <t>친환경</t>
        </is>
      </c>
      <c r="D15" t="inlineStr">
        <is>
          <t>품절</t>
        </is>
      </c>
      <c r="E15" t="inlineStr">
        <is>
          <t>13g</t>
        </is>
      </c>
      <c r="F15" t="n">
        <v>76</v>
      </c>
      <c r="G15" t="inlineStr">
        <is>
          <t>5일</t>
        </is>
      </c>
      <c r="H15" t="inlineStr">
        <is>
          <t>쌀87.5%(친환경 햅쌀),치즈12%(수입산),정제염0.5%</t>
        </is>
      </c>
      <c r="I15" t="inlineStr">
        <is>
          <t>5~6cm</t>
        </is>
      </c>
    </row>
    <row r="16">
      <c r="A16" t="inlineStr"/>
      <c r="B16" t="inlineStr"/>
      <c r="C16" t="inlineStr">
        <is>
          <t>햅쌀</t>
        </is>
      </c>
      <c r="D16" t="n">
        <v>6400</v>
      </c>
      <c r="E16" t="inlineStr"/>
      <c r="F16" t="inlineStr"/>
      <c r="G16" t="inlineStr"/>
      <c r="H16" t="inlineStr">
        <is>
          <t>쌀87.5%(햅쌀),치즈12%(미국산),정제염0.5%</t>
        </is>
      </c>
      <c r="I16" t="inlineStr"/>
    </row>
    <row r="17">
      <c r="A17" t="inlineStr"/>
      <c r="B17" t="inlineStr">
        <is>
          <t>구슬</t>
        </is>
      </c>
      <c r="C17" t="inlineStr">
        <is>
          <t>친환경</t>
        </is>
      </c>
      <c r="D17" t="n">
        <v>6200</v>
      </c>
      <c r="E17" t="inlineStr">
        <is>
          <t>1.2g</t>
        </is>
      </c>
      <c r="F17" t="n">
        <v>833</v>
      </c>
      <c r="G17" t="inlineStr">
        <is>
          <t>7일</t>
        </is>
      </c>
      <c r="H17" t="inlineStr">
        <is>
          <t>쌀99.5%(친환경쌀햅쌀),정제염0.5%</t>
        </is>
      </c>
      <c r="I17" t="inlineStr">
        <is>
          <t>(1cm)</t>
        </is>
      </c>
    </row>
    <row r="18">
      <c r="A18" t="inlineStr"/>
      <c r="B18" t="inlineStr"/>
      <c r="C18" t="inlineStr">
        <is>
          <t>햅쌀</t>
        </is>
      </c>
      <c r="D18" t="n">
        <v>4000</v>
      </c>
      <c r="E18" t="inlineStr"/>
      <c r="F18" t="inlineStr"/>
      <c r="G18" t="inlineStr"/>
      <c r="H18" t="inlineStr">
        <is>
          <t>쌀99.5%,정제염0.5%</t>
        </is>
      </c>
      <c r="I18" t="inlineStr"/>
    </row>
    <row r="19">
      <c r="A19" t="inlineStr"/>
      <c r="B19" t="inlineStr">
        <is>
          <t>눈사람
(조랭이)</t>
        </is>
      </c>
      <c r="C19" t="inlineStr">
        <is>
          <t>친환경</t>
        </is>
      </c>
      <c r="D19" t="n">
        <v>6200</v>
      </c>
      <c r="E19" t="inlineStr">
        <is>
          <t>4g</t>
        </is>
      </c>
      <c r="F19" t="n">
        <v>250</v>
      </c>
      <c r="G19" t="inlineStr">
        <is>
          <t>7일</t>
        </is>
      </c>
      <c r="H19" t="inlineStr">
        <is>
          <t>쌀99.5%(친환경쌀햅쌀),정제염0.5%</t>
        </is>
      </c>
      <c r="I19" t="inlineStr"/>
    </row>
    <row r="20">
      <c r="A20" t="inlineStr"/>
      <c r="B20" t="inlineStr"/>
      <c r="C20" t="inlineStr">
        <is>
          <t>햅쌀</t>
        </is>
      </c>
      <c r="D20" t="n">
        <v>4000</v>
      </c>
      <c r="E20" t="inlineStr"/>
      <c r="F20" t="inlineStr"/>
      <c r="G20" t="inlineStr"/>
      <c r="H20" t="inlineStr">
        <is>
          <t>쌀99.5%,정제염0.5%</t>
        </is>
      </c>
      <c r="I20" t="inlineStr"/>
    </row>
    <row r="21">
      <c r="A21" t="inlineStr"/>
      <c r="B21" t="inlineStr">
        <is>
          <t>모양떡볶이
별,하트,클로버</t>
        </is>
      </c>
      <c r="C21" t="inlineStr">
        <is>
          <t>친환경</t>
        </is>
      </c>
      <c r="D21" t="n">
        <v>6200</v>
      </c>
      <c r="E21" t="inlineStr">
        <is>
          <t>6~8g</t>
        </is>
      </c>
      <c r="F21" t="inlineStr">
        <is>
          <t>우측내용참조</t>
        </is>
      </c>
      <c r="G21" t="inlineStr">
        <is>
          <t>7일</t>
        </is>
      </c>
      <c r="H21" t="inlineStr">
        <is>
          <t>친환경:쌀99.5%(친환경쌀햅쌀),정제염0.5%
햅쌀:쌀99.5%,정제염0.5%
1kg{별(8g*125)+하트(6g*166)+ 클로버(8g*125)}</t>
        </is>
      </c>
      <c r="I21" t="inlineStr"/>
    </row>
    <row r="22">
      <c r="A22" t="inlineStr"/>
      <c r="B22" t="inlineStr"/>
      <c r="C22" t="inlineStr">
        <is>
          <t>햅쌀</t>
        </is>
      </c>
      <c r="D22" t="n">
        <v>4000</v>
      </c>
      <c r="E22" t="inlineStr"/>
      <c r="F22" t="inlineStr"/>
      <c r="G22" t="inlineStr"/>
      <c r="H22" t="inlineStr"/>
      <c r="I22" t="inlineStr"/>
    </row>
    <row r="23">
      <c r="A23" t="inlineStr"/>
      <c r="B23" t="inlineStr">
        <is>
          <t>떡국</t>
        </is>
      </c>
      <c r="C23" t="inlineStr">
        <is>
          <t>친환경</t>
        </is>
      </c>
      <c r="D23" t="n">
        <v>6200</v>
      </c>
      <c r="E23" t="inlineStr">
        <is>
          <t>4.5g</t>
        </is>
      </c>
      <c r="F23" t="n">
        <v>222</v>
      </c>
      <c r="G23" t="inlineStr">
        <is>
          <t>7일</t>
        </is>
      </c>
      <c r="H23" t="inlineStr">
        <is>
          <t>쌀99.5%(친환경쌀햅쌀),정제염0.5%</t>
        </is>
      </c>
      <c r="I23" t="inlineStr"/>
    </row>
    <row r="24">
      <c r="A24" t="inlineStr"/>
      <c r="B24" t="inlineStr"/>
      <c r="C24" t="inlineStr">
        <is>
          <t>햅쌀</t>
        </is>
      </c>
      <c r="D24" t="n">
        <v>4100</v>
      </c>
      <c r="E24" t="inlineStr"/>
      <c r="F24" t="inlineStr"/>
      <c r="G24" t="inlineStr"/>
      <c r="H24" t="inlineStr">
        <is>
          <t>쌀99.5%,정제염0.5%</t>
        </is>
      </c>
      <c r="I24" t="inlineStr"/>
    </row>
    <row r="25">
      <c r="A25" t="inlineStr"/>
      <c r="B25" t="inlineStr">
        <is>
          <t>떡볶이</t>
        </is>
      </c>
      <c r="C25" t="inlineStr">
        <is>
          <t>친환경</t>
        </is>
      </c>
      <c r="D25" t="n">
        <v>6200</v>
      </c>
      <c r="E25" t="inlineStr">
        <is>
          <t>8g</t>
        </is>
      </c>
      <c r="F25" t="n">
        <v>125</v>
      </c>
      <c r="G25" t="inlineStr">
        <is>
          <t>7일</t>
        </is>
      </c>
      <c r="H25" t="inlineStr">
        <is>
          <t>쌀99.5%(친환경쌀햅쌀),정제염0.5%</t>
        </is>
      </c>
      <c r="I25" t="inlineStr"/>
    </row>
    <row r="26">
      <c r="A26" t="inlineStr"/>
      <c r="B26" t="inlineStr"/>
      <c r="C26" t="inlineStr">
        <is>
          <t>햅쌀</t>
        </is>
      </c>
      <c r="D26" t="n">
        <v>4100</v>
      </c>
      <c r="E26" t="inlineStr"/>
      <c r="F26" t="inlineStr"/>
      <c r="G26" t="inlineStr"/>
      <c r="H26" t="inlineStr">
        <is>
          <t>쌀99.5%,정제염0.5%</t>
        </is>
      </c>
      <c r="I26" t="inlineStr">
        <is>
          <t>지름:1.5cm</t>
        </is>
      </c>
    </row>
    <row r="27">
      <c r="A27" t="inlineStr"/>
      <c r="B27" t="inlineStr">
        <is>
          <t>꼬마
(3cm)</t>
        </is>
      </c>
      <c r="C27" t="inlineStr">
        <is>
          <t>친환경</t>
        </is>
      </c>
      <c r="D27" t="n">
        <v>6200</v>
      </c>
      <c r="E27" t="inlineStr">
        <is>
          <t>6g</t>
        </is>
      </c>
      <c r="F27" t="n">
        <v>166</v>
      </c>
      <c r="G27" t="inlineStr">
        <is>
          <t>7일</t>
        </is>
      </c>
      <c r="H27" t="inlineStr">
        <is>
          <t>쌀99.5%(친환경쌀햅쌀),정제염0.5%</t>
        </is>
      </c>
      <c r="I27" t="inlineStr">
        <is>
          <t>지름:1.1cm</t>
        </is>
      </c>
    </row>
    <row r="28">
      <c r="A28" t="inlineStr"/>
      <c r="B28" t="inlineStr"/>
      <c r="C28" t="inlineStr">
        <is>
          <t>햅쌀</t>
        </is>
      </c>
      <c r="D28" t="n">
        <v>4000</v>
      </c>
      <c r="E28" t="inlineStr"/>
      <c r="F28" t="inlineStr"/>
      <c r="G28" t="inlineStr"/>
      <c r="H28" t="inlineStr">
        <is>
          <t>쌀99.5%,정제염0.5%</t>
        </is>
      </c>
      <c r="I28" t="inlineStr"/>
    </row>
    <row r="29">
      <c r="A29" t="inlineStr"/>
      <c r="B29" t="inlineStr">
        <is>
          <t>몽떡
(3cm)</t>
        </is>
      </c>
      <c r="C29" t="inlineStr">
        <is>
          <t>친환경</t>
        </is>
      </c>
      <c r="D29" t="inlineStr">
        <is>
          <t>단종</t>
        </is>
      </c>
      <c r="E29" t="inlineStr">
        <is>
          <t>16g</t>
        </is>
      </c>
      <c r="F29" t="n">
        <v>62</v>
      </c>
      <c r="G29" t="inlineStr">
        <is>
          <t>7일</t>
        </is>
      </c>
      <c r="H29" t="inlineStr">
        <is>
          <t>쌀99.5%(친환경쌀햅쌀),정제염0.5%</t>
        </is>
      </c>
      <c r="I29" t="inlineStr">
        <is>
          <t>길이3cm</t>
        </is>
      </c>
    </row>
    <row r="30">
      <c r="A30" t="inlineStr"/>
      <c r="B30" t="inlineStr"/>
      <c r="C30" t="inlineStr">
        <is>
          <t>햅쌀</t>
        </is>
      </c>
      <c r="D30" t="inlineStr">
        <is>
          <t>단종</t>
        </is>
      </c>
      <c r="E30" t="inlineStr"/>
      <c r="F30" t="inlineStr"/>
      <c r="G30" t="inlineStr"/>
      <c r="H30" t="inlineStr">
        <is>
          <t xml:space="preserve">쌀99.5%,정제염0.5%  </t>
        </is>
      </c>
      <c r="I30" t="inlineStr">
        <is>
          <t>지름3</t>
        </is>
      </c>
    </row>
    <row r="31">
      <c r="A31" t="inlineStr"/>
      <c r="B31" t="inlineStr">
        <is>
          <t>신당동</t>
        </is>
      </c>
      <c r="C31" t="inlineStr">
        <is>
          <t>친환경</t>
        </is>
      </c>
      <c r="D31" t="n">
        <v>6200</v>
      </c>
      <c r="E31" t="inlineStr">
        <is>
          <t>4g</t>
        </is>
      </c>
      <c r="F31" t="n">
        <v>250</v>
      </c>
      <c r="G31" t="inlineStr">
        <is>
          <t>7일</t>
        </is>
      </c>
      <c r="H31" t="inlineStr">
        <is>
          <t>쌀99.5%(친환경쌀햅쌀),정제염0.5%</t>
        </is>
      </c>
      <c r="I31" t="inlineStr">
        <is>
          <t>6cm</t>
        </is>
      </c>
    </row>
    <row r="32">
      <c r="A32" t="inlineStr"/>
      <c r="B32" t="inlineStr"/>
      <c r="C32" t="inlineStr">
        <is>
          <t>햅쌀</t>
        </is>
      </c>
      <c r="D32" t="n">
        <v>4000</v>
      </c>
      <c r="E32" t="inlineStr"/>
      <c r="F32" t="inlineStr"/>
      <c r="G32" t="inlineStr"/>
      <c r="H32" t="inlineStr">
        <is>
          <t>쌀99.5%,정제염0.5%</t>
        </is>
      </c>
      <c r="I32" t="inlineStr">
        <is>
          <t>지름:0.8cm</t>
        </is>
      </c>
    </row>
    <row r="33">
      <c r="A33" t="inlineStr"/>
      <c r="B33" t="inlineStr">
        <is>
          <t>꼬치용 20g</t>
        </is>
      </c>
      <c r="C33" t="inlineStr">
        <is>
          <t>친환경</t>
        </is>
      </c>
      <c r="D33" t="n">
        <v>6200</v>
      </c>
      <c r="E33" t="inlineStr">
        <is>
          <t>20.7g</t>
        </is>
      </c>
      <c r="F33" t="n">
        <v>48</v>
      </c>
      <c r="G33" t="inlineStr">
        <is>
          <t>7일</t>
        </is>
      </c>
      <c r="H33" t="inlineStr">
        <is>
          <t>쌀99.5%(친환경쌀햅쌀),정제염0.5%</t>
        </is>
      </c>
      <c r="I33" t="inlineStr">
        <is>
          <t>가로4cm</t>
        </is>
      </c>
    </row>
    <row r="34">
      <c r="A34" t="inlineStr"/>
      <c r="B34" t="inlineStr"/>
      <c r="C34" t="inlineStr">
        <is>
          <t>햅쌀</t>
        </is>
      </c>
      <c r="D34" t="n">
        <v>4000</v>
      </c>
      <c r="E34" t="inlineStr"/>
      <c r="F34" t="inlineStr"/>
      <c r="G34" t="inlineStr"/>
      <c r="H34" t="inlineStr">
        <is>
          <t>쌀99.5%,정제염0.5%</t>
        </is>
      </c>
      <c r="I34" t="inlineStr">
        <is>
          <t>세로4cm</t>
        </is>
      </c>
    </row>
    <row r="35">
      <c r="A35" t="inlineStr"/>
      <c r="B35" t="inlineStr">
        <is>
          <t>꼬치용40g</t>
        </is>
      </c>
      <c r="C35" t="inlineStr">
        <is>
          <t>친환경</t>
        </is>
      </c>
      <c r="D35" t="n">
        <v>6200</v>
      </c>
      <c r="E35" t="inlineStr">
        <is>
          <t>40g</t>
        </is>
      </c>
      <c r="F35" t="n">
        <v>25</v>
      </c>
      <c r="G35" t="inlineStr">
        <is>
          <t>7일</t>
        </is>
      </c>
      <c r="H35" t="inlineStr">
        <is>
          <t>쌀99.5%(친환경쌀햅쌀),정제염0.5%</t>
        </is>
      </c>
      <c r="I35" t="inlineStr">
        <is>
          <t>가로:5.5cm</t>
        </is>
      </c>
    </row>
    <row r="36">
      <c r="A36" t="inlineStr"/>
      <c r="B36" t="inlineStr"/>
      <c r="C36" t="inlineStr">
        <is>
          <t>햅쌀</t>
        </is>
      </c>
      <c r="D36" t="n">
        <v>4000</v>
      </c>
      <c r="E36" t="inlineStr"/>
      <c r="F36" t="inlineStr"/>
      <c r="G36" t="inlineStr"/>
      <c r="H36" t="inlineStr">
        <is>
          <t>쌀99.5%,정제염0.5%</t>
        </is>
      </c>
      <c r="I36" t="inlineStr">
        <is>
          <t>세로:5.5cm</t>
        </is>
      </c>
    </row>
    <row r="37">
      <c r="A37" t="inlineStr"/>
      <c r="B37" t="inlineStr">
        <is>
          <t>퓨전</t>
        </is>
      </c>
      <c r="C37" t="inlineStr">
        <is>
          <t>친환경</t>
        </is>
      </c>
      <c r="D37" t="n">
        <v>6200</v>
      </c>
      <c r="E37" t="inlineStr">
        <is>
          <t>8g~10g</t>
        </is>
      </c>
      <c r="F37" t="n">
        <v>125</v>
      </c>
      <c r="G37" t="inlineStr">
        <is>
          <t>7일</t>
        </is>
      </c>
      <c r="H37" t="inlineStr">
        <is>
          <t>쌀99.5%(친환경쌀햅쌀),정제염0.5%</t>
        </is>
      </c>
      <c r="I37" t="inlineStr">
        <is>
          <t>가로4.5cm</t>
        </is>
      </c>
    </row>
    <row r="38">
      <c r="A38" t="inlineStr"/>
      <c r="B38" t="inlineStr"/>
      <c r="C38" t="inlineStr">
        <is>
          <t>햅쌀</t>
        </is>
      </c>
      <c r="D38" t="n">
        <v>4000</v>
      </c>
      <c r="E38" t="inlineStr"/>
      <c r="F38" t="inlineStr"/>
      <c r="G38" t="inlineStr"/>
      <c r="H38" t="inlineStr">
        <is>
          <t>쌀99.5%,정제염0.5%</t>
        </is>
      </c>
      <c r="I38" t="inlineStr"/>
    </row>
    <row r="39">
      <c r="A39" t="inlineStr"/>
      <c r="B39" t="inlineStr">
        <is>
          <t>가래떡
3cm</t>
        </is>
      </c>
      <c r="C39" t="inlineStr">
        <is>
          <t>친환경</t>
        </is>
      </c>
      <c r="D39" t="n">
        <v>6200</v>
      </c>
      <c r="E39" t="inlineStr">
        <is>
          <t>16g</t>
        </is>
      </c>
      <c r="F39" t="n">
        <v>62</v>
      </c>
      <c r="G39" t="inlineStr">
        <is>
          <t>7일</t>
        </is>
      </c>
      <c r="H39" t="inlineStr">
        <is>
          <t>쌀99.5%(친환경쌀햅쌀),정제염0.5%</t>
        </is>
      </c>
      <c r="I39" t="inlineStr">
        <is>
          <t>길이3cm</t>
        </is>
      </c>
    </row>
    <row r="40">
      <c r="A40" t="inlineStr"/>
      <c r="B40" t="inlineStr"/>
      <c r="C40" t="inlineStr">
        <is>
          <t>햅쌀</t>
        </is>
      </c>
      <c r="D40" t="n">
        <v>4000</v>
      </c>
      <c r="E40" t="inlineStr"/>
      <c r="F40" t="inlineStr"/>
      <c r="G40" t="inlineStr"/>
      <c r="H40" t="inlineStr">
        <is>
          <t>쌀99.5%,정제염0.5%</t>
        </is>
      </c>
      <c r="I40" t="inlineStr">
        <is>
          <t>지름3</t>
        </is>
      </c>
    </row>
    <row r="41">
      <c r="A41" t="inlineStr"/>
      <c r="B41" t="inlineStr">
        <is>
          <t>가래떡
5cm</t>
        </is>
      </c>
      <c r="C41" t="inlineStr">
        <is>
          <t>친환경</t>
        </is>
      </c>
      <c r="D41" t="n">
        <v>6200</v>
      </c>
      <c r="E41" t="inlineStr">
        <is>
          <t>26g</t>
        </is>
      </c>
      <c r="F41" t="inlineStr">
        <is>
          <t>38~39</t>
        </is>
      </c>
      <c r="G41" t="inlineStr">
        <is>
          <t>7일</t>
        </is>
      </c>
      <c r="H41" t="inlineStr">
        <is>
          <t>쌀99.5%(친환경쌀햅쌀),정제염0.5%</t>
        </is>
      </c>
      <c r="I41" t="inlineStr">
        <is>
          <t>길이5cm</t>
        </is>
      </c>
    </row>
    <row r="42">
      <c r="A42" t="inlineStr"/>
      <c r="B42" t="inlineStr"/>
      <c r="C42" t="inlineStr">
        <is>
          <t>햅쌀</t>
        </is>
      </c>
      <c r="D42" t="n">
        <v>4000</v>
      </c>
      <c r="E42" t="inlineStr"/>
      <c r="F42" t="inlineStr"/>
      <c r="G42" t="inlineStr"/>
      <c r="H42" t="inlineStr">
        <is>
          <t>쌀99.5%,정제염0.5%</t>
        </is>
      </c>
      <c r="I42" t="inlineStr">
        <is>
          <t>지름3</t>
        </is>
      </c>
    </row>
    <row r="43">
      <c r="A43" t="inlineStr"/>
      <c r="B43" t="inlineStr">
        <is>
          <t>가래떡
7cm</t>
        </is>
      </c>
      <c r="C43" t="inlineStr">
        <is>
          <t>친환경</t>
        </is>
      </c>
      <c r="D43" t="n">
        <v>6200</v>
      </c>
      <c r="E43" t="inlineStr">
        <is>
          <t>45g</t>
        </is>
      </c>
      <c r="F43" t="n">
        <v>22</v>
      </c>
      <c r="G43" t="inlineStr">
        <is>
          <t>7일</t>
        </is>
      </c>
      <c r="H43" t="inlineStr">
        <is>
          <t>쌀99.5%(친환경쌀햅쌀),정제염0.5%</t>
        </is>
      </c>
      <c r="I43" t="inlineStr">
        <is>
          <t>길이7cm</t>
        </is>
      </c>
    </row>
    <row r="44">
      <c r="A44" t="inlineStr"/>
      <c r="B44" t="inlineStr"/>
      <c r="C44" t="inlineStr">
        <is>
          <t>햅쌀</t>
        </is>
      </c>
      <c r="D44" t="n">
        <v>4000</v>
      </c>
      <c r="E44" t="inlineStr"/>
      <c r="F44" t="inlineStr"/>
      <c r="G44" t="inlineStr"/>
      <c r="H44" t="inlineStr">
        <is>
          <t>쌀99.5%,정제염0.5%</t>
        </is>
      </c>
      <c r="I44" t="inlineStr">
        <is>
          <t>지름3</t>
        </is>
      </c>
    </row>
    <row r="45">
      <c r="A45" t="inlineStr"/>
      <c r="B45" t="inlineStr">
        <is>
          <t>가래떡
13cm</t>
        </is>
      </c>
      <c r="C45" t="inlineStr">
        <is>
          <t>친환경</t>
        </is>
      </c>
      <c r="D45" t="n">
        <v>6200</v>
      </c>
      <c r="E45" t="inlineStr">
        <is>
          <t>80g</t>
        </is>
      </c>
      <c r="F45" t="inlineStr">
        <is>
          <t>12~13개</t>
        </is>
      </c>
      <c r="G45" t="inlineStr">
        <is>
          <t>7일</t>
        </is>
      </c>
      <c r="H45" t="inlineStr">
        <is>
          <t>쌀99.5%(친환경쌀햅쌀),정제염0.5%</t>
        </is>
      </c>
      <c r="I45" t="inlineStr">
        <is>
          <t>길이13cm</t>
        </is>
      </c>
    </row>
    <row r="46">
      <c r="A46" t="inlineStr"/>
      <c r="B46" t="inlineStr"/>
      <c r="C46" t="inlineStr">
        <is>
          <t>햅쌀</t>
        </is>
      </c>
      <c r="D46" t="n">
        <v>4000</v>
      </c>
      <c r="E46" t="inlineStr"/>
      <c r="F46" t="inlineStr"/>
      <c r="G46" t="inlineStr"/>
      <c r="H46" t="inlineStr">
        <is>
          <t>쌀99.5%,정제염0.5%</t>
        </is>
      </c>
      <c r="I46" t="inlineStr">
        <is>
          <t>지름3</t>
        </is>
      </c>
    </row>
    <row r="47">
      <c r="A47" t="inlineStr"/>
      <c r="B47" t="inlineStr">
        <is>
          <t>뼈다귀</t>
        </is>
      </c>
      <c r="C47" t="inlineStr">
        <is>
          <t>친환경</t>
        </is>
      </c>
      <c r="D47" t="n">
        <v>6200</v>
      </c>
      <c r="E47" t="inlineStr">
        <is>
          <t>12g</t>
        </is>
      </c>
      <c r="F47" t="n">
        <v>83</v>
      </c>
      <c r="G47" t="inlineStr">
        <is>
          <t>7일</t>
        </is>
      </c>
      <c r="H47" t="inlineStr">
        <is>
          <t>쌀99.5%(친환경쌀햅쌀),정제염0.5%</t>
        </is>
      </c>
      <c r="I47" t="inlineStr"/>
    </row>
    <row r="48">
      <c r="A48" t="inlineStr"/>
      <c r="B48" t="inlineStr"/>
      <c r="C48" t="inlineStr">
        <is>
          <t>햅쌀</t>
        </is>
      </c>
      <c r="D48" t="n">
        <v>4000</v>
      </c>
      <c r="E48" t="inlineStr"/>
      <c r="F48" t="inlineStr"/>
      <c r="G48" t="inlineStr"/>
      <c r="H48" t="inlineStr">
        <is>
          <t>쌀99.5%,정제염0.5%</t>
        </is>
      </c>
      <c r="I48" t="inlineStr"/>
    </row>
    <row r="49">
      <c r="A49" t="inlineStr"/>
      <c r="B49" t="inlineStr">
        <is>
          <t>츄러스</t>
        </is>
      </c>
      <c r="C49" t="inlineStr">
        <is>
          <t>친환경</t>
        </is>
      </c>
      <c r="D49" t="n">
        <v>6200</v>
      </c>
      <c r="E49" t="inlineStr">
        <is>
          <t>12g</t>
        </is>
      </c>
      <c r="F49" t="n">
        <v>83</v>
      </c>
      <c r="G49" t="inlineStr">
        <is>
          <t>7일</t>
        </is>
      </c>
      <c r="H49" t="inlineStr">
        <is>
          <t>쌀99.5%(친환경쌀햅쌀),정제염0.5%</t>
        </is>
      </c>
      <c r="I49" t="inlineStr">
        <is>
          <t>길이3.5cm</t>
        </is>
      </c>
    </row>
    <row r="50">
      <c r="A50" t="inlineStr"/>
      <c r="B50" t="inlineStr"/>
      <c r="C50" t="inlineStr">
        <is>
          <t>햅쌀</t>
        </is>
      </c>
      <c r="D50" t="n">
        <v>4000</v>
      </c>
      <c r="E50" t="inlineStr"/>
      <c r="F50" t="inlineStr"/>
      <c r="G50" t="inlineStr"/>
      <c r="H50" t="inlineStr">
        <is>
          <t>쌀99.5%,정제염0.5%</t>
        </is>
      </c>
      <c r="I50" t="inlineStr">
        <is>
          <t>지름:1.5cm</t>
        </is>
      </c>
    </row>
    <row r="51">
      <c r="A51" t="inlineStr"/>
      <c r="B51" t="inlineStr">
        <is>
          <t>바다떡볶이
거북이,고래,
오징어,물고기</t>
        </is>
      </c>
      <c r="C51" t="inlineStr">
        <is>
          <t>친환경</t>
        </is>
      </c>
      <c r="D51" t="inlineStr"/>
      <c r="E51" t="inlineStr">
        <is>
          <t>4~8g</t>
        </is>
      </c>
      <c r="F51" t="inlineStr">
        <is>
          <t>우측내용참조</t>
        </is>
      </c>
      <c r="G51" t="inlineStr">
        <is>
          <t>7일</t>
        </is>
      </c>
      <c r="H51" t="inlineStr">
        <is>
          <t>친환경:쌀99.5%(친환경쌀햅쌀),정제염0.5%
햅쌀:쌀99.5%,정제염0.5%
1kg{거북이(8g*125)+고래(6g*166)+ 오징어(4g*250)+물고기(4g*250)}</t>
        </is>
      </c>
      <c r="I51" t="inlineStr"/>
    </row>
    <row r="52">
      <c r="A52" t="inlineStr"/>
      <c r="B52" t="inlineStr"/>
      <c r="C52" t="inlineStr">
        <is>
          <t>햅쌀</t>
        </is>
      </c>
      <c r="D52" t="inlineStr"/>
      <c r="E52" t="inlineStr"/>
      <c r="F52" t="inlineStr"/>
      <c r="G52" t="inlineStr"/>
      <c r="H52" t="inlineStr"/>
      <c r="I52"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5811_새싹_햇살마을참기름참깨2024년+6월.xlsx</t>
        </is>
      </c>
    </row>
    <row r="2">
      <c r="A2" t="inlineStr">
        <is>
          <t>https://school062.com/bbs/board.php?bo_table=product_02&amp;wr_id=5811</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inlineStr"/>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(2023년산)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I179"/>
  <sheetViews>
    <sheetView workbookViewId="0">
      <selection activeCell="A1" sqref="A1"/>
    </sheetView>
  </sheetViews>
  <sheetFormatPr baseColWidth="8" defaultRowHeight="15"/>
  <sheetData>
    <row r="1">
      <c r="A1" t="inlineStr">
        <is>
          <t>5812_다솔이네_2024년+6월+녹채원+단가표농산.xlsx</t>
        </is>
      </c>
    </row>
    <row r="2">
      <c r="A2" t="inlineStr">
        <is>
          <t>https://school062.com/bbs/board.php?bo_table=product_02&amp;wr_id=5812</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 녹채원 HACCP 농산물가공품</t>
        </is>
      </c>
      <c r="B4" t="inlineStr"/>
      <c r="C4" t="inlineStr"/>
      <c r="D4" t="inlineStr"/>
      <c r="E4" t="inlineStr"/>
      <c r="F4" t="inlineStr"/>
      <c r="G4" t="inlineStr"/>
      <c r="H4" t="inlineStr"/>
      <c r="I4" t="inlineStr"/>
    </row>
    <row r="5">
      <c r="A5" t="inlineStr">
        <is>
          <t>구분</t>
        </is>
      </c>
      <c r="B5" t="inlineStr">
        <is>
          <t>제 품 명</t>
        </is>
      </c>
      <c r="C5" t="inlineStr">
        <is>
          <t>원산지</t>
        </is>
      </c>
      <c r="D5" t="inlineStr">
        <is>
          <t>인증</t>
        </is>
      </c>
      <c r="E5" t="inlineStr">
        <is>
          <t>단위</t>
        </is>
      </c>
      <c r="F5" t="inlineStr">
        <is>
          <t>6월
학교가</t>
        </is>
      </c>
      <c r="G5" t="inlineStr">
        <is>
          <t>등락</t>
        </is>
      </c>
      <c r="H5" t="inlineStr">
        <is>
          <t>제 품 특 징</t>
        </is>
      </c>
      <c r="I5" t="inlineStr">
        <is>
          <t>비고</t>
        </is>
      </c>
    </row>
    <row r="6">
      <c r="A6" t="inlineStr">
        <is>
          <t>샤인머스캣</t>
        </is>
      </c>
      <c r="B6" t="inlineStr">
        <is>
          <t>세척 샤인머스켓</t>
        </is>
      </c>
      <c r="C6" t="inlineStr">
        <is>
          <t>국내산</t>
        </is>
      </c>
      <c r="D6" t="inlineStr">
        <is>
          <t>HACCP</t>
        </is>
      </c>
      <c r="E6" t="inlineStr">
        <is>
          <t>kg</t>
        </is>
      </c>
      <c r="F6" t="inlineStr">
        <is>
          <t xml:space="preserve"> 일시중지 </t>
        </is>
      </c>
      <c r="G6" t="inlineStr"/>
      <c r="H6" t="inlineStr">
        <is>
          <t>개당±10g</t>
        </is>
      </c>
      <c r="I6" t="inlineStr"/>
    </row>
    <row r="7">
      <c r="A7" t="inlineStr">
        <is>
          <t>파인애플</t>
        </is>
      </c>
      <c r="B7" t="inlineStr">
        <is>
          <t>골드파인애플 조각 30g</t>
        </is>
      </c>
      <c r="C7" t="inlineStr">
        <is>
          <t>수입산</t>
        </is>
      </c>
      <c r="D7" t="inlineStr">
        <is>
          <t>HACCP</t>
        </is>
      </c>
      <c r="E7" t="inlineStr">
        <is>
          <t>EA</t>
        </is>
      </c>
      <c r="F7" t="n">
        <v>520</v>
      </c>
      <c r="G7" t="inlineStr"/>
      <c r="H7" t="inlineStr">
        <is>
          <t>파인애플100%(필리핀)
골드파인애플만사용/무첨가</t>
        </is>
      </c>
      <c r="I7" t="inlineStr"/>
    </row>
    <row r="8">
      <c r="A8" t="inlineStr"/>
      <c r="B8" t="inlineStr">
        <is>
          <t>골드파인애플 조각 40g</t>
        </is>
      </c>
      <c r="C8" t="inlineStr">
        <is>
          <t>수입산</t>
        </is>
      </c>
      <c r="D8" t="inlineStr">
        <is>
          <t>HACCP</t>
        </is>
      </c>
      <c r="E8" t="inlineStr">
        <is>
          <t>EA</t>
        </is>
      </c>
      <c r="F8" t="n">
        <v>680</v>
      </c>
      <c r="G8" t="inlineStr"/>
      <c r="H8" t="inlineStr">
        <is>
          <t>파인애플100%(필리핀)
골드파인애플만사용/무첨가</t>
        </is>
      </c>
      <c r="I8" t="inlineStr"/>
    </row>
    <row r="9">
      <c r="A9" t="inlineStr"/>
      <c r="B9" t="inlineStr">
        <is>
          <t>골드파인애플 조각 50g</t>
        </is>
      </c>
      <c r="C9" t="inlineStr">
        <is>
          <t>수입산</t>
        </is>
      </c>
      <c r="D9" t="inlineStr">
        <is>
          <t>HACCP</t>
        </is>
      </c>
      <c r="E9" t="inlineStr">
        <is>
          <t>EA</t>
        </is>
      </c>
      <c r="F9" t="n">
        <v>850</v>
      </c>
      <c r="G9" t="inlineStr"/>
      <c r="H9" t="inlineStr">
        <is>
          <t>파인애플100%(필리핀)
골드파인애플만사용/무첨가</t>
        </is>
      </c>
      <c r="I9" t="inlineStr"/>
    </row>
    <row r="10">
      <c r="A10" t="inlineStr"/>
      <c r="B10" t="inlineStr">
        <is>
          <t>골드파인애플 조각 60g</t>
        </is>
      </c>
      <c r="C10" t="inlineStr">
        <is>
          <t>수입산</t>
        </is>
      </c>
      <c r="D10" t="inlineStr">
        <is>
          <t>HACCP</t>
        </is>
      </c>
      <c r="E10" t="inlineStr">
        <is>
          <t>EA</t>
        </is>
      </c>
      <c r="F10" t="n">
        <v>1020</v>
      </c>
      <c r="G10" t="inlineStr"/>
      <c r="H10" t="inlineStr">
        <is>
          <t>파인애플100%(필리핀)
골드파인애플만사용/무첨가</t>
        </is>
      </c>
      <c r="I10" t="inlineStr"/>
    </row>
    <row r="11">
      <c r="A11" t="inlineStr"/>
      <c r="B11" t="inlineStr">
        <is>
          <t>골드파인애플 링 40g</t>
        </is>
      </c>
      <c r="C11" t="inlineStr">
        <is>
          <t>수입산</t>
        </is>
      </c>
      <c r="D11" t="inlineStr">
        <is>
          <t>HACCP</t>
        </is>
      </c>
      <c r="E11" t="inlineStr">
        <is>
          <t>EA</t>
        </is>
      </c>
      <c r="F11" t="n">
        <v>690</v>
      </c>
      <c r="G11" t="inlineStr"/>
      <c r="H11" t="inlineStr">
        <is>
          <t>파인애플100%(필리핀)
골드파인애플만사용/무첨가</t>
        </is>
      </c>
      <c r="I11" t="inlineStr"/>
    </row>
    <row r="12">
      <c r="A12" t="inlineStr"/>
      <c r="B12" t="inlineStr">
        <is>
          <t>골드파인애플 링 50g</t>
        </is>
      </c>
      <c r="C12" t="inlineStr">
        <is>
          <t>수입산</t>
        </is>
      </c>
      <c r="D12" t="inlineStr">
        <is>
          <t>HACCP</t>
        </is>
      </c>
      <c r="E12" t="inlineStr">
        <is>
          <t>EA</t>
        </is>
      </c>
      <c r="F12" t="n">
        <v>850</v>
      </c>
      <c r="G12" t="inlineStr"/>
      <c r="H12" t="inlineStr">
        <is>
          <t>파인애플100%(필리핀)
골드파인애플만사용/무첨가</t>
        </is>
      </c>
      <c r="I12" t="inlineStr"/>
    </row>
    <row r="13">
      <c r="A13" t="inlineStr"/>
      <c r="B13" t="inlineStr">
        <is>
          <t>골드파인애플 링 60g</t>
        </is>
      </c>
      <c r="C13" t="inlineStr">
        <is>
          <t>수입산</t>
        </is>
      </c>
      <c r="D13" t="inlineStr">
        <is>
          <t>HACCP</t>
        </is>
      </c>
      <c r="E13" t="inlineStr">
        <is>
          <t>EA</t>
        </is>
      </c>
      <c r="F13" t="n">
        <v>1020</v>
      </c>
      <c r="G13" t="inlineStr"/>
      <c r="H13" t="inlineStr">
        <is>
          <t>파인애플100%(필리핀)
골드파인애플만사용/무첨가</t>
        </is>
      </c>
      <c r="I13" t="inlineStr"/>
    </row>
    <row r="14">
      <c r="A14" t="inlineStr"/>
      <c r="B14" t="inlineStr">
        <is>
          <t>골드파인애플 원통 1kg</t>
        </is>
      </c>
      <c r="C14" t="inlineStr">
        <is>
          <t>수입산</t>
        </is>
      </c>
      <c r="D14" t="inlineStr">
        <is>
          <t>HACCP</t>
        </is>
      </c>
      <c r="E14" t="inlineStr">
        <is>
          <t>팩</t>
        </is>
      </c>
      <c r="F14" t="n">
        <v>17430</v>
      </c>
      <c r="G14" t="inlineStr"/>
      <c r="H14" t="inlineStr">
        <is>
          <t>파인애플100%(필리핀)
골드파인애플만사용/무첨가</t>
        </is>
      </c>
      <c r="I14" t="inlineStr"/>
    </row>
    <row r="15">
      <c r="A15" t="inlineStr">
        <is>
          <t>사과</t>
        </is>
      </c>
      <c r="B15" t="inlineStr">
        <is>
          <t xml:space="preserve"> 사과 30g </t>
        </is>
      </c>
      <c r="C15" t="inlineStr">
        <is>
          <t>국내산</t>
        </is>
      </c>
      <c r="D15" t="inlineStr">
        <is>
          <t>HACCP</t>
        </is>
      </c>
      <c r="E15" t="inlineStr">
        <is>
          <t>EA</t>
        </is>
      </c>
      <c r="F15" t="n">
        <v>680</v>
      </c>
      <c r="G15" t="inlineStr"/>
      <c r="H15" t="inlineStr"/>
      <c r="I15" t="inlineStr"/>
    </row>
    <row r="16">
      <c r="A16" t="inlineStr"/>
      <c r="B16" t="inlineStr">
        <is>
          <t xml:space="preserve"> 사과 40g </t>
        </is>
      </c>
      <c r="C16" t="inlineStr">
        <is>
          <t>국내산</t>
        </is>
      </c>
      <c r="D16" t="inlineStr">
        <is>
          <t>HACCP</t>
        </is>
      </c>
      <c r="E16" t="inlineStr">
        <is>
          <t>EA</t>
        </is>
      </c>
      <c r="F16" t="n">
        <v>890</v>
      </c>
      <c r="G16" t="inlineStr"/>
      <c r="H16" t="inlineStr"/>
      <c r="I16" t="inlineStr"/>
    </row>
    <row r="17">
      <c r="A17" t="inlineStr"/>
      <c r="B17" t="inlineStr">
        <is>
          <t xml:space="preserve"> 사과 50g </t>
        </is>
      </c>
      <c r="C17" t="inlineStr">
        <is>
          <t>국내산</t>
        </is>
      </c>
      <c r="D17" t="inlineStr">
        <is>
          <t>HACCP</t>
        </is>
      </c>
      <c r="E17" t="inlineStr">
        <is>
          <t>EA</t>
        </is>
      </c>
      <c r="F17" t="n">
        <v>1110</v>
      </c>
      <c r="G17" t="inlineStr"/>
      <c r="H17" t="inlineStr"/>
      <c r="I17" t="inlineStr"/>
    </row>
    <row r="18">
      <c r="A18" t="inlineStr"/>
      <c r="B18" t="inlineStr">
        <is>
          <t xml:space="preserve">GAP 사과 30g </t>
        </is>
      </c>
      <c r="C18" t="inlineStr">
        <is>
          <t>국내산</t>
        </is>
      </c>
      <c r="D18" t="inlineStr">
        <is>
          <t>HACCP</t>
        </is>
      </c>
      <c r="E18" t="inlineStr">
        <is>
          <t>EA</t>
        </is>
      </c>
      <c r="F18" t="n">
        <v>860</v>
      </c>
      <c r="G18" t="inlineStr"/>
      <c r="H18" t="inlineStr"/>
      <c r="I18" t="inlineStr"/>
    </row>
    <row r="19">
      <c r="A19" t="inlineStr"/>
      <c r="B19" t="inlineStr">
        <is>
          <t xml:space="preserve">GAP 사과 40g </t>
        </is>
      </c>
      <c r="C19" t="inlineStr">
        <is>
          <t>국내산</t>
        </is>
      </c>
      <c r="D19" t="inlineStr">
        <is>
          <t>HACCP</t>
        </is>
      </c>
      <c r="E19" t="inlineStr">
        <is>
          <t>EA</t>
        </is>
      </c>
      <c r="F19" t="n">
        <v>1080</v>
      </c>
      <c r="G19" t="inlineStr"/>
      <c r="H19" t="inlineStr"/>
      <c r="I19" t="inlineStr"/>
    </row>
    <row r="20">
      <c r="A20" t="inlineStr"/>
      <c r="B20" t="inlineStr">
        <is>
          <t xml:space="preserve">GAP 사과 50g </t>
        </is>
      </c>
      <c r="C20" t="inlineStr">
        <is>
          <t>국내산</t>
        </is>
      </c>
      <c r="D20" t="inlineStr">
        <is>
          <t>HACCP</t>
        </is>
      </c>
      <c r="E20" t="inlineStr">
        <is>
          <t>EA</t>
        </is>
      </c>
      <c r="F20" t="n">
        <v>1300</v>
      </c>
      <c r="G20" t="inlineStr"/>
      <c r="H20" t="inlineStr"/>
      <c r="I20" t="inlineStr"/>
    </row>
    <row r="21">
      <c r="A21" t="inlineStr">
        <is>
          <t>배</t>
        </is>
      </c>
      <c r="B21" t="inlineStr">
        <is>
          <t xml:space="preserve"> 배 30g </t>
        </is>
      </c>
      <c r="C21" t="inlineStr">
        <is>
          <t>국내산</t>
        </is>
      </c>
      <c r="D21" t="inlineStr">
        <is>
          <t>HACCP</t>
        </is>
      </c>
      <c r="E21" t="inlineStr">
        <is>
          <t>EA</t>
        </is>
      </c>
      <c r="F21" t="n">
        <v>680</v>
      </c>
      <c r="G21" t="inlineStr"/>
      <c r="H21" t="inlineStr"/>
      <c r="I21" t="inlineStr"/>
    </row>
    <row r="22">
      <c r="A22" t="inlineStr"/>
      <c r="B22" t="inlineStr">
        <is>
          <t xml:space="preserve"> 배 40g </t>
        </is>
      </c>
      <c r="C22" t="inlineStr">
        <is>
          <t>국내산</t>
        </is>
      </c>
      <c r="D22" t="inlineStr">
        <is>
          <t>HACCP</t>
        </is>
      </c>
      <c r="E22" t="inlineStr">
        <is>
          <t>EA</t>
        </is>
      </c>
      <c r="F22" t="n">
        <v>890</v>
      </c>
      <c r="G22" t="inlineStr"/>
      <c r="H22" t="inlineStr"/>
      <c r="I22" t="inlineStr"/>
    </row>
    <row r="23">
      <c r="A23" t="inlineStr"/>
      <c r="B23" t="inlineStr">
        <is>
          <t xml:space="preserve"> 배 50g </t>
        </is>
      </c>
      <c r="C23" t="inlineStr">
        <is>
          <t>국내산</t>
        </is>
      </c>
      <c r="D23" t="inlineStr">
        <is>
          <t>HACCP</t>
        </is>
      </c>
      <c r="E23" t="inlineStr">
        <is>
          <t>EA</t>
        </is>
      </c>
      <c r="F23" t="n">
        <v>1110</v>
      </c>
      <c r="G23" t="inlineStr"/>
      <c r="H23" t="inlineStr"/>
      <c r="I23" t="inlineStr"/>
    </row>
    <row r="24">
      <c r="A24" t="inlineStr"/>
      <c r="B24" t="inlineStr">
        <is>
          <t xml:space="preserve">GAP 배 30g </t>
        </is>
      </c>
      <c r="C24" t="inlineStr">
        <is>
          <t>국내산</t>
        </is>
      </c>
      <c r="D24" t="inlineStr">
        <is>
          <t>HACCP</t>
        </is>
      </c>
      <c r="E24" t="inlineStr">
        <is>
          <t>EA</t>
        </is>
      </c>
      <c r="F24" t="n">
        <v>860</v>
      </c>
      <c r="G24" t="inlineStr"/>
      <c r="H24" t="inlineStr"/>
      <c r="I24" t="inlineStr"/>
    </row>
    <row r="25">
      <c r="A25" t="inlineStr"/>
      <c r="B25" t="inlineStr">
        <is>
          <t xml:space="preserve">GAP 배 40g </t>
        </is>
      </c>
      <c r="C25" t="inlineStr">
        <is>
          <t>국내산</t>
        </is>
      </c>
      <c r="D25" t="inlineStr">
        <is>
          <t>HACCP</t>
        </is>
      </c>
      <c r="E25" t="inlineStr">
        <is>
          <t>EA</t>
        </is>
      </c>
      <c r="F25" t="n">
        <v>1080</v>
      </c>
      <c r="G25" t="inlineStr"/>
      <c r="H25" t="inlineStr"/>
      <c r="I25" t="inlineStr"/>
    </row>
    <row r="26">
      <c r="A26" t="inlineStr"/>
      <c r="B26" t="inlineStr">
        <is>
          <t xml:space="preserve">GAP 배 50g </t>
        </is>
      </c>
      <c r="C26" t="inlineStr">
        <is>
          <t>국내산</t>
        </is>
      </c>
      <c r="D26" t="inlineStr">
        <is>
          <t>HACCP</t>
        </is>
      </c>
      <c r="E26" t="inlineStr">
        <is>
          <t>EA</t>
        </is>
      </c>
      <c r="F26" t="n">
        <v>1300</v>
      </c>
      <c r="G26" t="inlineStr"/>
      <c r="H26" t="inlineStr"/>
      <c r="I26" t="inlineStr"/>
    </row>
    <row r="27">
      <c r="A27" t="inlineStr">
        <is>
          <t>키위</t>
        </is>
      </c>
      <c r="B27" t="inlineStr">
        <is>
          <t>골드 키위 30g</t>
        </is>
      </c>
      <c r="C27" t="inlineStr">
        <is>
          <t>뉴질랜드/
국내산</t>
        </is>
      </c>
      <c r="D27" t="inlineStr">
        <is>
          <t>HACCP</t>
        </is>
      </c>
      <c r="E27" t="inlineStr">
        <is>
          <t>EA</t>
        </is>
      </c>
      <c r="F27" t="n">
        <v>1130</v>
      </c>
      <c r="G27" t="inlineStr"/>
      <c r="H27" t="inlineStr"/>
      <c r="I27" t="inlineStr"/>
    </row>
    <row r="28">
      <c r="A28" t="inlineStr"/>
      <c r="B28" t="inlineStr">
        <is>
          <t>골드 키위 40g</t>
        </is>
      </c>
      <c r="C28" t="inlineStr">
        <is>
          <t>뉴질랜드/
국내산</t>
        </is>
      </c>
      <c r="D28" t="inlineStr">
        <is>
          <t>HACCP</t>
        </is>
      </c>
      <c r="E28" t="inlineStr">
        <is>
          <t>EA</t>
        </is>
      </c>
      <c r="F28" t="n">
        <v>1490</v>
      </c>
      <c r="G28" t="inlineStr"/>
      <c r="H28" t="inlineStr"/>
      <c r="I28" t="inlineStr"/>
    </row>
    <row r="29">
      <c r="A29" t="inlineStr"/>
      <c r="B29" t="inlineStr">
        <is>
          <t>골드 키위 50g</t>
        </is>
      </c>
      <c r="C29" t="inlineStr">
        <is>
          <t>뉴질랜드/
국내산</t>
        </is>
      </c>
      <c r="D29" t="inlineStr">
        <is>
          <t>HACCP</t>
        </is>
      </c>
      <c r="E29" t="inlineStr">
        <is>
          <t>EA</t>
        </is>
      </c>
      <c r="F29" t="n">
        <v>1870</v>
      </c>
      <c r="G29" t="inlineStr"/>
      <c r="H29" t="inlineStr"/>
      <c r="I29" t="inlineStr"/>
    </row>
    <row r="30">
      <c r="A30" t="inlineStr"/>
      <c r="B30" t="inlineStr">
        <is>
          <t>그린 키위 30g</t>
        </is>
      </c>
      <c r="C30" t="inlineStr">
        <is>
          <t>뉴질랜드/
국내산</t>
        </is>
      </c>
      <c r="D30" t="inlineStr">
        <is>
          <t>HACCP</t>
        </is>
      </c>
      <c r="E30" t="inlineStr">
        <is>
          <t>EA</t>
        </is>
      </c>
      <c r="F30" t="n">
        <v>790</v>
      </c>
      <c r="G30" t="inlineStr"/>
      <c r="H30" t="inlineStr"/>
      <c r="I30" t="inlineStr"/>
    </row>
    <row r="31">
      <c r="A31" t="inlineStr"/>
      <c r="B31" t="inlineStr">
        <is>
          <t>그린 키위 40g</t>
        </is>
      </c>
      <c r="C31" t="inlineStr">
        <is>
          <t>뉴질랜드/
국내산</t>
        </is>
      </c>
      <c r="D31" t="inlineStr">
        <is>
          <t>HACCP</t>
        </is>
      </c>
      <c r="E31" t="inlineStr">
        <is>
          <t>EA</t>
        </is>
      </c>
      <c r="F31" t="n">
        <v>1040</v>
      </c>
      <c r="G31" t="inlineStr"/>
      <c r="H31" t="inlineStr"/>
      <c r="I31" t="inlineStr"/>
    </row>
    <row r="32">
      <c r="A32" t="inlineStr"/>
      <c r="B32" t="inlineStr">
        <is>
          <t>그린 키위 50g</t>
        </is>
      </c>
      <c r="C32" t="inlineStr">
        <is>
          <t>뉴질랜드/
국내산</t>
        </is>
      </c>
      <c r="D32" t="inlineStr">
        <is>
          <t>HACCP</t>
        </is>
      </c>
      <c r="E32" t="inlineStr">
        <is>
          <t>EA</t>
        </is>
      </c>
      <c r="F32" t="n">
        <v>1300</v>
      </c>
      <c r="G32" t="inlineStr"/>
      <c r="H32" t="inlineStr"/>
      <c r="I32" t="inlineStr"/>
    </row>
    <row r="33">
      <c r="A33" t="inlineStr">
        <is>
          <t>오렌지</t>
        </is>
      </c>
      <c r="B33" t="inlineStr">
        <is>
          <t>오렌지30g</t>
        </is>
      </c>
      <c r="C33" t="inlineStr">
        <is>
          <t>수입산</t>
        </is>
      </c>
      <c r="D33" t="inlineStr">
        <is>
          <t>HACCP</t>
        </is>
      </c>
      <c r="E33" t="inlineStr">
        <is>
          <t>EA</t>
        </is>
      </c>
      <c r="F33" t="inlineStr">
        <is>
          <t xml:space="preserve"> 일시중지 </t>
        </is>
      </c>
      <c r="G33" t="inlineStr"/>
      <c r="H33" t="inlineStr"/>
      <c r="I33" t="inlineStr"/>
    </row>
    <row r="34">
      <c r="A34" t="inlineStr"/>
      <c r="B34" t="inlineStr">
        <is>
          <t>오렌지40g</t>
        </is>
      </c>
      <c r="C34" t="inlineStr">
        <is>
          <t>수입산</t>
        </is>
      </c>
      <c r="D34" t="inlineStr">
        <is>
          <t>HACCP</t>
        </is>
      </c>
      <c r="E34" t="inlineStr">
        <is>
          <t>EA</t>
        </is>
      </c>
      <c r="F34" t="inlineStr">
        <is>
          <t xml:space="preserve"> 일시중지 </t>
        </is>
      </c>
      <c r="G34" t="inlineStr"/>
      <c r="H34" t="inlineStr"/>
      <c r="I34" t="inlineStr"/>
    </row>
    <row r="35">
      <c r="A35" t="inlineStr"/>
      <c r="B35" t="inlineStr">
        <is>
          <t>오렌지50g</t>
        </is>
      </c>
      <c r="C35" t="inlineStr">
        <is>
          <t>수입산</t>
        </is>
      </c>
      <c r="D35" t="inlineStr">
        <is>
          <t>HACCP</t>
        </is>
      </c>
      <c r="E35" t="inlineStr">
        <is>
          <t>EA</t>
        </is>
      </c>
      <c r="F35" t="inlineStr">
        <is>
          <t xml:space="preserve"> 일시중지 </t>
        </is>
      </c>
      <c r="G35" t="inlineStr"/>
      <c r="H35" t="inlineStr"/>
      <c r="I35" t="inlineStr"/>
    </row>
    <row r="36">
      <c r="A36" t="inlineStr">
        <is>
          <t>메론</t>
        </is>
      </c>
      <c r="B36" t="inlineStr">
        <is>
          <t xml:space="preserve"> 메론 40g </t>
        </is>
      </c>
      <c r="C36" t="inlineStr">
        <is>
          <t>국내산</t>
        </is>
      </c>
      <c r="D36" t="inlineStr">
        <is>
          <t>HACCP</t>
        </is>
      </c>
      <c r="E36" t="inlineStr">
        <is>
          <t>EA</t>
        </is>
      </c>
      <c r="F36" t="n">
        <v>820</v>
      </c>
      <c r="G36" t="inlineStr"/>
      <c r="H36" t="inlineStr">
        <is>
          <t>국산하우스메론100%/11-5월</t>
        </is>
      </c>
      <c r="I36" t="inlineStr"/>
    </row>
    <row r="37">
      <c r="A37" t="inlineStr"/>
      <c r="B37" t="inlineStr">
        <is>
          <t xml:space="preserve"> 메론 50g </t>
        </is>
      </c>
      <c r="C37" t="inlineStr">
        <is>
          <t>국내산</t>
        </is>
      </c>
      <c r="D37" t="inlineStr">
        <is>
          <t>HACCP</t>
        </is>
      </c>
      <c r="E37" t="inlineStr">
        <is>
          <t>EA</t>
        </is>
      </c>
      <c r="F37" t="n">
        <v>1020</v>
      </c>
      <c r="G37" t="inlineStr"/>
      <c r="H37" t="inlineStr">
        <is>
          <t>국산하우스메론100%/11-5월</t>
        </is>
      </c>
      <c r="I37" t="inlineStr"/>
    </row>
    <row r="38">
      <c r="A38" t="inlineStr"/>
      <c r="B38" t="inlineStr">
        <is>
          <t xml:space="preserve"> 메론 60g </t>
        </is>
      </c>
      <c r="C38" t="inlineStr">
        <is>
          <t>국내산</t>
        </is>
      </c>
      <c r="D38" t="inlineStr">
        <is>
          <t>HACCP</t>
        </is>
      </c>
      <c r="E38" t="inlineStr">
        <is>
          <t>EA</t>
        </is>
      </c>
      <c r="F38" t="n">
        <v>1240</v>
      </c>
      <c r="G38" t="inlineStr"/>
      <c r="H38" t="inlineStr">
        <is>
          <t>국산하우스메론100%/11-5월</t>
        </is>
      </c>
      <c r="I38" t="inlineStr"/>
    </row>
    <row r="39">
      <c r="A39" t="inlineStr"/>
      <c r="B39" t="inlineStr">
        <is>
          <t xml:space="preserve"> GAP 메론 40g </t>
        </is>
      </c>
      <c r="C39" t="inlineStr">
        <is>
          <t>국내산</t>
        </is>
      </c>
      <c r="D39" t="inlineStr">
        <is>
          <t>HACCP</t>
        </is>
      </c>
      <c r="E39" t="inlineStr">
        <is>
          <t>EA</t>
        </is>
      </c>
      <c r="F39" t="n">
        <v>1000</v>
      </c>
      <c r="G39" t="inlineStr"/>
      <c r="H39" t="inlineStr">
        <is>
          <t>국산하우스메론100%/11-5월</t>
        </is>
      </c>
      <c r="I39" t="inlineStr"/>
    </row>
    <row r="40">
      <c r="A40" t="inlineStr"/>
      <c r="B40" t="inlineStr">
        <is>
          <t xml:space="preserve"> GAP 메론 50g </t>
        </is>
      </c>
      <c r="C40" t="inlineStr">
        <is>
          <t>국내산</t>
        </is>
      </c>
      <c r="D40" t="inlineStr">
        <is>
          <t>HACCP</t>
        </is>
      </c>
      <c r="E40" t="inlineStr">
        <is>
          <t>EA</t>
        </is>
      </c>
      <c r="F40" t="n">
        <v>1210</v>
      </c>
      <c r="G40" t="inlineStr"/>
      <c r="H40" t="inlineStr">
        <is>
          <t>국산하우스메론100%/11-5월</t>
        </is>
      </c>
      <c r="I40" t="inlineStr"/>
    </row>
    <row r="41">
      <c r="A41" t="inlineStr"/>
      <c r="B41" t="inlineStr">
        <is>
          <t xml:space="preserve"> GAP 메론 60g </t>
        </is>
      </c>
      <c r="C41" t="inlineStr">
        <is>
          <t>국내산</t>
        </is>
      </c>
      <c r="D41" t="inlineStr">
        <is>
          <t>HACCP</t>
        </is>
      </c>
      <c r="E41" t="inlineStr">
        <is>
          <t>EA</t>
        </is>
      </c>
      <c r="F41" t="n">
        <v>1410</v>
      </c>
      <c r="G41" t="inlineStr"/>
      <c r="H41" t="inlineStr">
        <is>
          <t>국산하우스메론100%/11-5월</t>
        </is>
      </c>
      <c r="I41" t="inlineStr"/>
    </row>
    <row r="42">
      <c r="A42" t="inlineStr">
        <is>
          <t>혼합</t>
        </is>
      </c>
      <c r="B42" t="inlineStr">
        <is>
          <t>삼색과일50g</t>
        </is>
      </c>
      <c r="C42" t="inlineStr">
        <is>
          <t>수입/국내산</t>
        </is>
      </c>
      <c r="D42" t="inlineStr">
        <is>
          <t>HACCP</t>
        </is>
      </c>
      <c r="E42" t="inlineStr">
        <is>
          <t>EA</t>
        </is>
      </c>
      <c r="F42" t="n">
        <v>1490</v>
      </c>
      <c r="G42" t="inlineStr"/>
      <c r="H42" t="inlineStr">
        <is>
          <t>사과,포도,대추방울토마토</t>
        </is>
      </c>
      <c r="I42" t="inlineStr"/>
    </row>
    <row r="43">
      <c r="A43" t="inlineStr"/>
      <c r="B43" t="inlineStr">
        <is>
          <t>삼색과일60g</t>
        </is>
      </c>
      <c r="C43" t="inlineStr">
        <is>
          <t>수입/국내산</t>
        </is>
      </c>
      <c r="D43" t="inlineStr">
        <is>
          <t>HACCP</t>
        </is>
      </c>
      <c r="E43" t="inlineStr">
        <is>
          <t>EA</t>
        </is>
      </c>
      <c r="F43" t="n">
        <v>1700</v>
      </c>
      <c r="G43" t="inlineStr"/>
      <c r="H43" t="inlineStr">
        <is>
          <t>사과,포도,대추방울토마토</t>
        </is>
      </c>
      <c r="I43" t="inlineStr"/>
    </row>
    <row r="44">
      <c r="A44" t="inlineStr"/>
      <c r="B44" t="inlineStr">
        <is>
          <t>삼색과일70g</t>
        </is>
      </c>
      <c r="C44" t="inlineStr">
        <is>
          <t>수입/국내산</t>
        </is>
      </c>
      <c r="D44" t="inlineStr">
        <is>
          <t>HACCP</t>
        </is>
      </c>
      <c r="E44" t="inlineStr">
        <is>
          <t>EA</t>
        </is>
      </c>
      <c r="F44" t="n">
        <v>1880</v>
      </c>
      <c r="G44" t="inlineStr"/>
      <c r="H44" t="inlineStr">
        <is>
          <t>사과,포도,대추방울토마토</t>
        </is>
      </c>
      <c r="I44" t="inlineStr"/>
    </row>
    <row r="45">
      <c r="A45" t="inlineStr">
        <is>
          <t>친환경
콩나물</t>
        </is>
      </c>
      <c r="B45" t="inlineStr">
        <is>
          <t>친환경콩나물</t>
        </is>
      </c>
      <c r="C45" t="inlineStr">
        <is>
          <t>국내산</t>
        </is>
      </c>
      <c r="D45" t="inlineStr">
        <is>
          <t>GAP</t>
        </is>
      </c>
      <c r="E45" t="inlineStr">
        <is>
          <t>KG</t>
        </is>
      </c>
      <c r="F45" t="n">
        <v>2390</v>
      </c>
      <c r="G45" t="inlineStr"/>
      <c r="H45" t="inlineStr">
        <is>
          <t>-무농약인증
-10kg/박스 단위 포장</t>
        </is>
      </c>
      <c r="I45" t="inlineStr"/>
    </row>
    <row r="46">
      <c r="A46" t="inlineStr"/>
      <c r="B46" t="inlineStr">
        <is>
          <t>친환경두절콩나물</t>
        </is>
      </c>
      <c r="C46" t="inlineStr">
        <is>
          <t>국내산</t>
        </is>
      </c>
      <c r="D46" t="inlineStr">
        <is>
          <t>GAP</t>
        </is>
      </c>
      <c r="E46" t="inlineStr">
        <is>
          <t>KG</t>
        </is>
      </c>
      <c r="F46" t="n">
        <v>4680</v>
      </c>
      <c r="G46" t="inlineStr"/>
      <c r="H46" t="inlineStr">
        <is>
          <t>-무농약인증
-10kg/박스 단위 포장</t>
        </is>
      </c>
      <c r="I46" t="inlineStr"/>
    </row>
    <row r="47">
      <c r="A47" t="inlineStr"/>
      <c r="B47" t="inlineStr">
        <is>
          <t>친환경두절콩나물(찜용)</t>
        </is>
      </c>
      <c r="C47" t="inlineStr">
        <is>
          <t>국내산</t>
        </is>
      </c>
      <c r="D47" t="inlineStr">
        <is>
          <t>GAP</t>
        </is>
      </c>
      <c r="E47" t="inlineStr">
        <is>
          <t>KG</t>
        </is>
      </c>
      <c r="F47" t="n">
        <v>4680</v>
      </c>
      <c r="G47" t="inlineStr"/>
      <c r="H47" t="inlineStr">
        <is>
          <t>-무농약인증
-10kg/박스 단위 포장</t>
        </is>
      </c>
      <c r="I47" t="inlineStr"/>
    </row>
    <row r="48">
      <c r="A48" t="inlineStr">
        <is>
          <t>숙주나물</t>
        </is>
      </c>
      <c r="B48" t="inlineStr">
        <is>
          <t>친환경숙주나물</t>
        </is>
      </c>
      <c r="C48" t="inlineStr">
        <is>
          <t>국내산</t>
        </is>
      </c>
      <c r="D48" t="inlineStr">
        <is>
          <t>GAP</t>
        </is>
      </c>
      <c r="E48" t="inlineStr">
        <is>
          <t>KG</t>
        </is>
      </c>
      <c r="F48" t="n">
        <v>4790</v>
      </c>
      <c r="G48" t="inlineStr"/>
      <c r="H48" t="inlineStr">
        <is>
          <t>-무농약인증
-10kg/박스 단위 포장</t>
        </is>
      </c>
      <c r="I48" t="inlineStr"/>
    </row>
    <row r="49">
      <c r="A49" t="inlineStr"/>
      <c r="B49" t="inlineStr">
        <is>
          <t>수입숙주나물</t>
        </is>
      </c>
      <c r="C49" t="inlineStr">
        <is>
          <t>중국산</t>
        </is>
      </c>
      <c r="D49" t="inlineStr">
        <is>
          <t>GAP</t>
        </is>
      </c>
      <c r="E49" t="inlineStr">
        <is>
          <t>KG</t>
        </is>
      </c>
      <c r="F49" t="n">
        <v>2700</v>
      </c>
      <c r="G49" t="inlineStr"/>
      <c r="H49" t="inlineStr">
        <is>
          <t>-중국산
- 10kg/박스 단위 포장</t>
        </is>
      </c>
      <c r="I49" t="inlineStr"/>
    </row>
    <row r="50">
      <c r="A50" t="inlineStr">
        <is>
          <t>수입
콩나물</t>
        </is>
      </c>
      <c r="B50" t="inlineStr">
        <is>
          <t>수입콩나물(가는것)</t>
        </is>
      </c>
      <c r="C50" t="inlineStr">
        <is>
          <t>중국산</t>
        </is>
      </c>
      <c r="D50" t="inlineStr">
        <is>
          <t>GAP</t>
        </is>
      </c>
      <c r="E50" t="inlineStr">
        <is>
          <t>KG</t>
        </is>
      </c>
      <c r="F50" t="n">
        <v>2150</v>
      </c>
      <c r="G50" t="inlineStr"/>
      <c r="H50" t="inlineStr">
        <is>
          <t>-중국산
- 10kg/박스 단위 포장</t>
        </is>
      </c>
      <c r="I50" t="inlineStr"/>
    </row>
    <row r="51">
      <c r="A51" t="inlineStr"/>
      <c r="B51" t="inlineStr">
        <is>
          <t>수입콩나물(통통한것)</t>
        </is>
      </c>
      <c r="C51" t="inlineStr">
        <is>
          <t>중국산</t>
        </is>
      </c>
      <c r="D51" t="inlineStr">
        <is>
          <t>GAP</t>
        </is>
      </c>
      <c r="E51" t="inlineStr">
        <is>
          <t>KG</t>
        </is>
      </c>
      <c r="F51" t="n">
        <v>2150</v>
      </c>
      <c r="G51" t="inlineStr"/>
      <c r="H51" t="inlineStr">
        <is>
          <t>-중국산
- 10kg/박스 단위 포장</t>
        </is>
      </c>
      <c r="I51" t="inlineStr"/>
    </row>
    <row r="52">
      <c r="A52" t="inlineStr">
        <is>
          <t>마늘</t>
        </is>
      </c>
      <c r="B52" t="inlineStr">
        <is>
          <t>꼭지미제거깐마늘(실링)</t>
        </is>
      </c>
      <c r="C52" t="inlineStr">
        <is>
          <t>국내산</t>
        </is>
      </c>
      <c r="D52" t="inlineStr"/>
      <c r="E52" t="inlineStr">
        <is>
          <t>KG</t>
        </is>
      </c>
      <c r="F52" t="n">
        <v>13350</v>
      </c>
      <c r="G52" t="inlineStr"/>
      <c r="H52" t="inlineStr">
        <is>
          <t>- 껍질x, 꼭지o</t>
        </is>
      </c>
      <c r="I52" t="inlineStr"/>
    </row>
    <row r="53">
      <c r="A53" t="inlineStr"/>
      <c r="B53" t="inlineStr">
        <is>
          <t>꼭지제거깐마늘(실링)</t>
        </is>
      </c>
      <c r="C53" t="inlineStr">
        <is>
          <t>국내산</t>
        </is>
      </c>
      <c r="D53" t="inlineStr"/>
      <c r="E53" t="inlineStr">
        <is>
          <t>KG</t>
        </is>
      </c>
      <c r="F53" t="n">
        <v>14130</v>
      </c>
      <c r="G53" t="inlineStr"/>
      <c r="H53" t="inlineStr">
        <is>
          <t>- 껍질x, 꼭지x</t>
        </is>
      </c>
      <c r="I53" t="inlineStr"/>
    </row>
    <row r="54">
      <c r="A54" t="inlineStr"/>
      <c r="B54" t="inlineStr">
        <is>
          <t>꼭지제거깐마늘(진공)</t>
        </is>
      </c>
      <c r="C54" t="inlineStr">
        <is>
          <t>국내산</t>
        </is>
      </c>
      <c r="D54" t="inlineStr"/>
      <c r="E54" t="inlineStr">
        <is>
          <t>KG</t>
        </is>
      </c>
      <c r="F54" t="n">
        <v>14920</v>
      </c>
      <c r="G54" t="inlineStr"/>
      <c r="H54" t="inlineStr">
        <is>
          <t>- 껍질x, 꼭지x</t>
        </is>
      </c>
      <c r="I54" t="inlineStr"/>
    </row>
    <row r="55">
      <c r="A55" t="inlineStr"/>
      <c r="B55" t="inlineStr">
        <is>
          <t>다진마늘</t>
        </is>
      </c>
      <c r="C55" t="inlineStr">
        <is>
          <t>국내산</t>
        </is>
      </c>
      <c r="D55" t="inlineStr"/>
      <c r="E55" t="inlineStr">
        <is>
          <t>KG</t>
        </is>
      </c>
      <c r="F55" t="n">
        <v>11930</v>
      </c>
      <c r="G55" t="inlineStr"/>
      <c r="H55" t="inlineStr">
        <is>
          <t>- 껍질x, 꼭지x, 기계다짐</t>
        </is>
      </c>
      <c r="I55" t="inlineStr"/>
    </row>
    <row r="56">
      <c r="A56" t="inlineStr"/>
      <c r="B56" t="inlineStr">
        <is>
          <t>꼭지제거깐마늘(실링)-HACCP</t>
        </is>
      </c>
      <c r="C56" t="inlineStr">
        <is>
          <t>국내산</t>
        </is>
      </c>
      <c r="D56" t="inlineStr"/>
      <c r="E56" t="inlineStr">
        <is>
          <t>KG</t>
        </is>
      </c>
      <c r="F56" t="n">
        <v>0</v>
      </c>
      <c r="G56" t="inlineStr"/>
      <c r="H56" t="inlineStr">
        <is>
          <t>- 껍질x, 꼭지x
 - HACCP 인증제품</t>
        </is>
      </c>
      <c r="I56" t="inlineStr"/>
    </row>
    <row r="57">
      <c r="A57" t="inlineStr">
        <is>
          <t>생강</t>
        </is>
      </c>
      <c r="B57" t="inlineStr">
        <is>
          <t>손깐생강</t>
        </is>
      </c>
      <c r="C57" t="inlineStr">
        <is>
          <t>국내산</t>
        </is>
      </c>
      <c r="D57" t="inlineStr"/>
      <c r="E57" t="inlineStr">
        <is>
          <t>KG</t>
        </is>
      </c>
      <c r="F57" t="n">
        <v>29990</v>
      </c>
      <c r="G57" t="inlineStr"/>
      <c r="H57" t="inlineStr">
        <is>
          <t>- 껍질x, 기계작업 후 수작업</t>
        </is>
      </c>
      <c r="I57" t="inlineStr"/>
    </row>
    <row r="58">
      <c r="A58" t="inlineStr"/>
      <c r="B58" t="inlineStr">
        <is>
          <t>기계깐생강</t>
        </is>
      </c>
      <c r="C58" t="inlineStr">
        <is>
          <t>국내산</t>
        </is>
      </c>
      <c r="D58" t="inlineStr"/>
      <c r="E58" t="inlineStr">
        <is>
          <t>KG</t>
        </is>
      </c>
      <c r="F58" t="n">
        <v>22770</v>
      </c>
      <c r="G58" t="inlineStr"/>
      <c r="H58" t="inlineStr">
        <is>
          <t>-기계작업</t>
        </is>
      </c>
      <c r="I58" t="inlineStr"/>
    </row>
    <row r="59">
      <c r="A59" t="inlineStr"/>
      <c r="B59" t="inlineStr">
        <is>
          <t>다진생강</t>
        </is>
      </c>
      <c r="C59" t="inlineStr">
        <is>
          <t>국내산</t>
        </is>
      </c>
      <c r="D59" t="inlineStr"/>
      <c r="E59" t="inlineStr">
        <is>
          <t>KG</t>
        </is>
      </c>
      <c r="F59" t="n">
        <v>19630</v>
      </c>
      <c r="G59" t="inlineStr"/>
      <c r="H59" t="inlineStr">
        <is>
          <t>-껍질x, 손깐 후 기계다짐</t>
        </is>
      </c>
      <c r="I59" t="inlineStr"/>
    </row>
    <row r="60">
      <c r="A60" t="inlineStr"/>
      <c r="B60" t="inlineStr">
        <is>
          <t>흙생강</t>
        </is>
      </c>
      <c r="C60" t="inlineStr">
        <is>
          <t>국내산</t>
        </is>
      </c>
      <c r="D60" t="inlineStr"/>
      <c r="E60" t="inlineStr">
        <is>
          <t>KG</t>
        </is>
      </c>
      <c r="F60" t="n">
        <v>19630</v>
      </c>
      <c r="G60" t="inlineStr"/>
      <c r="H60" t="inlineStr"/>
      <c r="I60" t="inlineStr"/>
    </row>
    <row r="61">
      <c r="A61" t="inlineStr">
        <is>
          <t>고사리</t>
        </is>
      </c>
      <c r="B61" t="inlineStr">
        <is>
          <t>(건)데친고사리</t>
        </is>
      </c>
      <c r="C61" t="inlineStr">
        <is>
          <t>국내산</t>
        </is>
      </c>
      <c r="D61" t="inlineStr"/>
      <c r="E61" t="inlineStr">
        <is>
          <t>KG</t>
        </is>
      </c>
      <c r="F61" t="n">
        <v>16960</v>
      </c>
      <c r="G61" t="inlineStr">
        <is>
          <t>▼</t>
        </is>
      </c>
      <c r="H61" t="inlineStr">
        <is>
          <t>- 특품, 삶은 상태, 길이15~20cm</t>
        </is>
      </c>
      <c r="I61" t="inlineStr"/>
    </row>
    <row r="62">
      <c r="A62" t="inlineStr"/>
      <c r="B62" t="inlineStr">
        <is>
          <t>(건)데친고사리</t>
        </is>
      </c>
      <c r="C62" t="inlineStr">
        <is>
          <t>중국산</t>
        </is>
      </c>
      <c r="D62" t="inlineStr"/>
      <c r="E62" t="inlineStr">
        <is>
          <t>KG</t>
        </is>
      </c>
      <c r="F62" t="n">
        <v>6830</v>
      </c>
      <c r="G62" t="inlineStr"/>
      <c r="H62" t="inlineStr">
        <is>
          <t>- 특품, 삶은 상태, 길이15~20cm</t>
        </is>
      </c>
      <c r="I62" t="inlineStr"/>
    </row>
    <row r="63">
      <c r="A63" t="inlineStr">
        <is>
          <t>고구마순</t>
        </is>
      </c>
      <c r="B63" t="inlineStr">
        <is>
          <t>(건)데친고구마순</t>
        </is>
      </c>
      <c r="C63" t="inlineStr">
        <is>
          <t>국내산</t>
        </is>
      </c>
      <c r="D63" t="inlineStr"/>
      <c r="E63" t="inlineStr">
        <is>
          <t>KG</t>
        </is>
      </c>
      <c r="F63" t="n">
        <v>10210</v>
      </c>
      <c r="G63" t="inlineStr"/>
      <c r="H63" t="inlineStr">
        <is>
          <t>- 이물질 완전 제거</t>
        </is>
      </c>
      <c r="I63" t="inlineStr"/>
    </row>
    <row r="64">
      <c r="A64" t="inlineStr"/>
      <c r="B64" t="inlineStr">
        <is>
          <t>(생)데친고구마순/껍질 미제거</t>
        </is>
      </c>
      <c r="C64" t="inlineStr">
        <is>
          <t>국내산</t>
        </is>
      </c>
      <c r="D64" t="inlineStr"/>
      <c r="E64" t="inlineStr">
        <is>
          <t>KG</t>
        </is>
      </c>
      <c r="F64" t="n">
        <v>0</v>
      </c>
      <c r="G64" t="inlineStr"/>
      <c r="H64" t="inlineStr">
        <is>
          <t>- 껍질 미제거 손질 후 데침 
(진공포장)</t>
        </is>
      </c>
      <c r="I64" t="inlineStr"/>
    </row>
    <row r="65">
      <c r="A65" t="inlineStr"/>
      <c r="B65" t="inlineStr">
        <is>
          <t>(생)데친고구마순/껍질 제거</t>
        </is>
      </c>
      <c r="C65" t="inlineStr">
        <is>
          <t>국내산</t>
        </is>
      </c>
      <c r="D65" t="inlineStr"/>
      <c r="E65" t="inlineStr">
        <is>
          <t>KG</t>
        </is>
      </c>
      <c r="F65" t="n">
        <v>0</v>
      </c>
      <c r="G65" t="inlineStr"/>
      <c r="H65" t="inlineStr">
        <is>
          <t>- 껍질 제거 데침 (진공포장)</t>
        </is>
      </c>
      <c r="I65" t="inlineStr"/>
    </row>
    <row r="66">
      <c r="A66" t="inlineStr">
        <is>
          <t>토란대</t>
        </is>
      </c>
      <c r="B66" t="inlineStr">
        <is>
          <t>(건)데친토란대</t>
        </is>
      </c>
      <c r="C66" t="inlineStr">
        <is>
          <t>국내산</t>
        </is>
      </c>
      <c r="D66" t="inlineStr"/>
      <c r="E66" t="inlineStr">
        <is>
          <t>KG</t>
        </is>
      </c>
      <c r="F66" t="n">
        <v>12870</v>
      </c>
      <c r="G66" t="inlineStr">
        <is>
          <t>▼</t>
        </is>
      </c>
      <c r="H66" t="inlineStr">
        <is>
          <t>- 삶은 상태, 길이30~50cm</t>
        </is>
      </c>
      <c r="I66" t="inlineStr"/>
    </row>
    <row r="67">
      <c r="A67" t="inlineStr">
        <is>
          <t>취나물</t>
        </is>
      </c>
      <c r="B67" t="inlineStr">
        <is>
          <t>(건)데친취나물</t>
        </is>
      </c>
      <c r="C67" t="inlineStr">
        <is>
          <t>국내산</t>
        </is>
      </c>
      <c r="D67" t="inlineStr"/>
      <c r="E67" t="inlineStr">
        <is>
          <t>KG</t>
        </is>
      </c>
      <c r="F67" t="n">
        <v>9810</v>
      </c>
      <c r="G67" t="inlineStr"/>
      <c r="H67" t="inlineStr"/>
      <c r="I67" t="inlineStr"/>
    </row>
    <row r="68">
      <c r="A68" t="inlineStr"/>
      <c r="B68" t="inlineStr">
        <is>
          <t>(생)데친취나물</t>
        </is>
      </c>
      <c r="C68" t="inlineStr">
        <is>
          <t>국내산</t>
        </is>
      </c>
      <c r="D68" t="inlineStr"/>
      <c r="E68" t="inlineStr">
        <is>
          <t>KG</t>
        </is>
      </c>
      <c r="F68" t="n">
        <v>15230</v>
      </c>
      <c r="G68" t="inlineStr"/>
      <c r="H68" t="inlineStr"/>
      <c r="I68" t="inlineStr"/>
    </row>
    <row r="69">
      <c r="A69" t="inlineStr"/>
      <c r="B69" t="inlineStr">
        <is>
          <t>(생)손질취나물</t>
        </is>
      </c>
      <c r="C69" t="inlineStr">
        <is>
          <t>국내산</t>
        </is>
      </c>
      <c r="D69" t="inlineStr"/>
      <c r="E69" t="inlineStr">
        <is>
          <t>KG</t>
        </is>
      </c>
      <c r="F69" t="n">
        <v>16170</v>
      </c>
      <c r="G69" t="inlineStr"/>
      <c r="H69" t="inlineStr"/>
      <c r="I69" t="inlineStr"/>
    </row>
    <row r="70">
      <c r="A70" t="inlineStr">
        <is>
          <t>무시래기</t>
        </is>
      </c>
      <c r="B70" t="inlineStr">
        <is>
          <t>(건)데친무청시래기</t>
        </is>
      </c>
      <c r="C70" t="inlineStr">
        <is>
          <t>국내산</t>
        </is>
      </c>
      <c r="D70" t="inlineStr"/>
      <c r="E70" t="inlineStr">
        <is>
          <t>KG</t>
        </is>
      </c>
      <c r="F70" t="n">
        <v>4950</v>
      </c>
      <c r="G70" t="inlineStr"/>
      <c r="H70" t="inlineStr">
        <is>
          <t>- 특품, 비가식부위 완전제거</t>
        </is>
      </c>
      <c r="I70" t="inlineStr"/>
    </row>
    <row r="71">
      <c r="A71" t="inlineStr"/>
      <c r="B71" t="inlineStr">
        <is>
          <t>(건)데친무청시래기(껍질제거)</t>
        </is>
      </c>
      <c r="C71" t="inlineStr">
        <is>
          <t>국내산</t>
        </is>
      </c>
      <c r="D71" t="inlineStr"/>
      <c r="E71" t="inlineStr">
        <is>
          <t>KG</t>
        </is>
      </c>
      <c r="F71" t="n">
        <v>12560</v>
      </c>
      <c r="G71" t="inlineStr"/>
      <c r="H71" t="inlineStr">
        <is>
          <t>- 특품, 비가식부위 완전제거</t>
        </is>
      </c>
      <c r="I71" t="inlineStr"/>
    </row>
    <row r="72">
      <c r="A72" t="inlineStr">
        <is>
          <t>곤드레</t>
        </is>
      </c>
      <c r="B72" t="inlineStr">
        <is>
          <t>(건)데친곤드레</t>
        </is>
      </c>
      <c r="C72" t="inlineStr">
        <is>
          <t>국내산</t>
        </is>
      </c>
      <c r="D72" t="inlineStr"/>
      <c r="E72" t="inlineStr">
        <is>
          <t>KG</t>
        </is>
      </c>
      <c r="F72" t="n">
        <v>15700</v>
      </c>
      <c r="G72" t="inlineStr">
        <is>
          <t>▼</t>
        </is>
      </c>
      <c r="H72" t="inlineStr">
        <is>
          <t>- 특품, 비가식부위 완전제거</t>
        </is>
      </c>
      <c r="I72" t="inlineStr"/>
    </row>
    <row r="73">
      <c r="A73" t="inlineStr"/>
      <c r="B73" t="inlineStr">
        <is>
          <t>(생)데친곤드레</t>
        </is>
      </c>
      <c r="C73" t="inlineStr">
        <is>
          <t>국내산</t>
        </is>
      </c>
      <c r="D73" t="inlineStr"/>
      <c r="E73" t="inlineStr">
        <is>
          <t>KG</t>
        </is>
      </c>
      <c r="F73" t="n">
        <v>12950</v>
      </c>
      <c r="G73" t="inlineStr">
        <is>
          <t>▲</t>
        </is>
      </c>
      <c r="H73" t="inlineStr">
        <is>
          <t>- 특품, 비가식부위 완전제거</t>
        </is>
      </c>
      <c r="I73" t="inlineStr"/>
    </row>
    <row r="74">
      <c r="A74" t="inlineStr">
        <is>
          <t>참나물</t>
        </is>
      </c>
      <c r="B74" t="inlineStr">
        <is>
          <t>(생)데친참나물</t>
        </is>
      </c>
      <c r="C74" t="inlineStr">
        <is>
          <t>국내산</t>
        </is>
      </c>
      <c r="D74" t="inlineStr"/>
      <c r="E74" t="inlineStr">
        <is>
          <t>KG</t>
        </is>
      </c>
      <c r="F74" t="n">
        <v>15700</v>
      </c>
      <c r="G74" t="inlineStr"/>
      <c r="H74" t="inlineStr"/>
      <c r="I74" t="inlineStr"/>
    </row>
    <row r="75">
      <c r="A75" t="inlineStr"/>
      <c r="B75" t="inlineStr">
        <is>
          <t>(생)손질참나물</t>
        </is>
      </c>
      <c r="C75" t="inlineStr">
        <is>
          <t>국내산</t>
        </is>
      </c>
      <c r="D75" t="inlineStr"/>
      <c r="E75" t="inlineStr">
        <is>
          <t>KG</t>
        </is>
      </c>
      <c r="F75" t="n">
        <v>16490</v>
      </c>
      <c r="G75" t="inlineStr"/>
      <c r="H75" t="inlineStr"/>
      <c r="I75" t="inlineStr"/>
    </row>
    <row r="76">
      <c r="A76" t="inlineStr">
        <is>
          <t>건나물류</t>
        </is>
      </c>
      <c r="B76" t="inlineStr">
        <is>
          <t>건고사리(국내산,남해)</t>
        </is>
      </c>
      <c r="C76" t="inlineStr">
        <is>
          <t>국내산</t>
        </is>
      </c>
      <c r="D76" t="inlineStr"/>
      <c r="E76" t="inlineStr">
        <is>
          <t>KG</t>
        </is>
      </c>
      <c r="F76" t="n">
        <v>141300</v>
      </c>
      <c r="G76" t="inlineStr">
        <is>
          <t>▼</t>
        </is>
      </c>
      <c r="H76" t="inlineStr">
        <is>
          <t>- 특품, 건조 상태, 길이12~18cm</t>
        </is>
      </c>
      <c r="I76" t="inlineStr"/>
    </row>
    <row r="77">
      <c r="A77" t="inlineStr"/>
      <c r="B77" t="inlineStr">
        <is>
          <t>건고추잎</t>
        </is>
      </c>
      <c r="C77" t="inlineStr">
        <is>
          <t>국내산</t>
        </is>
      </c>
      <c r="D77" t="inlineStr"/>
      <c r="E77" t="inlineStr">
        <is>
          <t>KG</t>
        </is>
      </c>
      <c r="F77" t="n">
        <v>79290</v>
      </c>
      <c r="G77" t="inlineStr"/>
      <c r="H77" t="inlineStr">
        <is>
          <t>- 특품</t>
        </is>
      </c>
      <c r="I77" t="inlineStr"/>
    </row>
    <row r="78">
      <c r="A78" t="inlineStr"/>
      <c r="B78" t="inlineStr">
        <is>
          <t>건무청시래기</t>
        </is>
      </c>
      <c r="C78" t="inlineStr">
        <is>
          <t>국내산</t>
        </is>
      </c>
      <c r="D78" t="inlineStr"/>
      <c r="E78" t="inlineStr">
        <is>
          <t>KG</t>
        </is>
      </c>
      <c r="F78" t="n">
        <v>18530</v>
      </c>
      <c r="G78" t="inlineStr">
        <is>
          <t>▲</t>
        </is>
      </c>
      <c r="H78" t="inlineStr">
        <is>
          <t>- 특품</t>
        </is>
      </c>
      <c r="I78" t="inlineStr"/>
    </row>
    <row r="79">
      <c r="A79" t="inlineStr"/>
      <c r="B79" t="inlineStr">
        <is>
          <t>건토란대</t>
        </is>
      </c>
      <c r="C79" t="inlineStr">
        <is>
          <t>국내산</t>
        </is>
      </c>
      <c r="D79" t="inlineStr"/>
      <c r="E79" t="inlineStr">
        <is>
          <t>KG</t>
        </is>
      </c>
      <c r="F79" t="n">
        <v>78500</v>
      </c>
      <c r="G79" t="inlineStr"/>
      <c r="H79" t="inlineStr">
        <is>
          <t>- 특품</t>
        </is>
      </c>
      <c r="I79" t="inlineStr"/>
    </row>
    <row r="80">
      <c r="A80" t="inlineStr"/>
      <c r="B80" t="inlineStr">
        <is>
          <t>건취나물</t>
        </is>
      </c>
      <c r="C80" t="inlineStr">
        <is>
          <t>국내산</t>
        </is>
      </c>
      <c r="D80" t="inlineStr"/>
      <c r="E80" t="inlineStr">
        <is>
          <t>KG</t>
        </is>
      </c>
      <c r="F80" t="n">
        <v>70650</v>
      </c>
      <c r="G80" t="inlineStr"/>
      <c r="H80" t="inlineStr">
        <is>
          <t>- 특품</t>
        </is>
      </c>
      <c r="I80" t="inlineStr"/>
    </row>
    <row r="81">
      <c r="A81" t="inlineStr"/>
      <c r="B81" t="inlineStr">
        <is>
          <t>건곤드레</t>
        </is>
      </c>
      <c r="C81" t="inlineStr">
        <is>
          <t>국내산</t>
        </is>
      </c>
      <c r="D81" t="inlineStr"/>
      <c r="E81" t="inlineStr">
        <is>
          <t>KG</t>
        </is>
      </c>
      <c r="F81" t="inlineStr">
        <is>
          <t xml:space="preserve"> 일시중지 </t>
        </is>
      </c>
      <c r="G81" t="inlineStr"/>
      <c r="H81" t="inlineStr">
        <is>
          <t>- 특품</t>
        </is>
      </c>
      <c r="I81" t="inlineStr"/>
    </row>
    <row r="82">
      <c r="A82" t="inlineStr"/>
      <c r="B82" t="inlineStr">
        <is>
          <t>무말랭이</t>
        </is>
      </c>
      <c r="C82" t="inlineStr">
        <is>
          <t>국내산</t>
        </is>
      </c>
      <c r="D82" t="inlineStr"/>
      <c r="E82" t="inlineStr">
        <is>
          <t>KG</t>
        </is>
      </c>
      <c r="F82" t="n">
        <v>16690</v>
      </c>
      <c r="G82" t="inlineStr"/>
      <c r="H82" t="inlineStr">
        <is>
          <t>- 특품</t>
        </is>
      </c>
      <c r="I82" t="inlineStr"/>
    </row>
    <row r="83">
      <c r="A83" t="inlineStr"/>
      <c r="B83" t="inlineStr">
        <is>
          <t>호박말랭이</t>
        </is>
      </c>
      <c r="C83" t="inlineStr">
        <is>
          <t>국내산</t>
        </is>
      </c>
      <c r="D83" t="inlineStr"/>
      <c r="E83" t="inlineStr">
        <is>
          <t>KG</t>
        </is>
      </c>
      <c r="F83" t="n">
        <v>49060</v>
      </c>
      <c r="G83" t="inlineStr"/>
      <c r="H83" t="inlineStr">
        <is>
          <t>- 특품</t>
        </is>
      </c>
      <c r="I83" t="inlineStr"/>
    </row>
    <row r="84">
      <c r="A84" t="inlineStr"/>
      <c r="B84" t="inlineStr">
        <is>
          <t>가지말랭이</t>
        </is>
      </c>
      <c r="C84" t="inlineStr">
        <is>
          <t>국내산</t>
        </is>
      </c>
      <c r="D84" t="inlineStr"/>
      <c r="E84" t="inlineStr">
        <is>
          <t>KG</t>
        </is>
      </c>
      <c r="F84" t="n">
        <v>39250</v>
      </c>
      <c r="G84" t="inlineStr"/>
      <c r="H84" t="inlineStr">
        <is>
          <t>- 특품</t>
        </is>
      </c>
      <c r="I84" t="inlineStr"/>
    </row>
    <row r="85">
      <c r="A85" t="inlineStr">
        <is>
          <t>더덕</t>
        </is>
      </c>
      <c r="B85" t="inlineStr">
        <is>
          <t>깐더덕,통(소)</t>
        </is>
      </c>
      <c r="C85" t="inlineStr">
        <is>
          <t>국내산</t>
        </is>
      </c>
      <c r="D85" t="inlineStr"/>
      <c r="E85" t="inlineStr">
        <is>
          <t>KG</t>
        </is>
      </c>
      <c r="F85" t="n">
        <v>43720</v>
      </c>
      <c r="G85" t="inlineStr"/>
      <c r="H85" t="inlineStr">
        <is>
          <t>- 손작업, 껍질제거</t>
        </is>
      </c>
      <c r="I85" t="inlineStr"/>
    </row>
    <row r="86">
      <c r="A86" t="inlineStr"/>
      <c r="B86" t="inlineStr">
        <is>
          <t>눌린더덕</t>
        </is>
      </c>
      <c r="C86" t="inlineStr">
        <is>
          <t>국내산</t>
        </is>
      </c>
      <c r="D86" t="inlineStr"/>
      <c r="E86" t="inlineStr">
        <is>
          <t>KG</t>
        </is>
      </c>
      <c r="F86" t="n">
        <v>43720</v>
      </c>
      <c r="G86" t="inlineStr"/>
      <c r="H86" t="inlineStr">
        <is>
          <t>- 손작업, 껍질제거</t>
        </is>
      </c>
      <c r="I86" t="inlineStr"/>
    </row>
    <row r="87">
      <c r="A87" t="inlineStr"/>
      <c r="B87" t="inlineStr">
        <is>
          <t>더덕채썰기</t>
        </is>
      </c>
      <c r="C87" t="inlineStr">
        <is>
          <t>국내산</t>
        </is>
      </c>
      <c r="D87" t="inlineStr"/>
      <c r="E87" t="inlineStr">
        <is>
          <t>KG</t>
        </is>
      </c>
      <c r="F87" t="n">
        <v>43720</v>
      </c>
      <c r="G87" t="inlineStr"/>
      <c r="H87" t="inlineStr">
        <is>
          <t>- 손작업, 껍질제거</t>
        </is>
      </c>
      <c r="I87" t="inlineStr"/>
    </row>
    <row r="88">
      <c r="A88" t="inlineStr"/>
      <c r="B88" t="inlineStr">
        <is>
          <t>실채더덕</t>
        </is>
      </c>
      <c r="C88" t="inlineStr">
        <is>
          <t>국내산</t>
        </is>
      </c>
      <c r="D88" t="inlineStr"/>
      <c r="E88" t="inlineStr">
        <is>
          <t>KG</t>
        </is>
      </c>
      <c r="F88" t="n">
        <v>43720</v>
      </c>
      <c r="G88" t="inlineStr"/>
      <c r="H88" t="inlineStr">
        <is>
          <t>- 손작업, 껍질제거</t>
        </is>
      </c>
      <c r="I88" t="inlineStr"/>
    </row>
    <row r="89">
      <c r="A89" t="inlineStr">
        <is>
          <t>도라지</t>
        </is>
      </c>
      <c r="B89" t="inlineStr">
        <is>
          <t>깐통도라지</t>
        </is>
      </c>
      <c r="C89" t="inlineStr">
        <is>
          <t>국내산</t>
        </is>
      </c>
      <c r="D89" t="inlineStr"/>
      <c r="E89" t="inlineStr">
        <is>
          <t>KG</t>
        </is>
      </c>
      <c r="F89" t="n">
        <v>22450</v>
      </c>
      <c r="G89" t="inlineStr"/>
      <c r="H89" t="inlineStr">
        <is>
          <t>- 손작업, 껍질제거</t>
        </is>
      </c>
      <c r="I89" t="inlineStr"/>
    </row>
    <row r="90">
      <c r="A90" t="inlineStr"/>
      <c r="B90" t="inlineStr">
        <is>
          <t>눌린도라지</t>
        </is>
      </c>
      <c r="C90" t="inlineStr">
        <is>
          <t>국내산</t>
        </is>
      </c>
      <c r="D90" t="inlineStr"/>
      <c r="E90" t="inlineStr">
        <is>
          <t>KG</t>
        </is>
      </c>
      <c r="F90" t="n">
        <v>22450</v>
      </c>
      <c r="G90" t="inlineStr"/>
      <c r="H90" t="inlineStr">
        <is>
          <t>- 손작업, 껍질제거, 구이/무침용</t>
        </is>
      </c>
      <c r="I90" t="inlineStr"/>
    </row>
    <row r="91">
      <c r="A91" t="inlineStr"/>
      <c r="B91" t="inlineStr">
        <is>
          <t>채도라지</t>
        </is>
      </c>
      <c r="C91" t="inlineStr">
        <is>
          <t>국내산</t>
        </is>
      </c>
      <c r="D91" t="inlineStr"/>
      <c r="E91" t="inlineStr">
        <is>
          <t>KG</t>
        </is>
      </c>
      <c r="F91" t="n">
        <v>19150</v>
      </c>
      <c r="G91" t="inlineStr"/>
      <c r="H91" t="inlineStr">
        <is>
          <t>- 손작업, 껍질제거,채,구이/무침용</t>
        </is>
      </c>
      <c r="I91" t="inlineStr"/>
    </row>
    <row r="92">
      <c r="A92" t="inlineStr"/>
      <c r="B92" t="inlineStr">
        <is>
          <t>실채도라지</t>
        </is>
      </c>
      <c r="C92" t="inlineStr">
        <is>
          <t>국내산</t>
        </is>
      </c>
      <c r="D92" t="inlineStr"/>
      <c r="E92" t="inlineStr">
        <is>
          <t>KG</t>
        </is>
      </c>
      <c r="F92" t="n">
        <v>18060</v>
      </c>
      <c r="G92" t="inlineStr"/>
      <c r="H92" t="inlineStr">
        <is>
          <t>- 손작업, 껍질제거,실채,비빔밥용</t>
        </is>
      </c>
      <c r="I92" t="inlineStr"/>
    </row>
    <row r="93">
      <c r="A93" t="inlineStr"/>
      <c r="B93" t="inlineStr">
        <is>
          <t>강정용&amp;정과용도라지</t>
        </is>
      </c>
      <c r="C93" t="inlineStr">
        <is>
          <t>국내산</t>
        </is>
      </c>
      <c r="D93" t="inlineStr"/>
      <c r="E93" t="inlineStr">
        <is>
          <t>KG</t>
        </is>
      </c>
      <c r="F93" t="n">
        <v>23550</v>
      </c>
      <c r="G93" t="inlineStr"/>
      <c r="H93" t="inlineStr"/>
      <c r="I93" t="inlineStr"/>
    </row>
    <row r="94">
      <c r="A94" t="inlineStr"/>
      <c r="B94" t="inlineStr">
        <is>
          <t>통도라지어슷썰기</t>
        </is>
      </c>
      <c r="C94" t="inlineStr">
        <is>
          <t>국내산</t>
        </is>
      </c>
      <c r="D94" t="inlineStr"/>
      <c r="E94" t="inlineStr">
        <is>
          <t>KG</t>
        </is>
      </c>
      <c r="F94" t="inlineStr">
        <is>
          <t xml:space="preserve"> 일시중지 </t>
        </is>
      </c>
      <c r="G94" t="inlineStr"/>
      <c r="H94" t="inlineStr"/>
      <c r="I94" t="inlineStr"/>
    </row>
    <row r="95">
      <c r="A95" t="inlineStr"/>
      <c r="B95" t="inlineStr">
        <is>
          <t>채도라지/중국산</t>
        </is>
      </c>
      <c r="C95" t="inlineStr">
        <is>
          <t>중국산</t>
        </is>
      </c>
      <c r="D95" t="inlineStr"/>
      <c r="E95" t="inlineStr">
        <is>
          <t>KG</t>
        </is>
      </c>
      <c r="F95" t="n">
        <v>8790</v>
      </c>
      <c r="G95" t="inlineStr"/>
      <c r="H95" t="inlineStr"/>
      <c r="I95" t="inlineStr"/>
    </row>
    <row r="96">
      <c r="A96" t="inlineStr"/>
      <c r="B96" t="inlineStr">
        <is>
          <t>실채도라지/중국산</t>
        </is>
      </c>
      <c r="C96" t="inlineStr">
        <is>
          <t>중국산</t>
        </is>
      </c>
      <c r="D96" t="inlineStr"/>
      <c r="E96" t="inlineStr">
        <is>
          <t>KG</t>
        </is>
      </c>
      <c r="F96" t="n">
        <v>8790</v>
      </c>
      <c r="G96" t="inlineStr"/>
      <c r="H96" t="inlineStr"/>
      <c r="I96" t="inlineStr"/>
    </row>
    <row r="97">
      <c r="A97" t="inlineStr"/>
      <c r="B97" t="inlineStr">
        <is>
          <t>통도라지</t>
        </is>
      </c>
      <c r="C97" t="inlineStr">
        <is>
          <t>중국산</t>
        </is>
      </c>
      <c r="D97" t="inlineStr"/>
      <c r="E97" t="inlineStr">
        <is>
          <t>KG</t>
        </is>
      </c>
      <c r="F97" t="n">
        <v>8790</v>
      </c>
      <c r="G97" t="inlineStr"/>
      <c r="H97" t="inlineStr"/>
      <c r="I97" t="inlineStr"/>
    </row>
    <row r="98">
      <c r="A98" t="inlineStr"/>
      <c r="B98" t="inlineStr">
        <is>
          <t>눌린도라지</t>
        </is>
      </c>
      <c r="C98" t="inlineStr">
        <is>
          <t>중국산</t>
        </is>
      </c>
      <c r="D98" t="inlineStr"/>
      <c r="E98" t="inlineStr">
        <is>
          <t>KG</t>
        </is>
      </c>
      <c r="F98" t="n">
        <v>8790</v>
      </c>
      <c r="G98" t="inlineStr"/>
      <c r="H98" t="inlineStr"/>
      <c r="I98" t="inlineStr"/>
    </row>
    <row r="99">
      <c r="A99" t="inlineStr"/>
      <c r="B99" t="inlineStr">
        <is>
          <t>강정용&amp;정과용도라지</t>
        </is>
      </c>
      <c r="C99" t="inlineStr">
        <is>
          <t>중국산</t>
        </is>
      </c>
      <c r="D99" t="inlineStr"/>
      <c r="E99" t="inlineStr">
        <is>
          <t>KG</t>
        </is>
      </c>
      <c r="F99" t="n">
        <v>8790</v>
      </c>
      <c r="G99" t="inlineStr"/>
      <c r="H99" t="inlineStr"/>
      <c r="I99" t="inlineStr"/>
    </row>
    <row r="100">
      <c r="A100" t="inlineStr">
        <is>
          <t>우엉</t>
        </is>
      </c>
      <c r="B100" t="inlineStr">
        <is>
          <t>우엉채(10cm)</t>
        </is>
      </c>
      <c r="C100" t="inlineStr">
        <is>
          <t>국내산</t>
        </is>
      </c>
      <c r="D100" t="inlineStr"/>
      <c r="E100" t="inlineStr">
        <is>
          <t>KG</t>
        </is>
      </c>
      <c r="F100" t="n">
        <v>11300</v>
      </c>
      <c r="G100" t="inlineStr"/>
      <c r="H100" t="inlineStr">
        <is>
          <t>- 손작업,껍질제거, 채길이 6cm</t>
        </is>
      </c>
      <c r="I100" t="inlineStr"/>
    </row>
    <row r="101">
      <c r="A101" t="inlineStr"/>
      <c r="B101" t="inlineStr">
        <is>
          <t>우엉채(5cm)</t>
        </is>
      </c>
      <c r="C101" t="inlineStr">
        <is>
          <t>국내산</t>
        </is>
      </c>
      <c r="D101" t="inlineStr"/>
      <c r="E101" t="inlineStr">
        <is>
          <t>KG</t>
        </is>
      </c>
      <c r="F101" t="n">
        <v>11850</v>
      </c>
      <c r="G101" t="inlineStr"/>
      <c r="H101" t="inlineStr">
        <is>
          <t>- 손작업,껍질제거, 채길이 3cm</t>
        </is>
      </c>
      <c r="I101" t="inlineStr"/>
    </row>
    <row r="102">
      <c r="A102" t="inlineStr"/>
      <c r="B102" t="inlineStr">
        <is>
          <t>우엉실채</t>
        </is>
      </c>
      <c r="C102" t="inlineStr">
        <is>
          <t>국내산</t>
        </is>
      </c>
      <c r="D102" t="inlineStr"/>
      <c r="E102" t="inlineStr">
        <is>
          <t>KG</t>
        </is>
      </c>
      <c r="F102" t="n">
        <v>11850</v>
      </c>
      <c r="G102" t="inlineStr"/>
      <c r="H102" t="inlineStr"/>
      <c r="I102" t="inlineStr"/>
    </row>
    <row r="103">
      <c r="A103" t="inlineStr"/>
      <c r="B103" t="inlineStr">
        <is>
          <t>우엉깍둑썰기</t>
        </is>
      </c>
      <c r="C103" t="inlineStr">
        <is>
          <t>국내산</t>
        </is>
      </c>
      <c r="D103" t="inlineStr"/>
      <c r="E103" t="inlineStr">
        <is>
          <t>KG</t>
        </is>
      </c>
      <c r="F103" t="n">
        <v>11850</v>
      </c>
      <c r="G103" t="inlineStr"/>
      <c r="H103" t="inlineStr"/>
      <c r="I103" t="inlineStr"/>
    </row>
    <row r="104">
      <c r="A104" t="inlineStr"/>
      <c r="B104" t="inlineStr">
        <is>
          <t>우엉편</t>
        </is>
      </c>
      <c r="C104" t="inlineStr">
        <is>
          <t>국내산</t>
        </is>
      </c>
      <c r="D104" t="inlineStr"/>
      <c r="E104" t="inlineStr">
        <is>
          <t>KG</t>
        </is>
      </c>
      <c r="F104" t="n">
        <v>11300</v>
      </c>
      <c r="G104" t="inlineStr"/>
      <c r="H104" t="inlineStr"/>
      <c r="I104" t="inlineStr"/>
    </row>
    <row r="105">
      <c r="A105" t="inlineStr"/>
      <c r="B105" t="inlineStr">
        <is>
          <t>우엉채(10cm)/중국산</t>
        </is>
      </c>
      <c r="C105" t="inlineStr">
        <is>
          <t>중국산</t>
        </is>
      </c>
      <c r="D105" t="inlineStr"/>
      <c r="E105" t="inlineStr">
        <is>
          <t>KG</t>
        </is>
      </c>
      <c r="F105" t="n">
        <v>7610</v>
      </c>
      <c r="G105" t="inlineStr"/>
      <c r="H105" t="inlineStr"/>
      <c r="I105" t="inlineStr"/>
    </row>
    <row r="106">
      <c r="A106" t="inlineStr"/>
      <c r="B106" t="inlineStr">
        <is>
          <t>우엉채(5cm)/중국산</t>
        </is>
      </c>
      <c r="C106" t="inlineStr">
        <is>
          <t>중국산</t>
        </is>
      </c>
      <c r="D106" t="inlineStr"/>
      <c r="E106" t="inlineStr">
        <is>
          <t>KG</t>
        </is>
      </c>
      <c r="F106" t="n">
        <v>7610</v>
      </c>
      <c r="G106" t="inlineStr"/>
      <c r="H106" t="inlineStr"/>
      <c r="I106" t="inlineStr"/>
    </row>
    <row r="107">
      <c r="A107" t="inlineStr"/>
      <c r="B107" t="inlineStr">
        <is>
          <t>우엉편/중국산</t>
        </is>
      </c>
      <c r="C107" t="inlineStr">
        <is>
          <t>중국산</t>
        </is>
      </c>
      <c r="D107" t="inlineStr"/>
      <c r="E107" t="inlineStr">
        <is>
          <t>KG</t>
        </is>
      </c>
      <c r="F107" t="n">
        <v>7610</v>
      </c>
      <c r="G107" t="inlineStr"/>
      <c r="H107" t="inlineStr"/>
      <c r="I107" t="inlineStr"/>
    </row>
    <row r="108">
      <c r="A108" t="inlineStr">
        <is>
          <t>열무</t>
        </is>
      </c>
      <c r="B108" t="inlineStr">
        <is>
          <t>손질열무</t>
        </is>
      </c>
      <c r="C108" t="inlineStr">
        <is>
          <t>국내산</t>
        </is>
      </c>
      <c r="D108" t="inlineStr"/>
      <c r="E108" t="inlineStr">
        <is>
          <t>KG</t>
        </is>
      </c>
      <c r="F108" t="n">
        <v>8870</v>
      </c>
      <c r="G108" t="inlineStr"/>
      <c r="H108" t="inlineStr"/>
      <c r="I108" t="inlineStr"/>
    </row>
    <row r="109">
      <c r="A109" t="inlineStr"/>
      <c r="B109" t="inlineStr">
        <is>
          <t>데친열무</t>
        </is>
      </c>
      <c r="C109" t="inlineStr">
        <is>
          <t>국내산</t>
        </is>
      </c>
      <c r="D109" t="inlineStr"/>
      <c r="E109" t="inlineStr">
        <is>
          <t>KG</t>
        </is>
      </c>
      <c r="F109" t="n">
        <v>7850</v>
      </c>
      <c r="G109" t="inlineStr"/>
      <c r="H109" t="inlineStr"/>
      <c r="I109" t="inlineStr"/>
    </row>
    <row r="110">
      <c r="A110" t="inlineStr">
        <is>
          <t>얼갈이</t>
        </is>
      </c>
      <c r="B110" t="inlineStr">
        <is>
          <t>데친배추우거지</t>
        </is>
      </c>
      <c r="C110" t="inlineStr">
        <is>
          <t>국내산</t>
        </is>
      </c>
      <c r="D110" t="inlineStr"/>
      <c r="E110" t="inlineStr">
        <is>
          <t>KG</t>
        </is>
      </c>
      <c r="F110" t="n">
        <v>5100</v>
      </c>
      <c r="G110" t="inlineStr"/>
      <c r="H110" t="inlineStr"/>
      <c r="I110" t="inlineStr"/>
    </row>
    <row r="111">
      <c r="A111" t="inlineStr"/>
      <c r="B111" t="inlineStr">
        <is>
          <t>데친얼갈이</t>
        </is>
      </c>
      <c r="C111" t="inlineStr">
        <is>
          <t>국내산</t>
        </is>
      </c>
      <c r="D111" t="inlineStr"/>
      <c r="E111" t="inlineStr">
        <is>
          <t>KG</t>
        </is>
      </c>
      <c r="F111" t="n">
        <v>6910</v>
      </c>
      <c r="G111" t="inlineStr"/>
      <c r="H111" t="inlineStr"/>
      <c r="I111" t="inlineStr"/>
    </row>
    <row r="112">
      <c r="A112" t="inlineStr">
        <is>
          <t>머위</t>
        </is>
      </c>
      <c r="B112" t="inlineStr">
        <is>
          <t>데친머위나물</t>
        </is>
      </c>
      <c r="C112" t="inlineStr">
        <is>
          <t>국내산</t>
        </is>
      </c>
      <c r="D112" t="inlineStr"/>
      <c r="E112" t="inlineStr">
        <is>
          <t>KG</t>
        </is>
      </c>
      <c r="F112" t="inlineStr">
        <is>
          <t xml:space="preserve"> 일시중지 </t>
        </is>
      </c>
      <c r="G112" t="inlineStr"/>
      <c r="H112" t="inlineStr"/>
      <c r="I112" t="inlineStr"/>
    </row>
    <row r="113">
      <c r="A113" t="inlineStr"/>
      <c r="B113" t="inlineStr">
        <is>
          <t>데친머위대</t>
        </is>
      </c>
      <c r="C113" t="inlineStr">
        <is>
          <t>국내산</t>
        </is>
      </c>
      <c r="D113" t="inlineStr"/>
      <c r="E113" t="inlineStr">
        <is>
          <t>KG</t>
        </is>
      </c>
      <c r="F113" t="inlineStr">
        <is>
          <t xml:space="preserve"> 일시중지 </t>
        </is>
      </c>
      <c r="G113" t="inlineStr"/>
      <c r="H113" t="inlineStr"/>
      <c r="I113" t="inlineStr"/>
    </row>
    <row r="114">
      <c r="A114" t="inlineStr">
        <is>
          <t>깻잎</t>
        </is>
      </c>
      <c r="B114" t="inlineStr">
        <is>
          <t>데친잎바라깻잎</t>
        </is>
      </c>
      <c r="C114" t="inlineStr">
        <is>
          <t>국내산</t>
        </is>
      </c>
      <c r="D114" t="inlineStr"/>
      <c r="E114" t="inlineStr">
        <is>
          <t>KG</t>
        </is>
      </c>
      <c r="F114" t="n">
        <v>15700</v>
      </c>
      <c r="G114" t="inlineStr"/>
      <c r="H114" t="inlineStr"/>
      <c r="I114" t="inlineStr"/>
    </row>
    <row r="115">
      <c r="A115" t="inlineStr"/>
      <c r="B115" t="inlineStr">
        <is>
          <t>손질잎바라깻잎</t>
        </is>
      </c>
      <c r="C115" t="inlineStr">
        <is>
          <t>국내산</t>
        </is>
      </c>
      <c r="D115" t="inlineStr"/>
      <c r="E115" t="inlineStr">
        <is>
          <t>KG</t>
        </is>
      </c>
      <c r="F115" t="n">
        <v>16800</v>
      </c>
      <c r="G115" t="inlineStr"/>
      <c r="H115" t="inlineStr"/>
      <c r="I115" t="inlineStr"/>
    </row>
    <row r="116">
      <c r="A116" t="inlineStr">
        <is>
          <t>밤</t>
        </is>
      </c>
      <c r="B116" t="inlineStr">
        <is>
          <t>생율(깐밤)</t>
        </is>
      </c>
      <c r="C116" t="inlineStr">
        <is>
          <t>국내산</t>
        </is>
      </c>
      <c r="D116" t="inlineStr"/>
      <c r="E116" t="inlineStr">
        <is>
          <t>KG</t>
        </is>
      </c>
      <c r="F116" t="n">
        <v>26850</v>
      </c>
      <c r="G116" t="inlineStr"/>
      <c r="H116" t="inlineStr">
        <is>
          <t>- 손으로 정성스럽게 깐밤</t>
        </is>
      </c>
      <c r="I116" t="inlineStr"/>
    </row>
    <row r="117">
      <c r="A117" t="inlineStr">
        <is>
          <t>연근</t>
        </is>
      </c>
      <c r="B117" t="inlineStr">
        <is>
          <t>흙연근</t>
        </is>
      </c>
      <c r="C117" t="inlineStr">
        <is>
          <t>국내산</t>
        </is>
      </c>
      <c r="D117" t="inlineStr"/>
      <c r="E117" t="inlineStr">
        <is>
          <t>KG</t>
        </is>
      </c>
      <c r="F117" t="n">
        <v>14760</v>
      </c>
      <c r="G117" t="inlineStr">
        <is>
          <t>▲</t>
        </is>
      </c>
      <c r="H117" t="inlineStr"/>
      <c r="I117" t="inlineStr"/>
    </row>
    <row r="118">
      <c r="A118" t="inlineStr"/>
      <c r="B118" t="inlineStr">
        <is>
          <t>세척피연근</t>
        </is>
      </c>
      <c r="C118" t="inlineStr">
        <is>
          <t>국내산</t>
        </is>
      </c>
      <c r="D118" t="inlineStr"/>
      <c r="E118" t="inlineStr">
        <is>
          <t>KG</t>
        </is>
      </c>
      <c r="F118" t="n">
        <v>14920</v>
      </c>
      <c r="G118" t="inlineStr">
        <is>
          <t>▲</t>
        </is>
      </c>
      <c r="H118" t="inlineStr"/>
      <c r="I118" t="inlineStr"/>
    </row>
    <row r="119">
      <c r="A119" t="inlineStr"/>
      <c r="B119" t="inlineStr">
        <is>
          <t>깐통연근</t>
        </is>
      </c>
      <c r="C119" t="inlineStr">
        <is>
          <t>국내산</t>
        </is>
      </c>
      <c r="D119" t="inlineStr"/>
      <c r="E119" t="inlineStr">
        <is>
          <t>KG</t>
        </is>
      </c>
      <c r="F119" t="n">
        <v>18450</v>
      </c>
      <c r="G119" t="inlineStr">
        <is>
          <t>▲</t>
        </is>
      </c>
      <c r="H119" t="inlineStr">
        <is>
          <t>- 손작업, 껍질제거</t>
        </is>
      </c>
      <c r="I119" t="inlineStr"/>
    </row>
    <row r="120">
      <c r="A120" t="inlineStr"/>
      <c r="B120" t="inlineStr">
        <is>
          <t>연근슬라이스</t>
        </is>
      </c>
      <c r="C120" t="inlineStr">
        <is>
          <t>국내산</t>
        </is>
      </c>
      <c r="D120" t="inlineStr"/>
      <c r="E120" t="inlineStr">
        <is>
          <t>KG</t>
        </is>
      </c>
      <c r="F120" t="n">
        <v>15700</v>
      </c>
      <c r="G120" t="inlineStr"/>
      <c r="H120" t="inlineStr">
        <is>
          <t>- 손작업, 껍질제거</t>
        </is>
      </c>
      <c r="I120" t="inlineStr"/>
    </row>
    <row r="121">
      <c r="A121" t="inlineStr"/>
      <c r="B121" t="inlineStr">
        <is>
          <t>연근칩</t>
        </is>
      </c>
      <c r="C121" t="inlineStr">
        <is>
          <t>국내산</t>
        </is>
      </c>
      <c r="D121" t="inlineStr"/>
      <c r="E121" t="inlineStr">
        <is>
          <t>KG</t>
        </is>
      </c>
      <c r="F121" t="n">
        <v>16640</v>
      </c>
      <c r="G121" t="inlineStr">
        <is>
          <t>▲</t>
        </is>
      </c>
      <c r="H121" t="inlineStr">
        <is>
          <t>- 손작업, 껍질제거</t>
        </is>
      </c>
      <c r="I121" t="inlineStr"/>
    </row>
    <row r="122">
      <c r="A122" t="inlineStr"/>
      <c r="B122" t="inlineStr">
        <is>
          <t>연근채/중국산</t>
        </is>
      </c>
      <c r="C122" t="inlineStr">
        <is>
          <t>중국산</t>
        </is>
      </c>
      <c r="D122" t="inlineStr"/>
      <c r="E122" t="inlineStr">
        <is>
          <t>KG</t>
        </is>
      </c>
      <c r="F122" t="n">
        <v>10210</v>
      </c>
      <c r="G122" t="inlineStr"/>
      <c r="H122" t="inlineStr"/>
      <c r="I122" t="inlineStr"/>
    </row>
    <row r="123">
      <c r="A123" t="inlineStr">
        <is>
          <t>감자</t>
        </is>
      </c>
      <c r="B123" t="inlineStr">
        <is>
          <t>깐감자(150g이상,진공)</t>
        </is>
      </c>
      <c r="C123" t="inlineStr">
        <is>
          <t>국내산,안동</t>
        </is>
      </c>
      <c r="D123" t="inlineStr"/>
      <c r="E123" t="inlineStr">
        <is>
          <t>KG</t>
        </is>
      </c>
      <c r="F123" t="n">
        <v>7070</v>
      </c>
      <c r="G123" t="inlineStr"/>
      <c r="H123" t="inlineStr">
        <is>
          <t>약진공
-제조일로부터 5일</t>
        </is>
      </c>
      <c r="I123" t="inlineStr"/>
    </row>
    <row r="124">
      <c r="A124" t="inlineStr"/>
      <c r="B124" t="inlineStr">
        <is>
          <t>깐감자(80~100g,진공)</t>
        </is>
      </c>
      <c r="C124" t="inlineStr">
        <is>
          <t>국내산,안동</t>
        </is>
      </c>
      <c r="D124" t="inlineStr"/>
      <c r="E124" t="inlineStr">
        <is>
          <t>KG</t>
        </is>
      </c>
      <c r="F124" t="n">
        <v>6520</v>
      </c>
      <c r="G124" t="inlineStr">
        <is>
          <t>▲</t>
        </is>
      </c>
      <c r="H124" t="inlineStr">
        <is>
          <t>박피, 약진공
-제조일로부터 5일</t>
        </is>
      </c>
      <c r="I124" t="inlineStr"/>
    </row>
    <row r="125">
      <c r="A125" t="inlineStr"/>
      <c r="B125" t="inlineStr">
        <is>
          <t>깐알감자</t>
        </is>
      </c>
      <c r="C125" t="inlineStr">
        <is>
          <t>국내산</t>
        </is>
      </c>
      <c r="D125" t="inlineStr"/>
      <c r="E125" t="inlineStr">
        <is>
          <t>KG</t>
        </is>
      </c>
      <c r="F125" t="n">
        <v>6520</v>
      </c>
      <c r="G125" t="inlineStr">
        <is>
          <t>▲</t>
        </is>
      </c>
      <c r="H125" t="inlineStr">
        <is>
          <t>박피, 약진공
-제조일로부터 5일</t>
        </is>
      </c>
      <c r="I125" t="inlineStr"/>
    </row>
    <row r="126">
      <c r="A126" t="inlineStr"/>
      <c r="B126" t="inlineStr">
        <is>
          <t>세척알감자</t>
        </is>
      </c>
      <c r="C126" t="inlineStr">
        <is>
          <t>국내산</t>
        </is>
      </c>
      <c r="D126" t="inlineStr"/>
      <c r="E126" t="inlineStr">
        <is>
          <t>KG</t>
        </is>
      </c>
      <c r="F126" t="n">
        <v>4400</v>
      </c>
      <c r="G126" t="inlineStr"/>
      <c r="H126" t="inlineStr">
        <is>
          <t>세척, 약진공
-제조일로부터 5일</t>
        </is>
      </c>
      <c r="I126" t="inlineStr"/>
    </row>
    <row r="127">
      <c r="A127" t="inlineStr">
        <is>
          <t>고구마</t>
        </is>
      </c>
      <c r="B127" t="inlineStr">
        <is>
          <t>깐고구마(진공)</t>
        </is>
      </c>
      <c r="C127" t="inlineStr">
        <is>
          <t>국내산,무안</t>
        </is>
      </c>
      <c r="D127" t="inlineStr"/>
      <c r="E127" t="inlineStr">
        <is>
          <t>KG</t>
        </is>
      </c>
      <c r="F127" t="n">
        <v>9260</v>
      </c>
      <c r="G127" t="inlineStr">
        <is>
          <t>▲</t>
        </is>
      </c>
      <c r="H127" t="inlineStr">
        <is>
          <t>박피, 약진공
-제조일로부터 5일</t>
        </is>
      </c>
      <c r="I127" t="inlineStr"/>
    </row>
    <row r="128">
      <c r="A128" t="inlineStr"/>
      <c r="B128" t="inlineStr">
        <is>
          <t>깐고구마(맛탕용,깍둑썰기3*3)</t>
        </is>
      </c>
      <c r="C128" t="inlineStr">
        <is>
          <t>국내산</t>
        </is>
      </c>
      <c r="D128" t="inlineStr"/>
      <c r="E128" t="inlineStr">
        <is>
          <t>KG</t>
        </is>
      </c>
      <c r="F128" t="n">
        <v>10210</v>
      </c>
      <c r="G128" t="inlineStr">
        <is>
          <t>▲</t>
        </is>
      </c>
      <c r="H128" t="inlineStr">
        <is>
          <t>박피, 약진공
-제조일로부터 5일</t>
        </is>
      </c>
      <c r="I128" t="inlineStr"/>
    </row>
    <row r="129">
      <c r="A129" t="inlineStr">
        <is>
          <t>당근</t>
        </is>
      </c>
      <c r="B129" t="inlineStr">
        <is>
          <t>깐당근(벌크)</t>
        </is>
      </c>
      <c r="C129" t="inlineStr">
        <is>
          <t>국내산,김천</t>
        </is>
      </c>
      <c r="D129" t="inlineStr"/>
      <c r="E129" t="inlineStr">
        <is>
          <t>KG</t>
        </is>
      </c>
      <c r="F129" t="n">
        <v>5100</v>
      </c>
      <c r="G129" t="inlineStr">
        <is>
          <t>▼</t>
        </is>
      </c>
      <c r="H129" t="inlineStr">
        <is>
          <t>박피, 약진공
-제조일로부터 5일</t>
        </is>
      </c>
      <c r="I129" t="inlineStr"/>
    </row>
    <row r="130">
      <c r="A130" t="inlineStr"/>
      <c r="B130" t="inlineStr">
        <is>
          <t>깐당근(진공)</t>
        </is>
      </c>
      <c r="C130" t="inlineStr">
        <is>
          <t>국내산,김천</t>
        </is>
      </c>
      <c r="D130" t="inlineStr"/>
      <c r="E130" t="inlineStr">
        <is>
          <t>KG</t>
        </is>
      </c>
      <c r="F130" t="n">
        <v>5260</v>
      </c>
      <c r="G130" t="inlineStr">
        <is>
          <t>▼</t>
        </is>
      </c>
      <c r="H130" t="inlineStr">
        <is>
          <t>박피, 약진공
-제조일로부터 5일</t>
        </is>
      </c>
      <c r="I130" t="inlineStr"/>
    </row>
    <row r="131">
      <c r="A131" t="inlineStr"/>
      <c r="B131" t="inlineStr">
        <is>
          <t>세척당근(벌크)</t>
        </is>
      </c>
      <c r="C131" t="inlineStr">
        <is>
          <t>국내산</t>
        </is>
      </c>
      <c r="D131" t="inlineStr"/>
      <c r="E131" t="inlineStr">
        <is>
          <t>KG</t>
        </is>
      </c>
      <c r="F131" t="n">
        <v>5100</v>
      </c>
      <c r="G131" t="inlineStr">
        <is>
          <t>▼</t>
        </is>
      </c>
      <c r="H131" t="inlineStr">
        <is>
          <t>세척, 약진공
-제조일로부터 5일</t>
        </is>
      </c>
      <c r="I131" t="inlineStr"/>
    </row>
    <row r="132">
      <c r="A132" t="inlineStr"/>
      <c r="B132" t="inlineStr">
        <is>
          <t>세척당근(진공)</t>
        </is>
      </c>
      <c r="C132" t="inlineStr">
        <is>
          <t>국내산</t>
        </is>
      </c>
      <c r="D132" t="inlineStr"/>
      <c r="E132" t="inlineStr">
        <is>
          <t>KG</t>
        </is>
      </c>
      <c r="F132" t="n">
        <v>5260</v>
      </c>
      <c r="G132" t="inlineStr">
        <is>
          <t>▼</t>
        </is>
      </c>
      <c r="H132" t="inlineStr">
        <is>
          <t>세척, 약진공
-제조일로부터 5일</t>
        </is>
      </c>
      <c r="I132" t="inlineStr"/>
    </row>
    <row r="133">
      <c r="A133" t="inlineStr">
        <is>
          <t>양파</t>
        </is>
      </c>
      <c r="B133" t="inlineStr">
        <is>
          <t>깐양파(벌크)</t>
        </is>
      </c>
      <c r="C133" t="inlineStr">
        <is>
          <t>국내산</t>
        </is>
      </c>
      <c r="D133" t="inlineStr"/>
      <c r="E133" t="inlineStr">
        <is>
          <t>KG</t>
        </is>
      </c>
      <c r="F133" t="n">
        <v>4320</v>
      </c>
      <c r="G133" t="inlineStr"/>
      <c r="H133" t="inlineStr">
        <is>
          <t>-제조일로부터 5일</t>
        </is>
      </c>
      <c r="I133" t="inlineStr"/>
    </row>
    <row r="134">
      <c r="A134" t="inlineStr"/>
      <c r="B134" t="inlineStr">
        <is>
          <t>깐양파(진공)</t>
        </is>
      </c>
      <c r="C134" t="inlineStr">
        <is>
          <t>국내산</t>
        </is>
      </c>
      <c r="D134" t="inlineStr"/>
      <c r="E134" t="inlineStr">
        <is>
          <t>KG</t>
        </is>
      </c>
      <c r="F134" t="inlineStr">
        <is>
          <t xml:space="preserve"> 일시중지 </t>
        </is>
      </c>
      <c r="G134" t="inlineStr"/>
      <c r="H134" t="inlineStr">
        <is>
          <t>-제조일로부터 5일</t>
        </is>
      </c>
      <c r="I134" t="inlineStr"/>
    </row>
    <row r="135">
      <c r="A135" t="inlineStr"/>
      <c r="B135" t="inlineStr">
        <is>
          <t>대파채</t>
        </is>
      </c>
      <c r="C135" t="inlineStr">
        <is>
          <t>국내산</t>
        </is>
      </c>
      <c r="D135" t="inlineStr"/>
      <c r="E135" t="inlineStr">
        <is>
          <t>KG</t>
        </is>
      </c>
      <c r="F135" t="n">
        <v>8320</v>
      </c>
      <c r="G135" t="inlineStr"/>
      <c r="H135" t="inlineStr">
        <is>
          <t>-제조일로부터 5일</t>
        </is>
      </c>
      <c r="I135" t="inlineStr"/>
    </row>
    <row r="136">
      <c r="A136" t="inlineStr">
        <is>
          <t>단호박</t>
        </is>
      </c>
      <c r="B136" t="inlineStr">
        <is>
          <t>깐 단호박 2등분</t>
        </is>
      </c>
      <c r="C136" t="inlineStr">
        <is>
          <t>수입산</t>
        </is>
      </c>
      <c r="D136" t="inlineStr"/>
      <c r="E136" t="inlineStr">
        <is>
          <t>KG</t>
        </is>
      </c>
      <c r="F136" t="n">
        <v>7770</v>
      </c>
      <c r="G136" t="inlineStr">
        <is>
          <t>▲</t>
        </is>
      </c>
      <c r="H136" t="inlineStr">
        <is>
          <t>2등분 크기로 작업
-제조일로부터 5일</t>
        </is>
      </c>
      <c r="I136" t="inlineStr"/>
    </row>
    <row r="137">
      <c r="A137" t="inlineStr"/>
      <c r="B137" t="inlineStr">
        <is>
          <t>깐 단호박 4등분</t>
        </is>
      </c>
      <c r="C137" t="inlineStr">
        <is>
          <t>수입산</t>
        </is>
      </c>
      <c r="D137" t="inlineStr"/>
      <c r="E137" t="inlineStr">
        <is>
          <t>KG</t>
        </is>
      </c>
      <c r="F137" t="n">
        <v>7770</v>
      </c>
      <c r="G137" t="inlineStr">
        <is>
          <t>▲</t>
        </is>
      </c>
      <c r="H137" t="inlineStr">
        <is>
          <t>4등분 크기로 작업
-제조일로부터 5일</t>
        </is>
      </c>
      <c r="I137" t="inlineStr"/>
    </row>
    <row r="138">
      <c r="A138" t="inlineStr"/>
      <c r="B138" t="inlineStr">
        <is>
          <t>깐 단호박카레용(1.5*1.5)</t>
        </is>
      </c>
      <c r="C138" t="inlineStr">
        <is>
          <t>수입산</t>
        </is>
      </c>
      <c r="D138" t="inlineStr"/>
      <c r="E138" t="inlineStr">
        <is>
          <t>KG</t>
        </is>
      </c>
      <c r="F138" t="n">
        <v>8710</v>
      </c>
      <c r="G138" t="inlineStr">
        <is>
          <t>▲</t>
        </is>
      </c>
      <c r="H138" t="inlineStr">
        <is>
          <t>카레용 1.5*1.5크기로 절단
-제조일로부터 5일</t>
        </is>
      </c>
      <c r="I138" t="inlineStr"/>
    </row>
    <row r="139">
      <c r="A139" t="inlineStr"/>
      <c r="B139" t="inlineStr">
        <is>
          <t>깐 단호박-채썰기(전용)</t>
        </is>
      </c>
      <c r="C139" t="inlineStr">
        <is>
          <t>수입산</t>
        </is>
      </c>
      <c r="D139" t="inlineStr"/>
      <c r="E139" t="inlineStr">
        <is>
          <t>KG</t>
        </is>
      </c>
      <c r="F139" t="n">
        <v>8710</v>
      </c>
      <c r="G139" t="inlineStr">
        <is>
          <t>▲</t>
        </is>
      </c>
      <c r="H139" t="inlineStr">
        <is>
          <t>전용
-제조일로부터 5일</t>
        </is>
      </c>
      <c r="I139" t="inlineStr"/>
    </row>
    <row r="140">
      <c r="A140" t="inlineStr"/>
      <c r="B140" t="inlineStr">
        <is>
          <t>깐 단호박쵸핑3mm정사각형</t>
        </is>
      </c>
      <c r="C140" t="inlineStr">
        <is>
          <t>수입산</t>
        </is>
      </c>
      <c r="D140" t="inlineStr"/>
      <c r="E140" t="inlineStr">
        <is>
          <t>KG</t>
        </is>
      </c>
      <c r="F140" t="n">
        <v>8710</v>
      </c>
      <c r="G140" t="inlineStr">
        <is>
          <t>▲</t>
        </is>
      </c>
      <c r="H140" t="inlineStr">
        <is>
          <t>3mm * 3mm 정사각 쵸핑
-제조일로부터 5일</t>
        </is>
      </c>
      <c r="I140" t="inlineStr"/>
    </row>
    <row r="141">
      <c r="A141" t="inlineStr"/>
      <c r="B141" t="inlineStr">
        <is>
          <t>깐 단호박 튀김용(반달모양)(5~7mm)</t>
        </is>
      </c>
      <c r="C141" t="inlineStr">
        <is>
          <t>수입산</t>
        </is>
      </c>
      <c r="D141" t="inlineStr"/>
      <c r="E141" t="inlineStr">
        <is>
          <t>KG</t>
        </is>
      </c>
      <c r="F141" t="n">
        <v>8710</v>
      </c>
      <c r="G141" t="inlineStr">
        <is>
          <t>▲</t>
        </is>
      </c>
      <c r="H141" t="inlineStr">
        <is>
          <t>50~60g/개
-제조일로부터 5일</t>
        </is>
      </c>
      <c r="I141" t="inlineStr"/>
    </row>
    <row r="142">
      <c r="A142" t="inlineStr"/>
      <c r="B142" t="inlineStr">
        <is>
          <t>(친환경)깐 단호박 2등분</t>
        </is>
      </c>
      <c r="C142" t="inlineStr">
        <is>
          <t>국내산</t>
        </is>
      </c>
      <c r="D142" t="inlineStr"/>
      <c r="E142" t="inlineStr">
        <is>
          <t>KG</t>
        </is>
      </c>
      <c r="F142" t="inlineStr">
        <is>
          <t xml:space="preserve"> 일시중지 </t>
        </is>
      </c>
      <c r="G142" t="inlineStr"/>
      <c r="H142" t="inlineStr">
        <is>
          <t>2등분 크기로 작업
-제조일로부터 5일</t>
        </is>
      </c>
      <c r="I142" t="inlineStr"/>
    </row>
    <row r="143">
      <c r="A143" t="inlineStr"/>
      <c r="B143" t="inlineStr">
        <is>
          <t>(친환경)깐 단호박 4등분</t>
        </is>
      </c>
      <c r="C143" t="inlineStr">
        <is>
          <t>국내산</t>
        </is>
      </c>
      <c r="D143" t="inlineStr"/>
      <c r="E143" t="inlineStr">
        <is>
          <t>KG</t>
        </is>
      </c>
      <c r="F143" t="inlineStr">
        <is>
          <t xml:space="preserve"> 일시중지 </t>
        </is>
      </c>
      <c r="G143" t="inlineStr"/>
      <c r="H143" t="inlineStr">
        <is>
          <t>4등분 크기로 작업
-제조일로부터 5일</t>
        </is>
      </c>
      <c r="I143" t="inlineStr"/>
    </row>
    <row r="144">
      <c r="A144" t="inlineStr"/>
      <c r="B144" t="inlineStr">
        <is>
          <t>(친환경)깐 단호박-카레용(1.5*1.5)</t>
        </is>
      </c>
      <c r="C144" t="inlineStr">
        <is>
          <t>국내산</t>
        </is>
      </c>
      <c r="D144" t="inlineStr"/>
      <c r="E144" t="inlineStr">
        <is>
          <t>KG</t>
        </is>
      </c>
      <c r="F144" t="inlineStr">
        <is>
          <t xml:space="preserve"> 일시중지 </t>
        </is>
      </c>
      <c r="G144" t="inlineStr"/>
      <c r="H144" t="inlineStr">
        <is>
          <t>카레용 1.5*1.5크기로 절단
-제조일로부터 5일</t>
        </is>
      </c>
      <c r="I144" t="inlineStr"/>
    </row>
    <row r="145">
      <c r="A145" t="inlineStr"/>
      <c r="B145" t="inlineStr">
        <is>
          <t>(친환경)깐 단호박 튀김용(반달모양)(5~7mm)</t>
        </is>
      </c>
      <c r="C145" t="inlineStr">
        <is>
          <t>국내산</t>
        </is>
      </c>
      <c r="D145" t="inlineStr"/>
      <c r="E145" t="inlineStr">
        <is>
          <t>KG</t>
        </is>
      </c>
      <c r="F145" t="inlineStr">
        <is>
          <t xml:space="preserve"> 일시중지 </t>
        </is>
      </c>
      <c r="G145" t="inlineStr"/>
      <c r="H145" t="inlineStr">
        <is>
          <t>50~60g/개
-제조일로부터 5일</t>
        </is>
      </c>
      <c r="I145" t="inlineStr"/>
    </row>
    <row r="146">
      <c r="A146" t="inlineStr">
        <is>
          <t>늙은호박</t>
        </is>
      </c>
      <c r="B146" t="inlineStr">
        <is>
          <t>늙은호박,죽용</t>
        </is>
      </c>
      <c r="C146" t="inlineStr">
        <is>
          <t>국내산</t>
        </is>
      </c>
      <c r="D146" t="inlineStr"/>
      <c r="E146" t="inlineStr">
        <is>
          <t>KG</t>
        </is>
      </c>
      <c r="F146" t="inlineStr">
        <is>
          <t xml:space="preserve"> 일시중지 </t>
        </is>
      </c>
      <c r="G146" t="inlineStr"/>
      <c r="H146" t="inlineStr"/>
      <c r="I146" t="inlineStr"/>
    </row>
    <row r="147">
      <c r="A147" t="inlineStr"/>
      <c r="B147" t="inlineStr">
        <is>
          <t>늙은호박,채</t>
        </is>
      </c>
      <c r="C147" t="inlineStr">
        <is>
          <t>국내산</t>
        </is>
      </c>
      <c r="D147" t="inlineStr"/>
      <c r="E147" t="inlineStr">
        <is>
          <t>KG</t>
        </is>
      </c>
      <c r="F147" t="inlineStr">
        <is>
          <t xml:space="preserve"> 일시중지 </t>
        </is>
      </c>
      <c r="G147" t="inlineStr"/>
      <c r="H147" t="inlineStr"/>
      <c r="I147" t="inlineStr"/>
    </row>
    <row r="148">
      <c r="A148" t="inlineStr">
        <is>
          <t>버섯</t>
        </is>
      </c>
      <c r="B148" t="inlineStr">
        <is>
          <t>(N)건목이버섯/봉</t>
        </is>
      </c>
      <c r="C148" t="inlineStr">
        <is>
          <t>중국산</t>
        </is>
      </c>
      <c r="D148" t="inlineStr"/>
      <c r="E148" t="inlineStr">
        <is>
          <t>KG</t>
        </is>
      </c>
      <c r="F148" t="n">
        <v>41610</v>
      </c>
      <c r="G148" t="inlineStr"/>
      <c r="H148" t="inlineStr"/>
      <c r="I148" t="inlineStr"/>
    </row>
    <row r="149">
      <c r="A149" t="inlineStr"/>
      <c r="B149" t="inlineStr">
        <is>
          <t>(N)건표고버섯/봉</t>
        </is>
      </c>
      <c r="C149" t="inlineStr">
        <is>
          <t>국내산</t>
        </is>
      </c>
      <c r="D149" t="inlineStr"/>
      <c r="E149" t="inlineStr">
        <is>
          <t>KG</t>
        </is>
      </c>
      <c r="F149" t="n">
        <v>49460</v>
      </c>
      <c r="G149" t="inlineStr"/>
      <c r="H149" t="inlineStr"/>
      <c r="I149" t="inlineStr"/>
    </row>
    <row r="150">
      <c r="A150" t="inlineStr"/>
      <c r="B150" t="inlineStr">
        <is>
          <t>(N)건표고버섯/봉</t>
        </is>
      </c>
      <c r="C150" t="inlineStr">
        <is>
          <t>중국산</t>
        </is>
      </c>
      <c r="D150" t="inlineStr"/>
      <c r="E150" t="inlineStr">
        <is>
          <t>KG</t>
        </is>
      </c>
      <c r="F150" t="n">
        <v>47100</v>
      </c>
      <c r="G150" t="inlineStr"/>
      <c r="H150" t="inlineStr"/>
      <c r="I150" t="inlineStr"/>
    </row>
    <row r="151">
      <c r="A151" t="inlineStr"/>
      <c r="B151" t="inlineStr">
        <is>
          <t>(N)건표고슬라이스/봉</t>
        </is>
      </c>
      <c r="C151" t="inlineStr">
        <is>
          <t>국내산</t>
        </is>
      </c>
      <c r="D151" t="inlineStr"/>
      <c r="E151" t="inlineStr">
        <is>
          <t>KG</t>
        </is>
      </c>
      <c r="F151" t="n">
        <v>69080</v>
      </c>
      <c r="G151" t="inlineStr"/>
      <c r="H151" t="inlineStr"/>
      <c r="I151" t="inlineStr"/>
    </row>
    <row r="152">
      <c r="A152" t="inlineStr"/>
      <c r="B152" t="inlineStr">
        <is>
          <t>(N)건표고슬라이스/봉</t>
        </is>
      </c>
      <c r="C152" t="inlineStr">
        <is>
          <t>중국산</t>
        </is>
      </c>
      <c r="D152" t="inlineStr"/>
      <c r="E152" t="inlineStr">
        <is>
          <t>KG</t>
        </is>
      </c>
      <c r="F152" t="n">
        <v>39250</v>
      </c>
      <c r="G152" t="inlineStr"/>
      <c r="H152" t="inlineStr"/>
      <c r="I152" t="inlineStr"/>
    </row>
    <row r="153">
      <c r="A153" t="inlineStr"/>
      <c r="B153" t="inlineStr">
        <is>
          <t>(N)건표고후레이크/봉</t>
        </is>
      </c>
      <c r="C153" t="inlineStr">
        <is>
          <t>국내산</t>
        </is>
      </c>
      <c r="D153" t="inlineStr"/>
      <c r="E153" t="inlineStr">
        <is>
          <t>KG</t>
        </is>
      </c>
      <c r="F153" t="n">
        <v>94200</v>
      </c>
      <c r="G153" t="inlineStr"/>
      <c r="H153" t="inlineStr"/>
      <c r="I153" t="inlineStr"/>
    </row>
    <row r="154">
      <c r="A154" t="inlineStr"/>
      <c r="B154" t="inlineStr">
        <is>
          <t>(N)건표고후레이크/봉</t>
        </is>
      </c>
      <c r="C154" t="inlineStr">
        <is>
          <t>중국산</t>
        </is>
      </c>
      <c r="D154" t="inlineStr"/>
      <c r="E154" t="inlineStr">
        <is>
          <t>KG</t>
        </is>
      </c>
      <c r="F154" t="n">
        <v>51030</v>
      </c>
      <c r="G154" t="inlineStr"/>
      <c r="H154" t="inlineStr"/>
      <c r="I154" t="inlineStr"/>
    </row>
    <row r="155">
      <c r="A155" t="inlineStr"/>
      <c r="B155" t="inlineStr">
        <is>
          <t>(N)느타리버섯/봉</t>
        </is>
      </c>
      <c r="C155" t="inlineStr">
        <is>
          <t>국내산</t>
        </is>
      </c>
      <c r="D155" t="inlineStr"/>
      <c r="E155" t="inlineStr">
        <is>
          <t>KG</t>
        </is>
      </c>
      <c r="F155" t="n">
        <v>10990</v>
      </c>
      <c r="G155" t="inlineStr"/>
      <c r="H155" t="inlineStr"/>
      <c r="I155" t="inlineStr"/>
    </row>
    <row r="156">
      <c r="A156" t="inlineStr"/>
      <c r="B156" t="inlineStr">
        <is>
          <t>(N)느타리버섯채/봉</t>
        </is>
      </c>
      <c r="C156" t="inlineStr">
        <is>
          <t>국내산</t>
        </is>
      </c>
      <c r="D156" t="inlineStr"/>
      <c r="E156" t="inlineStr">
        <is>
          <t>KG</t>
        </is>
      </c>
      <c r="F156" t="n">
        <v>11930</v>
      </c>
      <c r="G156" t="inlineStr"/>
      <c r="H156" t="inlineStr"/>
      <c r="I156" t="inlineStr"/>
    </row>
    <row r="157">
      <c r="A157" t="inlineStr"/>
      <c r="B157" t="inlineStr">
        <is>
          <t>(N)만가닥버섯/봉</t>
        </is>
      </c>
      <c r="C157" t="inlineStr">
        <is>
          <t>국내산</t>
        </is>
      </c>
      <c r="D157" t="inlineStr"/>
      <c r="E157" t="inlineStr">
        <is>
          <t>KG</t>
        </is>
      </c>
      <c r="F157" t="n">
        <v>10520</v>
      </c>
      <c r="G157" t="inlineStr">
        <is>
          <t>▼</t>
        </is>
      </c>
      <c r="H157" t="inlineStr"/>
      <c r="I157" t="inlineStr"/>
    </row>
    <row r="158">
      <c r="A158" t="inlineStr"/>
      <c r="B158" t="inlineStr">
        <is>
          <t>(N)백일송이/봉</t>
        </is>
      </c>
      <c r="C158" t="inlineStr">
        <is>
          <t>국내산</t>
        </is>
      </c>
      <c r="D158" t="inlineStr"/>
      <c r="E158" t="inlineStr">
        <is>
          <t>KG</t>
        </is>
      </c>
      <c r="F158" t="n">
        <v>11460</v>
      </c>
      <c r="G158" t="inlineStr">
        <is>
          <t>▼</t>
        </is>
      </c>
      <c r="H158" t="inlineStr"/>
      <c r="I158" t="inlineStr"/>
    </row>
    <row r="159">
      <c r="A159" t="inlineStr"/>
      <c r="B159" t="inlineStr">
        <is>
          <t>(N)버들맛느타리/봉</t>
        </is>
      </c>
      <c r="C159" t="inlineStr">
        <is>
          <t>국내산</t>
        </is>
      </c>
      <c r="D159" t="inlineStr"/>
      <c r="E159" t="inlineStr">
        <is>
          <t>KG</t>
        </is>
      </c>
      <c r="F159" t="n">
        <v>7850</v>
      </c>
      <c r="G159" t="inlineStr">
        <is>
          <t>▲</t>
        </is>
      </c>
      <c r="H159" t="inlineStr"/>
      <c r="I159" t="inlineStr"/>
    </row>
    <row r="160">
      <c r="A160" t="inlineStr"/>
      <c r="B160" t="inlineStr">
        <is>
          <t>(N)새송이버섯/봉</t>
        </is>
      </c>
      <c r="C160" t="inlineStr">
        <is>
          <t>국내산</t>
        </is>
      </c>
      <c r="D160" t="inlineStr"/>
      <c r="E160" t="inlineStr">
        <is>
          <t>KG</t>
        </is>
      </c>
      <c r="F160" t="n">
        <v>7850</v>
      </c>
      <c r="G160" t="inlineStr">
        <is>
          <t>▲</t>
        </is>
      </c>
      <c r="H160" t="inlineStr"/>
      <c r="I160" t="inlineStr"/>
    </row>
    <row r="161">
      <c r="A161" t="inlineStr"/>
      <c r="B161" t="inlineStr">
        <is>
          <t>(N)새송이슬라이스/봉</t>
        </is>
      </c>
      <c r="C161" t="inlineStr">
        <is>
          <t>국내산</t>
        </is>
      </c>
      <c r="D161" t="inlineStr"/>
      <c r="E161" t="inlineStr">
        <is>
          <t>KG</t>
        </is>
      </c>
      <c r="F161" t="n">
        <v>8870</v>
      </c>
      <c r="G161" t="inlineStr">
        <is>
          <t>▲</t>
        </is>
      </c>
      <c r="H161" t="inlineStr"/>
      <c r="I161" t="inlineStr"/>
    </row>
    <row r="162">
      <c r="A162" t="inlineStr"/>
      <c r="B162" t="inlineStr">
        <is>
          <t>(N)생표고버섯/봉</t>
        </is>
      </c>
      <c r="C162" t="inlineStr">
        <is>
          <t>국내산</t>
        </is>
      </c>
      <c r="D162" t="inlineStr"/>
      <c r="E162" t="inlineStr">
        <is>
          <t>KG</t>
        </is>
      </c>
      <c r="F162" t="n">
        <v>16170</v>
      </c>
      <c r="G162" t="inlineStr"/>
      <c r="H162" t="inlineStr"/>
      <c r="I162" t="inlineStr"/>
    </row>
    <row r="163">
      <c r="A163" t="inlineStr"/>
      <c r="B163" t="inlineStr">
        <is>
          <t>(N)생표고슬라이스/봉</t>
        </is>
      </c>
      <c r="C163" t="inlineStr">
        <is>
          <t>국내산</t>
        </is>
      </c>
      <c r="D163" t="inlineStr"/>
      <c r="E163" t="inlineStr">
        <is>
          <t>KG</t>
        </is>
      </c>
      <c r="F163" t="n">
        <v>17110</v>
      </c>
      <c r="G163" t="inlineStr"/>
      <c r="H163" t="inlineStr"/>
      <c r="I163" t="inlineStr"/>
    </row>
    <row r="164">
      <c r="A164" t="inlineStr"/>
      <c r="B164" t="inlineStr">
        <is>
          <t>(N)알새송이버섯/봉</t>
        </is>
      </c>
      <c r="C164" t="inlineStr">
        <is>
          <t>국내산</t>
        </is>
      </c>
      <c r="D164" t="inlineStr"/>
      <c r="E164" t="inlineStr">
        <is>
          <t>KG</t>
        </is>
      </c>
      <c r="F164" t="n">
        <v>6280</v>
      </c>
      <c r="G164" t="inlineStr">
        <is>
          <t>▲</t>
        </is>
      </c>
      <c r="H164" t="inlineStr"/>
      <c r="I164" t="inlineStr"/>
    </row>
    <row r="165">
      <c r="A165" t="inlineStr"/>
      <c r="B165" t="inlineStr">
        <is>
          <t>(N)애느타리버섯/봉</t>
        </is>
      </c>
      <c r="C165" t="inlineStr">
        <is>
          <t>국내산</t>
        </is>
      </c>
      <c r="D165" t="inlineStr"/>
      <c r="E165" t="inlineStr">
        <is>
          <t>KG</t>
        </is>
      </c>
      <c r="F165" t="n">
        <v>7850</v>
      </c>
      <c r="G165" t="inlineStr">
        <is>
          <t>▲</t>
        </is>
      </c>
      <c r="H165" t="inlineStr"/>
      <c r="I165" t="inlineStr"/>
    </row>
    <row r="166">
      <c r="A166" t="inlineStr"/>
      <c r="B166" t="inlineStr">
        <is>
          <t>(N)양송이버섯</t>
        </is>
      </c>
      <c r="C166" t="inlineStr">
        <is>
          <t>국내산</t>
        </is>
      </c>
      <c r="D166" t="inlineStr"/>
      <c r="E166" t="inlineStr">
        <is>
          <t>KG</t>
        </is>
      </c>
      <c r="F166" t="n">
        <v>21670</v>
      </c>
      <c r="G166" t="inlineStr"/>
      <c r="H166" t="inlineStr"/>
      <c r="I166" t="inlineStr"/>
    </row>
    <row r="167">
      <c r="A167" t="inlineStr"/>
      <c r="B167" t="inlineStr">
        <is>
          <t>(N)팽이버섯/친환경/봉</t>
        </is>
      </c>
      <c r="C167" t="inlineStr">
        <is>
          <t>국내산</t>
        </is>
      </c>
      <c r="D167" t="inlineStr"/>
      <c r="E167" t="inlineStr">
        <is>
          <t>KG</t>
        </is>
      </c>
      <c r="F167" t="n">
        <v>6280</v>
      </c>
      <c r="G167" t="inlineStr">
        <is>
          <t>▲</t>
        </is>
      </c>
      <c r="H167" t="inlineStr">
        <is>
          <t>무농약/친환경</t>
        </is>
      </c>
      <c r="I167" t="inlineStr"/>
    </row>
    <row r="168">
      <c r="A168" t="inlineStr"/>
      <c r="B168" t="inlineStr">
        <is>
          <t>(N)느타리버섯/친환경/봉</t>
        </is>
      </c>
      <c r="C168" t="inlineStr">
        <is>
          <t>국내산</t>
        </is>
      </c>
      <c r="D168" t="inlineStr"/>
      <c r="E168" t="inlineStr">
        <is>
          <t>KG</t>
        </is>
      </c>
      <c r="F168" t="n">
        <v>12870</v>
      </c>
      <c r="G168" t="inlineStr">
        <is>
          <t>▲</t>
        </is>
      </c>
      <c r="H168" t="inlineStr">
        <is>
          <t>무농약/친환경</t>
        </is>
      </c>
      <c r="I168" t="inlineStr"/>
    </row>
    <row r="169">
      <c r="A169" t="inlineStr"/>
      <c r="B169" t="inlineStr">
        <is>
          <t>(N)느타리버섯채/친환경/봉</t>
        </is>
      </c>
      <c r="C169" t="inlineStr">
        <is>
          <t>국내산</t>
        </is>
      </c>
      <c r="D169" t="inlineStr"/>
      <c r="E169" t="inlineStr">
        <is>
          <t>KG</t>
        </is>
      </c>
      <c r="F169" t="n">
        <v>13820</v>
      </c>
      <c r="G169" t="inlineStr">
        <is>
          <t>▲</t>
        </is>
      </c>
      <c r="H169" t="inlineStr">
        <is>
          <t>무농약/친환경</t>
        </is>
      </c>
      <c r="I169" t="inlineStr"/>
    </row>
    <row r="170">
      <c r="A170" t="inlineStr"/>
      <c r="B170" t="inlineStr">
        <is>
          <t>(N)만가닥버섯/친환경/봉</t>
        </is>
      </c>
      <c r="C170" t="inlineStr">
        <is>
          <t>국내산</t>
        </is>
      </c>
      <c r="D170" t="inlineStr"/>
      <c r="E170" t="inlineStr">
        <is>
          <t>KG</t>
        </is>
      </c>
      <c r="F170" t="n">
        <v>11460</v>
      </c>
      <c r="G170" t="inlineStr"/>
      <c r="H170" t="inlineStr">
        <is>
          <t>무농약/친환경</t>
        </is>
      </c>
      <c r="I170" t="inlineStr"/>
    </row>
    <row r="171">
      <c r="A171" t="inlineStr"/>
      <c r="B171" t="inlineStr">
        <is>
          <t>(N)백일송이/친환경/봉</t>
        </is>
      </c>
      <c r="C171" t="inlineStr">
        <is>
          <t>국내산</t>
        </is>
      </c>
      <c r="D171" t="inlineStr"/>
      <c r="E171" t="inlineStr">
        <is>
          <t>KG</t>
        </is>
      </c>
      <c r="F171" t="n">
        <v>12720</v>
      </c>
      <c r="G171" t="inlineStr"/>
      <c r="H171" t="inlineStr">
        <is>
          <t>무농약/친환경</t>
        </is>
      </c>
      <c r="I171" t="inlineStr"/>
    </row>
    <row r="172">
      <c r="A172" t="inlineStr"/>
      <c r="B172" t="inlineStr">
        <is>
          <t>(N)버들맛느타리/친환경/봉</t>
        </is>
      </c>
      <c r="C172" t="inlineStr">
        <is>
          <t>국내산</t>
        </is>
      </c>
      <c r="D172" t="inlineStr"/>
      <c r="E172" t="inlineStr">
        <is>
          <t>KG</t>
        </is>
      </c>
      <c r="F172" t="n">
        <v>7850</v>
      </c>
      <c r="G172" t="inlineStr">
        <is>
          <t>▲</t>
        </is>
      </c>
      <c r="H172" t="inlineStr">
        <is>
          <t>무농약/친환경</t>
        </is>
      </c>
      <c r="I172" t="inlineStr"/>
    </row>
    <row r="173">
      <c r="A173" t="inlineStr"/>
      <c r="B173" t="inlineStr">
        <is>
          <t>(N)새송이버섯/친환경/봉</t>
        </is>
      </c>
      <c r="C173" t="inlineStr">
        <is>
          <t>국내산</t>
        </is>
      </c>
      <c r="D173" t="inlineStr"/>
      <c r="E173" t="inlineStr">
        <is>
          <t>KG</t>
        </is>
      </c>
      <c r="F173" t="n">
        <v>8480</v>
      </c>
      <c r="G173" t="inlineStr">
        <is>
          <t>▲</t>
        </is>
      </c>
      <c r="H173" t="inlineStr">
        <is>
          <t>무농약/친환경</t>
        </is>
      </c>
      <c r="I173" t="inlineStr"/>
    </row>
    <row r="174">
      <c r="A174" t="inlineStr"/>
      <c r="B174" t="inlineStr">
        <is>
          <t>(N)새송이슬라이스/친환경/봉</t>
        </is>
      </c>
      <c r="C174" t="inlineStr">
        <is>
          <t>국내산</t>
        </is>
      </c>
      <c r="D174" t="inlineStr"/>
      <c r="E174" t="inlineStr">
        <is>
          <t>KG</t>
        </is>
      </c>
      <c r="F174" t="n">
        <v>9420</v>
      </c>
      <c r="G174" t="inlineStr">
        <is>
          <t>▲</t>
        </is>
      </c>
      <c r="H174" t="inlineStr">
        <is>
          <t>무농약/친환경</t>
        </is>
      </c>
      <c r="I174" t="inlineStr"/>
    </row>
    <row r="175">
      <c r="A175" t="inlineStr"/>
      <c r="B175" t="inlineStr">
        <is>
          <t>(N)생표고버섯/친환경/봉</t>
        </is>
      </c>
      <c r="C175" t="inlineStr">
        <is>
          <t>국내산</t>
        </is>
      </c>
      <c r="D175" t="inlineStr"/>
      <c r="E175" t="inlineStr">
        <is>
          <t>KG</t>
        </is>
      </c>
      <c r="F175" t="n">
        <v>17740</v>
      </c>
      <c r="G175" t="inlineStr"/>
      <c r="H175" t="inlineStr">
        <is>
          <t>무농약/친환경</t>
        </is>
      </c>
      <c r="I175" t="inlineStr"/>
    </row>
    <row r="176">
      <c r="A176" t="inlineStr"/>
      <c r="B176" t="inlineStr">
        <is>
          <t>(N)생표고슬라이스/친환경/봉</t>
        </is>
      </c>
      <c r="C176" t="inlineStr">
        <is>
          <t>국내산</t>
        </is>
      </c>
      <c r="D176" t="inlineStr"/>
      <c r="E176" t="inlineStr">
        <is>
          <t>KG</t>
        </is>
      </c>
      <c r="F176" t="n">
        <v>18680</v>
      </c>
      <c r="G176" t="inlineStr"/>
      <c r="H176" t="inlineStr">
        <is>
          <t>무농약/친환경</t>
        </is>
      </c>
      <c r="I176" t="inlineStr"/>
    </row>
    <row r="177">
      <c r="A177" t="inlineStr"/>
      <c r="B177" t="inlineStr">
        <is>
          <t>(N)알새송이버섯/친환경/봉</t>
        </is>
      </c>
      <c r="C177" t="inlineStr">
        <is>
          <t>국내산</t>
        </is>
      </c>
      <c r="D177" t="inlineStr"/>
      <c r="E177" t="inlineStr">
        <is>
          <t>KG</t>
        </is>
      </c>
      <c r="F177" t="n">
        <v>6280</v>
      </c>
      <c r="G177" t="inlineStr">
        <is>
          <t>▲</t>
        </is>
      </c>
      <c r="H177" t="inlineStr">
        <is>
          <t>무농약/친환경</t>
        </is>
      </c>
      <c r="I177" t="inlineStr"/>
    </row>
    <row r="178">
      <c r="A178" t="inlineStr"/>
      <c r="B178" t="inlineStr">
        <is>
          <t>(N)애느타리버섯/친환경/봉</t>
        </is>
      </c>
      <c r="C178" t="inlineStr">
        <is>
          <t>국내산</t>
        </is>
      </c>
      <c r="D178" t="inlineStr"/>
      <c r="E178" t="inlineStr">
        <is>
          <t>KG</t>
        </is>
      </c>
      <c r="F178" t="n">
        <v>7850</v>
      </c>
      <c r="G178" t="inlineStr">
        <is>
          <t>▲</t>
        </is>
      </c>
      <c r="H178" t="inlineStr">
        <is>
          <t>무농약/친환경</t>
        </is>
      </c>
      <c r="I178" t="inlineStr"/>
    </row>
    <row r="179">
      <c r="A179" t="inlineStr"/>
      <c r="B179" t="inlineStr">
        <is>
          <t>(N)양송이버섯/친환경/봉</t>
        </is>
      </c>
      <c r="C179" t="inlineStr">
        <is>
          <t>국내산</t>
        </is>
      </c>
      <c r="D179" t="inlineStr"/>
      <c r="E179" t="inlineStr">
        <is>
          <t>KG</t>
        </is>
      </c>
      <c r="F179" t="n">
        <v>28570</v>
      </c>
      <c r="G179" t="inlineStr">
        <is>
          <t>▲</t>
        </is>
      </c>
      <c r="H179" t="inlineStr">
        <is>
          <t>무농약/친환경</t>
        </is>
      </c>
      <c r="I179"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I10"/>
  <sheetViews>
    <sheetView workbookViewId="0">
      <selection activeCell="A1" sqref="A1"/>
    </sheetView>
  </sheetViews>
  <sheetFormatPr baseColWidth="8" defaultRowHeight="15"/>
  <sheetData>
    <row r="1">
      <c r="A1" t="inlineStr">
        <is>
          <t>5815_다솔이네_2024년+6월+가을미소고춧가루.xlsx</t>
        </is>
      </c>
    </row>
    <row r="2">
      <c r="A2" t="inlineStr">
        <is>
          <t>https://school062.com/bbs/board.php?bo_table=product_02&amp;wr_id=5815</t>
        </is>
      </c>
    </row>
    <row r="3">
      <c r="A3" s="1" t="inlineStr"/>
      <c r="B3" s="1" t="inlineStr">
        <is>
          <t>농업회사법인 ㈜다원에프에스</t>
        </is>
      </c>
      <c r="C3" s="1" t="inlineStr"/>
      <c r="D3" s="1" t="inlineStr"/>
      <c r="E3" s="1" t="inlineStr"/>
      <c r="F3" s="1" t="inlineStr"/>
      <c r="G3" s="1" t="inlineStr"/>
      <c r="H3" s="1" t="inlineStr"/>
      <c r="I3" s="1" t="inlineStr"/>
    </row>
    <row r="4">
      <c r="A4" t="inlineStr">
        <is>
          <t>햇빛단풍이 아름다운 내장산 맑은 물 정읍의 가을미소 고춧가루</t>
        </is>
      </c>
      <c r="B4" t="inlineStr"/>
      <c r="C4" t="inlineStr"/>
      <c r="D4" t="inlineStr"/>
      <c r="E4" t="inlineStr"/>
      <c r="F4" t="inlineStr"/>
      <c r="G4" t="inlineStr">
        <is>
          <t> </t>
        </is>
      </c>
      <c r="H4" t="inlineStr"/>
      <c r="I4" t="inlineStr"/>
    </row>
    <row r="5">
      <c r="A5" t="inlineStr">
        <is>
          <t>제 품 명</t>
        </is>
      </c>
      <c r="B5" t="inlineStr">
        <is>
          <t>제품 사진</t>
        </is>
      </c>
      <c r="C5" t="inlineStr">
        <is>
          <t>원 산 지</t>
        </is>
      </c>
      <c r="D5" t="inlineStr">
        <is>
          <t>단위</t>
        </is>
      </c>
      <c r="E5" t="inlineStr">
        <is>
          <t>인증</t>
        </is>
      </c>
      <c r="F5" t="inlineStr">
        <is>
          <t>5월
학교가</t>
        </is>
      </c>
      <c r="G5" t="inlineStr">
        <is>
          <t>제 품 특 징</t>
        </is>
      </c>
      <c r="H5" t="inlineStr">
        <is>
          <t>과세
구분</t>
        </is>
      </c>
      <c r="I5" t="inlineStr">
        <is>
          <t>비고</t>
        </is>
      </c>
    </row>
    <row r="6">
      <c r="A6" t="inlineStr">
        <is>
          <t>가을미소 고춧가루 김치용(매운맛,보통맛)</t>
        </is>
      </c>
      <c r="B6" t="inlineStr"/>
      <c r="C6" t="inlineStr">
        <is>
          <t>국내산</t>
        </is>
      </c>
      <c r="D6" t="inlineStr">
        <is>
          <t>kg/봉</t>
        </is>
      </c>
      <c r="E6" t="inlineStr">
        <is>
          <t>HACCP</t>
        </is>
      </c>
      <c r="F6" t="n">
        <v>30000</v>
      </c>
      <c r="G6" t="inlineStr">
        <is>
          <t xml:space="preserve"> 입자가 굵어 김치용으로 사용하기 좋은 제품입니다.            </t>
        </is>
      </c>
      <c r="H6" t="inlineStr">
        <is>
          <t>면세</t>
        </is>
      </c>
      <c r="I6" t="inlineStr">
        <is>
          <t>#10</t>
        </is>
      </c>
    </row>
    <row r="7">
      <c r="A7" t="inlineStr"/>
      <c r="B7" t="inlineStr"/>
      <c r="C7" t="inlineStr"/>
      <c r="D7" t="inlineStr"/>
      <c r="E7" t="inlineStr"/>
      <c r="F7" t="inlineStr"/>
      <c r="G7" t="inlineStr">
        <is>
          <t>매운맛과 보통맛이 있습니다.</t>
        </is>
      </c>
      <c r="H7" t="inlineStr"/>
      <c r="I7" t="inlineStr"/>
    </row>
    <row r="8">
      <c r="A8" t="inlineStr">
        <is>
          <t>가을미소 고춧가루 조미용(매운맛,보통맛)</t>
        </is>
      </c>
      <c r="B8" t="inlineStr"/>
      <c r="C8" t="inlineStr">
        <is>
          <t>국내산</t>
        </is>
      </c>
      <c r="D8" t="inlineStr">
        <is>
          <t>kg/봉</t>
        </is>
      </c>
      <c r="E8" t="inlineStr">
        <is>
          <t>HACCP</t>
        </is>
      </c>
      <c r="F8" t="n">
        <v>30000</v>
      </c>
      <c r="G8" t="inlineStr">
        <is>
          <t>입자가 고와 조미용(찌개,양념)으로 사용하기 좋은 제품입니다.</t>
        </is>
      </c>
      <c r="H8" t="inlineStr">
        <is>
          <t>면세</t>
        </is>
      </c>
      <c r="I8" t="inlineStr">
        <is>
          <t>#22</t>
        </is>
      </c>
    </row>
    <row r="9">
      <c r="A9" t="inlineStr"/>
      <c r="B9" t="inlineStr"/>
      <c r="C9" t="inlineStr"/>
      <c r="D9" t="inlineStr"/>
      <c r="E9" t="inlineStr"/>
      <c r="F9" t="inlineStr"/>
      <c r="G9" t="inlineStr">
        <is>
          <t>매운맛과 보통맛이 있습니다.</t>
        </is>
      </c>
      <c r="H9" t="inlineStr"/>
      <c r="I9" t="inlineStr"/>
    </row>
    <row r="10">
      <c r="A10" t="inlineStr">
        <is>
          <t xml:space="preserve"> 다솔유통 603-4800 팩스 603-4801  샘플및 발주담당 010-3852-0618</t>
        </is>
      </c>
      <c r="B10" t="inlineStr"/>
      <c r="C10" t="inlineStr"/>
      <c r="D10" t="inlineStr"/>
      <c r="E10" t="inlineStr"/>
      <c r="F10" t="inlineStr"/>
      <c r="G10" t="inlineStr"/>
      <c r="H10" t="inlineStr"/>
      <c r="I10"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G148"/>
  <sheetViews>
    <sheetView workbookViewId="0">
      <selection activeCell="A1" sqref="A1"/>
    </sheetView>
  </sheetViews>
  <sheetFormatPr baseColWidth="8" defaultRowHeight="15"/>
  <sheetData>
    <row r="1">
      <c r="A1" t="inlineStr">
        <is>
          <t>5816_나물사랑_나물사랑홍보코너단가표2024년06월.xls</t>
        </is>
      </c>
    </row>
    <row r="2">
      <c r="A2" t="inlineStr">
        <is>
          <t>https://school062.com/bbs/board.php?bo_table=product_02&amp;wr_id=5816</t>
        </is>
      </c>
    </row>
    <row r="3">
      <c r="A3" s="1" t="inlineStr">
        <is>
          <t xml:space="preserve">  ☎ 061-333-5588    FAX:061-333-5578      서광휘 010-4611-2044 
       ♣  식품의약품안전처 제 575호 기타가공품(삶은나물류,구근류) HACCP 지정업체 ♣
※ 전제품 오존살균및 오존살균수 세척처리합니다. ※                                                                                                               </t>
        </is>
      </c>
      <c r="B3" s="1" t="inlineStr"/>
      <c r="C3" s="1" t="inlineStr"/>
      <c r="D3" s="1" t="inlineStr"/>
      <c r="E3" s="1" t="inlineStr"/>
      <c r="F3" s="1" t="inlineStr"/>
      <c r="G3" s="1" t="inlineStr"/>
    </row>
    <row r="4">
      <c r="A4" t="inlineStr">
        <is>
          <t>구분</t>
        </is>
      </c>
      <c r="B4" t="inlineStr">
        <is>
          <t>품    명</t>
        </is>
      </c>
      <c r="C4" t="inlineStr"/>
      <c r="D4" t="inlineStr">
        <is>
          <t>원산지</t>
        </is>
      </c>
      <c r="E4" t="inlineStr">
        <is>
          <t>단위</t>
        </is>
      </c>
      <c r="F4" t="inlineStr">
        <is>
          <t>학교가</t>
        </is>
      </c>
      <c r="G4" t="inlineStr">
        <is>
          <t>비 고</t>
        </is>
      </c>
    </row>
    <row r="5">
      <c r="A5" t="inlineStr">
        <is>
          <t>구근류</t>
        </is>
      </c>
      <c r="B5" t="inlineStr">
        <is>
          <t xml:space="preserve">
도라지</t>
        </is>
      </c>
      <c r="C5" t="inlineStr">
        <is>
          <t>깐통도라지</t>
        </is>
      </c>
      <c r="D5" t="inlineStr">
        <is>
          <t>국산(화순)</t>
        </is>
      </c>
      <c r="E5" t="inlineStr">
        <is>
          <t>kg</t>
        </is>
      </c>
      <c r="F5" t="n">
        <v>23500</v>
      </c>
      <c r="G5" t="inlineStr">
        <is>
          <t>진공포장,껍질제거</t>
        </is>
      </c>
    </row>
    <row r="6">
      <c r="A6" t="inlineStr"/>
      <c r="B6" t="inlineStr"/>
      <c r="C6" t="inlineStr">
        <is>
          <t>깐도라지채</t>
        </is>
      </c>
      <c r="D6" t="inlineStr"/>
      <c r="E6" t="inlineStr">
        <is>
          <t>kg</t>
        </is>
      </c>
      <c r="F6" t="n">
        <v>23400</v>
      </c>
      <c r="G6" t="inlineStr"/>
    </row>
    <row r="7">
      <c r="A7" t="inlineStr"/>
      <c r="B7" t="inlineStr"/>
      <c r="C7" t="inlineStr">
        <is>
          <t>깐도라지실채</t>
        </is>
      </c>
      <c r="D7" t="inlineStr"/>
      <c r="E7" t="inlineStr">
        <is>
          <t>kg</t>
        </is>
      </c>
      <c r="F7" t="n">
        <v>23500</v>
      </c>
      <c r="G7" t="inlineStr">
        <is>
          <t>진공포장,비빔밥용</t>
        </is>
      </c>
    </row>
    <row r="8">
      <c r="A8" t="inlineStr"/>
      <c r="B8" t="inlineStr"/>
      <c r="C8" t="inlineStr">
        <is>
          <t>깐도라지강정용</t>
        </is>
      </c>
      <c r="D8" t="inlineStr"/>
      <c r="E8" t="inlineStr">
        <is>
          <t>kg</t>
        </is>
      </c>
      <c r="F8" t="n">
        <v>24500</v>
      </c>
      <c r="G8" t="inlineStr">
        <is>
          <t>진공포장,길이 1 ~ 1.5CM절단</t>
        </is>
      </c>
    </row>
    <row r="9">
      <c r="A9" t="inlineStr"/>
      <c r="B9" t="inlineStr"/>
      <c r="C9" t="inlineStr">
        <is>
          <t>깐통도라지</t>
        </is>
      </c>
      <c r="D9" t="inlineStr">
        <is>
          <t>중국산</t>
        </is>
      </c>
      <c r="E9" t="inlineStr">
        <is>
          <t>kg</t>
        </is>
      </c>
      <c r="F9" t="n">
        <v>11000</v>
      </c>
      <c r="G9" t="inlineStr">
        <is>
          <t>진공포장,껍질제거</t>
        </is>
      </c>
    </row>
    <row r="10">
      <c r="A10" t="inlineStr"/>
      <c r="B10" t="inlineStr"/>
      <c r="C10" t="inlineStr">
        <is>
          <t>도라지채</t>
        </is>
      </c>
      <c r="D10" t="inlineStr"/>
      <c r="E10" t="inlineStr">
        <is>
          <t>kg</t>
        </is>
      </c>
      <c r="F10" t="n">
        <v>10000</v>
      </c>
      <c r="G10" t="inlineStr"/>
    </row>
    <row r="11">
      <c r="A11" t="inlineStr"/>
      <c r="B11" t="inlineStr"/>
      <c r="C11" t="inlineStr">
        <is>
          <t>실채도라지</t>
        </is>
      </c>
      <c r="D11" t="inlineStr"/>
      <c r="E11" t="inlineStr">
        <is>
          <t>kg</t>
        </is>
      </c>
      <c r="F11" t="n">
        <v>11700</v>
      </c>
      <c r="G11" t="inlineStr">
        <is>
          <t>진공포장,비빔밥용</t>
        </is>
      </c>
    </row>
    <row r="12">
      <c r="A12" t="inlineStr"/>
      <c r="B12" t="inlineStr">
        <is>
          <t>우엉</t>
        </is>
      </c>
      <c r="C12" t="inlineStr">
        <is>
          <t>깐통우엉</t>
        </is>
      </c>
      <c r="D12" t="inlineStr">
        <is>
          <t>국산(진주)</t>
        </is>
      </c>
      <c r="E12" t="inlineStr">
        <is>
          <t>kg</t>
        </is>
      </c>
      <c r="F12" t="n">
        <v>9200</v>
      </c>
      <c r="G12" t="inlineStr">
        <is>
          <t>진공포장</t>
        </is>
      </c>
    </row>
    <row r="13">
      <c r="A13" t="inlineStr"/>
      <c r="B13" t="inlineStr"/>
      <c r="C13" t="inlineStr">
        <is>
          <t>우엉채</t>
        </is>
      </c>
      <c r="D13" t="inlineStr"/>
      <c r="E13" t="inlineStr">
        <is>
          <t>kg</t>
        </is>
      </c>
      <c r="F13" t="n">
        <v>9200</v>
      </c>
      <c r="G13" t="inlineStr">
        <is>
          <t>진공포장,길이10cm내외</t>
        </is>
      </c>
    </row>
    <row r="14">
      <c r="A14" t="inlineStr"/>
      <c r="B14" t="inlineStr"/>
      <c r="C14" t="inlineStr">
        <is>
          <t>우엉채소(5cm)</t>
        </is>
      </c>
      <c r="D14" t="inlineStr"/>
      <c r="E14" t="inlineStr">
        <is>
          <t>kg</t>
        </is>
      </c>
      <c r="F14" t="n">
        <v>9200</v>
      </c>
      <c r="G14" t="inlineStr">
        <is>
          <t>진공포장,길이5cm내외</t>
        </is>
      </c>
    </row>
    <row r="15">
      <c r="A15" t="inlineStr"/>
      <c r="B15" t="inlineStr"/>
      <c r="C15" t="inlineStr">
        <is>
          <t>우엉어슷썰기</t>
        </is>
      </c>
      <c r="D15" t="inlineStr"/>
      <c r="E15" t="inlineStr">
        <is>
          <t>kg</t>
        </is>
      </c>
      <c r="F15" t="n">
        <v>9200</v>
      </c>
      <c r="G15" t="inlineStr">
        <is>
          <t>진공포장,길이3cm 떡국모양썰기</t>
        </is>
      </c>
    </row>
    <row r="16">
      <c r="A16" t="inlineStr"/>
      <c r="B16" t="inlineStr"/>
      <c r="C16" t="inlineStr">
        <is>
          <t>우엉채</t>
        </is>
      </c>
      <c r="D16" t="inlineStr">
        <is>
          <t>중국산</t>
        </is>
      </c>
      <c r="E16" t="inlineStr">
        <is>
          <t>kg</t>
        </is>
      </c>
      <c r="F16" t="n">
        <v>7000</v>
      </c>
      <c r="G16" t="inlineStr">
        <is>
          <t>진공포장,길이10cm내외</t>
        </is>
      </c>
    </row>
    <row r="17">
      <c r="A17" t="inlineStr"/>
      <c r="B17" t="inlineStr"/>
      <c r="C17" t="inlineStr">
        <is>
          <t>우엉어슷썰기</t>
        </is>
      </c>
      <c r="D17" t="inlineStr"/>
      <c r="E17" t="inlineStr">
        <is>
          <t>kg</t>
        </is>
      </c>
      <c r="F17" t="n">
        <v>7000</v>
      </c>
      <c r="G17" t="inlineStr">
        <is>
          <t>진공포장,길이3cm 떡국모양썰기</t>
        </is>
      </c>
    </row>
    <row r="18">
      <c r="A18" t="inlineStr"/>
      <c r="B18" t="inlineStr"/>
      <c r="C18" t="inlineStr">
        <is>
          <t>세척연근</t>
        </is>
      </c>
      <c r="D18" t="inlineStr">
        <is>
          <t>국산(곡성)</t>
        </is>
      </c>
      <c r="E18" t="inlineStr">
        <is>
          <t>kg</t>
        </is>
      </c>
      <c r="F18" t="inlineStr">
        <is>
          <t>잠시중단</t>
        </is>
      </c>
      <c r="G18" t="inlineStr">
        <is>
          <t>진공포장,8월~후년4월,햇연근</t>
        </is>
      </c>
    </row>
    <row r="19">
      <c r="A19" t="inlineStr"/>
      <c r="B19" t="inlineStr"/>
      <c r="C19" t="inlineStr">
        <is>
          <t>깐통연근</t>
        </is>
      </c>
      <c r="D19" t="inlineStr"/>
      <c r="E19" t="inlineStr">
        <is>
          <t>kg</t>
        </is>
      </c>
      <c r="F19" t="inlineStr">
        <is>
          <t>잠시중단</t>
        </is>
      </c>
      <c r="G19" t="inlineStr">
        <is>
          <t>진공포장,8월~후년4월,햇연근</t>
        </is>
      </c>
    </row>
    <row r="20">
      <c r="A20" t="inlineStr"/>
      <c r="B20" t="inlineStr"/>
      <c r="C20" t="inlineStr">
        <is>
          <t>연근채(슬라이스)</t>
        </is>
      </c>
      <c r="D20" t="inlineStr"/>
      <c r="E20" t="inlineStr">
        <is>
          <t>kg</t>
        </is>
      </c>
      <c r="F20" t="inlineStr">
        <is>
          <t>잠시중단</t>
        </is>
      </c>
      <c r="G20" t="inlineStr">
        <is>
          <t>진공포장,8월~후년4월(두께8mm)</t>
        </is>
      </c>
    </row>
    <row r="21">
      <c r="A21" t="inlineStr"/>
      <c r="B21" t="inlineStr">
        <is>
          <t>연근</t>
        </is>
      </c>
      <c r="C21" t="inlineStr">
        <is>
          <t>연근채(튀김용)</t>
        </is>
      </c>
      <c r="D21" t="inlineStr"/>
      <c r="E21" t="inlineStr">
        <is>
          <t>kg</t>
        </is>
      </c>
      <c r="F21" t="inlineStr">
        <is>
          <t>잠시중단</t>
        </is>
      </c>
      <c r="G21" t="inlineStr">
        <is>
          <t>진공포장,8월~후년4월(두께4mm)</t>
        </is>
      </c>
    </row>
    <row r="22">
      <c r="A22" t="inlineStr"/>
      <c r="B22" t="inlineStr"/>
      <c r="C22" t="inlineStr">
        <is>
          <t>연근조림용(1/4)</t>
        </is>
      </c>
      <c r="D22" t="inlineStr"/>
      <c r="E22" t="inlineStr">
        <is>
          <t>kg</t>
        </is>
      </c>
      <c r="F22" t="inlineStr">
        <is>
          <t>잠시중단</t>
        </is>
      </c>
      <c r="G22" t="inlineStr">
        <is>
          <t>진공포장,8월~후년4월(연근채를1/4절단)</t>
        </is>
      </c>
    </row>
    <row r="23">
      <c r="A23" t="inlineStr"/>
      <c r="B23" t="inlineStr"/>
      <c r="C23" t="inlineStr">
        <is>
          <t>연근밥용(1cm*1)</t>
        </is>
      </c>
      <c r="D23" t="inlineStr"/>
      <c r="E23" t="inlineStr">
        <is>
          <t>kg</t>
        </is>
      </c>
      <c r="F23" t="inlineStr">
        <is>
          <t>잠시중단</t>
        </is>
      </c>
      <c r="G23" t="inlineStr">
        <is>
          <t>진공포장,8월~후년4월,햇연근</t>
        </is>
      </c>
    </row>
    <row r="24">
      <c r="A24" t="inlineStr"/>
      <c r="B24" t="inlineStr"/>
      <c r="C24" t="inlineStr">
        <is>
          <t>연근채</t>
        </is>
      </c>
      <c r="D24" t="inlineStr">
        <is>
          <t>중국산</t>
        </is>
      </c>
      <c r="E24" t="inlineStr">
        <is>
          <t>kg</t>
        </is>
      </c>
      <c r="F24" t="n">
        <v>7400</v>
      </c>
      <c r="G24" t="inlineStr">
        <is>
          <t>진공포장</t>
        </is>
      </c>
    </row>
    <row r="25">
      <c r="A25" t="inlineStr"/>
      <c r="B25" t="inlineStr">
        <is>
          <t>더덕</t>
        </is>
      </c>
      <c r="C25" t="inlineStr">
        <is>
          <t>깐더덕</t>
        </is>
      </c>
      <c r="D25" t="inlineStr">
        <is>
          <t>국산(화순)</t>
        </is>
      </c>
      <c r="E25" t="inlineStr">
        <is>
          <t>kg</t>
        </is>
      </c>
      <c r="F25" t="n">
        <v>38500</v>
      </c>
      <c r="G25" t="inlineStr">
        <is>
          <t>진공포장,껍질제거</t>
        </is>
      </c>
    </row>
    <row r="26">
      <c r="A26" t="inlineStr"/>
      <c r="B26" t="inlineStr"/>
      <c r="C26" t="inlineStr">
        <is>
          <t>깐더덕/눌린것</t>
        </is>
      </c>
      <c r="D26" t="inlineStr"/>
      <c r="E26" t="inlineStr">
        <is>
          <t>kg</t>
        </is>
      </c>
      <c r="F26" t="n">
        <v>40000</v>
      </c>
      <c r="G26" t="inlineStr">
        <is>
          <t>진공포장,껍질제거,눌린것</t>
        </is>
      </c>
    </row>
    <row r="27">
      <c r="A27" t="inlineStr"/>
      <c r="B27" t="inlineStr"/>
      <c r="C27" t="inlineStr">
        <is>
          <t>깐더덕/채</t>
        </is>
      </c>
      <c r="D27" t="inlineStr"/>
      <c r="E27" t="inlineStr">
        <is>
          <t>kg</t>
        </is>
      </c>
      <c r="F27" t="n">
        <v>40000</v>
      </c>
      <c r="G27" t="inlineStr">
        <is>
          <t>진공포장,껍질제거,무침용</t>
        </is>
      </c>
    </row>
    <row r="28">
      <c r="A28" t="inlineStr"/>
      <c r="B28" t="inlineStr"/>
      <c r="C28" t="inlineStr">
        <is>
          <t>깐더덕/실채</t>
        </is>
      </c>
      <c r="D28" t="inlineStr"/>
      <c r="E28" t="inlineStr">
        <is>
          <t>kg</t>
        </is>
      </c>
      <c r="F28" t="n">
        <v>40000</v>
      </c>
      <c r="G28" t="inlineStr">
        <is>
          <t>진공포장,비빔밥용</t>
        </is>
      </c>
    </row>
    <row r="29">
      <c r="A29" t="inlineStr"/>
      <c r="B29" t="inlineStr">
        <is>
          <t>알토란</t>
        </is>
      </c>
      <c r="C29" t="inlineStr">
        <is>
          <t>깐알토란</t>
        </is>
      </c>
      <c r="D29" t="inlineStr">
        <is>
          <t>국산(곡성)</t>
        </is>
      </c>
      <c r="E29" t="inlineStr">
        <is>
          <t>kg</t>
        </is>
      </c>
      <c r="F29" t="inlineStr">
        <is>
          <t>잠시중단</t>
        </is>
      </c>
      <c r="G29" t="inlineStr">
        <is>
          <t>진공포장,9월~후년2월</t>
        </is>
      </c>
    </row>
    <row r="30">
      <c r="A30" t="inlineStr"/>
      <c r="B30" t="inlineStr">
        <is>
          <t>양파</t>
        </is>
      </c>
      <c r="C30" t="inlineStr">
        <is>
          <t>깐양파</t>
        </is>
      </c>
      <c r="D30" t="inlineStr">
        <is>
          <t>국산(무안)</t>
        </is>
      </c>
      <c r="E30" t="inlineStr">
        <is>
          <t>kg</t>
        </is>
      </c>
      <c r="F30" t="inlineStr">
        <is>
          <t>잠시중단</t>
        </is>
      </c>
      <c r="G30" t="inlineStr">
        <is>
          <t>신제품,양파특품탈피,진공포장</t>
        </is>
      </c>
    </row>
    <row r="31">
      <c r="A31" t="inlineStr">
        <is>
          <t>데친나물류</t>
        </is>
      </c>
      <c r="B31" t="inlineStr">
        <is>
          <t>고사리</t>
        </is>
      </c>
      <c r="C31" t="inlineStr">
        <is>
          <t>데친고사리</t>
        </is>
      </c>
      <c r="D31" t="inlineStr">
        <is>
          <t>국산(구례)</t>
        </is>
      </c>
      <c r="E31" t="inlineStr">
        <is>
          <t>kg</t>
        </is>
      </c>
      <c r="F31" t="n">
        <v>20900</v>
      </c>
      <c r="G31" t="inlineStr">
        <is>
          <t>진공포장,특품사용</t>
        </is>
      </c>
    </row>
    <row r="32">
      <c r="A32" t="inlineStr"/>
      <c r="B32" t="inlineStr"/>
      <c r="C32" t="inlineStr">
        <is>
          <t>데친고사리</t>
        </is>
      </c>
      <c r="D32" t="inlineStr">
        <is>
          <t>중국산</t>
        </is>
      </c>
      <c r="E32" t="inlineStr">
        <is>
          <t>kg</t>
        </is>
      </c>
      <c r="F32" t="n">
        <v>7800</v>
      </c>
      <c r="G32" t="inlineStr">
        <is>
          <t>진공포장</t>
        </is>
      </c>
    </row>
    <row r="33">
      <c r="A33" t="inlineStr"/>
      <c r="B33" t="inlineStr">
        <is>
          <t>고비</t>
        </is>
      </c>
      <c r="C33" t="inlineStr">
        <is>
          <t>데친건고비</t>
        </is>
      </c>
      <c r="D33" t="inlineStr">
        <is>
          <t>국산(제주)</t>
        </is>
      </c>
      <c r="E33" t="inlineStr">
        <is>
          <t>kg</t>
        </is>
      </c>
      <c r="F33" t="inlineStr">
        <is>
          <t>잠시중단</t>
        </is>
      </c>
      <c r="G33" t="inlineStr">
        <is>
          <t xml:space="preserve">진공포장,향이좋음 </t>
        </is>
      </c>
    </row>
    <row r="34">
      <c r="A34" t="inlineStr"/>
      <c r="B34" t="inlineStr">
        <is>
          <t>토란대</t>
        </is>
      </c>
      <c r="C34" t="inlineStr">
        <is>
          <t>데친토란대</t>
        </is>
      </c>
      <c r="D34" t="inlineStr">
        <is>
          <t>국산(곡성)</t>
        </is>
      </c>
      <c r="E34" t="inlineStr">
        <is>
          <t>kg</t>
        </is>
      </c>
      <c r="F34" t="n">
        <v>9600</v>
      </c>
      <c r="G34" t="inlineStr">
        <is>
          <t>진공포장,아린맛제거</t>
        </is>
      </c>
    </row>
    <row r="35">
      <c r="A35" t="inlineStr"/>
      <c r="B35" t="inlineStr"/>
      <c r="C35" t="inlineStr">
        <is>
          <t>데친토란대</t>
        </is>
      </c>
      <c r="D35" t="inlineStr">
        <is>
          <t>미얀마산</t>
        </is>
      </c>
      <c r="E35" t="inlineStr">
        <is>
          <t>kg</t>
        </is>
      </c>
      <c r="F35" t="n">
        <v>4100</v>
      </c>
      <c r="G35" t="inlineStr">
        <is>
          <t>진공포장</t>
        </is>
      </c>
    </row>
    <row r="36">
      <c r="A36" t="inlineStr"/>
      <c r="B36" t="inlineStr">
        <is>
          <t>줄기상추(연줄기)</t>
        </is>
      </c>
      <c r="C36" t="inlineStr">
        <is>
          <t>데친건줄기상추</t>
        </is>
      </c>
      <c r="D36" t="inlineStr">
        <is>
          <t>중국산</t>
        </is>
      </c>
      <c r="E36" t="inlineStr">
        <is>
          <t>kg</t>
        </is>
      </c>
      <c r="F36" t="n">
        <v>11000</v>
      </c>
      <c r="G36" t="inlineStr">
        <is>
          <t>진공포장, 일명 연줄기나물, 신제품</t>
        </is>
      </c>
    </row>
    <row r="37">
      <c r="A37" t="inlineStr"/>
      <c r="B37" t="inlineStr">
        <is>
          <t>방풍나물</t>
        </is>
      </c>
      <c r="C37" t="inlineStr">
        <is>
          <t>데친건방풍나물</t>
        </is>
      </c>
      <c r="D37" t="inlineStr">
        <is>
          <t>국산(여수)</t>
        </is>
      </c>
      <c r="E37" t="inlineStr">
        <is>
          <t>kg</t>
        </is>
      </c>
      <c r="F37" t="n">
        <v>9600</v>
      </c>
      <c r="G37" t="inlineStr">
        <is>
          <t>진공포장,향이좋음</t>
        </is>
      </c>
    </row>
    <row r="38">
      <c r="A38" t="inlineStr"/>
      <c r="B38" t="inlineStr"/>
      <c r="C38" t="inlineStr">
        <is>
          <t>데친생방풍나물</t>
        </is>
      </c>
      <c r="D38" t="inlineStr"/>
      <c r="E38" t="inlineStr">
        <is>
          <t>kg</t>
        </is>
      </c>
      <c r="F38" t="n">
        <v>8700</v>
      </c>
      <c r="G38" t="inlineStr">
        <is>
          <t>진공포장,향이좋음,  햇제품</t>
        </is>
      </c>
    </row>
    <row r="39">
      <c r="A39" t="inlineStr"/>
      <c r="B39" t="inlineStr">
        <is>
          <t>삼잎나물</t>
        </is>
      </c>
      <c r="C39" t="inlineStr">
        <is>
          <t>데친생삼잎나물</t>
        </is>
      </c>
      <c r="D39" t="inlineStr">
        <is>
          <t>국산(강원도)</t>
        </is>
      </c>
      <c r="E39" t="inlineStr">
        <is>
          <t>kg</t>
        </is>
      </c>
      <c r="F39" t="n">
        <v>11700</v>
      </c>
      <c r="G39" t="inlineStr">
        <is>
          <t>부드럽고향이좋음,무침 비빔밥용,신제품</t>
        </is>
      </c>
    </row>
    <row r="40">
      <c r="A40" t="inlineStr"/>
      <c r="B40" t="inlineStr">
        <is>
          <t>곤드레</t>
        </is>
      </c>
      <c r="C40" t="inlineStr">
        <is>
          <t>데친건곤드레나물</t>
        </is>
      </c>
      <c r="D40" t="inlineStr">
        <is>
          <t>국산(고흥)</t>
        </is>
      </c>
      <c r="E40" t="inlineStr">
        <is>
          <t>kg</t>
        </is>
      </c>
      <c r="F40" t="n">
        <v>14000</v>
      </c>
      <c r="G40" t="inlineStr">
        <is>
          <t>진공포장.</t>
        </is>
      </c>
    </row>
    <row r="41">
      <c r="A41" t="inlineStr"/>
      <c r="B41" t="inlineStr">
        <is>
          <t>피마자나물</t>
        </is>
      </c>
      <c r="C41" t="inlineStr">
        <is>
          <t>데친건피마자나물</t>
        </is>
      </c>
      <c r="D41" t="inlineStr">
        <is>
          <t>국산(구례)</t>
        </is>
      </c>
      <c r="E41" t="inlineStr">
        <is>
          <t>kg</t>
        </is>
      </c>
      <c r="F41" t="n">
        <v>11900</v>
      </c>
      <c r="G41" t="inlineStr">
        <is>
          <t>진공포장,향이좋음</t>
        </is>
      </c>
    </row>
    <row r="42">
      <c r="A42" t="inlineStr"/>
      <c r="B42" t="inlineStr">
        <is>
          <t>쑥부쟁이나물</t>
        </is>
      </c>
      <c r="C42" t="inlineStr">
        <is>
          <t>데친쑥부쟁이나물</t>
        </is>
      </c>
      <c r="D42" t="inlineStr">
        <is>
          <t>국산(구례)</t>
        </is>
      </c>
      <c r="E42" t="inlineStr">
        <is>
          <t>kg</t>
        </is>
      </c>
      <c r="F42" t="inlineStr">
        <is>
          <t>잠시중단</t>
        </is>
      </c>
      <c r="G42" t="inlineStr">
        <is>
          <t>진공포장,향이좋음</t>
        </is>
      </c>
    </row>
    <row r="43">
      <c r="A43" t="inlineStr"/>
      <c r="B43" t="inlineStr">
        <is>
          <t>고구마줄기</t>
        </is>
      </c>
      <c r="C43" t="inlineStr">
        <is>
          <t>데친깐햇고구마줄기</t>
        </is>
      </c>
      <c r="D43" t="inlineStr">
        <is>
          <t>국산(광주)</t>
        </is>
      </c>
      <c r="E43" t="inlineStr">
        <is>
          <t>kg</t>
        </is>
      </c>
      <c r="F43" t="n">
        <v>13600</v>
      </c>
      <c r="G43" t="inlineStr">
        <is>
          <t>진공포장,5~10월까지,껍질40%제거</t>
        </is>
      </c>
    </row>
    <row r="44">
      <c r="A44" t="inlineStr"/>
      <c r="B44" t="inlineStr"/>
      <c r="C44" t="inlineStr">
        <is>
          <t>데친생고구마줄기</t>
        </is>
      </c>
      <c r="D44" t="inlineStr">
        <is>
          <t>국산(광주)</t>
        </is>
      </c>
      <c r="E44" t="inlineStr">
        <is>
          <t>kg</t>
        </is>
      </c>
      <c r="F44" t="n">
        <v>11000</v>
      </c>
      <c r="G44" t="inlineStr">
        <is>
          <t>진공포장,5~10월까지,껍질미제거</t>
        </is>
      </c>
    </row>
    <row r="45">
      <c r="A45" t="inlineStr"/>
      <c r="B45" t="inlineStr"/>
      <c r="C45" t="inlineStr">
        <is>
          <t>데친건고구마줄기</t>
        </is>
      </c>
      <c r="D45" t="inlineStr">
        <is>
          <t>국산(순창)</t>
        </is>
      </c>
      <c r="E45" t="inlineStr">
        <is>
          <t>kg</t>
        </is>
      </c>
      <c r="F45" t="n">
        <v>9800</v>
      </c>
      <c r="G45" t="inlineStr">
        <is>
          <t>진공포장,향이좋음</t>
        </is>
      </c>
    </row>
    <row r="46">
      <c r="A46" t="inlineStr"/>
      <c r="B46" t="inlineStr"/>
      <c r="C46" t="inlineStr">
        <is>
          <t>깐생고구마줄기</t>
        </is>
      </c>
      <c r="D46" t="inlineStr">
        <is>
          <t>국산(광주)</t>
        </is>
      </c>
      <c r="E46" t="inlineStr">
        <is>
          <t>kg</t>
        </is>
      </c>
      <c r="F46" t="inlineStr">
        <is>
          <t>잠시중단</t>
        </is>
      </c>
      <c r="G46" t="inlineStr">
        <is>
          <t>일반포장,5~10월까지,껍질40%제거</t>
        </is>
      </c>
    </row>
    <row r="47">
      <c r="A47" t="inlineStr"/>
      <c r="B47" t="inlineStr">
        <is>
          <t>무청시래기</t>
        </is>
      </c>
      <c r="C47" t="inlineStr">
        <is>
          <t>데친무청시래기</t>
        </is>
      </c>
      <c r="D47" t="inlineStr">
        <is>
          <t>국산(나주)</t>
        </is>
      </c>
      <c r="E47" t="inlineStr">
        <is>
          <t>kg</t>
        </is>
      </c>
      <c r="F47" t="n">
        <v>5400</v>
      </c>
      <c r="G47" t="inlineStr">
        <is>
          <t>진공포장,가을무청건조</t>
        </is>
      </c>
    </row>
    <row r="48">
      <c r="A48" t="inlineStr"/>
      <c r="B48" t="inlineStr"/>
      <c r="C48" t="inlineStr">
        <is>
          <t>데친생무청시래기</t>
        </is>
      </c>
      <c r="D48" t="inlineStr">
        <is>
          <t>국산(나주)</t>
        </is>
      </c>
      <c r="E48" t="inlineStr">
        <is>
          <t>kg</t>
        </is>
      </c>
      <c r="F48" t="inlineStr">
        <is>
          <t>잠시중단</t>
        </is>
      </c>
      <c r="G48" t="inlineStr">
        <is>
          <t>진공포장,깨끗하게손질해데침</t>
        </is>
      </c>
    </row>
    <row r="49">
      <c r="A49" t="inlineStr"/>
      <c r="B49" t="inlineStr">
        <is>
          <t>우거지</t>
        </is>
      </c>
      <c r="C49" t="inlineStr">
        <is>
          <t>데친얼갈이</t>
        </is>
      </c>
      <c r="D49" t="inlineStr">
        <is>
          <t>국산(나주)</t>
        </is>
      </c>
      <c r="E49" t="inlineStr">
        <is>
          <t>kg</t>
        </is>
      </c>
      <c r="F49" t="n">
        <v>6400</v>
      </c>
      <c r="G49" t="inlineStr">
        <is>
          <t>진공포장,깨끗하게손질해데침</t>
        </is>
      </c>
    </row>
    <row r="50">
      <c r="A50" t="inlineStr"/>
      <c r="B50" t="inlineStr">
        <is>
          <t>취나물</t>
        </is>
      </c>
      <c r="C50" t="inlineStr">
        <is>
          <t>데친생취나물</t>
        </is>
      </c>
      <c r="D50" t="inlineStr">
        <is>
          <t>국산(나주)</t>
        </is>
      </c>
      <c r="E50" t="inlineStr">
        <is>
          <t>kg</t>
        </is>
      </c>
      <c r="F50" t="n">
        <v>10200</v>
      </c>
      <c r="G50" t="inlineStr">
        <is>
          <t>밀봉,향이좋고부드러움</t>
        </is>
      </c>
    </row>
    <row r="51">
      <c r="A51" t="inlineStr"/>
      <c r="B51" t="inlineStr"/>
      <c r="C51" t="inlineStr">
        <is>
          <t>데친건취나물</t>
        </is>
      </c>
      <c r="D51" t="inlineStr">
        <is>
          <t>국산(나주)</t>
        </is>
      </c>
      <c r="E51" t="inlineStr">
        <is>
          <t>kg</t>
        </is>
      </c>
      <c r="F51" t="n">
        <v>9450</v>
      </c>
      <c r="G51" t="inlineStr">
        <is>
          <t>밀봉,향이좋고부드러움</t>
        </is>
      </c>
    </row>
    <row r="52">
      <c r="A52" t="inlineStr"/>
      <c r="B52" t="inlineStr">
        <is>
          <t>유채나물</t>
        </is>
      </c>
      <c r="C52" t="inlineStr">
        <is>
          <t>데친건유채나물</t>
        </is>
      </c>
      <c r="D52" t="inlineStr">
        <is>
          <t>국산(제주)</t>
        </is>
      </c>
      <c r="E52" t="inlineStr">
        <is>
          <t>kg</t>
        </is>
      </c>
      <c r="F52" t="n">
        <v>9500</v>
      </c>
      <c r="G52" t="inlineStr">
        <is>
          <t>진공포장,식감이 부드러움,신상품</t>
        </is>
      </c>
    </row>
    <row r="53">
      <c r="A53" t="inlineStr"/>
      <c r="B53" t="inlineStr">
        <is>
          <t>시금치</t>
        </is>
      </c>
      <c r="C53" t="inlineStr">
        <is>
          <t>데친시금치나물</t>
        </is>
      </c>
      <c r="D53" t="inlineStr">
        <is>
          <t>국산(나주)</t>
        </is>
      </c>
      <c r="E53" t="inlineStr">
        <is>
          <t>kg</t>
        </is>
      </c>
      <c r="F53" t="inlineStr">
        <is>
          <t>잠시중단</t>
        </is>
      </c>
      <c r="G53" t="inlineStr">
        <is>
          <t>진공포장,깨끗하게손질해데침,신상품</t>
        </is>
      </c>
    </row>
    <row r="54">
      <c r="A54" t="inlineStr"/>
      <c r="B54" t="inlineStr">
        <is>
          <t>죽순</t>
        </is>
      </c>
      <c r="C54" t="inlineStr">
        <is>
          <t>데친통죽순</t>
        </is>
      </c>
      <c r="D54" t="inlineStr">
        <is>
          <t>국산(담양)</t>
        </is>
      </c>
      <c r="E54" t="inlineStr">
        <is>
          <t>kg</t>
        </is>
      </c>
      <c r="F54" t="n">
        <v>16500</v>
      </c>
      <c r="G54" t="inlineStr">
        <is>
          <t>진공포장,햇죽순</t>
        </is>
      </c>
    </row>
    <row r="55">
      <c r="A55" t="inlineStr"/>
      <c r="B55" t="inlineStr"/>
      <c r="C55" t="inlineStr">
        <is>
          <t>데친죽순채</t>
        </is>
      </c>
      <c r="D55" t="inlineStr"/>
      <c r="E55" t="inlineStr">
        <is>
          <t>kg</t>
        </is>
      </c>
      <c r="F55" t="n">
        <v>18500</v>
      </c>
      <c r="G55" t="inlineStr">
        <is>
          <t>진공포장,무침용(9mm),햇죽순</t>
        </is>
      </c>
    </row>
    <row r="56">
      <c r="A56" t="inlineStr"/>
      <c r="B56" t="inlineStr">
        <is>
          <t>머위대</t>
        </is>
      </c>
      <c r="C56" t="inlineStr">
        <is>
          <t>데친깐머위대채(절단+채)</t>
        </is>
      </c>
      <c r="D56" t="inlineStr">
        <is>
          <t>국산(나주)</t>
        </is>
      </c>
      <c r="E56" t="inlineStr">
        <is>
          <t>kg</t>
        </is>
      </c>
      <c r="F56" t="n">
        <v>11900</v>
      </c>
      <c r="G56" t="inlineStr">
        <is>
          <t>진공포장,5월~7월, 8월 중단</t>
        </is>
      </c>
    </row>
    <row r="57">
      <c r="A57" t="inlineStr"/>
      <c r="B57" t="inlineStr">
        <is>
          <t>배추시래기</t>
        </is>
      </c>
      <c r="C57" t="inlineStr">
        <is>
          <t>데친배추시래기</t>
        </is>
      </c>
      <c r="D57" t="inlineStr">
        <is>
          <t>국산(해남)</t>
        </is>
      </c>
      <c r="E57" t="inlineStr">
        <is>
          <t>kg</t>
        </is>
      </c>
      <c r="F57" t="n">
        <v>4700</v>
      </c>
      <c r="G57" t="inlineStr">
        <is>
          <t>진공포장,깨끗하게손질해데침</t>
        </is>
      </c>
    </row>
    <row r="58">
      <c r="A58" t="inlineStr">
        <is>
          <t>건채류</t>
        </is>
      </c>
      <c r="B58" t="inlineStr">
        <is>
          <t>고사리</t>
        </is>
      </c>
      <c r="C58" t="inlineStr">
        <is>
          <t>건고사리</t>
        </is>
      </c>
      <c r="D58" t="inlineStr">
        <is>
          <t>국산(구례)</t>
        </is>
      </c>
      <c r="E58" t="inlineStr">
        <is>
          <t>kg</t>
        </is>
      </c>
      <c r="F58" t="n">
        <v>128500</v>
      </c>
      <c r="G58" t="inlineStr">
        <is>
          <t>밀봉,특품</t>
        </is>
      </c>
    </row>
    <row r="59">
      <c r="A59" t="inlineStr"/>
      <c r="B59" t="inlineStr"/>
      <c r="C59" t="inlineStr">
        <is>
          <t>건고사리</t>
        </is>
      </c>
      <c r="D59" t="inlineStr">
        <is>
          <t>중국산</t>
        </is>
      </c>
      <c r="E59" t="inlineStr">
        <is>
          <t>kg</t>
        </is>
      </c>
      <c r="F59" t="n">
        <v>29400</v>
      </c>
      <c r="G59" t="inlineStr">
        <is>
          <t>밀봉</t>
        </is>
      </c>
    </row>
    <row r="60">
      <c r="A60" t="inlineStr"/>
      <c r="B60" t="inlineStr">
        <is>
          <t>토란대</t>
        </is>
      </c>
      <c r="C60" t="inlineStr">
        <is>
          <t>건토란대</t>
        </is>
      </c>
      <c r="D60" t="inlineStr">
        <is>
          <t>국산(곡성)</t>
        </is>
      </c>
      <c r="E60" t="inlineStr">
        <is>
          <t>kg</t>
        </is>
      </c>
      <c r="F60" t="n">
        <v>61000</v>
      </c>
      <c r="G60" t="inlineStr">
        <is>
          <t>밀봉,특품</t>
        </is>
      </c>
    </row>
    <row r="61">
      <c r="A61" t="inlineStr"/>
      <c r="B61" t="inlineStr"/>
      <c r="C61" t="inlineStr">
        <is>
          <t>건토란대</t>
        </is>
      </c>
      <c r="D61" t="inlineStr">
        <is>
          <t>중국산</t>
        </is>
      </c>
      <c r="E61" t="inlineStr">
        <is>
          <t>kg</t>
        </is>
      </c>
      <c r="F61" t="n">
        <v>10400</v>
      </c>
      <c r="G61" t="inlineStr">
        <is>
          <t>밀봉</t>
        </is>
      </c>
    </row>
    <row r="62">
      <c r="A62" t="inlineStr"/>
      <c r="B62" t="inlineStr">
        <is>
          <t>줄기상추(연줄기)</t>
        </is>
      </c>
      <c r="C62" t="inlineStr">
        <is>
          <t>건줄기상추</t>
        </is>
      </c>
      <c r="D62" t="inlineStr">
        <is>
          <t>중국산</t>
        </is>
      </c>
      <c r="E62" t="inlineStr">
        <is>
          <t>kg</t>
        </is>
      </c>
      <c r="F62" t="n">
        <v>42000</v>
      </c>
      <c r="G62" t="inlineStr">
        <is>
          <t>밀봉, 일명 연줄기나물, 신제품</t>
        </is>
      </c>
    </row>
    <row r="63">
      <c r="A63" t="inlineStr"/>
      <c r="B63" t="inlineStr">
        <is>
          <t>고구마줄기</t>
        </is>
      </c>
      <c r="C63" t="inlineStr">
        <is>
          <t>건고구마줄기</t>
        </is>
      </c>
      <c r="D63" t="inlineStr">
        <is>
          <t>국산(순창)</t>
        </is>
      </c>
      <c r="E63" t="inlineStr">
        <is>
          <t>kg</t>
        </is>
      </c>
      <c r="F63" t="n">
        <v>52000</v>
      </c>
      <c r="G63" t="inlineStr">
        <is>
          <t>밀봉,특품</t>
        </is>
      </c>
    </row>
    <row r="64">
      <c r="A64" t="inlineStr"/>
      <c r="B64" t="inlineStr"/>
      <c r="C64" t="inlineStr">
        <is>
          <t>건고구마줄기</t>
        </is>
      </c>
      <c r="D64" t="inlineStr">
        <is>
          <t>중국산</t>
        </is>
      </c>
      <c r="E64" t="inlineStr">
        <is>
          <t>kg</t>
        </is>
      </c>
      <c r="F64" t="inlineStr">
        <is>
          <t>잠시중단</t>
        </is>
      </c>
      <c r="G64" t="inlineStr">
        <is>
          <t>밀봉</t>
        </is>
      </c>
    </row>
    <row r="65">
      <c r="A65" t="inlineStr"/>
      <c r="B65" t="inlineStr">
        <is>
          <t>무청시래기</t>
        </is>
      </c>
      <c r="C65" t="inlineStr">
        <is>
          <t>건무청시래기</t>
        </is>
      </c>
      <c r="D65" t="inlineStr">
        <is>
          <t>국산(나주)</t>
        </is>
      </c>
      <c r="E65" t="inlineStr">
        <is>
          <t>kg</t>
        </is>
      </c>
      <c r="F65" t="n">
        <v>19000</v>
      </c>
      <c r="G65" t="inlineStr">
        <is>
          <t xml:space="preserve">밀봉,특품 </t>
        </is>
      </c>
    </row>
    <row r="66">
      <c r="A66" t="inlineStr"/>
      <c r="B66" t="inlineStr">
        <is>
          <t>무말랭이</t>
        </is>
      </c>
      <c r="C66" t="inlineStr">
        <is>
          <t>건무말랭이</t>
        </is>
      </c>
      <c r="D66" t="inlineStr">
        <is>
          <t>국산(고창)</t>
        </is>
      </c>
      <c r="E66" t="inlineStr">
        <is>
          <t>kg</t>
        </is>
      </c>
      <c r="F66" t="n">
        <v>17000</v>
      </c>
      <c r="G66" t="inlineStr">
        <is>
          <t>밀봉,특품</t>
        </is>
      </c>
    </row>
    <row r="67">
      <c r="A67" t="inlineStr"/>
      <c r="B67" t="inlineStr">
        <is>
          <t>건호박</t>
        </is>
      </c>
      <c r="C67" t="inlineStr">
        <is>
          <t>건호박말랭이</t>
        </is>
      </c>
      <c r="D67" t="inlineStr">
        <is>
          <t>국산(구례)</t>
        </is>
      </c>
      <c r="E67" t="inlineStr">
        <is>
          <t>kg</t>
        </is>
      </c>
      <c r="F67" t="n">
        <v>28000</v>
      </c>
      <c r="G67" t="inlineStr">
        <is>
          <t>밀봉,특품.조선호박(둥글이)말린것</t>
        </is>
      </c>
    </row>
    <row r="68">
      <c r="A68" t="inlineStr"/>
      <c r="B68" t="inlineStr">
        <is>
          <t>취나물</t>
        </is>
      </c>
      <c r="C68" t="inlineStr">
        <is>
          <t>건취나물</t>
        </is>
      </c>
      <c r="D68" t="inlineStr">
        <is>
          <t>국산(나주)</t>
        </is>
      </c>
      <c r="E68" t="inlineStr">
        <is>
          <t>kg</t>
        </is>
      </c>
      <c r="F68" t="n">
        <v>55900</v>
      </c>
      <c r="G68" t="inlineStr">
        <is>
          <t>밀봉,특품</t>
        </is>
      </c>
    </row>
    <row r="69">
      <c r="A69" t="inlineStr"/>
      <c r="B69" t="inlineStr">
        <is>
          <t>유채나물</t>
        </is>
      </c>
      <c r="C69" t="inlineStr">
        <is>
          <t>건유채나물</t>
        </is>
      </c>
      <c r="D69" t="inlineStr">
        <is>
          <t>국산(제주)</t>
        </is>
      </c>
      <c r="E69" t="inlineStr">
        <is>
          <t>kg</t>
        </is>
      </c>
      <c r="F69" t="n">
        <v>30000</v>
      </c>
      <c r="G69" t="inlineStr">
        <is>
          <t>밀봉,특품,신제품</t>
        </is>
      </c>
    </row>
    <row r="70">
      <c r="A70" t="inlineStr"/>
      <c r="B70" t="inlineStr">
        <is>
          <t>피마자나물</t>
        </is>
      </c>
      <c r="C70" t="inlineStr">
        <is>
          <t>건피마자나물</t>
        </is>
      </c>
      <c r="D70" t="inlineStr">
        <is>
          <t>국산(구례)</t>
        </is>
      </c>
      <c r="E70" t="inlineStr">
        <is>
          <t>kg</t>
        </is>
      </c>
      <c r="F70" t="n">
        <v>54000</v>
      </c>
      <c r="G70" t="inlineStr">
        <is>
          <t xml:space="preserve">밀봉,특품, </t>
        </is>
      </c>
    </row>
    <row r="71">
      <c r="A71" t="inlineStr"/>
      <c r="B71" t="inlineStr">
        <is>
          <t>쑥부쟁이나물</t>
        </is>
      </c>
      <c r="C71" t="inlineStr">
        <is>
          <t>건쑥부쟁이나물</t>
        </is>
      </c>
      <c r="D71" t="inlineStr">
        <is>
          <t>국산(구례)</t>
        </is>
      </c>
      <c r="E71" t="inlineStr">
        <is>
          <t>kg</t>
        </is>
      </c>
      <c r="F71" t="inlineStr">
        <is>
          <t>잠시중단</t>
        </is>
      </c>
      <c r="G71" t="inlineStr">
        <is>
          <t xml:space="preserve">밀봉,특품, </t>
        </is>
      </c>
    </row>
    <row r="72">
      <c r="A72" t="inlineStr"/>
      <c r="B72" t="inlineStr">
        <is>
          <t>가지나물</t>
        </is>
      </c>
      <c r="C72" t="inlineStr">
        <is>
          <t>건가지나물</t>
        </is>
      </c>
      <c r="D72" t="inlineStr">
        <is>
          <t>국산(진안)</t>
        </is>
      </c>
      <c r="E72" t="inlineStr">
        <is>
          <t>kg</t>
        </is>
      </c>
      <c r="F72" t="n">
        <v>40000</v>
      </c>
      <c r="G72" t="inlineStr">
        <is>
          <t>밀봉,특품,</t>
        </is>
      </c>
    </row>
    <row r="73">
      <c r="A73" t="inlineStr"/>
      <c r="B73" t="inlineStr">
        <is>
          <t>방풍나물</t>
        </is>
      </c>
      <c r="C73" t="inlineStr">
        <is>
          <t>건방풍나물</t>
        </is>
      </c>
      <c r="D73" t="inlineStr">
        <is>
          <t>국산(여수)</t>
        </is>
      </c>
      <c r="E73" t="inlineStr">
        <is>
          <t>kg</t>
        </is>
      </c>
      <c r="F73" t="n">
        <v>34000</v>
      </c>
      <c r="G73" t="inlineStr">
        <is>
          <t>밀봉,특품</t>
        </is>
      </c>
    </row>
    <row r="74">
      <c r="A74" t="inlineStr"/>
      <c r="B74" t="inlineStr">
        <is>
          <t>곤드레나물</t>
        </is>
      </c>
      <c r="C74" t="inlineStr">
        <is>
          <t>건곤드레나물</t>
        </is>
      </c>
      <c r="D74" t="inlineStr">
        <is>
          <t>국산(고흥)</t>
        </is>
      </c>
      <c r="E74" t="inlineStr">
        <is>
          <t>kg</t>
        </is>
      </c>
      <c r="F74" t="n">
        <v>73900</v>
      </c>
      <c r="G74" t="inlineStr">
        <is>
          <t>밀봉,특품,</t>
        </is>
      </c>
    </row>
    <row r="75">
      <c r="A75" t="inlineStr"/>
      <c r="B75" t="inlineStr">
        <is>
          <t>고추잎</t>
        </is>
      </c>
      <c r="C75" t="inlineStr">
        <is>
          <t>건고추잎</t>
        </is>
      </c>
      <c r="D75" t="inlineStr">
        <is>
          <t>국산(양평)</t>
        </is>
      </c>
      <c r="E75" t="inlineStr">
        <is>
          <t>kg</t>
        </is>
      </c>
      <c r="F75" t="n">
        <v>57000</v>
      </c>
      <c r="G75" t="inlineStr">
        <is>
          <t>밀봉,특품</t>
        </is>
      </c>
    </row>
    <row r="76">
      <c r="A76" t="inlineStr">
        <is>
          <t>단호박</t>
        </is>
      </c>
      <c r="B76" t="inlineStr">
        <is>
          <t>깐단호박</t>
        </is>
      </c>
      <c r="C76" t="inlineStr">
        <is>
          <t>찜용</t>
        </is>
      </c>
      <c r="D76" t="inlineStr">
        <is>
          <t>국산(나주)</t>
        </is>
      </c>
      <c r="E76" t="inlineStr">
        <is>
          <t>kg</t>
        </is>
      </c>
      <c r="F76" t="inlineStr">
        <is>
          <t>잠시중단</t>
        </is>
      </c>
      <c r="G76" t="inlineStr">
        <is>
          <t>진공포장,(깐단호박 1/8),7월~다음해4월공급</t>
        </is>
      </c>
    </row>
    <row r="77">
      <c r="A77" t="inlineStr"/>
      <c r="B77" t="inlineStr"/>
      <c r="C77" t="inlineStr">
        <is>
          <t>죽용</t>
        </is>
      </c>
      <c r="D77" t="inlineStr">
        <is>
          <t>국산(나주)</t>
        </is>
      </c>
      <c r="E77" t="inlineStr">
        <is>
          <t>kg</t>
        </is>
      </c>
      <c r="F77" t="inlineStr">
        <is>
          <t>잠시중단</t>
        </is>
      </c>
      <c r="G77" t="inlineStr">
        <is>
          <t>진공포장,(깐단호박 1/4),7월~다음해4월공급</t>
        </is>
      </c>
    </row>
    <row r="78">
      <c r="A78" t="inlineStr"/>
      <c r="B78" t="inlineStr"/>
      <c r="C78" t="inlineStr">
        <is>
          <t>튀김용</t>
        </is>
      </c>
      <c r="D78" t="inlineStr">
        <is>
          <t>국산(나주)</t>
        </is>
      </c>
      <c r="E78" t="inlineStr">
        <is>
          <t>kg</t>
        </is>
      </c>
      <c r="F78" t="inlineStr">
        <is>
          <t>잠시중단</t>
        </is>
      </c>
      <c r="G78" t="inlineStr">
        <is>
          <t>진공포장,두께 1㎝ ,7월~다음해4월공급</t>
        </is>
      </c>
    </row>
    <row r="79">
      <c r="A79" t="inlineStr"/>
      <c r="B79" t="inlineStr"/>
      <c r="C79" t="inlineStr">
        <is>
          <t>카레용</t>
        </is>
      </c>
      <c r="D79" t="inlineStr">
        <is>
          <t>국산(나주)</t>
        </is>
      </c>
      <c r="E79" t="inlineStr">
        <is>
          <t>kg</t>
        </is>
      </c>
      <c r="F79" t="inlineStr">
        <is>
          <t>잠시중단</t>
        </is>
      </c>
      <c r="G79" t="inlineStr">
        <is>
          <t xml:space="preserve">진공포장,1.5×1.5cm 깍둑썰기,7월~다음해4월공급 </t>
        </is>
      </c>
    </row>
    <row r="80">
      <c r="A80" t="inlineStr"/>
      <c r="B80" t="inlineStr"/>
      <c r="C80" t="inlineStr">
        <is>
          <t>찜용</t>
        </is>
      </c>
      <c r="D80" t="inlineStr">
        <is>
          <t>수입산</t>
        </is>
      </c>
      <c r="E80" t="inlineStr">
        <is>
          <t>kg</t>
        </is>
      </c>
      <c r="F80" t="inlineStr">
        <is>
          <t>잠시중단</t>
        </is>
      </c>
      <c r="G80" t="inlineStr">
        <is>
          <t>진공포장, (깐단호박 1/8)</t>
        </is>
      </c>
    </row>
    <row r="81">
      <c r="A81" t="inlineStr"/>
      <c r="B81" t="inlineStr"/>
      <c r="C81" t="inlineStr">
        <is>
          <t>죽용</t>
        </is>
      </c>
      <c r="D81" t="inlineStr">
        <is>
          <t>수입산</t>
        </is>
      </c>
      <c r="E81" t="inlineStr">
        <is>
          <t>kg</t>
        </is>
      </c>
      <c r="F81" t="inlineStr">
        <is>
          <t>잠시중단</t>
        </is>
      </c>
      <c r="G81" t="inlineStr">
        <is>
          <t>진공포장, (깐단호박 1/4)</t>
        </is>
      </c>
    </row>
    <row r="82">
      <c r="A82" t="inlineStr"/>
      <c r="B82" t="inlineStr"/>
      <c r="C82" t="inlineStr">
        <is>
          <t>튀김용</t>
        </is>
      </c>
      <c r="D82" t="inlineStr">
        <is>
          <t>수입산</t>
        </is>
      </c>
      <c r="E82" t="inlineStr">
        <is>
          <t>kg</t>
        </is>
      </c>
      <c r="F82" t="inlineStr">
        <is>
          <t>잠시중단</t>
        </is>
      </c>
      <c r="G82" t="inlineStr">
        <is>
          <t>진공포장, 두께 0.7~1 ㎝</t>
        </is>
      </c>
    </row>
    <row r="83">
      <c r="A83" t="inlineStr"/>
      <c r="B83" t="inlineStr"/>
      <c r="C83" t="inlineStr">
        <is>
          <t>카레용</t>
        </is>
      </c>
      <c r="D83" t="inlineStr">
        <is>
          <t>수입산</t>
        </is>
      </c>
      <c r="E83" t="inlineStr">
        <is>
          <t>kg</t>
        </is>
      </c>
      <c r="F83" t="inlineStr">
        <is>
          <t>잠시중단</t>
        </is>
      </c>
      <c r="G83" t="inlineStr">
        <is>
          <t>진공포장, 1.5*1.5 ㎝ 깍둑썰기</t>
        </is>
      </c>
    </row>
    <row r="84">
      <c r="A84" t="inlineStr">
        <is>
          <t>친환경나물류</t>
        </is>
      </c>
      <c r="B84" t="inlineStr">
        <is>
          <t>친환경구근류</t>
        </is>
      </c>
      <c r="C84" t="inlineStr">
        <is>
          <t>친환경깐통도라지</t>
        </is>
      </c>
      <c r="D84" t="inlineStr">
        <is>
          <t>국산(화순)</t>
        </is>
      </c>
      <c r="E84" t="inlineStr">
        <is>
          <t>kg</t>
        </is>
      </c>
      <c r="F84" t="n">
        <v>32000</v>
      </c>
      <c r="G84" t="inlineStr">
        <is>
          <t>진공포장,특품사용</t>
        </is>
      </c>
    </row>
    <row r="85">
      <c r="A85" t="inlineStr"/>
      <c r="B85" t="inlineStr"/>
      <c r="C85" t="inlineStr">
        <is>
          <t>친환경깐도라지채</t>
        </is>
      </c>
      <c r="D85" t="inlineStr">
        <is>
          <t>국산(화순)</t>
        </is>
      </c>
      <c r="E85" t="inlineStr">
        <is>
          <t>kg</t>
        </is>
      </c>
      <c r="F85" t="n">
        <v>29000</v>
      </c>
      <c r="G85" t="inlineStr">
        <is>
          <t>진공포장.특품사용</t>
        </is>
      </c>
    </row>
    <row r="86">
      <c r="A86" t="inlineStr"/>
      <c r="B86" t="inlineStr"/>
      <c r="C86" t="inlineStr">
        <is>
          <t>친환경깐도라지실채</t>
        </is>
      </c>
      <c r="D86" t="inlineStr">
        <is>
          <t>국산(화순)</t>
        </is>
      </c>
      <c r="E86" t="inlineStr">
        <is>
          <t>kg</t>
        </is>
      </c>
      <c r="F86" t="n">
        <v>32000</v>
      </c>
      <c r="G86" t="inlineStr">
        <is>
          <t>진공포장.특품사용</t>
        </is>
      </c>
    </row>
    <row r="87">
      <c r="A87" t="inlineStr"/>
      <c r="B87" t="inlineStr"/>
      <c r="C87" t="inlineStr">
        <is>
          <t>친환경미니밤단호박</t>
        </is>
      </c>
      <c r="D87" t="inlineStr">
        <is>
          <t>국산(나주)</t>
        </is>
      </c>
      <c r="E87" t="inlineStr">
        <is>
          <t>3kg</t>
        </is>
      </c>
      <c r="F87" t="inlineStr">
        <is>
          <t>잠시중단</t>
        </is>
      </c>
      <c r="G87" t="inlineStr">
        <is>
          <t>3kg박스포장,350g~400g,8~9개입</t>
        </is>
      </c>
    </row>
    <row r="88">
      <c r="A88" t="inlineStr"/>
      <c r="B88" t="inlineStr"/>
      <c r="C88" t="inlineStr"/>
      <c r="D88" t="inlineStr"/>
      <c r="E88" t="inlineStr"/>
      <c r="F88" t="inlineStr"/>
      <c r="G88" t="inlineStr">
        <is>
          <t>후식용,6월~7월공급,당도높음, 신제품</t>
        </is>
      </c>
    </row>
    <row r="89">
      <c r="A89" t="inlineStr"/>
      <c r="B89" t="inlineStr"/>
      <c r="C89" t="inlineStr">
        <is>
          <t>친환경깐단호박찜용</t>
        </is>
      </c>
      <c r="D89" t="inlineStr">
        <is>
          <t>국산(함평)</t>
        </is>
      </c>
      <c r="E89" t="inlineStr">
        <is>
          <t>kg</t>
        </is>
      </c>
      <c r="F89" t="inlineStr">
        <is>
          <t>잠시중단</t>
        </is>
      </c>
      <c r="G89" t="inlineStr">
        <is>
          <t>진공포장,(깐단호박 1/8),7월~다음해4월공급</t>
        </is>
      </c>
    </row>
    <row r="90">
      <c r="A90" t="inlineStr"/>
      <c r="B90" t="inlineStr"/>
      <c r="C90" t="inlineStr">
        <is>
          <t>친환경깐단호박죽용</t>
        </is>
      </c>
      <c r="D90" t="inlineStr">
        <is>
          <t>국산(함평)</t>
        </is>
      </c>
      <c r="E90" t="inlineStr">
        <is>
          <t>kg</t>
        </is>
      </c>
      <c r="F90" t="inlineStr">
        <is>
          <t>잠시중단</t>
        </is>
      </c>
      <c r="G90" t="inlineStr">
        <is>
          <t>진공포장,(깐단호박 1/4),7월~다음해4월공급</t>
        </is>
      </c>
    </row>
    <row r="91">
      <c r="A91" t="inlineStr"/>
      <c r="B91" t="inlineStr"/>
      <c r="C91" t="inlineStr">
        <is>
          <t>친환경깐단호박튀김용</t>
        </is>
      </c>
      <c r="D91" t="inlineStr">
        <is>
          <t>국산(함평)</t>
        </is>
      </c>
      <c r="E91" t="inlineStr">
        <is>
          <t>kg</t>
        </is>
      </c>
      <c r="F91" t="inlineStr">
        <is>
          <t>잠시중단</t>
        </is>
      </c>
      <c r="G91" t="inlineStr">
        <is>
          <t>진공포장,두께 1㎝ ,7월~다음해4월공급</t>
        </is>
      </c>
    </row>
    <row r="92">
      <c r="A92" t="inlineStr"/>
      <c r="B92" t="inlineStr"/>
      <c r="C92" t="inlineStr">
        <is>
          <t>친환경깐단호박카레용</t>
        </is>
      </c>
      <c r="D92" t="inlineStr">
        <is>
          <t>국산(함평)</t>
        </is>
      </c>
      <c r="E92" t="inlineStr">
        <is>
          <t>kg</t>
        </is>
      </c>
      <c r="F92" t="inlineStr">
        <is>
          <t>잠시중단</t>
        </is>
      </c>
      <c r="G92" t="inlineStr">
        <is>
          <t xml:space="preserve">진공포장,1.5×1.5cm 깍둑썰기,7월~다음해4월공급 </t>
        </is>
      </c>
    </row>
    <row r="93">
      <c r="A93" t="inlineStr"/>
      <c r="B93" t="inlineStr"/>
      <c r="C93" t="inlineStr">
        <is>
          <t>친환경세척연근</t>
        </is>
      </c>
      <c r="D93" t="inlineStr">
        <is>
          <t>국산(함평)</t>
        </is>
      </c>
      <c r="E93" t="inlineStr">
        <is>
          <t>kg</t>
        </is>
      </c>
      <c r="F93" t="inlineStr">
        <is>
          <t>잠시중단</t>
        </is>
      </c>
      <c r="G93" t="inlineStr">
        <is>
          <t>진공포장,8월~후년5월</t>
        </is>
      </c>
    </row>
    <row r="94">
      <c r="A94" t="inlineStr"/>
      <c r="B94" t="inlineStr"/>
      <c r="C94" t="inlineStr">
        <is>
          <t>친환경깐통연근</t>
        </is>
      </c>
      <c r="D94" t="inlineStr"/>
      <c r="E94" t="inlineStr">
        <is>
          <t>kg</t>
        </is>
      </c>
      <c r="F94" t="inlineStr">
        <is>
          <t>잠시중단</t>
        </is>
      </c>
      <c r="G94" t="inlineStr">
        <is>
          <t>진공포장,8월~후년5월</t>
        </is>
      </c>
    </row>
    <row r="95">
      <c r="A95" t="inlineStr"/>
      <c r="B95" t="inlineStr"/>
      <c r="C95" t="inlineStr">
        <is>
          <t>친환경연근채</t>
        </is>
      </c>
      <c r="D95" t="inlineStr"/>
      <c r="E95" t="inlineStr">
        <is>
          <t>kg</t>
        </is>
      </c>
      <c r="F95" t="inlineStr">
        <is>
          <t>잠시중단</t>
        </is>
      </c>
      <c r="G95" t="inlineStr">
        <is>
          <t>진공포장,8월~후년5월</t>
        </is>
      </c>
    </row>
    <row r="96">
      <c r="A96" t="inlineStr"/>
      <c r="B96" t="inlineStr">
        <is>
          <t>친환경데친나물류</t>
        </is>
      </c>
      <c r="C96" t="inlineStr">
        <is>
          <t>친환경데친고사리</t>
        </is>
      </c>
      <c r="D96" t="inlineStr">
        <is>
          <t>국산(구례)</t>
        </is>
      </c>
      <c r="E96" t="inlineStr">
        <is>
          <t>kg</t>
        </is>
      </c>
      <c r="F96" t="n">
        <v>24000</v>
      </c>
      <c r="G96" t="inlineStr">
        <is>
          <t>진공포장.특품사용</t>
        </is>
      </c>
    </row>
    <row r="97">
      <c r="A97" t="inlineStr"/>
      <c r="B97" t="inlineStr"/>
      <c r="C97" t="inlineStr">
        <is>
          <t>친환경데친쑥</t>
        </is>
      </c>
      <c r="D97" t="inlineStr">
        <is>
          <t>국산(거문도)</t>
        </is>
      </c>
      <c r="E97" t="inlineStr">
        <is>
          <t>kg</t>
        </is>
      </c>
      <c r="F97" t="n">
        <v>18500</v>
      </c>
      <c r="G97" t="inlineStr">
        <is>
          <t>향이좋고 부드러움,국용,신제품</t>
        </is>
      </c>
    </row>
    <row r="98">
      <c r="A98" t="inlineStr"/>
      <c r="B98" t="inlineStr"/>
      <c r="C98" t="inlineStr">
        <is>
          <t>친환경데친무청시래기</t>
        </is>
      </c>
      <c r="D98" t="inlineStr">
        <is>
          <t>국산(장성)</t>
        </is>
      </c>
      <c r="E98" t="inlineStr">
        <is>
          <t>kg</t>
        </is>
      </c>
      <c r="F98" t="n">
        <v>9500</v>
      </c>
      <c r="G98" t="inlineStr">
        <is>
          <t>진공포장.특품사용</t>
        </is>
      </c>
    </row>
    <row r="99">
      <c r="A99" t="inlineStr"/>
      <c r="B99" t="inlineStr"/>
      <c r="C99" t="inlineStr">
        <is>
          <t>친환경데친건취나물</t>
        </is>
      </c>
      <c r="D99" t="inlineStr">
        <is>
          <t>국산(순천)</t>
        </is>
      </c>
      <c r="E99" t="inlineStr">
        <is>
          <t>kg</t>
        </is>
      </c>
      <c r="F99" t="n">
        <v>15000</v>
      </c>
      <c r="G99" t="inlineStr">
        <is>
          <t>진공포장.특품사용</t>
        </is>
      </c>
    </row>
    <row r="100">
      <c r="A100" t="inlineStr"/>
      <c r="B100" t="inlineStr"/>
      <c r="C100" t="inlineStr">
        <is>
          <t>친환경데친머위대(절단+채)</t>
        </is>
      </c>
      <c r="D100" t="inlineStr">
        <is>
          <t>국산(구례)</t>
        </is>
      </c>
      <c r="E100" t="inlineStr">
        <is>
          <t>kg</t>
        </is>
      </c>
      <c r="F100" t="n">
        <v>13500</v>
      </c>
      <c r="G100" t="inlineStr">
        <is>
          <t xml:space="preserve">진공포장.특품사용, </t>
        </is>
      </c>
    </row>
    <row r="101">
      <c r="A101" t="inlineStr"/>
      <c r="B101" t="inlineStr"/>
      <c r="C101" t="inlineStr">
        <is>
          <t>친환경데친생방풍나물</t>
        </is>
      </c>
      <c r="D101" t="inlineStr">
        <is>
          <t>국산(여수)</t>
        </is>
      </c>
      <c r="E101" t="inlineStr">
        <is>
          <t>kg</t>
        </is>
      </c>
      <c r="F101" t="n">
        <v>10000</v>
      </c>
      <c r="G101" t="inlineStr">
        <is>
          <t>진공포장.특품사용,  신제품</t>
        </is>
      </c>
    </row>
    <row r="102">
      <c r="A102" t="inlineStr"/>
      <c r="B102" t="inlineStr"/>
      <c r="C102" t="inlineStr">
        <is>
          <t>친환경데친방풍나물</t>
        </is>
      </c>
      <c r="D102" t="inlineStr">
        <is>
          <t>국산(여수)</t>
        </is>
      </c>
      <c r="E102" t="inlineStr">
        <is>
          <t>kg</t>
        </is>
      </c>
      <c r="F102" t="inlineStr">
        <is>
          <t>잠시중단</t>
        </is>
      </c>
      <c r="G102" t="inlineStr">
        <is>
          <t>진공포장.특품사용</t>
        </is>
      </c>
    </row>
    <row r="103">
      <c r="A103" t="inlineStr"/>
      <c r="B103" t="inlineStr"/>
      <c r="C103" t="inlineStr">
        <is>
          <t>친환경데친생삼잎나물</t>
        </is>
      </c>
      <c r="D103" t="inlineStr">
        <is>
          <t>국산(강원도)</t>
        </is>
      </c>
      <c r="E103" t="inlineStr">
        <is>
          <t>kg</t>
        </is>
      </c>
      <c r="F103" t="n">
        <v>12500</v>
      </c>
      <c r="G103" t="inlineStr">
        <is>
          <t>향이좋고 부드러움,비빔밥용,신제품</t>
        </is>
      </c>
    </row>
    <row r="104">
      <c r="A104" t="inlineStr"/>
      <c r="B104" t="inlineStr"/>
      <c r="C104" t="inlineStr">
        <is>
          <t>친환경데친건곤드레나물</t>
        </is>
      </c>
      <c r="D104" t="inlineStr">
        <is>
          <t>국산(강원도)</t>
        </is>
      </c>
      <c r="E104" t="inlineStr">
        <is>
          <t>kg</t>
        </is>
      </c>
      <c r="F104" t="n">
        <v>16000</v>
      </c>
      <c r="G104" t="inlineStr">
        <is>
          <t>진공포장.특품사용</t>
        </is>
      </c>
    </row>
    <row r="105">
      <c r="A105" t="inlineStr"/>
      <c r="B105" t="inlineStr"/>
      <c r="C105" t="inlineStr">
        <is>
          <t>친환경데친쑥부쟁이</t>
        </is>
      </c>
      <c r="D105" t="inlineStr">
        <is>
          <t>국산(구례)</t>
        </is>
      </c>
      <c r="E105" t="inlineStr">
        <is>
          <t>kg</t>
        </is>
      </c>
      <c r="F105" t="inlineStr">
        <is>
          <t>잠시중단</t>
        </is>
      </c>
      <c r="G105" t="inlineStr">
        <is>
          <t>진공포장.특품사용</t>
        </is>
      </c>
    </row>
    <row r="106">
      <c r="A106" t="inlineStr"/>
      <c r="B106" t="inlineStr"/>
      <c r="C106" t="inlineStr">
        <is>
          <t>친환경데친생고구마줄기</t>
        </is>
      </c>
      <c r="D106" t="inlineStr">
        <is>
          <t>국산(광주)</t>
        </is>
      </c>
      <c r="E106" t="inlineStr">
        <is>
          <t>kg</t>
        </is>
      </c>
      <c r="F106" t="n">
        <v>13500</v>
      </c>
      <c r="G106" t="inlineStr">
        <is>
          <t>진공포장,특품사용(껍질미제거)</t>
        </is>
      </c>
    </row>
    <row r="107">
      <c r="A107" t="inlineStr"/>
      <c r="B107" t="inlineStr">
        <is>
          <t>친환경건채류</t>
        </is>
      </c>
      <c r="C107" t="inlineStr">
        <is>
          <t>친환경건고사리</t>
        </is>
      </c>
      <c r="D107" t="inlineStr">
        <is>
          <t>국산(구례)</t>
        </is>
      </c>
      <c r="E107" t="inlineStr">
        <is>
          <t>kg</t>
        </is>
      </c>
      <c r="F107" t="n">
        <v>155000</v>
      </c>
      <c r="G107" t="inlineStr">
        <is>
          <t>밀봉,특품</t>
        </is>
      </c>
    </row>
    <row r="108">
      <c r="A108" t="inlineStr"/>
      <c r="B108" t="inlineStr"/>
      <c r="C108" t="inlineStr">
        <is>
          <t>친환경건토란대</t>
        </is>
      </c>
      <c r="D108" t="inlineStr">
        <is>
          <t>국산(곡성)</t>
        </is>
      </c>
      <c r="E108" t="inlineStr">
        <is>
          <t>kg</t>
        </is>
      </c>
      <c r="F108" t="inlineStr">
        <is>
          <t>잠시중단</t>
        </is>
      </c>
      <c r="G108" t="inlineStr">
        <is>
          <t>밀봉,특품</t>
        </is>
      </c>
    </row>
    <row r="109">
      <c r="A109" t="inlineStr"/>
      <c r="B109" t="inlineStr"/>
      <c r="C109" t="inlineStr">
        <is>
          <t>친환경건무청시래기</t>
        </is>
      </c>
      <c r="D109" t="inlineStr">
        <is>
          <t>국산(장성)</t>
        </is>
      </c>
      <c r="E109" t="inlineStr">
        <is>
          <t>kg</t>
        </is>
      </c>
      <c r="F109" t="n">
        <v>32000</v>
      </c>
      <c r="G109" t="inlineStr">
        <is>
          <t>밀봉,특품</t>
        </is>
      </c>
    </row>
    <row r="110">
      <c r="A110" t="inlineStr"/>
      <c r="B110" t="inlineStr"/>
      <c r="C110" t="inlineStr">
        <is>
          <t>친환경건무말랭이</t>
        </is>
      </c>
      <c r="D110" t="inlineStr">
        <is>
          <t>국산(영광)</t>
        </is>
      </c>
      <c r="E110" t="inlineStr">
        <is>
          <t>kg</t>
        </is>
      </c>
      <c r="F110" t="n">
        <v>23500</v>
      </c>
      <c r="G110" t="inlineStr">
        <is>
          <t>밀봉,특품</t>
        </is>
      </c>
    </row>
    <row r="111">
      <c r="A111" t="inlineStr"/>
      <c r="B111" t="inlineStr"/>
      <c r="C111" t="inlineStr">
        <is>
          <t>친환경건취나물</t>
        </is>
      </c>
      <c r="D111" t="inlineStr">
        <is>
          <t>국산(순천)</t>
        </is>
      </c>
      <c r="E111" t="inlineStr">
        <is>
          <t>kg</t>
        </is>
      </c>
      <c r="F111" t="n">
        <v>70000</v>
      </c>
      <c r="G111" t="inlineStr">
        <is>
          <t>밀봉,특품</t>
        </is>
      </c>
    </row>
    <row r="112">
      <c r="A112" t="inlineStr"/>
      <c r="B112" t="inlineStr"/>
      <c r="C112" t="inlineStr">
        <is>
          <t>친환경건피마자나물</t>
        </is>
      </c>
      <c r="D112" t="inlineStr">
        <is>
          <t>국산(구례)</t>
        </is>
      </c>
      <c r="E112" t="inlineStr">
        <is>
          <t>kg</t>
        </is>
      </c>
      <c r="F112" t="inlineStr">
        <is>
          <t>잠시중단</t>
        </is>
      </c>
      <c r="G112" t="inlineStr">
        <is>
          <t>밀봉,특품</t>
        </is>
      </c>
    </row>
    <row r="113">
      <c r="A113" t="inlineStr"/>
      <c r="B113" t="inlineStr"/>
      <c r="C113" t="inlineStr">
        <is>
          <t>친환경건방풍나물</t>
        </is>
      </c>
      <c r="D113" t="inlineStr">
        <is>
          <t>국산(여수)</t>
        </is>
      </c>
      <c r="E113" t="inlineStr">
        <is>
          <t>kg</t>
        </is>
      </c>
      <c r="F113" t="inlineStr">
        <is>
          <t>잠시중단</t>
        </is>
      </c>
      <c r="G113" t="inlineStr">
        <is>
          <t>밀봉,특품</t>
        </is>
      </c>
    </row>
    <row r="114">
      <c r="A114" t="inlineStr"/>
      <c r="B114" t="inlineStr"/>
      <c r="C114" t="inlineStr">
        <is>
          <t>친환경건곤드레나물</t>
        </is>
      </c>
      <c r="D114" t="inlineStr">
        <is>
          <t>국산(강원도)</t>
        </is>
      </c>
      <c r="E114" t="inlineStr">
        <is>
          <t>kg</t>
        </is>
      </c>
      <c r="F114" t="n">
        <v>82500</v>
      </c>
      <c r="G114" t="inlineStr">
        <is>
          <t>밀봉,특품</t>
        </is>
      </c>
    </row>
    <row r="115">
      <c r="A115" t="inlineStr"/>
      <c r="B115" t="inlineStr"/>
      <c r="C115" t="inlineStr">
        <is>
          <t>친환경건쑥부쟁이</t>
        </is>
      </c>
      <c r="D115" t="inlineStr">
        <is>
          <t>국산(구례)</t>
        </is>
      </c>
      <c r="E115" t="inlineStr">
        <is>
          <t>kg</t>
        </is>
      </c>
      <c r="F115" t="inlineStr">
        <is>
          <t>잠시중단</t>
        </is>
      </c>
      <c r="G115" t="inlineStr">
        <is>
          <t>밀봉,특품</t>
        </is>
      </c>
    </row>
    <row r="116">
      <c r="A116" t="inlineStr">
        <is>
          <t>양념류</t>
        </is>
      </c>
      <c r="B116" t="inlineStr">
        <is>
          <t>마늘</t>
        </is>
      </c>
      <c r="C116" t="inlineStr">
        <is>
          <t>꼭지제거마늘</t>
        </is>
      </c>
      <c r="D116" t="inlineStr">
        <is>
          <t>국산</t>
        </is>
      </c>
      <c r="E116" t="inlineStr">
        <is>
          <t>kg</t>
        </is>
      </c>
      <c r="F116" t="n">
        <v>14000</v>
      </c>
      <c r="G116" t="inlineStr"/>
    </row>
    <row r="117">
      <c r="A117" t="inlineStr"/>
      <c r="B117" t="inlineStr"/>
      <c r="C117" t="inlineStr">
        <is>
          <t>간마늘</t>
        </is>
      </c>
      <c r="D117" t="inlineStr"/>
      <c r="E117" t="inlineStr">
        <is>
          <t>kg</t>
        </is>
      </c>
      <c r="F117" t="inlineStr"/>
      <c r="G117" t="inlineStr"/>
    </row>
    <row r="118">
      <c r="A118" t="inlineStr"/>
      <c r="B118" t="inlineStr">
        <is>
          <t>생강</t>
        </is>
      </c>
      <c r="C118" t="inlineStr">
        <is>
          <t>깐통생강</t>
        </is>
      </c>
      <c r="D118" t="inlineStr">
        <is>
          <t>국산</t>
        </is>
      </c>
      <c r="E118" t="inlineStr">
        <is>
          <t>kg</t>
        </is>
      </c>
      <c r="F118" t="n">
        <v>35000</v>
      </c>
      <c r="G118" t="inlineStr"/>
    </row>
    <row r="119">
      <c r="A119" t="inlineStr"/>
      <c r="B119" t="inlineStr"/>
      <c r="C119" t="inlineStr">
        <is>
          <t>다진생강</t>
        </is>
      </c>
      <c r="D119" t="inlineStr"/>
      <c r="E119" t="inlineStr">
        <is>
          <t>kg</t>
        </is>
      </c>
      <c r="F119" t="n">
        <v>34000</v>
      </c>
      <c r="G119" t="inlineStr"/>
    </row>
    <row r="120">
      <c r="A120" t="inlineStr">
        <is>
          <t>가루류</t>
        </is>
      </c>
      <c r="B120" t="inlineStr">
        <is>
          <t>볶음통깨</t>
        </is>
      </c>
      <c r="C120" t="inlineStr">
        <is>
          <t>볶음통깨(pt)</t>
        </is>
      </c>
      <c r="D120" t="inlineStr">
        <is>
          <t>국산</t>
        </is>
      </c>
      <c r="E120" t="inlineStr">
        <is>
          <t>500g</t>
        </is>
      </c>
      <c r="F120" t="n">
        <v>27000</v>
      </c>
      <c r="G120" t="inlineStr">
        <is>
          <t>전남산고소한참깨사용,특품사용</t>
        </is>
      </c>
    </row>
    <row r="121">
      <c r="A121" t="inlineStr"/>
      <c r="B121" t="inlineStr"/>
      <c r="C121" t="inlineStr"/>
      <c r="D121" t="inlineStr"/>
      <c r="E121" t="inlineStr">
        <is>
          <t>kg</t>
        </is>
      </c>
      <c r="F121" t="n">
        <v>51000</v>
      </c>
      <c r="G121" t="inlineStr"/>
    </row>
    <row r="122">
      <c r="A122" t="inlineStr"/>
      <c r="B122" t="inlineStr"/>
      <c r="C122" t="inlineStr"/>
      <c r="D122" t="inlineStr">
        <is>
          <t>중국산</t>
        </is>
      </c>
      <c r="E122" t="inlineStr">
        <is>
          <t>500g</t>
        </is>
      </c>
      <c r="F122" t="n">
        <v>10400</v>
      </c>
      <c r="G122" t="inlineStr">
        <is>
          <t>고소한참깨사용,특품사용</t>
        </is>
      </c>
    </row>
    <row r="123">
      <c r="A123" t="inlineStr"/>
      <c r="B123" t="inlineStr"/>
      <c r="C123" t="inlineStr"/>
      <c r="D123" t="inlineStr"/>
      <c r="E123" t="inlineStr">
        <is>
          <t>kg</t>
        </is>
      </c>
      <c r="F123" t="n">
        <v>17000</v>
      </c>
      <c r="G123" t="inlineStr"/>
    </row>
    <row r="124">
      <c r="A124" t="inlineStr"/>
      <c r="B124" t="inlineStr">
        <is>
          <t>거피볶음통깨</t>
        </is>
      </c>
      <c r="C124" t="inlineStr">
        <is>
          <t>거피볶음통깨(pt)</t>
        </is>
      </c>
      <c r="D124" t="inlineStr">
        <is>
          <t>국산</t>
        </is>
      </c>
      <c r="E124" t="inlineStr">
        <is>
          <t>500g</t>
        </is>
      </c>
      <c r="F124" t="n">
        <v>31000</v>
      </c>
      <c r="G124" t="inlineStr">
        <is>
          <t>전남산고소한거피볶음참깨사용</t>
        </is>
      </c>
    </row>
    <row r="125">
      <c r="A125" t="inlineStr"/>
      <c r="B125" t="inlineStr"/>
      <c r="C125" t="inlineStr"/>
      <c r="D125" t="inlineStr"/>
      <c r="E125" t="inlineStr">
        <is>
          <t>kg</t>
        </is>
      </c>
      <c r="F125" t="n">
        <v>59000</v>
      </c>
      <c r="G125" t="inlineStr"/>
    </row>
    <row r="126">
      <c r="A126" t="inlineStr"/>
      <c r="B126" t="inlineStr"/>
      <c r="C126" t="inlineStr"/>
      <c r="D126" t="inlineStr">
        <is>
          <t>중국산</t>
        </is>
      </c>
      <c r="E126" t="inlineStr">
        <is>
          <t>kg</t>
        </is>
      </c>
      <c r="F126" t="n">
        <v>19500</v>
      </c>
      <c r="G126" t="inlineStr">
        <is>
          <t>고소한거피볶음참깨사용</t>
        </is>
      </c>
    </row>
    <row r="127">
      <c r="A127" t="inlineStr"/>
      <c r="B127" t="inlineStr">
        <is>
          <t>흑임자</t>
        </is>
      </c>
      <c r="C127" t="inlineStr">
        <is>
          <t>흑임자(pt)</t>
        </is>
      </c>
      <c r="D127" t="inlineStr">
        <is>
          <t>국산</t>
        </is>
      </c>
      <c r="E127" t="inlineStr">
        <is>
          <t>500g</t>
        </is>
      </c>
      <c r="F127" t="n">
        <v>35000</v>
      </c>
      <c r="G127" t="inlineStr">
        <is>
          <t>특품검정깨사용</t>
        </is>
      </c>
    </row>
    <row r="128">
      <c r="A128" t="inlineStr"/>
      <c r="B128" t="inlineStr"/>
      <c r="C128" t="inlineStr"/>
      <c r="D128" t="inlineStr">
        <is>
          <t>중국산</t>
        </is>
      </c>
      <c r="E128" t="inlineStr">
        <is>
          <t>kg</t>
        </is>
      </c>
      <c r="F128" t="n">
        <v>19000</v>
      </c>
      <c r="G128" t="inlineStr">
        <is>
          <t>특품검정깨사용</t>
        </is>
      </c>
    </row>
    <row r="129">
      <c r="A129" t="inlineStr"/>
      <c r="B129" t="inlineStr">
        <is>
          <t>들깨가루</t>
        </is>
      </c>
      <c r="C129" t="inlineStr">
        <is>
          <t>거피들깨가루(지퍼팩)</t>
        </is>
      </c>
      <c r="D129" t="inlineStr">
        <is>
          <t>국산</t>
        </is>
      </c>
      <c r="E129" t="inlineStr">
        <is>
          <t>500g</t>
        </is>
      </c>
      <c r="F129" t="n">
        <v>16000</v>
      </c>
      <c r="G129" t="inlineStr">
        <is>
          <t>전남산고소한들깨사용,특품사용</t>
        </is>
      </c>
    </row>
    <row r="130">
      <c r="A130" t="inlineStr"/>
      <c r="B130" t="inlineStr"/>
      <c r="C130" t="inlineStr"/>
      <c r="D130" t="inlineStr"/>
      <c r="E130" t="inlineStr">
        <is>
          <t>kg</t>
        </is>
      </c>
      <c r="F130" t="n">
        <v>30000</v>
      </c>
      <c r="G130" t="inlineStr"/>
    </row>
    <row r="131">
      <c r="A131" t="inlineStr"/>
      <c r="B131" t="inlineStr"/>
      <c r="C131" t="inlineStr"/>
      <c r="D131" t="inlineStr">
        <is>
          <t>중국산</t>
        </is>
      </c>
      <c r="E131" t="inlineStr">
        <is>
          <t>kg</t>
        </is>
      </c>
      <c r="F131" t="n">
        <v>16000</v>
      </c>
      <c r="G131" t="inlineStr">
        <is>
          <t>고소한들깨사용,특품사용</t>
        </is>
      </c>
    </row>
    <row r="132">
      <c r="A132" t="inlineStr"/>
      <c r="B132" t="inlineStr">
        <is>
          <t>찹쌀가루</t>
        </is>
      </c>
      <c r="C132" t="inlineStr">
        <is>
          <t>찹쌀가루(지퍼팩)</t>
        </is>
      </c>
      <c r="D132" t="inlineStr">
        <is>
          <t>국산</t>
        </is>
      </c>
      <c r="E132" t="inlineStr">
        <is>
          <t>kg</t>
        </is>
      </c>
      <c r="F132" t="n">
        <v>7250</v>
      </c>
      <c r="G132" t="inlineStr">
        <is>
          <t>전남산특품찹쌀사용</t>
        </is>
      </c>
    </row>
    <row r="133">
      <c r="A133" t="inlineStr"/>
      <c r="B133" t="inlineStr">
        <is>
          <t>쌀가루</t>
        </is>
      </c>
      <c r="C133" t="inlineStr">
        <is>
          <t>쌀가루(지퍼팩)</t>
        </is>
      </c>
      <c r="D133" t="inlineStr">
        <is>
          <t>국산</t>
        </is>
      </c>
      <c r="E133" t="inlineStr">
        <is>
          <t>kg</t>
        </is>
      </c>
      <c r="F133" t="n">
        <v>4800</v>
      </c>
      <c r="G133" t="inlineStr">
        <is>
          <t>특품사용</t>
        </is>
      </c>
    </row>
    <row r="134">
      <c r="A134" t="inlineStr"/>
      <c r="B134" t="inlineStr">
        <is>
          <t>볶은콩가루</t>
        </is>
      </c>
      <c r="C134" t="inlineStr">
        <is>
          <t>볶은콩가루(지퍼팩)</t>
        </is>
      </c>
      <c r="D134" t="inlineStr">
        <is>
          <t>국산</t>
        </is>
      </c>
      <c r="E134" t="inlineStr">
        <is>
          <t>kg</t>
        </is>
      </c>
      <c r="F134" t="n">
        <v>18000</v>
      </c>
      <c r="G134" t="inlineStr">
        <is>
          <t>특품사용</t>
        </is>
      </c>
    </row>
    <row r="135">
      <c r="A135" t="inlineStr"/>
      <c r="B135" t="inlineStr">
        <is>
          <t>엿기름</t>
        </is>
      </c>
      <c r="C135" t="inlineStr">
        <is>
          <t>엿기름(지퍼팩)</t>
        </is>
      </c>
      <c r="D135" t="inlineStr">
        <is>
          <t>국산</t>
        </is>
      </c>
      <c r="E135" t="inlineStr">
        <is>
          <t>kg</t>
        </is>
      </c>
      <c r="F135" t="n">
        <v>11000</v>
      </c>
      <c r="G135" t="inlineStr">
        <is>
          <t>특품사용</t>
        </is>
      </c>
    </row>
    <row r="136">
      <c r="A136" t="inlineStr">
        <is>
          <t>고추가루</t>
        </is>
      </c>
      <c r="B136" t="inlineStr">
        <is>
          <t>고춧가루</t>
        </is>
      </c>
      <c r="C136" t="inlineStr">
        <is>
          <t>고춧가루프리미엄</t>
        </is>
      </c>
      <c r="D136" t="inlineStr">
        <is>
          <t>국산</t>
        </is>
      </c>
      <c r="E136" t="inlineStr">
        <is>
          <t>kg</t>
        </is>
      </c>
      <c r="F136" t="n">
        <v>30000</v>
      </c>
      <c r="G136" t="inlineStr">
        <is>
          <t>전남산특품건고추사용</t>
        </is>
      </c>
    </row>
    <row r="137">
      <c r="A137" t="inlineStr"/>
      <c r="B137" t="inlineStr">
        <is>
          <t>조미용: 12 #</t>
        </is>
      </c>
      <c r="C137" t="inlineStr">
        <is>
          <t>고춧가루골드(보통맛)</t>
        </is>
      </c>
      <c r="D137" t="inlineStr"/>
      <c r="E137" t="inlineStr">
        <is>
          <t>kg</t>
        </is>
      </c>
      <c r="F137" t="n">
        <v>23000</v>
      </c>
      <c r="G137" t="inlineStr">
        <is>
          <t>전남산특품건고추사용</t>
        </is>
      </c>
    </row>
    <row r="138">
      <c r="A138" t="inlineStr"/>
      <c r="B138" t="inlineStr">
        <is>
          <t>조미용: 12 #</t>
        </is>
      </c>
      <c r="C138" t="inlineStr">
        <is>
          <t>고춧가루골드(순한맛)</t>
        </is>
      </c>
      <c r="D138" t="inlineStr"/>
      <c r="E138" t="inlineStr">
        <is>
          <t>kg</t>
        </is>
      </c>
      <c r="F138" t="n">
        <v>25000</v>
      </c>
      <c r="G138" t="inlineStr">
        <is>
          <t>전남산특품건고추사용</t>
        </is>
      </c>
    </row>
    <row r="139">
      <c r="A139" t="inlineStr"/>
      <c r="B139" t="inlineStr">
        <is>
          <t>고운고춧가루: 24 #</t>
        </is>
      </c>
      <c r="C139" t="inlineStr">
        <is>
          <t>고운고추가루</t>
        </is>
      </c>
      <c r="D139" t="inlineStr"/>
      <c r="E139" t="inlineStr">
        <is>
          <t>kg</t>
        </is>
      </c>
      <c r="F139" t="n">
        <v>25000</v>
      </c>
      <c r="G139" t="inlineStr">
        <is>
          <t>전남산특품건고추사용</t>
        </is>
      </c>
    </row>
    <row r="140">
      <c r="A140" t="inlineStr"/>
      <c r="B140" t="inlineStr">
        <is>
          <t>참기름</t>
        </is>
      </c>
      <c r="C140" t="inlineStr">
        <is>
          <t>국산참기름</t>
        </is>
      </c>
      <c r="D140" t="inlineStr">
        <is>
          <t>국산</t>
        </is>
      </c>
      <c r="E140" t="inlineStr">
        <is>
          <t>1L</t>
        </is>
      </c>
      <c r="F140" t="n">
        <v>93000</v>
      </c>
      <c r="G140" t="inlineStr">
        <is>
          <t>전남산특품참깨사용</t>
        </is>
      </c>
    </row>
    <row r="141">
      <c r="A141" t="inlineStr"/>
      <c r="B141" t="inlineStr"/>
      <c r="C141" t="inlineStr"/>
      <c r="D141" t="inlineStr"/>
      <c r="E141" t="inlineStr">
        <is>
          <t>500mL</t>
        </is>
      </c>
      <c r="F141" t="n">
        <v>47500</v>
      </c>
      <c r="G141" t="inlineStr">
        <is>
          <t>전남산특품참깨사용</t>
        </is>
      </c>
    </row>
    <row r="142">
      <c r="A142" t="inlineStr"/>
      <c r="B142" t="inlineStr"/>
      <c r="C142" t="inlineStr"/>
      <c r="D142" t="inlineStr"/>
      <c r="E142" t="inlineStr">
        <is>
          <t>300mL</t>
        </is>
      </c>
      <c r="F142" t="n">
        <v>31000</v>
      </c>
      <c r="G142" t="inlineStr">
        <is>
          <t>전남산특품참깨사용</t>
        </is>
      </c>
    </row>
    <row r="143">
      <c r="A143" t="inlineStr"/>
      <c r="B143" t="inlineStr"/>
      <c r="C143" t="inlineStr">
        <is>
          <t>중국산참기름</t>
        </is>
      </c>
      <c r="D143" t="inlineStr">
        <is>
          <t>중국산</t>
        </is>
      </c>
      <c r="E143" t="inlineStr">
        <is>
          <t>1.8L</t>
        </is>
      </c>
      <c r="F143" t="n">
        <v>45000</v>
      </c>
      <c r="G143" t="inlineStr">
        <is>
          <t>중국산특품참깨사용</t>
        </is>
      </c>
    </row>
    <row r="144">
      <c r="A144" t="inlineStr"/>
      <c r="B144" t="inlineStr"/>
      <c r="C144" t="inlineStr"/>
      <c r="D144" t="inlineStr"/>
      <c r="E144" t="inlineStr">
        <is>
          <t>1L</t>
        </is>
      </c>
      <c r="F144" t="n">
        <v>25500</v>
      </c>
      <c r="G144" t="inlineStr">
        <is>
          <t>중국산특품참깨사용</t>
        </is>
      </c>
    </row>
    <row r="145">
      <c r="A145" t="inlineStr"/>
      <c r="B145" t="inlineStr">
        <is>
          <t>들기름</t>
        </is>
      </c>
      <c r="C145" t="inlineStr">
        <is>
          <t>국산들기름</t>
        </is>
      </c>
      <c r="D145" t="inlineStr">
        <is>
          <t>국산</t>
        </is>
      </c>
      <c r="E145" t="inlineStr">
        <is>
          <t>500mL</t>
        </is>
      </c>
      <c r="F145" t="n">
        <v>26000</v>
      </c>
      <c r="G145" t="inlineStr">
        <is>
          <t>국산특품들깨사용</t>
        </is>
      </c>
    </row>
    <row r="146">
      <c r="A146" t="inlineStr"/>
      <c r="B146" t="inlineStr"/>
      <c r="C146" t="inlineStr"/>
      <c r="D146" t="inlineStr"/>
      <c r="E146" t="inlineStr">
        <is>
          <t>300mL</t>
        </is>
      </c>
      <c r="F146" t="n">
        <v>16500</v>
      </c>
      <c r="G146" t="inlineStr">
        <is>
          <t>국산특품들깨사용</t>
        </is>
      </c>
    </row>
    <row r="147">
      <c r="A147" t="inlineStr"/>
      <c r="B147" t="inlineStr"/>
      <c r="C147" t="inlineStr">
        <is>
          <t>중국산들기름</t>
        </is>
      </c>
      <c r="D147" t="inlineStr">
        <is>
          <t>중국산</t>
        </is>
      </c>
      <c r="E147" t="inlineStr">
        <is>
          <t>1L</t>
        </is>
      </c>
      <c r="F147" t="n">
        <v>25800</v>
      </c>
      <c r="G147" t="inlineStr">
        <is>
          <t>중국산특품들깨사용</t>
        </is>
      </c>
    </row>
    <row r="148">
      <c r="A148" t="inlineStr"/>
      <c r="B148" t="inlineStr"/>
      <c r="C148" t="inlineStr"/>
      <c r="D148" t="inlineStr"/>
      <c r="E148" t="inlineStr">
        <is>
          <t>500mL</t>
        </is>
      </c>
      <c r="F148" t="n">
        <v>16000</v>
      </c>
      <c r="G148"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5822_맑은유통_고운들_6월.xls</t>
        </is>
      </c>
    </row>
    <row r="2">
      <c r="A2" t="inlineStr">
        <is>
          <t>https://school062.com/bbs/board.php?bo_table=product_02&amp;wr_id=5822</t>
        </is>
      </c>
    </row>
    <row r="3">
      <c r="A3" s="1" t="inlineStr">
        <is>
          <t>2024년도
6월단가표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피우엉/세척</t>
        </is>
      </c>
      <c r="D15" t="inlineStr"/>
      <c r="E15" t="inlineStr">
        <is>
          <t>진주</t>
        </is>
      </c>
      <c r="F15" t="inlineStr">
        <is>
          <t>kg</t>
        </is>
      </c>
      <c r="G15" t="inlineStr">
        <is>
          <t>품절</t>
        </is>
      </c>
      <c r="H15" t="inlineStr"/>
    </row>
    <row r="16">
      <c r="A16" t="inlineStr"/>
      <c r="B16" t="inlineStr"/>
      <c r="C16" t="inlineStr">
        <is>
          <t>깐통우엉</t>
        </is>
      </c>
      <c r="D16" t="inlineStr"/>
      <c r="E16" t="inlineStr">
        <is>
          <t>진주</t>
        </is>
      </c>
      <c r="F16" t="inlineStr">
        <is>
          <t>kg</t>
        </is>
      </c>
      <c r="G16" t="n">
        <v>9200</v>
      </c>
      <c r="H16" t="inlineStr"/>
    </row>
    <row r="17">
      <c r="A17" t="inlineStr"/>
      <c r="B17" t="inlineStr"/>
      <c r="C17" t="inlineStr">
        <is>
          <t>우엉채</t>
        </is>
      </c>
      <c r="D17" t="inlineStr"/>
      <c r="E17" t="inlineStr">
        <is>
          <t>진주</t>
        </is>
      </c>
      <c r="F17" t="inlineStr">
        <is>
          <t>kg</t>
        </is>
      </c>
      <c r="G17" t="n">
        <v>9200</v>
      </c>
      <c r="H17" t="inlineStr">
        <is>
          <t>* HACCP지정품목
          길이 12cm정도,굵기4mm*4.5mm</t>
        </is>
      </c>
    </row>
    <row r="18">
      <c r="A18" t="inlineStr"/>
      <c r="B18" t="inlineStr"/>
      <c r="C18" t="inlineStr">
        <is>
          <t>우엉채/소</t>
        </is>
      </c>
      <c r="D18" t="inlineStr"/>
      <c r="E18" t="inlineStr">
        <is>
          <t>진주</t>
        </is>
      </c>
      <c r="F18" t="inlineStr">
        <is>
          <t>kg</t>
        </is>
      </c>
      <c r="G18" t="n">
        <v>9200</v>
      </c>
      <c r="H18" t="inlineStr">
        <is>
          <t>* HACCP지정품목
          길이 5cm정도,굵기4mm*4.5mm</t>
        </is>
      </c>
    </row>
    <row r="19">
      <c r="A19" t="inlineStr"/>
      <c r="B19" t="inlineStr"/>
      <c r="C19" t="inlineStr">
        <is>
          <t>우엉/어슷썰기</t>
        </is>
      </c>
      <c r="D19" t="inlineStr"/>
      <c r="E19" t="inlineStr">
        <is>
          <t>진주</t>
        </is>
      </c>
      <c r="F19" t="inlineStr">
        <is>
          <t>kg</t>
        </is>
      </c>
      <c r="G19" t="n">
        <v>9200</v>
      </c>
      <c r="H19" t="inlineStr"/>
    </row>
    <row r="20">
      <c r="A20" t="inlineStr"/>
      <c r="B20" t="inlineStr"/>
      <c r="C20" t="inlineStr">
        <is>
          <t>우엉/강정용</t>
        </is>
      </c>
      <c r="D20" t="inlineStr"/>
      <c r="E20" t="inlineStr">
        <is>
          <t>진주</t>
        </is>
      </c>
      <c r="F20" t="inlineStr">
        <is>
          <t>kg</t>
        </is>
      </c>
      <c r="G20" t="n">
        <v>9600</v>
      </c>
      <c r="H20" t="inlineStr"/>
    </row>
    <row r="21">
      <c r="A21" t="inlineStr"/>
      <c r="B21" t="inlineStr"/>
      <c r="C21" t="inlineStr">
        <is>
          <t>우엉/밥용</t>
        </is>
      </c>
      <c r="D21" t="inlineStr"/>
      <c r="E21" t="inlineStr">
        <is>
          <t>진주</t>
        </is>
      </c>
      <c r="F21" t="inlineStr">
        <is>
          <t>kg</t>
        </is>
      </c>
      <c r="G21" t="n">
        <v>9600</v>
      </c>
      <c r="H21" t="inlineStr">
        <is>
          <t xml:space="preserve">                     밥용(0.5cm*1cm)</t>
        </is>
      </c>
    </row>
    <row r="22">
      <c r="A22" t="inlineStr"/>
      <c r="B22" t="inlineStr"/>
      <c r="C22" t="inlineStr">
        <is>
          <t>깐통우엉</t>
        </is>
      </c>
      <c r="D22" t="inlineStr">
        <is>
          <t>수입산</t>
        </is>
      </c>
      <c r="E22" t="inlineStr">
        <is>
          <t>중국산</t>
        </is>
      </c>
      <c r="F22" t="inlineStr">
        <is>
          <t>kg</t>
        </is>
      </c>
      <c r="G22" t="n">
        <v>6200</v>
      </c>
      <c r="H22" t="inlineStr"/>
    </row>
    <row r="23">
      <c r="A23" t="inlineStr"/>
      <c r="B23" t="inlineStr"/>
      <c r="C23" t="inlineStr">
        <is>
          <t>우엉채</t>
        </is>
      </c>
      <c r="D23" t="inlineStr"/>
      <c r="E23" t="inlineStr">
        <is>
          <t>중국산</t>
        </is>
      </c>
      <c r="F23" t="inlineStr">
        <is>
          <t>kg</t>
        </is>
      </c>
      <c r="G23" t="n">
        <v>5700</v>
      </c>
      <c r="H23" t="inlineStr">
        <is>
          <t>길이 12cm정도,굵기3mm*4mm</t>
        </is>
      </c>
    </row>
    <row r="24">
      <c r="A24" t="inlineStr"/>
      <c r="B24" t="inlineStr"/>
      <c r="C24" t="inlineStr">
        <is>
          <t>우엉채/소</t>
        </is>
      </c>
      <c r="D24" t="inlineStr"/>
      <c r="E24" t="inlineStr">
        <is>
          <t>중국산</t>
        </is>
      </c>
      <c r="F24" t="inlineStr">
        <is>
          <t>kg</t>
        </is>
      </c>
      <c r="G24" t="n">
        <v>5700</v>
      </c>
      <c r="H24" t="inlineStr">
        <is>
          <t>길이 5cm정도,굵기 3mm*4.5mm</t>
        </is>
      </c>
    </row>
    <row r="25">
      <c r="A25" t="inlineStr"/>
      <c r="B25" t="inlineStr"/>
      <c r="C25" t="inlineStr">
        <is>
          <t>우엉/어슷썰기</t>
        </is>
      </c>
      <c r="D25" t="inlineStr"/>
      <c r="E25" t="inlineStr">
        <is>
          <t>중국산</t>
        </is>
      </c>
      <c r="F25" t="inlineStr">
        <is>
          <t>kg</t>
        </is>
      </c>
      <c r="G25" t="n">
        <v>6000</v>
      </c>
      <c r="H25" t="inlineStr"/>
    </row>
    <row r="26">
      <c r="A26" t="inlineStr"/>
      <c r="B26" t="inlineStr"/>
      <c r="C26" t="inlineStr">
        <is>
          <t>우엉/강정용</t>
        </is>
      </c>
      <c r="D26" t="inlineStr"/>
      <c r="E26" t="inlineStr">
        <is>
          <t>중국산</t>
        </is>
      </c>
      <c r="F26" t="inlineStr">
        <is>
          <t>kg</t>
        </is>
      </c>
      <c r="G26" t="n">
        <v>6500</v>
      </c>
      <c r="H26" t="inlineStr"/>
    </row>
    <row r="27">
      <c r="A27" t="inlineStr"/>
      <c r="B27" t="inlineStr"/>
      <c r="C27" t="inlineStr">
        <is>
          <t>우엉/밥용</t>
        </is>
      </c>
      <c r="D27" t="inlineStr"/>
      <c r="E27" t="inlineStr">
        <is>
          <t>중국산</t>
        </is>
      </c>
      <c r="F27" t="inlineStr">
        <is>
          <t>kg</t>
        </is>
      </c>
      <c r="G27" t="n">
        <v>6500</v>
      </c>
      <c r="H27" t="inlineStr"/>
    </row>
    <row r="28">
      <c r="A28" t="inlineStr"/>
      <c r="B28" t="inlineStr">
        <is>
          <t>연근</t>
        </is>
      </c>
      <c r="C28" t="inlineStr">
        <is>
          <t>피연근</t>
        </is>
      </c>
      <c r="D28" t="inlineStr">
        <is>
          <t>국내산</t>
        </is>
      </c>
      <c r="E28" t="inlineStr">
        <is>
          <t>대구</t>
        </is>
      </c>
      <c r="F28" t="inlineStr">
        <is>
          <t>kg</t>
        </is>
      </c>
      <c r="G28" t="inlineStr">
        <is>
          <t>품절</t>
        </is>
      </c>
      <c r="H28" t="inlineStr">
        <is>
          <t>세척</t>
        </is>
      </c>
    </row>
    <row r="29">
      <c r="A29" t="inlineStr"/>
      <c r="B29" t="inlineStr"/>
      <c r="C29" t="inlineStr">
        <is>
          <t>깐통연근</t>
        </is>
      </c>
      <c r="D29" t="inlineStr"/>
      <c r="E29" t="inlineStr">
        <is>
          <t>대구</t>
        </is>
      </c>
      <c r="F29" t="inlineStr">
        <is>
          <t>kg</t>
        </is>
      </c>
      <c r="G29" t="inlineStr">
        <is>
          <t>품절</t>
        </is>
      </c>
      <c r="H29" t="inlineStr">
        <is>
          <t>껍질제거</t>
        </is>
      </c>
    </row>
    <row r="30">
      <c r="A30" t="inlineStr"/>
      <c r="B30" t="inlineStr"/>
      <c r="C30" t="inlineStr">
        <is>
          <t>연근채</t>
        </is>
      </c>
      <c r="D30" t="inlineStr"/>
      <c r="E30" t="inlineStr">
        <is>
          <t>대구</t>
        </is>
      </c>
      <c r="F30" t="inlineStr">
        <is>
          <t>kg</t>
        </is>
      </c>
      <c r="G30" t="inlineStr">
        <is>
          <t>품절</t>
        </is>
      </c>
      <c r="H30" t="inlineStr">
        <is>
          <t>*8월부터~후년6월까지가능.두께0.6cm</t>
        </is>
      </c>
    </row>
    <row r="31">
      <c r="A31" t="inlineStr"/>
      <c r="B31" t="inlineStr"/>
      <c r="C31" t="inlineStr">
        <is>
          <t>연근채(팩포장)</t>
        </is>
      </c>
      <c r="D31" t="inlineStr"/>
      <c r="E31" t="inlineStr">
        <is>
          <t>대구</t>
        </is>
      </c>
      <c r="F31" t="inlineStr">
        <is>
          <t>kg</t>
        </is>
      </c>
      <c r="G31" t="inlineStr">
        <is>
          <t>품절</t>
        </is>
      </c>
      <c r="H31" t="inlineStr">
        <is>
          <t>* 팩포장</t>
        </is>
      </c>
    </row>
    <row r="32">
      <c r="A32" t="inlineStr"/>
      <c r="B32" t="inlineStr"/>
      <c r="C32" t="inlineStr">
        <is>
          <t>연근/밥용</t>
        </is>
      </c>
      <c r="D32" t="inlineStr"/>
      <c r="E32" t="inlineStr">
        <is>
          <t>대구</t>
        </is>
      </c>
      <c r="F32" t="inlineStr">
        <is>
          <t>kg</t>
        </is>
      </c>
      <c r="G32" t="inlineStr">
        <is>
          <t>품절</t>
        </is>
      </c>
      <c r="H32" t="inlineStr">
        <is>
          <t xml:space="preserve">가로,세로 5cm정도 </t>
        </is>
      </c>
    </row>
    <row r="33">
      <c r="A33" t="inlineStr"/>
      <c r="B33" t="inlineStr"/>
      <c r="C33" t="inlineStr">
        <is>
          <t>연근/칩용</t>
        </is>
      </c>
      <c r="D33" t="inlineStr"/>
      <c r="E33" t="inlineStr">
        <is>
          <t>대구</t>
        </is>
      </c>
      <c r="F33" t="inlineStr">
        <is>
          <t>kg</t>
        </is>
      </c>
      <c r="G33" t="inlineStr">
        <is>
          <t>품절</t>
        </is>
      </c>
      <c r="H33" t="inlineStr">
        <is>
          <t>두께 0.2cm* 팩포장</t>
        </is>
      </c>
    </row>
    <row r="34">
      <c r="A34" t="inlineStr"/>
      <c r="B34" t="inlineStr"/>
      <c r="C34" t="inlineStr">
        <is>
          <t>연근채</t>
        </is>
      </c>
      <c r="D34" t="inlineStr">
        <is>
          <t>수입산</t>
        </is>
      </c>
      <c r="E34" t="inlineStr">
        <is>
          <t>중국산</t>
        </is>
      </c>
      <c r="F34" t="inlineStr">
        <is>
          <t>kg</t>
        </is>
      </c>
      <c r="G34" t="n">
        <v>7200</v>
      </c>
      <c r="H34" t="inlineStr"/>
    </row>
    <row r="35">
      <c r="A35" t="inlineStr"/>
      <c r="B35" t="inlineStr">
        <is>
          <t>더덕</t>
        </is>
      </c>
      <c r="C35" t="inlineStr">
        <is>
          <t>깐더덕/소</t>
        </is>
      </c>
      <c r="D35" t="inlineStr">
        <is>
          <t>국내산</t>
        </is>
      </c>
      <c r="E35" t="inlineStr">
        <is>
          <t>제주</t>
        </is>
      </c>
      <c r="F35" t="inlineStr">
        <is>
          <t>kg</t>
        </is>
      </c>
      <c r="G35" t="n">
        <v>40500</v>
      </c>
      <c r="H35" t="inlineStr"/>
    </row>
    <row r="36">
      <c r="A36" t="inlineStr"/>
      <c r="B36" t="inlineStr"/>
      <c r="C36" t="inlineStr">
        <is>
          <t>깐더덕/대</t>
        </is>
      </c>
      <c r="D36" t="inlineStr"/>
      <c r="E36" t="inlineStr">
        <is>
          <t>제주</t>
        </is>
      </c>
      <c r="F36" t="inlineStr">
        <is>
          <t>kg</t>
        </is>
      </c>
      <c r="G36" t="n">
        <v>41000</v>
      </c>
      <c r="H36" t="inlineStr"/>
    </row>
    <row r="37">
      <c r="A37" t="inlineStr"/>
      <c r="B37" t="inlineStr"/>
      <c r="C37" t="inlineStr">
        <is>
          <t>깐더덕/눌린것</t>
        </is>
      </c>
      <c r="D37" t="inlineStr"/>
      <c r="E37" t="inlineStr">
        <is>
          <t>제주</t>
        </is>
      </c>
      <c r="F37" t="inlineStr">
        <is>
          <t>kg</t>
        </is>
      </c>
      <c r="G37" t="n">
        <v>41000</v>
      </c>
      <c r="H37" t="inlineStr">
        <is>
          <t>두드려 눌린더덕이 아닌
칼집이 들어간 더덕입니다.</t>
        </is>
      </c>
    </row>
    <row r="38">
      <c r="A38" t="inlineStr"/>
      <c r="B38" t="inlineStr"/>
      <c r="C38" t="inlineStr">
        <is>
          <t>깐더덕/채썰기</t>
        </is>
      </c>
      <c r="D38" t="inlineStr"/>
      <c r="E38" t="inlineStr">
        <is>
          <t>제주</t>
        </is>
      </c>
      <c r="F38" t="inlineStr">
        <is>
          <t>kg</t>
        </is>
      </c>
      <c r="G38" t="n">
        <v>41000</v>
      </c>
      <c r="H38" t="inlineStr"/>
    </row>
    <row r="39">
      <c r="A39" t="inlineStr"/>
      <c r="B39" t="inlineStr"/>
      <c r="C39" t="inlineStr">
        <is>
          <t>깐더덕/실채</t>
        </is>
      </c>
      <c r="D39" t="inlineStr"/>
      <c r="E39" t="inlineStr">
        <is>
          <t>제주</t>
        </is>
      </c>
      <c r="F39" t="inlineStr">
        <is>
          <t>kg</t>
        </is>
      </c>
      <c r="G39" t="n">
        <v>41000</v>
      </c>
      <c r="H39" t="inlineStr"/>
    </row>
    <row r="40">
      <c r="A40" t="inlineStr">
        <is>
          <t>양념류</t>
        </is>
      </c>
      <c r="B40" t="inlineStr">
        <is>
          <t>마늘</t>
        </is>
      </c>
      <c r="C40" t="inlineStr">
        <is>
          <t>깐마늘/일반</t>
        </is>
      </c>
      <c r="D40" t="inlineStr">
        <is>
          <t>국내산</t>
        </is>
      </c>
      <c r="E40" t="inlineStr">
        <is>
          <t>영천</t>
        </is>
      </c>
      <c r="F40" t="inlineStr">
        <is>
          <t>kg</t>
        </is>
      </c>
      <c r="G40" t="n">
        <v>11700</v>
      </c>
      <c r="H40" t="inlineStr"/>
    </row>
    <row r="41">
      <c r="A41" t="inlineStr"/>
      <c r="B41" t="inlineStr"/>
      <c r="C41" t="inlineStr">
        <is>
          <t>깐마늘/꼭지제거</t>
        </is>
      </c>
      <c r="D41" t="inlineStr"/>
      <c r="E41" t="inlineStr">
        <is>
          <t>영천</t>
        </is>
      </c>
      <c r="F41" t="inlineStr">
        <is>
          <t>kg</t>
        </is>
      </c>
      <c r="G41" t="n">
        <v>12600</v>
      </c>
      <c r="H41" t="inlineStr"/>
    </row>
    <row r="42">
      <c r="A42" t="inlineStr"/>
      <c r="B42" t="inlineStr">
        <is>
          <t>생강</t>
        </is>
      </c>
      <c r="C42" t="inlineStr">
        <is>
          <t>흙생강</t>
        </is>
      </c>
      <c r="D42" t="inlineStr">
        <is>
          <t>국내산</t>
        </is>
      </c>
      <c r="E42" t="inlineStr">
        <is>
          <t>안동</t>
        </is>
      </c>
      <c r="F42" t="inlineStr">
        <is>
          <t>kg</t>
        </is>
      </c>
      <c r="G42" t="n">
        <v>18800</v>
      </c>
      <c r="H42" t="inlineStr"/>
    </row>
    <row r="43">
      <c r="A43" t="inlineStr"/>
      <c r="B43" t="inlineStr"/>
      <c r="C43" t="inlineStr">
        <is>
          <t>깐생강</t>
        </is>
      </c>
      <c r="D43" t="inlineStr"/>
      <c r="E43" t="inlineStr">
        <is>
          <t>안동</t>
        </is>
      </c>
      <c r="F43" t="inlineStr">
        <is>
          <t>kg</t>
        </is>
      </c>
      <c r="G43" t="n">
        <v>27000</v>
      </c>
      <c r="H43" t="inlineStr"/>
    </row>
    <row r="44">
      <c r="A44" t="inlineStr">
        <is>
          <t>데친나물류</t>
        </is>
      </c>
      <c r="B44" t="inlineStr">
        <is>
          <t>건데친나물류</t>
        </is>
      </c>
      <c r="C44" t="inlineStr">
        <is>
          <t>데친고사리</t>
        </is>
      </c>
      <c r="D44" t="inlineStr">
        <is>
          <t>국내산</t>
        </is>
      </c>
      <c r="E44" t="inlineStr">
        <is>
          <t>창선</t>
        </is>
      </c>
      <c r="F44" t="inlineStr">
        <is>
          <t>kg</t>
        </is>
      </c>
      <c r="G44" t="n">
        <v>21000</v>
      </c>
      <c r="H44" t="inlineStr"/>
    </row>
    <row r="45">
      <c r="A45" t="inlineStr"/>
      <c r="B45" t="inlineStr"/>
      <c r="C45" t="inlineStr">
        <is>
          <t>데친고구마줄기</t>
        </is>
      </c>
      <c r="D45" t="inlineStr"/>
      <c r="E45" t="inlineStr">
        <is>
          <t>하동</t>
        </is>
      </c>
      <c r="F45" t="inlineStr">
        <is>
          <t>kg</t>
        </is>
      </c>
      <c r="G45" t="n">
        <v>9800</v>
      </c>
      <c r="H45" t="inlineStr"/>
    </row>
    <row r="46">
      <c r="A46" t="inlineStr"/>
      <c r="B46" t="inlineStr"/>
      <c r="C46" t="inlineStr">
        <is>
          <t>데친토란대</t>
        </is>
      </c>
      <c r="D46" t="inlineStr"/>
      <c r="E46" t="inlineStr">
        <is>
          <t>하동</t>
        </is>
      </c>
      <c r="F46" t="inlineStr">
        <is>
          <t>kg</t>
        </is>
      </c>
      <c r="G46" t="n">
        <v>9600</v>
      </c>
      <c r="H46" t="inlineStr"/>
    </row>
    <row r="47">
      <c r="A47" t="inlineStr"/>
      <c r="B47" t="inlineStr"/>
      <c r="C47" t="inlineStr">
        <is>
          <t>데친무시래기</t>
        </is>
      </c>
      <c r="D47" t="inlineStr"/>
      <c r="E47" t="inlineStr">
        <is>
          <t>강원도</t>
        </is>
      </c>
      <c r="F47" t="inlineStr">
        <is>
          <t>kg</t>
        </is>
      </c>
      <c r="G47" t="n">
        <v>7500</v>
      </c>
      <c r="H47" t="inlineStr"/>
    </row>
    <row r="48">
      <c r="A48" t="inlineStr"/>
      <c r="B48" t="inlineStr"/>
      <c r="C48" t="inlineStr">
        <is>
          <t>데친고춧잎</t>
        </is>
      </c>
      <c r="D48" t="inlineStr"/>
      <c r="E48" t="inlineStr">
        <is>
          <t>군위</t>
        </is>
      </c>
      <c r="F48" t="inlineStr">
        <is>
          <t>kg</t>
        </is>
      </c>
      <c r="G48" t="inlineStr">
        <is>
          <t>품절</t>
        </is>
      </c>
      <c r="H48" t="inlineStr"/>
    </row>
    <row r="49">
      <c r="A49" t="inlineStr"/>
      <c r="B49" t="inlineStr"/>
      <c r="C49" t="inlineStr">
        <is>
          <t>데친취나물</t>
        </is>
      </c>
      <c r="D49" t="inlineStr"/>
      <c r="E49" t="inlineStr">
        <is>
          <t>고흥</t>
        </is>
      </c>
      <c r="F49" t="inlineStr">
        <is>
          <t>kg</t>
        </is>
      </c>
      <c r="G49" t="n">
        <v>10200</v>
      </c>
      <c r="H49" t="inlineStr"/>
    </row>
    <row r="50">
      <c r="A50" t="inlineStr"/>
      <c r="B50" t="inlineStr"/>
      <c r="C50" t="inlineStr">
        <is>
          <t>데친곤드레</t>
        </is>
      </c>
      <c r="D50" t="inlineStr"/>
      <c r="E50" t="inlineStr">
        <is>
          <t>고흥</t>
        </is>
      </c>
      <c r="F50" t="inlineStr">
        <is>
          <t>kg</t>
        </is>
      </c>
      <c r="G50" t="inlineStr">
        <is>
          <t>품절</t>
        </is>
      </c>
      <c r="H50" t="inlineStr"/>
    </row>
    <row r="51">
      <c r="A51" t="inlineStr"/>
      <c r="B51" t="inlineStr"/>
      <c r="C51" t="inlineStr">
        <is>
          <t>데친고사리</t>
        </is>
      </c>
      <c r="D51" t="inlineStr">
        <is>
          <t>수입산</t>
        </is>
      </c>
      <c r="E51" t="inlineStr">
        <is>
          <t>중국산</t>
        </is>
      </c>
      <c r="F51" t="inlineStr">
        <is>
          <t>kg</t>
        </is>
      </c>
      <c r="G51" t="n">
        <v>8000</v>
      </c>
      <c r="H51" t="inlineStr"/>
    </row>
    <row r="52">
      <c r="A52" t="inlineStr"/>
      <c r="B52" t="inlineStr"/>
      <c r="C52" t="inlineStr">
        <is>
          <t>데친토란대</t>
        </is>
      </c>
      <c r="D52" t="inlineStr"/>
      <c r="E52" t="inlineStr">
        <is>
          <t>미얀마산</t>
        </is>
      </c>
      <c r="F52" t="inlineStr">
        <is>
          <t>kg</t>
        </is>
      </c>
      <c r="G52" t="n">
        <v>3800</v>
      </c>
      <c r="H52" t="inlineStr"/>
    </row>
    <row r="53">
      <c r="A53" t="inlineStr"/>
      <c r="B53" t="inlineStr">
        <is>
          <t>생데친나물류</t>
        </is>
      </c>
      <c r="C53" t="inlineStr">
        <is>
          <t>데친/생취나물</t>
        </is>
      </c>
      <c r="D53" t="inlineStr">
        <is>
          <t>국내산</t>
        </is>
      </c>
      <c r="E53" t="inlineStr">
        <is>
          <t>대구</t>
        </is>
      </c>
      <c r="F53" t="inlineStr">
        <is>
          <t>kg</t>
        </is>
      </c>
      <c r="G53" t="n">
        <v>10200</v>
      </c>
      <c r="H53" t="inlineStr"/>
    </row>
    <row r="54">
      <c r="A54" t="inlineStr"/>
      <c r="B54" t="inlineStr"/>
      <c r="C54" t="inlineStr">
        <is>
          <t>데친/열무시래기</t>
        </is>
      </c>
      <c r="D54" t="inlineStr"/>
      <c r="E54" t="inlineStr">
        <is>
          <t>대구</t>
        </is>
      </c>
      <c r="F54" t="inlineStr">
        <is>
          <t>kg</t>
        </is>
      </c>
      <c r="G54" t="n">
        <v>5000</v>
      </c>
      <c r="H54" t="inlineStr"/>
    </row>
    <row r="55">
      <c r="A55" t="inlineStr"/>
      <c r="B55" t="inlineStr"/>
      <c r="C55" t="inlineStr">
        <is>
          <t>데친/비름나물</t>
        </is>
      </c>
      <c r="D55" t="inlineStr"/>
      <c r="E55" t="inlineStr">
        <is>
          <t>대구</t>
        </is>
      </c>
      <c r="F55" t="inlineStr">
        <is>
          <t>kg</t>
        </is>
      </c>
      <c r="G55" t="n">
        <v>7100</v>
      </c>
      <c r="H55" t="inlineStr"/>
    </row>
    <row r="56">
      <c r="A56" t="inlineStr"/>
      <c r="B56" t="inlineStr"/>
      <c r="C56" t="inlineStr">
        <is>
          <t>데친/깨순</t>
        </is>
      </c>
      <c r="D56" t="inlineStr"/>
      <c r="E56" t="inlineStr">
        <is>
          <t>밀양</t>
        </is>
      </c>
      <c r="F56" t="inlineStr">
        <is>
          <t>kg</t>
        </is>
      </c>
      <c r="G56" t="n">
        <v>10200</v>
      </c>
      <c r="H56" t="inlineStr"/>
    </row>
    <row r="57">
      <c r="A57" t="inlineStr"/>
      <c r="B57" t="inlineStr"/>
      <c r="C57" t="inlineStr">
        <is>
          <t>데친우거지/배추</t>
        </is>
      </c>
      <c r="D57" t="inlineStr"/>
      <c r="E57" t="inlineStr">
        <is>
          <t>대구</t>
        </is>
      </c>
      <c r="F57" t="inlineStr">
        <is>
          <t>kg</t>
        </is>
      </c>
      <c r="G57" t="n">
        <v>4200</v>
      </c>
      <c r="H57" t="inlineStr">
        <is>
          <t>우거지,얼갈이 팩포장</t>
        </is>
      </c>
    </row>
    <row r="58">
      <c r="A58" t="inlineStr"/>
      <c r="B58" t="inlineStr"/>
      <c r="C58" t="inlineStr">
        <is>
          <t>데친우거지/얼갈이</t>
        </is>
      </c>
      <c r="D58" t="inlineStr"/>
      <c r="E58" t="inlineStr">
        <is>
          <t>대구</t>
        </is>
      </c>
      <c r="F58" t="inlineStr">
        <is>
          <t>kg</t>
        </is>
      </c>
      <c r="G58" t="n">
        <v>4200</v>
      </c>
      <c r="H58" t="inlineStr"/>
    </row>
    <row r="59">
      <c r="A59" t="inlineStr"/>
      <c r="B59" t="inlineStr"/>
      <c r="C59" t="inlineStr">
        <is>
          <t>데친/생고구마줄기</t>
        </is>
      </c>
      <c r="D59" t="inlineStr"/>
      <c r="E59" t="inlineStr">
        <is>
          <t>통영</t>
        </is>
      </c>
      <c r="F59" t="inlineStr">
        <is>
          <t>kg</t>
        </is>
      </c>
      <c r="G59" t="n">
        <v>11300</v>
      </c>
      <c r="H59" t="inlineStr">
        <is>
          <t xml:space="preserve">               5월~9월까지(하우스)</t>
        </is>
      </c>
    </row>
    <row r="60">
      <c r="A60" t="inlineStr"/>
      <c r="B60" t="inlineStr"/>
      <c r="C60" t="inlineStr">
        <is>
          <t>데친/깐머위대</t>
        </is>
      </c>
      <c r="D60" t="inlineStr"/>
      <c r="E60" t="inlineStr">
        <is>
          <t>통영</t>
        </is>
      </c>
      <c r="F60" t="inlineStr">
        <is>
          <t>kg</t>
        </is>
      </c>
      <c r="G60" t="n">
        <v>11300</v>
      </c>
      <c r="H60" t="inlineStr">
        <is>
          <t>5월~7월까지</t>
        </is>
      </c>
    </row>
    <row r="61">
      <c r="A61" t="inlineStr"/>
      <c r="B61" t="inlineStr"/>
      <c r="C61" t="inlineStr">
        <is>
          <t>데친/깐머위대/채썰기</t>
        </is>
      </c>
      <c r="D61" t="inlineStr"/>
      <c r="E61" t="inlineStr">
        <is>
          <t>통영</t>
        </is>
      </c>
      <c r="F61" t="inlineStr">
        <is>
          <t>kg</t>
        </is>
      </c>
      <c r="G61" t="n">
        <v>11900</v>
      </c>
      <c r="H61" t="inlineStr">
        <is>
          <t>5월~7월까지
4~5cm길이절단,두께절단</t>
        </is>
      </c>
    </row>
    <row r="62">
      <c r="A62" t="inlineStr">
        <is>
          <t>생나물류</t>
        </is>
      </c>
      <c r="B62" t="inlineStr"/>
      <c r="C62" t="inlineStr">
        <is>
          <t>비름나물/손질</t>
        </is>
      </c>
      <c r="D62" t="inlineStr">
        <is>
          <t>국내산</t>
        </is>
      </c>
      <c r="E62" t="inlineStr">
        <is>
          <t>대구</t>
        </is>
      </c>
      <c r="F62" t="inlineStr">
        <is>
          <t>kg</t>
        </is>
      </c>
      <c r="G62" t="n">
        <v>6800</v>
      </c>
      <c r="H62" t="inlineStr"/>
    </row>
    <row r="63">
      <c r="A63" t="inlineStr"/>
      <c r="B63" t="inlineStr"/>
      <c r="C63" t="inlineStr">
        <is>
          <t>깨순/손질</t>
        </is>
      </c>
      <c r="D63" t="inlineStr"/>
      <c r="E63" t="inlineStr">
        <is>
          <t>밀양</t>
        </is>
      </c>
      <c r="F63" t="inlineStr">
        <is>
          <t>kg</t>
        </is>
      </c>
      <c r="G63" t="n">
        <v>10200</v>
      </c>
      <c r="H63" t="inlineStr"/>
    </row>
    <row r="64">
      <c r="A64" t="inlineStr"/>
      <c r="B64" t="inlineStr"/>
      <c r="C64" t="inlineStr">
        <is>
          <t>깨순/손질</t>
        </is>
      </c>
      <c r="D64" t="inlineStr"/>
      <c r="E64" t="inlineStr">
        <is>
          <t>대구</t>
        </is>
      </c>
      <c r="F64" t="inlineStr">
        <is>
          <t>kg</t>
        </is>
      </c>
      <c r="G64" t="n">
        <v>10200</v>
      </c>
      <c r="H64" t="inlineStr"/>
    </row>
    <row r="65">
      <c r="A65" t="inlineStr">
        <is>
          <t>전처리류</t>
        </is>
      </c>
      <c r="B65" t="inlineStr"/>
      <c r="C65" t="inlineStr">
        <is>
          <t>깐감자(왕)</t>
        </is>
      </c>
      <c r="D65" t="inlineStr">
        <is>
          <t>국내산</t>
        </is>
      </c>
      <c r="E65" t="inlineStr">
        <is>
          <t>안동</t>
        </is>
      </c>
      <c r="F65" t="inlineStr">
        <is>
          <t>kg</t>
        </is>
      </c>
      <c r="G65" t="n">
        <v>6200</v>
      </c>
      <c r="H65" t="inlineStr">
        <is>
          <t>180g내외</t>
        </is>
      </c>
    </row>
    <row r="66">
      <c r="A66" t="inlineStr"/>
      <c r="B66" t="inlineStr"/>
      <c r="C66" t="inlineStr">
        <is>
          <t>깐감자(특)</t>
        </is>
      </c>
      <c r="D66" t="inlineStr"/>
      <c r="E66" t="inlineStr">
        <is>
          <t>안동</t>
        </is>
      </c>
      <c r="F66" t="inlineStr">
        <is>
          <t>kg</t>
        </is>
      </c>
      <c r="G66" t="n">
        <v>5700</v>
      </c>
      <c r="H66" t="inlineStr">
        <is>
          <t>150g내외</t>
        </is>
      </c>
    </row>
    <row r="67">
      <c r="A67" t="inlineStr"/>
      <c r="B67" t="inlineStr"/>
      <c r="C67" t="inlineStr">
        <is>
          <t>깐감자(상)</t>
        </is>
      </c>
      <c r="D67" t="inlineStr"/>
      <c r="E67" t="inlineStr">
        <is>
          <t>안동</t>
        </is>
      </c>
      <c r="F67" t="inlineStr">
        <is>
          <t>kg</t>
        </is>
      </c>
      <c r="G67" t="n">
        <v>5100</v>
      </c>
      <c r="H67" t="inlineStr">
        <is>
          <t>100g내외</t>
        </is>
      </c>
    </row>
    <row r="68">
      <c r="A68" t="inlineStr"/>
      <c r="B68" t="inlineStr"/>
      <c r="C68" t="inlineStr">
        <is>
          <t>깐감자(알뜰)</t>
        </is>
      </c>
      <c r="D68" t="inlineStr"/>
      <c r="E68" t="inlineStr">
        <is>
          <t>안동</t>
        </is>
      </c>
      <c r="F68" t="inlineStr">
        <is>
          <t>kg</t>
        </is>
      </c>
      <c r="G68" t="n">
        <v>4200</v>
      </c>
      <c r="H68" t="inlineStr">
        <is>
          <t>50~70g내외</t>
        </is>
      </c>
    </row>
    <row r="69">
      <c r="A69" t="inlineStr"/>
      <c r="B69" t="inlineStr"/>
      <c r="C69" t="inlineStr">
        <is>
          <t>깐감자(조림)</t>
        </is>
      </c>
      <c r="D69" t="inlineStr"/>
      <c r="E69" t="inlineStr">
        <is>
          <t>안동</t>
        </is>
      </c>
      <c r="F69" t="inlineStr">
        <is>
          <t>kg</t>
        </is>
      </c>
      <c r="G69" t="n">
        <v>4500</v>
      </c>
      <c r="H69" t="inlineStr">
        <is>
          <t>30~50g내외</t>
        </is>
      </c>
    </row>
    <row r="70">
      <c r="A70" t="inlineStr"/>
      <c r="B70" t="inlineStr"/>
      <c r="C70" t="inlineStr">
        <is>
          <t>깐감자/채썰기</t>
        </is>
      </c>
      <c r="D70" t="inlineStr"/>
      <c r="E70" t="inlineStr">
        <is>
          <t>안동</t>
        </is>
      </c>
      <c r="F70" t="inlineStr">
        <is>
          <t>kg</t>
        </is>
      </c>
      <c r="G70" t="n">
        <v>6500</v>
      </c>
      <c r="H70" t="inlineStr">
        <is>
          <t>★채썰기,카레용,깍둑썰기 작업가능</t>
        </is>
      </c>
    </row>
    <row r="71">
      <c r="A71" t="inlineStr"/>
      <c r="B71" t="inlineStr"/>
      <c r="C71" t="inlineStr">
        <is>
          <t>알감자/세척</t>
        </is>
      </c>
      <c r="D71" t="inlineStr"/>
      <c r="E71" t="inlineStr">
        <is>
          <t>안동</t>
        </is>
      </c>
      <c r="F71" t="inlineStr">
        <is>
          <t>kg</t>
        </is>
      </c>
      <c r="G71" t="n">
        <v>3600</v>
      </c>
      <c r="H71" t="inlineStr">
        <is>
          <t>조림용,30~60g</t>
        </is>
      </c>
    </row>
    <row r="72">
      <c r="A72" t="inlineStr"/>
      <c r="B72" t="inlineStr"/>
      <c r="C72" t="inlineStr">
        <is>
          <t>깐당근</t>
        </is>
      </c>
      <c r="D72" t="inlineStr"/>
      <c r="E72" t="inlineStr">
        <is>
          <t>제주</t>
        </is>
      </c>
      <c r="F72" t="inlineStr">
        <is>
          <t>kg</t>
        </is>
      </c>
      <c r="G72" t="n">
        <v>8400</v>
      </c>
      <c r="H72" t="inlineStr">
        <is>
          <t>★채썰기,카레용,깍둑썰기 작업가능</t>
        </is>
      </c>
    </row>
    <row r="73">
      <c r="A73" t="inlineStr"/>
      <c r="B73" t="inlineStr"/>
      <c r="C73" t="inlineStr">
        <is>
          <t>깐당근/채썰기</t>
        </is>
      </c>
      <c r="D73" t="inlineStr"/>
      <c r="E73" t="inlineStr">
        <is>
          <t>제주</t>
        </is>
      </c>
      <c r="F73" t="inlineStr">
        <is>
          <t>kg</t>
        </is>
      </c>
      <c r="G73" t="n">
        <v>8900</v>
      </c>
      <c r="H73" t="inlineStr"/>
    </row>
    <row r="74">
      <c r="A74" t="inlineStr"/>
      <c r="B74" t="inlineStr"/>
      <c r="C74" t="inlineStr">
        <is>
          <t>세척당근</t>
        </is>
      </c>
      <c r="D74" t="inlineStr"/>
      <c r="E74" t="inlineStr">
        <is>
          <t>제주</t>
        </is>
      </c>
      <c r="F74" t="inlineStr">
        <is>
          <t>kg</t>
        </is>
      </c>
      <c r="G74" t="n">
        <v>7800</v>
      </c>
      <c r="H74" t="inlineStr"/>
    </row>
    <row r="75">
      <c r="A75" t="inlineStr"/>
      <c r="B75" t="inlineStr"/>
      <c r="C75" t="inlineStr">
        <is>
          <t>깐양파</t>
        </is>
      </c>
      <c r="D75" t="inlineStr"/>
      <c r="E75" t="inlineStr">
        <is>
          <t>창녕</t>
        </is>
      </c>
      <c r="F75" t="inlineStr">
        <is>
          <t>kg</t>
        </is>
      </c>
      <c r="G75" t="n">
        <v>4100</v>
      </c>
      <c r="H75" t="inlineStr"/>
    </row>
    <row r="76">
      <c r="A76" t="inlineStr"/>
      <c r="B76" t="inlineStr">
        <is>
          <t>고구마</t>
        </is>
      </c>
      <c r="C76" t="inlineStr">
        <is>
          <t>깐고구마</t>
        </is>
      </c>
      <c r="D76" t="inlineStr">
        <is>
          <t>국내산</t>
        </is>
      </c>
      <c r="E76" t="inlineStr">
        <is>
          <t>여주</t>
        </is>
      </c>
      <c r="F76" t="inlineStr">
        <is>
          <t>kg</t>
        </is>
      </c>
      <c r="G76" t="n">
        <v>9800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10200</v>
      </c>
      <c r="H77" t="inlineStr">
        <is>
          <t> </t>
        </is>
      </c>
    </row>
    <row r="78">
      <c r="A78" t="inlineStr"/>
      <c r="B78" t="inlineStr"/>
      <c r="C78" t="inlineStr">
        <is>
          <t>고구마/맛탕용</t>
        </is>
      </c>
      <c r="D78" t="inlineStr"/>
      <c r="E78" t="inlineStr">
        <is>
          <t>여주</t>
        </is>
      </c>
      <c r="F78" t="inlineStr">
        <is>
          <t>kg</t>
        </is>
      </c>
      <c r="G78" t="n">
        <v>9000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inlineStr">
        <is>
          <t>품절</t>
        </is>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inlineStr">
        <is>
          <t>품절</t>
        </is>
      </c>
      <c r="H80" t="inlineStr"/>
    </row>
    <row r="81">
      <c r="A81" t="inlineStr"/>
      <c r="B81" t="inlineStr"/>
      <c r="C81" t="inlineStr">
        <is>
          <t>깐단호박</t>
        </is>
      </c>
      <c r="D81" t="inlineStr"/>
      <c r="E81" t="inlineStr">
        <is>
          <t>안동</t>
        </is>
      </c>
      <c r="F81" t="inlineStr">
        <is>
          <t>kg</t>
        </is>
      </c>
      <c r="G81" t="inlineStr">
        <is>
          <t>품절</t>
        </is>
      </c>
      <c r="H81" t="inlineStr"/>
    </row>
    <row r="82">
      <c r="A82" t="inlineStr"/>
      <c r="B82" t="inlineStr"/>
      <c r="C82" t="inlineStr">
        <is>
          <t>깐단호박채</t>
        </is>
      </c>
      <c r="D82" t="inlineStr"/>
      <c r="E82" t="inlineStr">
        <is>
          <t>안동</t>
        </is>
      </c>
      <c r="F82" t="inlineStr">
        <is>
          <t>kg</t>
        </is>
      </c>
      <c r="G82" t="inlineStr">
        <is>
          <t>품절</t>
        </is>
      </c>
      <c r="H82" t="inlineStr"/>
    </row>
    <row r="83">
      <c r="A83" t="inlineStr"/>
      <c r="B83" t="inlineStr"/>
      <c r="C83" t="inlineStr">
        <is>
          <t>깐단호박</t>
        </is>
      </c>
      <c r="D83" t="inlineStr">
        <is>
          <t>수입산</t>
        </is>
      </c>
      <c r="E83" t="inlineStr">
        <is>
          <t>뉴질랜드</t>
        </is>
      </c>
      <c r="F83" t="inlineStr">
        <is>
          <t>kg</t>
        </is>
      </c>
      <c r="G83" t="n">
        <v>5100</v>
      </c>
      <c r="H83" t="inlineStr"/>
    </row>
    <row r="84">
      <c r="A84" t="inlineStr"/>
      <c r="B84" t="inlineStr"/>
      <c r="C84" t="inlineStr">
        <is>
          <t xml:space="preserve">깐단호박채
(튀김,카레,죽용,찜용)기타작업시 </t>
        </is>
      </c>
      <c r="D84" t="inlineStr"/>
      <c r="E84" t="inlineStr">
        <is>
          <t>뉴질랜드</t>
        </is>
      </c>
      <c r="F84" t="inlineStr">
        <is>
          <t>kg</t>
        </is>
      </c>
      <c r="G84" t="n">
        <v>5600</v>
      </c>
      <c r="H84" t="inlineStr"/>
    </row>
    <row r="85">
      <c r="A85" t="inlineStr"/>
      <c r="B85" t="inlineStr"/>
      <c r="C85" t="inlineStr">
        <is>
          <t>깐노각</t>
        </is>
      </c>
      <c r="D85" t="inlineStr">
        <is>
          <t>국내산</t>
        </is>
      </c>
      <c r="E85" t="inlineStr">
        <is>
          <t>부여</t>
        </is>
      </c>
      <c r="F85" t="inlineStr">
        <is>
          <t>kg</t>
        </is>
      </c>
      <c r="G85" t="n">
        <v>8100</v>
      </c>
      <c r="H85" t="inlineStr">
        <is>
          <t>4월20일경~9월까지가능</t>
        </is>
      </c>
    </row>
    <row r="86">
      <c r="A86" t="inlineStr"/>
      <c r="B86" t="inlineStr"/>
      <c r="C86" t="inlineStr">
        <is>
          <t>깐노각/채썰기</t>
        </is>
      </c>
      <c r="D86" t="inlineStr"/>
      <c r="E86" t="inlineStr">
        <is>
          <t>부여</t>
        </is>
      </c>
      <c r="F86" t="inlineStr">
        <is>
          <t>kg</t>
        </is>
      </c>
      <c r="G86" t="n">
        <v>8600</v>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n">
        <v>17600</v>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16800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81000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177000</v>
      </c>
      <c r="H99" t="inlineStr"/>
    </row>
    <row r="100">
      <c r="A100" t="inlineStr"/>
      <c r="B100" t="inlineStr"/>
      <c r="C100" t="inlineStr">
        <is>
          <t>깐호두</t>
        </is>
      </c>
      <c r="D100" t="inlineStr">
        <is>
          <t>수입산</t>
        </is>
      </c>
      <c r="E100" t="inlineStr">
        <is>
          <t>미국산</t>
        </is>
      </c>
      <c r="F100" t="inlineStr">
        <is>
          <t>kg</t>
        </is>
      </c>
      <c r="G100" t="n">
        <v>24500</v>
      </c>
      <c r="H100" t="inlineStr"/>
    </row>
    <row r="101">
      <c r="A101" t="inlineStr"/>
      <c r="B101" t="inlineStr"/>
      <c r="C101" t="inlineStr">
        <is>
          <t>통아몬드</t>
        </is>
      </c>
      <c r="D101" t="inlineStr"/>
      <c r="E101" t="inlineStr">
        <is>
          <t>미국산</t>
        </is>
      </c>
      <c r="F101" t="inlineStr">
        <is>
          <t>kg</t>
        </is>
      </c>
      <c r="G101" t="n">
        <v>22500</v>
      </c>
      <c r="H101" t="inlineStr">
        <is>
          <t>볶은것</t>
        </is>
      </c>
    </row>
    <row r="102">
      <c r="A102" t="inlineStr"/>
      <c r="B102" t="inlineStr"/>
      <c r="C102" t="inlineStr">
        <is>
          <t>아몬드/슬라이스</t>
        </is>
      </c>
      <c r="D102" t="inlineStr"/>
      <c r="E102" t="inlineStr">
        <is>
          <t>미국산</t>
        </is>
      </c>
      <c r="F102" t="inlineStr">
        <is>
          <t>kg</t>
        </is>
      </c>
      <c r="G102" t="n">
        <v>24500</v>
      </c>
      <c r="H102" t="inlineStr">
        <is>
          <t>생것,슬라이스(볶은것 아닙니다.)</t>
        </is>
      </c>
    </row>
    <row r="103">
      <c r="A103" t="inlineStr"/>
      <c r="B103" t="inlineStr"/>
      <c r="C103" t="inlineStr">
        <is>
          <t>호박씨</t>
        </is>
      </c>
      <c r="D103" t="inlineStr"/>
      <c r="E103" t="inlineStr">
        <is>
          <t>중국산</t>
        </is>
      </c>
      <c r="F103" t="inlineStr">
        <is>
          <t>kg</t>
        </is>
      </c>
      <c r="G103" t="n">
        <v>14100</v>
      </c>
      <c r="H103" t="inlineStr"/>
    </row>
    <row r="104">
      <c r="A104" t="inlineStr"/>
      <c r="B104" t="inlineStr"/>
      <c r="C104" t="inlineStr">
        <is>
          <t>해바라기씨</t>
        </is>
      </c>
      <c r="D104" t="inlineStr"/>
      <c r="E104" t="inlineStr">
        <is>
          <t>미국산</t>
        </is>
      </c>
      <c r="F104" t="inlineStr">
        <is>
          <t>kg</t>
        </is>
      </c>
      <c r="G104" t="n">
        <v>9400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48600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120900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22500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17000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5850_바다내음_2024.06+홍보가모닝찬과일견과류.xlsx</t>
        </is>
      </c>
    </row>
    <row r="2">
      <c r="A2" t="inlineStr">
        <is>
          <t>https://school062.com/bbs/board.php?bo_table=product_02&amp;wr_id=5850</t>
        </is>
      </c>
    </row>
    <row r="3">
      <c r="A3" s="1" t="inlineStr">
        <is>
          <t>구 분</t>
        </is>
      </c>
      <c r="B3" s="1" t="inlineStr">
        <is>
          <t>품목코드</t>
        </is>
      </c>
      <c r="C3" s="1" t="inlineStr">
        <is>
          <t>품 목 명</t>
        </is>
      </c>
      <c r="D3" s="1" t="inlineStr">
        <is>
          <t>설    명</t>
        </is>
      </c>
      <c r="E3" s="1" t="inlineStr">
        <is>
          <t>단위</t>
        </is>
      </c>
      <c r="F3" s="1" t="inlineStr">
        <is>
          <t>원산지</t>
        </is>
      </c>
      <c r="G3" s="1" t="inlineStr">
        <is>
          <t>보관</t>
        </is>
      </c>
      <c r="H3" s="1" t="inlineStr">
        <is>
          <t>인증정보</t>
        </is>
      </c>
      <c r="I3" s="1" t="inlineStr">
        <is>
          <t>과세구분</t>
        </is>
      </c>
      <c r="J3" s="1" t="inlineStr">
        <is>
          <t>6월단가</t>
        </is>
      </c>
      <c r="K3" s="1" t="inlineStr">
        <is>
          <t xml:space="preserve">비 고 </t>
        </is>
      </c>
    </row>
    <row r="4">
      <c r="A4" t="inlineStr">
        <is>
          <t>파인애플</t>
        </is>
      </c>
      <c r="B4" t="inlineStr">
        <is>
          <t>00001672</t>
        </is>
      </c>
      <c r="C4" t="inlineStr">
        <is>
          <t>골드 파인애플(원통)</t>
        </is>
      </c>
      <c r="D4" t="inlineStr">
        <is>
          <t>파인애플100%,원통형</t>
        </is>
      </c>
      <c r="E4" t="inlineStr">
        <is>
          <t>KG</t>
        </is>
      </c>
      <c r="F4" t="inlineStr">
        <is>
          <t>필리핀</t>
        </is>
      </c>
      <c r="G4" t="inlineStr">
        <is>
          <t>냉장</t>
        </is>
      </c>
      <c r="H4" t="inlineStr">
        <is>
          <t>HACCP</t>
        </is>
      </c>
      <c r="I4" t="inlineStr">
        <is>
          <t>면세</t>
        </is>
      </c>
      <c r="J4" t="n">
        <v>17600</v>
      </c>
      <c r="K4" t="inlineStr"/>
    </row>
    <row r="5">
      <c r="A5" t="inlineStr"/>
      <c r="B5" t="inlineStr">
        <is>
          <t>00001560</t>
        </is>
      </c>
      <c r="C5" t="inlineStr">
        <is>
          <t>골드 파인애플/20g</t>
        </is>
      </c>
      <c r="D5" t="inlineStr">
        <is>
          <t>파인애플100%,조각형</t>
        </is>
      </c>
      <c r="E5" t="inlineStr">
        <is>
          <t>개</t>
        </is>
      </c>
      <c r="F5" t="inlineStr">
        <is>
          <t>필리핀</t>
        </is>
      </c>
      <c r="G5" t="inlineStr">
        <is>
          <t>냉장</t>
        </is>
      </c>
      <c r="H5" t="inlineStr">
        <is>
          <t>HACCP</t>
        </is>
      </c>
      <c r="I5" t="inlineStr">
        <is>
          <t>면세</t>
        </is>
      </c>
      <c r="J5" t="n">
        <v>300</v>
      </c>
      <c r="K5" t="inlineStr"/>
    </row>
    <row r="6">
      <c r="A6" t="inlineStr"/>
      <c r="B6" t="inlineStr">
        <is>
          <t>00001562</t>
        </is>
      </c>
      <c r="C6" t="inlineStr">
        <is>
          <t>골드 파인애플/30g</t>
        </is>
      </c>
      <c r="D6" t="inlineStr">
        <is>
          <t>파인애플100%,조각형</t>
        </is>
      </c>
      <c r="E6" t="inlineStr">
        <is>
          <t>개</t>
        </is>
      </c>
      <c r="F6" t="inlineStr">
        <is>
          <t>필리핀</t>
        </is>
      </c>
      <c r="G6" t="inlineStr">
        <is>
          <t>냉장</t>
        </is>
      </c>
      <c r="H6" t="inlineStr">
        <is>
          <t>HACCP</t>
        </is>
      </c>
      <c r="I6" t="inlineStr">
        <is>
          <t>면세</t>
        </is>
      </c>
      <c r="J6" t="n">
        <v>500</v>
      </c>
      <c r="K6" t="inlineStr"/>
    </row>
    <row r="7">
      <c r="A7" t="inlineStr"/>
      <c r="B7" t="inlineStr">
        <is>
          <t>00001565</t>
        </is>
      </c>
      <c r="C7" t="inlineStr">
        <is>
          <t>골드 파인애플/40g</t>
        </is>
      </c>
      <c r="D7" t="inlineStr">
        <is>
          <t>파인애플100%,조각형</t>
        </is>
      </c>
      <c r="E7" t="inlineStr">
        <is>
          <t>개</t>
        </is>
      </c>
      <c r="F7" t="inlineStr">
        <is>
          <t>필리핀</t>
        </is>
      </c>
      <c r="G7" t="inlineStr">
        <is>
          <t>냉장</t>
        </is>
      </c>
      <c r="H7" t="inlineStr">
        <is>
          <t>HACCP</t>
        </is>
      </c>
      <c r="I7" t="inlineStr">
        <is>
          <t>면세</t>
        </is>
      </c>
      <c r="J7" t="n">
        <v>700</v>
      </c>
      <c r="K7" t="inlineStr"/>
    </row>
    <row r="8">
      <c r="A8" t="inlineStr"/>
      <c r="B8" t="inlineStr">
        <is>
          <t>00001566</t>
        </is>
      </c>
      <c r="C8" t="inlineStr">
        <is>
          <t>골드 파인애플/40g/링</t>
        </is>
      </c>
      <c r="D8" t="inlineStr">
        <is>
          <t xml:space="preserve">파인애플100%,링형 </t>
        </is>
      </c>
      <c r="E8" t="inlineStr">
        <is>
          <t>개</t>
        </is>
      </c>
      <c r="F8" t="inlineStr">
        <is>
          <t>필리핀</t>
        </is>
      </c>
      <c r="G8" t="inlineStr">
        <is>
          <t>냉장</t>
        </is>
      </c>
      <c r="H8" t="inlineStr">
        <is>
          <t>HACCP</t>
        </is>
      </c>
      <c r="I8" t="inlineStr">
        <is>
          <t>면세</t>
        </is>
      </c>
      <c r="J8" t="n">
        <v>800</v>
      </c>
      <c r="K8" t="inlineStr"/>
    </row>
    <row r="9">
      <c r="A9" t="inlineStr"/>
      <c r="B9" t="inlineStr">
        <is>
          <t>00001568</t>
        </is>
      </c>
      <c r="C9" t="inlineStr">
        <is>
          <t>골드 파인애플/50g</t>
        </is>
      </c>
      <c r="D9" t="inlineStr">
        <is>
          <t>파인애플100%,조각형</t>
        </is>
      </c>
      <c r="E9" t="inlineStr">
        <is>
          <t>개</t>
        </is>
      </c>
      <c r="F9" t="inlineStr">
        <is>
          <t>필리핀</t>
        </is>
      </c>
      <c r="G9" t="inlineStr">
        <is>
          <t>냉장</t>
        </is>
      </c>
      <c r="H9" t="inlineStr">
        <is>
          <t>HACCP</t>
        </is>
      </c>
      <c r="I9" t="inlineStr">
        <is>
          <t>면세</t>
        </is>
      </c>
      <c r="J9" t="n">
        <v>900</v>
      </c>
      <c r="K9" t="inlineStr"/>
    </row>
    <row r="10">
      <c r="A10" t="inlineStr"/>
      <c r="B10" t="inlineStr">
        <is>
          <t>00001569</t>
        </is>
      </c>
      <c r="C10" t="inlineStr">
        <is>
          <t>골드 파인애플/50g/링</t>
        </is>
      </c>
      <c r="D10" t="inlineStr">
        <is>
          <t>파인애플100%,링형</t>
        </is>
      </c>
      <c r="E10" t="inlineStr">
        <is>
          <t>개</t>
        </is>
      </c>
      <c r="F10" t="inlineStr">
        <is>
          <t>필리핀</t>
        </is>
      </c>
      <c r="G10" t="inlineStr">
        <is>
          <t>냉장</t>
        </is>
      </c>
      <c r="H10" t="inlineStr">
        <is>
          <t>HACCP</t>
        </is>
      </c>
      <c r="I10" t="inlineStr">
        <is>
          <t>면세</t>
        </is>
      </c>
      <c r="J10" t="n">
        <v>900</v>
      </c>
      <c r="K10" t="inlineStr"/>
    </row>
    <row r="11">
      <c r="A11" t="inlineStr"/>
      <c r="B11" t="inlineStr">
        <is>
          <t>00001571</t>
        </is>
      </c>
      <c r="C11" t="inlineStr">
        <is>
          <t>골드 파인애플/60g</t>
        </is>
      </c>
      <c r="D11" t="inlineStr">
        <is>
          <t>파인애플100%,조각형</t>
        </is>
      </c>
      <c r="E11" t="inlineStr">
        <is>
          <t>개</t>
        </is>
      </c>
      <c r="F11" t="inlineStr">
        <is>
          <t>필리핀</t>
        </is>
      </c>
      <c r="G11" t="inlineStr">
        <is>
          <t>냉장</t>
        </is>
      </c>
      <c r="H11" t="inlineStr">
        <is>
          <t>HACCP</t>
        </is>
      </c>
      <c r="I11" t="inlineStr">
        <is>
          <t>면세</t>
        </is>
      </c>
      <c r="J11" t="n">
        <v>1100</v>
      </c>
      <c r="K11" t="inlineStr"/>
    </row>
    <row r="12">
      <c r="A12" t="inlineStr"/>
      <c r="B12" t="inlineStr">
        <is>
          <t>00001572</t>
        </is>
      </c>
      <c r="C12" t="inlineStr">
        <is>
          <t>골드 파인애플/60g/링</t>
        </is>
      </c>
      <c r="D12" t="inlineStr">
        <is>
          <t>파인애플100%,링형</t>
        </is>
      </c>
      <c r="E12" t="inlineStr">
        <is>
          <t>개</t>
        </is>
      </c>
      <c r="F12" t="inlineStr">
        <is>
          <t>필리핀</t>
        </is>
      </c>
      <c r="G12" t="inlineStr">
        <is>
          <t>냉장</t>
        </is>
      </c>
      <c r="H12" t="inlineStr">
        <is>
          <t>HACCP</t>
        </is>
      </c>
      <c r="I12" t="inlineStr">
        <is>
          <t>면세</t>
        </is>
      </c>
      <c r="J12" t="n">
        <v>1100</v>
      </c>
      <c r="K12" t="inlineStr"/>
    </row>
    <row r="13">
      <c r="A13" t="inlineStr"/>
      <c r="B13" t="inlineStr">
        <is>
          <t>00001574</t>
        </is>
      </c>
      <c r="C13" t="inlineStr">
        <is>
          <t>골드 파인애플/70g</t>
        </is>
      </c>
      <c r="D13" t="inlineStr">
        <is>
          <t>파인애플100%,조각형</t>
        </is>
      </c>
      <c r="E13" t="inlineStr">
        <is>
          <t>개</t>
        </is>
      </c>
      <c r="F13" t="inlineStr">
        <is>
          <t>필리핀</t>
        </is>
      </c>
      <c r="G13" t="inlineStr">
        <is>
          <t>냉장</t>
        </is>
      </c>
      <c r="H13" t="inlineStr">
        <is>
          <t>HACCP</t>
        </is>
      </c>
      <c r="I13" t="inlineStr">
        <is>
          <t>면세</t>
        </is>
      </c>
      <c r="J13" t="n">
        <v>1300</v>
      </c>
      <c r="K13" t="inlineStr"/>
    </row>
    <row r="14">
      <c r="A14" t="inlineStr"/>
      <c r="B14" t="inlineStr">
        <is>
          <t>00001575</t>
        </is>
      </c>
      <c r="C14" t="inlineStr">
        <is>
          <t>골드 파인애플/70g/링</t>
        </is>
      </c>
      <c r="D14" t="inlineStr">
        <is>
          <t>파인애플100%,링형</t>
        </is>
      </c>
      <c r="E14" t="inlineStr">
        <is>
          <t>개</t>
        </is>
      </c>
      <c r="F14" t="inlineStr">
        <is>
          <t>필리핀</t>
        </is>
      </c>
      <c r="G14" t="inlineStr">
        <is>
          <t>냉장</t>
        </is>
      </c>
      <c r="H14" t="inlineStr">
        <is>
          <t>HACCP</t>
        </is>
      </c>
      <c r="I14" t="inlineStr">
        <is>
          <t>면세</t>
        </is>
      </c>
      <c r="J14" t="n">
        <v>1300</v>
      </c>
      <c r="K14" t="inlineStr"/>
    </row>
    <row r="15">
      <c r="A15" t="inlineStr"/>
      <c r="B15" t="inlineStr">
        <is>
          <t>00002333</t>
        </is>
      </c>
      <c r="C15" t="inlineStr">
        <is>
          <t>골드 파인애플/80g</t>
        </is>
      </c>
      <c r="D15" t="inlineStr">
        <is>
          <t>파인애플100%,조각형</t>
        </is>
      </c>
      <c r="E15" t="inlineStr">
        <is>
          <t>개</t>
        </is>
      </c>
      <c r="F15" t="inlineStr">
        <is>
          <t>필리핀</t>
        </is>
      </c>
      <c r="G15" t="inlineStr">
        <is>
          <t>냉장</t>
        </is>
      </c>
      <c r="H15" t="inlineStr">
        <is>
          <t>HACCP</t>
        </is>
      </c>
      <c r="I15" t="inlineStr">
        <is>
          <t>면세</t>
        </is>
      </c>
      <c r="J15" t="n">
        <v>1400</v>
      </c>
      <c r="K15" t="inlineStr"/>
    </row>
    <row r="16">
      <c r="A16" t="inlineStr"/>
      <c r="B16" t="inlineStr">
        <is>
          <t>00001629</t>
        </is>
      </c>
      <c r="C16" t="inlineStr">
        <is>
          <t>골드 파인애플/80g/링</t>
        </is>
      </c>
      <c r="D16" t="inlineStr">
        <is>
          <t>파인애플100%,링형</t>
        </is>
      </c>
      <c r="E16" t="inlineStr">
        <is>
          <t>개</t>
        </is>
      </c>
      <c r="F16" t="inlineStr">
        <is>
          <t>필리핀</t>
        </is>
      </c>
      <c r="G16" t="inlineStr">
        <is>
          <t>냉장</t>
        </is>
      </c>
      <c r="H16" t="inlineStr">
        <is>
          <t>HACCP</t>
        </is>
      </c>
      <c r="I16" t="inlineStr">
        <is>
          <t>면세</t>
        </is>
      </c>
      <c r="J16" t="n">
        <v>1500</v>
      </c>
      <c r="K16" t="inlineStr"/>
    </row>
    <row r="17">
      <c r="A17" t="inlineStr"/>
      <c r="B17" t="inlineStr">
        <is>
          <t>00001576</t>
        </is>
      </c>
      <c r="C17" t="inlineStr">
        <is>
          <t>골드 파인애플/90g</t>
        </is>
      </c>
      <c r="D17" t="inlineStr">
        <is>
          <t>파인애플100%,조각형</t>
        </is>
      </c>
      <c r="E17" t="inlineStr">
        <is>
          <t>개</t>
        </is>
      </c>
      <c r="F17" t="inlineStr">
        <is>
          <t>필리핀</t>
        </is>
      </c>
      <c r="G17" t="inlineStr">
        <is>
          <t>냉장</t>
        </is>
      </c>
      <c r="H17" t="inlineStr">
        <is>
          <t>HACCP</t>
        </is>
      </c>
      <c r="I17" t="inlineStr">
        <is>
          <t>면세</t>
        </is>
      </c>
      <c r="J17" t="n">
        <v>1600</v>
      </c>
      <c r="K17" t="inlineStr"/>
    </row>
    <row r="18">
      <c r="A18" t="inlineStr">
        <is>
          <t>골드키위</t>
        </is>
      </c>
      <c r="B18" t="inlineStr">
        <is>
          <t>00001598</t>
        </is>
      </c>
      <c r="C18" t="inlineStr">
        <is>
          <t>골드키위/30g</t>
        </is>
      </c>
      <c r="D18" t="inlineStr">
        <is>
          <t>골드키위100% 12월~4월 수입산 5월~11월 국내산</t>
        </is>
      </c>
      <c r="E18" t="inlineStr">
        <is>
          <t>개</t>
        </is>
      </c>
      <c r="F18" t="inlineStr">
        <is>
          <t>국내가공</t>
        </is>
      </c>
      <c r="G18" t="inlineStr">
        <is>
          <t>냉장</t>
        </is>
      </c>
      <c r="H18" t="inlineStr">
        <is>
          <t>HACCP</t>
        </is>
      </c>
      <c r="I18" t="inlineStr">
        <is>
          <t>면세</t>
        </is>
      </c>
      <c r="J18" t="inlineStr">
        <is>
          <t>일시품절</t>
        </is>
      </c>
      <c r="K18" t="inlineStr"/>
    </row>
    <row r="19">
      <c r="A19" t="inlineStr"/>
      <c r="B19" t="inlineStr">
        <is>
          <t>00001599</t>
        </is>
      </c>
      <c r="C19" t="inlineStr">
        <is>
          <t>골드키위/40g</t>
        </is>
      </c>
      <c r="D19" t="inlineStr">
        <is>
          <t>골드키위100% 12월~4월 수입산 5월~11월 국내산</t>
        </is>
      </c>
      <c r="E19" t="inlineStr">
        <is>
          <t>개</t>
        </is>
      </c>
      <c r="F19" t="inlineStr">
        <is>
          <t>국내가공</t>
        </is>
      </c>
      <c r="G19" t="inlineStr">
        <is>
          <t>냉장</t>
        </is>
      </c>
      <c r="H19" t="inlineStr">
        <is>
          <t>HACCP</t>
        </is>
      </c>
      <c r="I19" t="inlineStr">
        <is>
          <t>면세</t>
        </is>
      </c>
      <c r="J19" t="inlineStr">
        <is>
          <t>일시품절</t>
        </is>
      </c>
      <c r="K19" t="inlineStr"/>
    </row>
    <row r="20">
      <c r="A20" t="inlineStr"/>
      <c r="B20" t="inlineStr">
        <is>
          <t>00001600</t>
        </is>
      </c>
      <c r="C20" t="inlineStr">
        <is>
          <t>골드키위/50g</t>
        </is>
      </c>
      <c r="D20" t="inlineStr">
        <is>
          <t>골드키위100% 12월~4월 수입산 5월~11월 국내산</t>
        </is>
      </c>
      <c r="E20" t="inlineStr">
        <is>
          <t>개</t>
        </is>
      </c>
      <c r="F20" t="inlineStr">
        <is>
          <t>국내가공</t>
        </is>
      </c>
      <c r="G20" t="inlineStr">
        <is>
          <t>냉장</t>
        </is>
      </c>
      <c r="H20" t="inlineStr">
        <is>
          <t>HACCP</t>
        </is>
      </c>
      <c r="I20" t="inlineStr">
        <is>
          <t>면세</t>
        </is>
      </c>
      <c r="J20" t="inlineStr">
        <is>
          <t>일시품절</t>
        </is>
      </c>
      <c r="K20" t="inlineStr"/>
    </row>
    <row r="21">
      <c r="A21" t="inlineStr"/>
      <c r="B21" t="inlineStr">
        <is>
          <t>00001601</t>
        </is>
      </c>
      <c r="C21" t="inlineStr">
        <is>
          <t>골드키위/60g</t>
        </is>
      </c>
      <c r="D21" t="inlineStr">
        <is>
          <t>골드키위100% 12월~4월 수입산 5월~11월 국내산</t>
        </is>
      </c>
      <c r="E21" t="inlineStr">
        <is>
          <t>개</t>
        </is>
      </c>
      <c r="F21" t="inlineStr">
        <is>
          <t>국내가공</t>
        </is>
      </c>
      <c r="G21" t="inlineStr">
        <is>
          <t>냉장</t>
        </is>
      </c>
      <c r="H21" t="inlineStr">
        <is>
          <t>HACCP</t>
        </is>
      </c>
      <c r="I21" t="inlineStr">
        <is>
          <t>면세</t>
        </is>
      </c>
      <c r="J21" t="inlineStr">
        <is>
          <t>일시품절</t>
        </is>
      </c>
      <c r="K21" t="inlineStr"/>
    </row>
    <row r="22">
      <c r="A22" t="inlineStr">
        <is>
          <t>그린키위</t>
        </is>
      </c>
      <c r="B22" t="inlineStr">
        <is>
          <t>00001594</t>
        </is>
      </c>
      <c r="C22" t="inlineStr">
        <is>
          <t>그린키위/30g</t>
        </is>
      </c>
      <c r="D22" t="inlineStr">
        <is>
          <t>키위100% 12월~4월 수입산 5월~11월 국내산</t>
        </is>
      </c>
      <c r="E22" t="inlineStr">
        <is>
          <t>개</t>
        </is>
      </c>
      <c r="F22" t="inlineStr">
        <is>
          <t>국내가공</t>
        </is>
      </c>
      <c r="G22" t="inlineStr">
        <is>
          <t>냉장</t>
        </is>
      </c>
      <c r="H22" t="inlineStr">
        <is>
          <t>HACCP</t>
        </is>
      </c>
      <c r="I22" t="inlineStr">
        <is>
          <t>면세</t>
        </is>
      </c>
      <c r="J22" t="inlineStr">
        <is>
          <t>일시품절</t>
        </is>
      </c>
      <c r="K22" t="inlineStr"/>
    </row>
    <row r="23">
      <c r="A23" t="inlineStr"/>
      <c r="B23" t="inlineStr">
        <is>
          <t>00001595</t>
        </is>
      </c>
      <c r="C23" t="inlineStr">
        <is>
          <t>그린키위/40g</t>
        </is>
      </c>
      <c r="D23" t="inlineStr">
        <is>
          <t>키위100% 12월~4월 수입산 5월~11월 국내산</t>
        </is>
      </c>
      <c r="E23" t="inlineStr">
        <is>
          <t>개</t>
        </is>
      </c>
      <c r="F23" t="inlineStr">
        <is>
          <t>국내가공</t>
        </is>
      </c>
      <c r="G23" t="inlineStr">
        <is>
          <t>냉장</t>
        </is>
      </c>
      <c r="H23" t="inlineStr">
        <is>
          <t>HACCP</t>
        </is>
      </c>
      <c r="I23" t="inlineStr">
        <is>
          <t>면세</t>
        </is>
      </c>
      <c r="J23" t="inlineStr">
        <is>
          <t>일시품절</t>
        </is>
      </c>
      <c r="K23" t="inlineStr"/>
    </row>
    <row r="24">
      <c r="A24" t="inlineStr"/>
      <c r="B24" t="inlineStr">
        <is>
          <t>00001596</t>
        </is>
      </c>
      <c r="C24" t="inlineStr">
        <is>
          <t>그린키위/50g</t>
        </is>
      </c>
      <c r="D24" t="inlineStr">
        <is>
          <t>키위100% 12월~4월 수입산 5월~11월 국내산</t>
        </is>
      </c>
      <c r="E24" t="inlineStr">
        <is>
          <t>개</t>
        </is>
      </c>
      <c r="F24" t="inlineStr">
        <is>
          <t>국내가공</t>
        </is>
      </c>
      <c r="G24" t="inlineStr">
        <is>
          <t>냉장</t>
        </is>
      </c>
      <c r="H24" t="inlineStr">
        <is>
          <t>HACCP</t>
        </is>
      </c>
      <c r="I24" t="inlineStr">
        <is>
          <t>면세</t>
        </is>
      </c>
      <c r="J24" t="inlineStr">
        <is>
          <t>일시품절</t>
        </is>
      </c>
      <c r="K24" t="inlineStr"/>
    </row>
    <row r="25">
      <c r="A25" t="inlineStr"/>
      <c r="B25" t="inlineStr">
        <is>
          <t>00001597</t>
        </is>
      </c>
      <c r="C25" t="inlineStr">
        <is>
          <t>그린키위/60g</t>
        </is>
      </c>
      <c r="D25" t="inlineStr">
        <is>
          <t>키위100% 12월~4월 수입산 5월~11월 국내산</t>
        </is>
      </c>
      <c r="E25" t="inlineStr">
        <is>
          <t>개</t>
        </is>
      </c>
      <c r="F25" t="inlineStr">
        <is>
          <t>국내가공</t>
        </is>
      </c>
      <c r="G25" t="inlineStr">
        <is>
          <t>냉장</t>
        </is>
      </c>
      <c r="H25" t="inlineStr">
        <is>
          <t>HACCP</t>
        </is>
      </c>
      <c r="I25" t="inlineStr">
        <is>
          <t>면세</t>
        </is>
      </c>
      <c r="J25" t="inlineStr">
        <is>
          <t>일시품절</t>
        </is>
      </c>
      <c r="K25" t="inlineStr"/>
    </row>
    <row r="26">
      <c r="A26" t="inlineStr">
        <is>
          <t>단감
GAP</t>
        </is>
      </c>
      <c r="B26" t="inlineStr">
        <is>
          <t>00001590</t>
        </is>
      </c>
      <c r="C26" t="inlineStr">
        <is>
          <t>단감/30g/GAP</t>
        </is>
      </c>
      <c r="D26" t="inlineStr">
        <is>
          <t>단감100%</t>
        </is>
      </c>
      <c r="E26" t="inlineStr">
        <is>
          <t>개</t>
        </is>
      </c>
      <c r="F26" t="inlineStr">
        <is>
          <t>국내산</t>
        </is>
      </c>
      <c r="G26" t="inlineStr">
        <is>
          <t>냉장</t>
        </is>
      </c>
      <c r="H26" t="inlineStr">
        <is>
          <t>HACCP</t>
        </is>
      </c>
      <c r="I26" t="inlineStr">
        <is>
          <t>면세</t>
        </is>
      </c>
      <c r="J26" t="inlineStr">
        <is>
          <t>계절상품</t>
        </is>
      </c>
      <c r="K26" t="inlineStr"/>
    </row>
    <row r="27">
      <c r="A27" t="inlineStr"/>
      <c r="B27" t="inlineStr">
        <is>
          <t>00001591</t>
        </is>
      </c>
      <c r="C27" t="inlineStr">
        <is>
          <t>단감/40g/GAP</t>
        </is>
      </c>
      <c r="D27" t="inlineStr">
        <is>
          <t>단감100%</t>
        </is>
      </c>
      <c r="E27" t="inlineStr">
        <is>
          <t>개</t>
        </is>
      </c>
      <c r="F27" t="inlineStr">
        <is>
          <t>국내산</t>
        </is>
      </c>
      <c r="G27" t="inlineStr">
        <is>
          <t>냉장</t>
        </is>
      </c>
      <c r="H27" t="inlineStr">
        <is>
          <t>HACCP</t>
        </is>
      </c>
      <c r="I27" t="inlineStr">
        <is>
          <t>면세</t>
        </is>
      </c>
      <c r="J27" t="inlineStr">
        <is>
          <t>계절상품</t>
        </is>
      </c>
      <c r="K27" t="inlineStr"/>
    </row>
    <row r="28">
      <c r="A28" t="inlineStr"/>
      <c r="B28" t="inlineStr">
        <is>
          <t>00001592</t>
        </is>
      </c>
      <c r="C28" t="inlineStr">
        <is>
          <t>단감/50g/GAP</t>
        </is>
      </c>
      <c r="D28" t="inlineStr">
        <is>
          <t>단감100%</t>
        </is>
      </c>
      <c r="E28" t="inlineStr">
        <is>
          <t>개</t>
        </is>
      </c>
      <c r="F28" t="inlineStr">
        <is>
          <t>국내산</t>
        </is>
      </c>
      <c r="G28" t="inlineStr">
        <is>
          <t>냉장</t>
        </is>
      </c>
      <c r="H28" t="inlineStr">
        <is>
          <t>HACCP</t>
        </is>
      </c>
      <c r="I28" t="inlineStr">
        <is>
          <t>면세</t>
        </is>
      </c>
      <c r="J28" t="inlineStr">
        <is>
          <t>계절상품</t>
        </is>
      </c>
      <c r="K28" t="inlineStr"/>
    </row>
    <row r="29">
      <c r="A29" t="inlineStr"/>
      <c r="B29" t="inlineStr">
        <is>
          <t>00001593</t>
        </is>
      </c>
      <c r="C29" t="inlineStr">
        <is>
          <t>단감/60g/GAP</t>
        </is>
      </c>
      <c r="D29" t="inlineStr">
        <is>
          <t>단감100%</t>
        </is>
      </c>
      <c r="E29" t="inlineStr">
        <is>
          <t>개</t>
        </is>
      </c>
      <c r="F29" t="inlineStr">
        <is>
          <t>국내산</t>
        </is>
      </c>
      <c r="G29" t="inlineStr">
        <is>
          <t>냉장</t>
        </is>
      </c>
      <c r="H29" t="inlineStr">
        <is>
          <t>HACCP</t>
        </is>
      </c>
      <c r="I29" t="inlineStr">
        <is>
          <t>면세</t>
        </is>
      </c>
      <c r="J29" t="inlineStr">
        <is>
          <t>계절상품</t>
        </is>
      </c>
      <c r="K29" t="inlineStr"/>
    </row>
    <row r="30">
      <c r="A30" t="inlineStr">
        <is>
          <t>단 감</t>
        </is>
      </c>
      <c r="B30" t="inlineStr">
        <is>
          <t>00001586</t>
        </is>
      </c>
      <c r="C30" t="inlineStr">
        <is>
          <t>단감/30g/국산</t>
        </is>
      </c>
      <c r="D30" t="inlineStr">
        <is>
          <t>단감100%</t>
        </is>
      </c>
      <c r="E30" t="inlineStr">
        <is>
          <t>개</t>
        </is>
      </c>
      <c r="F30" t="inlineStr">
        <is>
          <t>국내산</t>
        </is>
      </c>
      <c r="G30" t="inlineStr">
        <is>
          <t>냉장</t>
        </is>
      </c>
      <c r="H30" t="inlineStr">
        <is>
          <t>HACCP</t>
        </is>
      </c>
      <c r="I30" t="inlineStr">
        <is>
          <t>면세</t>
        </is>
      </c>
      <c r="J30" t="inlineStr">
        <is>
          <t>계절상품</t>
        </is>
      </c>
      <c r="K30" t="inlineStr"/>
    </row>
    <row r="31">
      <c r="A31" t="inlineStr"/>
      <c r="B31" t="inlineStr">
        <is>
          <t>00001587</t>
        </is>
      </c>
      <c r="C31" t="inlineStr">
        <is>
          <t>단감/40g/국산</t>
        </is>
      </c>
      <c r="D31" t="inlineStr">
        <is>
          <t>단감100%</t>
        </is>
      </c>
      <c r="E31" t="inlineStr">
        <is>
          <t>개</t>
        </is>
      </c>
      <c r="F31" t="inlineStr">
        <is>
          <t>국내산</t>
        </is>
      </c>
      <c r="G31" t="inlineStr">
        <is>
          <t>냉장</t>
        </is>
      </c>
      <c r="H31" t="inlineStr">
        <is>
          <t>HACCP</t>
        </is>
      </c>
      <c r="I31" t="inlineStr">
        <is>
          <t>면세</t>
        </is>
      </c>
      <c r="J31" t="inlineStr">
        <is>
          <t>계절상품</t>
        </is>
      </c>
      <c r="K31" t="inlineStr"/>
    </row>
    <row r="32">
      <c r="A32" t="inlineStr"/>
      <c r="B32" t="inlineStr">
        <is>
          <t>00001588</t>
        </is>
      </c>
      <c r="C32" t="inlineStr">
        <is>
          <t>단감/50g/국산</t>
        </is>
      </c>
      <c r="D32" t="inlineStr">
        <is>
          <t>단감100%</t>
        </is>
      </c>
      <c r="E32" t="inlineStr">
        <is>
          <t>개</t>
        </is>
      </c>
      <c r="F32" t="inlineStr">
        <is>
          <t>국내산</t>
        </is>
      </c>
      <c r="G32" t="inlineStr">
        <is>
          <t>냉장</t>
        </is>
      </c>
      <c r="H32" t="inlineStr">
        <is>
          <t>HACCP</t>
        </is>
      </c>
      <c r="I32" t="inlineStr">
        <is>
          <t>면세</t>
        </is>
      </c>
      <c r="J32" t="inlineStr">
        <is>
          <t>계절상품</t>
        </is>
      </c>
      <c r="K32" t="inlineStr"/>
    </row>
    <row r="33">
      <c r="A33" t="inlineStr"/>
      <c r="B33" t="inlineStr">
        <is>
          <t>00001589</t>
        </is>
      </c>
      <c r="C33" t="inlineStr">
        <is>
          <t>단감/60g/국산</t>
        </is>
      </c>
      <c r="D33" t="inlineStr">
        <is>
          <t>단감100%</t>
        </is>
      </c>
      <c r="E33" t="inlineStr">
        <is>
          <t>개</t>
        </is>
      </c>
      <c r="F33" t="inlineStr">
        <is>
          <t>국내산</t>
        </is>
      </c>
      <c r="G33" t="inlineStr">
        <is>
          <t>냉장</t>
        </is>
      </c>
      <c r="H33" t="inlineStr">
        <is>
          <t>HACCP</t>
        </is>
      </c>
      <c r="I33" t="inlineStr">
        <is>
          <t>면세</t>
        </is>
      </c>
      <c r="J33" t="inlineStr">
        <is>
          <t>계절상품</t>
        </is>
      </c>
      <c r="K33" t="inlineStr"/>
    </row>
    <row r="34">
      <c r="A34" t="inlineStr">
        <is>
          <t>메론
GAP</t>
        </is>
      </c>
      <c r="B34" t="inlineStr">
        <is>
          <t>00001582</t>
        </is>
      </c>
      <c r="C34" t="inlineStr">
        <is>
          <t>메론/30g/GAP</t>
        </is>
      </c>
      <c r="D34" t="inlineStr">
        <is>
          <t>멜론100%</t>
        </is>
      </c>
      <c r="E34" t="inlineStr">
        <is>
          <t>개</t>
        </is>
      </c>
      <c r="F34" t="inlineStr">
        <is>
          <t>국내산</t>
        </is>
      </c>
      <c r="G34" t="inlineStr">
        <is>
          <t>냉장</t>
        </is>
      </c>
      <c r="H34" t="inlineStr">
        <is>
          <t>HACCP</t>
        </is>
      </c>
      <c r="I34" t="inlineStr">
        <is>
          <t>면세</t>
        </is>
      </c>
      <c r="J34" t="inlineStr">
        <is>
          <t>일시품절</t>
        </is>
      </c>
      <c r="K34" t="inlineStr"/>
    </row>
    <row r="35">
      <c r="A35" t="inlineStr"/>
      <c r="B35" t="inlineStr">
        <is>
          <t>00001583</t>
        </is>
      </c>
      <c r="C35" t="inlineStr">
        <is>
          <t>메론/40g/GAP</t>
        </is>
      </c>
      <c r="D35" t="inlineStr">
        <is>
          <t>멜론100%</t>
        </is>
      </c>
      <c r="E35" t="inlineStr">
        <is>
          <t>개</t>
        </is>
      </c>
      <c r="F35" t="inlineStr">
        <is>
          <t>국내산</t>
        </is>
      </c>
      <c r="G35" t="inlineStr">
        <is>
          <t>냉장</t>
        </is>
      </c>
      <c r="H35" t="inlineStr">
        <is>
          <t>HACCP</t>
        </is>
      </c>
      <c r="I35" t="inlineStr">
        <is>
          <t>면세</t>
        </is>
      </c>
      <c r="J35" t="inlineStr">
        <is>
          <t>일시품절</t>
        </is>
      </c>
      <c r="K35" t="inlineStr"/>
    </row>
    <row r="36">
      <c r="A36" t="inlineStr"/>
      <c r="B36" t="inlineStr">
        <is>
          <t>00001584</t>
        </is>
      </c>
      <c r="C36" t="inlineStr">
        <is>
          <t>메론/50g/GAP</t>
        </is>
      </c>
      <c r="D36" t="inlineStr">
        <is>
          <t>멜론100%</t>
        </is>
      </c>
      <c r="E36" t="inlineStr">
        <is>
          <t>개</t>
        </is>
      </c>
      <c r="F36" t="inlineStr">
        <is>
          <t>국내산</t>
        </is>
      </c>
      <c r="G36" t="inlineStr">
        <is>
          <t>냉장</t>
        </is>
      </c>
      <c r="H36" t="inlineStr">
        <is>
          <t>HACCP</t>
        </is>
      </c>
      <c r="I36" t="inlineStr">
        <is>
          <t>면세</t>
        </is>
      </c>
      <c r="J36" t="inlineStr">
        <is>
          <t>일시품절</t>
        </is>
      </c>
      <c r="K36" t="inlineStr"/>
    </row>
    <row r="37">
      <c r="A37" t="inlineStr"/>
      <c r="B37" t="inlineStr">
        <is>
          <t>00001585</t>
        </is>
      </c>
      <c r="C37" t="inlineStr">
        <is>
          <t>메론/60g/GAP</t>
        </is>
      </c>
      <c r="D37" t="inlineStr">
        <is>
          <t>멜론100%</t>
        </is>
      </c>
      <c r="E37" t="inlineStr">
        <is>
          <t>개</t>
        </is>
      </c>
      <c r="F37" t="inlineStr">
        <is>
          <t>국내산</t>
        </is>
      </c>
      <c r="G37" t="inlineStr">
        <is>
          <t>냉장</t>
        </is>
      </c>
      <c r="H37" t="inlineStr">
        <is>
          <t>haccp</t>
        </is>
      </c>
      <c r="I37" t="inlineStr">
        <is>
          <t>면세</t>
        </is>
      </c>
      <c r="J37" t="inlineStr">
        <is>
          <t>일시품절</t>
        </is>
      </c>
      <c r="K37" t="inlineStr"/>
    </row>
    <row r="38">
      <c r="A38" t="inlineStr">
        <is>
          <t>메 론</t>
        </is>
      </c>
      <c r="B38" t="inlineStr">
        <is>
          <t>00001578</t>
        </is>
      </c>
      <c r="C38" t="inlineStr">
        <is>
          <t>메론/30g/국산</t>
        </is>
      </c>
      <c r="D38" t="inlineStr">
        <is>
          <t>멜론100%</t>
        </is>
      </c>
      <c r="E38" t="inlineStr">
        <is>
          <t>개</t>
        </is>
      </c>
      <c r="F38" t="inlineStr">
        <is>
          <t>국내산</t>
        </is>
      </c>
      <c r="G38" t="inlineStr">
        <is>
          <t>냉장</t>
        </is>
      </c>
      <c r="H38" t="inlineStr">
        <is>
          <t>HACCP</t>
        </is>
      </c>
      <c r="I38" t="inlineStr">
        <is>
          <t>면세</t>
        </is>
      </c>
      <c r="J38" t="inlineStr">
        <is>
          <t>일시품절</t>
        </is>
      </c>
      <c r="K38" t="inlineStr"/>
    </row>
    <row r="39">
      <c r="A39" t="inlineStr"/>
      <c r="B39" t="inlineStr">
        <is>
          <t>00001579</t>
        </is>
      </c>
      <c r="C39" t="inlineStr">
        <is>
          <t>메론/40g/국산</t>
        </is>
      </c>
      <c r="D39" t="inlineStr">
        <is>
          <t>멜론100%</t>
        </is>
      </c>
      <c r="E39" t="inlineStr">
        <is>
          <t>개</t>
        </is>
      </c>
      <c r="F39" t="inlineStr">
        <is>
          <t>국내산</t>
        </is>
      </c>
      <c r="G39" t="inlineStr">
        <is>
          <t>냉장</t>
        </is>
      </c>
      <c r="H39" t="inlineStr">
        <is>
          <t>HACCP</t>
        </is>
      </c>
      <c r="I39" t="inlineStr">
        <is>
          <t>면세</t>
        </is>
      </c>
      <c r="J39" t="inlineStr">
        <is>
          <t>일시품절</t>
        </is>
      </c>
      <c r="K39" t="inlineStr"/>
    </row>
    <row r="40">
      <c r="A40" t="inlineStr"/>
      <c r="B40" t="inlineStr">
        <is>
          <t>00001580</t>
        </is>
      </c>
      <c r="C40" t="inlineStr">
        <is>
          <t>메론/50g/국산</t>
        </is>
      </c>
      <c r="D40" t="inlineStr">
        <is>
          <t>멜론100%</t>
        </is>
      </c>
      <c r="E40" t="inlineStr">
        <is>
          <t>개</t>
        </is>
      </c>
      <c r="F40" t="inlineStr">
        <is>
          <t>국내산</t>
        </is>
      </c>
      <c r="G40" t="inlineStr">
        <is>
          <t>냉장</t>
        </is>
      </c>
      <c r="H40" t="inlineStr">
        <is>
          <t>HACCP</t>
        </is>
      </c>
      <c r="I40" t="inlineStr">
        <is>
          <t>면세</t>
        </is>
      </c>
      <c r="J40" t="inlineStr">
        <is>
          <t>일시품절</t>
        </is>
      </c>
      <c r="K40" t="inlineStr"/>
    </row>
    <row r="41">
      <c r="A41" t="inlineStr"/>
      <c r="B41" t="inlineStr">
        <is>
          <t>00001581</t>
        </is>
      </c>
      <c r="C41" t="inlineStr">
        <is>
          <t>메론/60g/국산</t>
        </is>
      </c>
      <c r="D41" t="inlineStr">
        <is>
          <t>멜론100%</t>
        </is>
      </c>
      <c r="E41" t="inlineStr">
        <is>
          <t>개</t>
        </is>
      </c>
      <c r="F41" t="inlineStr">
        <is>
          <t>국내산</t>
        </is>
      </c>
      <c r="G41" t="inlineStr">
        <is>
          <t>냉장</t>
        </is>
      </c>
      <c r="H41" t="inlineStr">
        <is>
          <t>HACCP</t>
        </is>
      </c>
      <c r="I41" t="inlineStr">
        <is>
          <t>면세</t>
        </is>
      </c>
      <c r="J41" t="inlineStr">
        <is>
          <t>일시품절</t>
        </is>
      </c>
      <c r="K41" t="inlineStr"/>
    </row>
    <row r="42">
      <c r="A42" t="inlineStr">
        <is>
          <t>구 분</t>
        </is>
      </c>
      <c r="B42" t="inlineStr">
        <is>
          <t>품목코드</t>
        </is>
      </c>
      <c r="C42" t="inlineStr">
        <is>
          <t>품 목 명</t>
        </is>
      </c>
      <c r="D42" t="inlineStr">
        <is>
          <t>설    명</t>
        </is>
      </c>
      <c r="E42" t="inlineStr">
        <is>
          <t>단위</t>
        </is>
      </c>
      <c r="F42" t="inlineStr">
        <is>
          <t>원산지</t>
        </is>
      </c>
      <c r="G42" t="inlineStr">
        <is>
          <t>보관</t>
        </is>
      </c>
      <c r="H42" t="inlineStr">
        <is>
          <t>인증정보</t>
        </is>
      </c>
      <c r="I42" t="inlineStr">
        <is>
          <t>과세구분</t>
        </is>
      </c>
      <c r="J42" t="inlineStr">
        <is>
          <t>6월단가</t>
        </is>
      </c>
      <c r="K42" t="inlineStr">
        <is>
          <t xml:space="preserve">비 고 </t>
        </is>
      </c>
    </row>
    <row r="43">
      <c r="A43" t="inlineStr">
        <is>
          <t>밤/대추/향신료</t>
        </is>
      </c>
      <c r="B43" t="inlineStr">
        <is>
          <t>00000903</t>
        </is>
      </c>
      <c r="C43" t="inlineStr">
        <is>
          <t>생율(깐밤)</t>
        </is>
      </c>
      <c r="D43" t="inlineStr">
        <is>
          <t>깐밤100%</t>
        </is>
      </c>
      <c r="E43" t="inlineStr">
        <is>
          <t>KG</t>
        </is>
      </c>
      <c r="F43" t="inlineStr">
        <is>
          <t>국내산</t>
        </is>
      </c>
      <c r="G43" t="inlineStr">
        <is>
          <t>냉장</t>
        </is>
      </c>
      <c r="H43" t="inlineStr">
        <is>
          <t>일반</t>
        </is>
      </c>
      <c r="I43" t="inlineStr">
        <is>
          <t>면세</t>
        </is>
      </c>
      <c r="J43" t="n">
        <v>25400</v>
      </c>
      <c r="K43" t="inlineStr"/>
    </row>
    <row r="44">
      <c r="A44" t="inlineStr"/>
      <c r="B44" t="inlineStr">
        <is>
          <t>00000902</t>
        </is>
      </c>
      <c r="C44" t="inlineStr">
        <is>
          <t>깐조각밤(밥용)</t>
        </is>
      </c>
      <c r="D44" t="inlineStr">
        <is>
          <t>조각밤100%</t>
        </is>
      </c>
      <c r="E44" t="inlineStr">
        <is>
          <t>KG</t>
        </is>
      </c>
      <c r="F44" t="inlineStr">
        <is>
          <t>국내산</t>
        </is>
      </c>
      <c r="G44" t="inlineStr">
        <is>
          <t>냉장</t>
        </is>
      </c>
      <c r="H44" t="inlineStr">
        <is>
          <t>일반</t>
        </is>
      </c>
      <c r="I44" t="inlineStr">
        <is>
          <t>면세</t>
        </is>
      </c>
      <c r="J44" t="n">
        <v>29300</v>
      </c>
      <c r="K44" t="inlineStr"/>
    </row>
    <row r="45">
      <c r="A45" t="inlineStr"/>
      <c r="B45" t="inlineStr">
        <is>
          <t>00001754</t>
        </is>
      </c>
      <c r="C45" t="inlineStr">
        <is>
          <t>칼집밤</t>
        </is>
      </c>
      <c r="D45" t="inlineStr">
        <is>
          <t>칼집밤100%</t>
        </is>
      </c>
      <c r="E45" t="inlineStr">
        <is>
          <t>KG</t>
        </is>
      </c>
      <c r="F45" t="inlineStr">
        <is>
          <t>국내산</t>
        </is>
      </c>
      <c r="G45" t="inlineStr">
        <is>
          <t>냉장</t>
        </is>
      </c>
      <c r="H45" t="inlineStr">
        <is>
          <t>일반</t>
        </is>
      </c>
      <c r="I45" t="inlineStr">
        <is>
          <t>면세</t>
        </is>
      </c>
      <c r="J45" t="n">
        <v>17600</v>
      </c>
      <c r="K45" t="inlineStr"/>
    </row>
    <row r="46">
      <c r="A46" t="inlineStr"/>
      <c r="B46" t="inlineStr">
        <is>
          <t>00001755</t>
        </is>
      </c>
      <c r="C46" t="inlineStr">
        <is>
          <t>피밤</t>
        </is>
      </c>
      <c r="D46" t="inlineStr">
        <is>
          <t>피밤100%</t>
        </is>
      </c>
      <c r="E46" t="inlineStr">
        <is>
          <t>KG</t>
        </is>
      </c>
      <c r="F46" t="inlineStr">
        <is>
          <t>국내산</t>
        </is>
      </c>
      <c r="G46" t="inlineStr">
        <is>
          <t>냉장</t>
        </is>
      </c>
      <c r="H46" t="inlineStr">
        <is>
          <t>일반</t>
        </is>
      </c>
      <c r="I46" t="inlineStr">
        <is>
          <t>면세</t>
        </is>
      </c>
      <c r="J46" t="n">
        <v>9800</v>
      </c>
      <c r="K46" t="inlineStr"/>
    </row>
    <row r="47">
      <c r="A47" t="inlineStr"/>
      <c r="B47" t="inlineStr">
        <is>
          <t>00000128</t>
        </is>
      </c>
      <c r="C47" t="inlineStr">
        <is>
          <t>깐은행</t>
        </is>
      </c>
      <c r="D47" t="inlineStr">
        <is>
          <t>속껍질있음 *반품불가상품*</t>
        </is>
      </c>
      <c r="E47" t="inlineStr">
        <is>
          <t>KG</t>
        </is>
      </c>
      <c r="F47" t="inlineStr">
        <is>
          <t>국내산</t>
        </is>
      </c>
      <c r="G47" t="inlineStr">
        <is>
          <t>냉장</t>
        </is>
      </c>
      <c r="H47" t="inlineStr">
        <is>
          <t>일반</t>
        </is>
      </c>
      <c r="I47" t="inlineStr">
        <is>
          <t>면세</t>
        </is>
      </c>
      <c r="J47" t="n">
        <v>27300</v>
      </c>
      <c r="K47" t="inlineStr"/>
    </row>
    <row r="48">
      <c r="A48" t="inlineStr"/>
      <c r="B48" t="inlineStr">
        <is>
          <t>00001689</t>
        </is>
      </c>
      <c r="C48" t="inlineStr">
        <is>
          <t>대추(특)</t>
        </is>
      </c>
      <c r="D48" t="inlineStr">
        <is>
          <t>대추100%</t>
        </is>
      </c>
      <c r="E48" t="inlineStr">
        <is>
          <t>KG</t>
        </is>
      </c>
      <c r="F48" t="inlineStr">
        <is>
          <t>국내산</t>
        </is>
      </c>
      <c r="G48" t="inlineStr">
        <is>
          <t>냉장</t>
        </is>
      </c>
      <c r="H48" t="inlineStr">
        <is>
          <t>일반</t>
        </is>
      </c>
      <c r="I48" t="inlineStr">
        <is>
          <t>면세</t>
        </is>
      </c>
      <c r="J48" t="n">
        <v>39000</v>
      </c>
      <c r="K48" t="inlineStr"/>
    </row>
    <row r="49">
      <c r="A49" t="inlineStr"/>
      <c r="B49" t="inlineStr">
        <is>
          <t>00000898</t>
        </is>
      </c>
      <c r="C49" t="inlineStr">
        <is>
          <t>대추(상)</t>
        </is>
      </c>
      <c r="D49" t="inlineStr">
        <is>
          <t>대추100%</t>
        </is>
      </c>
      <c r="E49" t="inlineStr">
        <is>
          <t>KG</t>
        </is>
      </c>
      <c r="F49" t="inlineStr">
        <is>
          <t>국내산</t>
        </is>
      </c>
      <c r="G49" t="inlineStr">
        <is>
          <t>냉장</t>
        </is>
      </c>
      <c r="H49" t="inlineStr">
        <is>
          <t>일반</t>
        </is>
      </c>
      <c r="I49" t="inlineStr">
        <is>
          <t>면세</t>
        </is>
      </c>
      <c r="J49" t="n">
        <v>29300</v>
      </c>
      <c r="K49" t="inlineStr"/>
    </row>
    <row r="50">
      <c r="A50" t="inlineStr"/>
      <c r="B50" t="inlineStr">
        <is>
          <t>00000900</t>
        </is>
      </c>
      <c r="C50" t="inlineStr">
        <is>
          <t>대추슬라이스</t>
        </is>
      </c>
      <c r="D50" t="inlineStr">
        <is>
          <t>대추슬라이스100%</t>
        </is>
      </c>
      <c r="E50" t="inlineStr">
        <is>
          <t>KG</t>
        </is>
      </c>
      <c r="F50" t="inlineStr">
        <is>
          <t>국내산</t>
        </is>
      </c>
      <c r="G50" t="inlineStr">
        <is>
          <t>냉장</t>
        </is>
      </c>
      <c r="H50" t="inlineStr">
        <is>
          <t>일반</t>
        </is>
      </c>
      <c r="I50" t="inlineStr">
        <is>
          <t>면세</t>
        </is>
      </c>
      <c r="J50" t="n">
        <v>39000</v>
      </c>
      <c r="K50" t="inlineStr"/>
    </row>
    <row r="51">
      <c r="A51" t="inlineStr"/>
      <c r="B51" t="inlineStr">
        <is>
          <t>00000901</t>
        </is>
      </c>
      <c r="C51" t="inlineStr">
        <is>
          <t>씨뺀대추</t>
        </is>
      </c>
      <c r="D51" t="inlineStr">
        <is>
          <t>씨뺀대추100%</t>
        </is>
      </c>
      <c r="E51" t="inlineStr">
        <is>
          <t>KG</t>
        </is>
      </c>
      <c r="F51" t="inlineStr">
        <is>
          <t>국내산</t>
        </is>
      </c>
      <c r="G51" t="inlineStr">
        <is>
          <t>냉장</t>
        </is>
      </c>
      <c r="H51" t="inlineStr">
        <is>
          <t>일반</t>
        </is>
      </c>
      <c r="I51" t="inlineStr">
        <is>
          <t>면세</t>
        </is>
      </c>
      <c r="J51" t="n">
        <v>46800</v>
      </c>
      <c r="K51" t="inlineStr"/>
    </row>
    <row r="52">
      <c r="A52" t="inlineStr"/>
      <c r="B52" t="inlineStr">
        <is>
          <t>00000523</t>
        </is>
      </c>
      <c r="C52" t="inlineStr">
        <is>
          <t>깐잣/국내산</t>
        </is>
      </c>
      <c r="D52" t="inlineStr">
        <is>
          <t>깐잣100%</t>
        </is>
      </c>
      <c r="E52" t="inlineStr">
        <is>
          <t>KG</t>
        </is>
      </c>
      <c r="F52" t="inlineStr">
        <is>
          <t>국내산</t>
        </is>
      </c>
      <c r="G52" t="inlineStr">
        <is>
          <t>냉장</t>
        </is>
      </c>
      <c r="H52" t="inlineStr">
        <is>
          <t>일반</t>
        </is>
      </c>
      <c r="I52" t="inlineStr">
        <is>
          <t>면세</t>
        </is>
      </c>
      <c r="J52" t="n">
        <v>175600</v>
      </c>
      <c r="K52" t="inlineStr"/>
    </row>
    <row r="53">
      <c r="A53" t="inlineStr"/>
      <c r="B53" t="inlineStr">
        <is>
          <t>00000524</t>
        </is>
      </c>
      <c r="C53" t="inlineStr">
        <is>
          <t>깐잣(수입산)</t>
        </is>
      </c>
      <c r="D53" t="inlineStr">
        <is>
          <t>깐잣(중국산)100%</t>
        </is>
      </c>
      <c r="E53" t="inlineStr">
        <is>
          <t>KG</t>
        </is>
      </c>
      <c r="F53" t="inlineStr">
        <is>
          <t>외국산</t>
        </is>
      </c>
      <c r="G53" t="inlineStr">
        <is>
          <t>냉장</t>
        </is>
      </c>
      <c r="H53" t="inlineStr">
        <is>
          <t>일반</t>
        </is>
      </c>
      <c r="I53" t="inlineStr">
        <is>
          <t>면세</t>
        </is>
      </c>
      <c r="J53" t="n">
        <v>136600</v>
      </c>
      <c r="K53" t="inlineStr"/>
    </row>
    <row r="54">
      <c r="A54" t="inlineStr"/>
      <c r="B54" t="inlineStr">
        <is>
          <t>00000882</t>
        </is>
      </c>
      <c r="C54" t="inlineStr">
        <is>
          <t>호두살(원형)</t>
        </is>
      </c>
      <c r="D54" t="inlineStr">
        <is>
          <t>국내산 원형호두살</t>
        </is>
      </c>
      <c r="E54" t="inlineStr">
        <is>
          <t>KG</t>
        </is>
      </c>
      <c r="F54" t="inlineStr">
        <is>
          <t>국내산</t>
        </is>
      </c>
      <c r="G54" t="inlineStr">
        <is>
          <t>냉장</t>
        </is>
      </c>
      <c r="H54" t="inlineStr">
        <is>
          <t>일반</t>
        </is>
      </c>
      <c r="I54" t="inlineStr">
        <is>
          <t>면세</t>
        </is>
      </c>
      <c r="J54" t="n">
        <v>136600</v>
      </c>
      <c r="K54" t="inlineStr"/>
    </row>
    <row r="55">
      <c r="A55" t="inlineStr"/>
      <c r="B55" t="inlineStr">
        <is>
          <t>00000925</t>
        </is>
      </c>
      <c r="C55" t="inlineStr">
        <is>
          <t>계피</t>
        </is>
      </c>
      <c r="D55" t="inlineStr">
        <is>
          <t>계피(수입산)100%</t>
        </is>
      </c>
      <c r="E55" t="inlineStr">
        <is>
          <t>KG</t>
        </is>
      </c>
      <c r="F55" t="inlineStr">
        <is>
          <t>외국산</t>
        </is>
      </c>
      <c r="G55" t="inlineStr">
        <is>
          <t>냉장</t>
        </is>
      </c>
      <c r="H55" t="inlineStr">
        <is>
          <t>일반</t>
        </is>
      </c>
      <c r="I55" t="inlineStr">
        <is>
          <t>면세</t>
        </is>
      </c>
      <c r="J55" t="n">
        <v>11700</v>
      </c>
      <c r="K55" t="inlineStr"/>
    </row>
    <row r="56">
      <c r="A56" t="inlineStr"/>
      <c r="B56" t="inlineStr">
        <is>
          <t>00000941</t>
        </is>
      </c>
      <c r="C56" t="inlineStr">
        <is>
          <t>오향(팔각)</t>
        </is>
      </c>
      <c r="D56" t="inlineStr">
        <is>
          <t>오향(수입산)100%</t>
        </is>
      </c>
      <c r="E56" t="inlineStr">
        <is>
          <t>KG</t>
        </is>
      </c>
      <c r="F56" t="inlineStr">
        <is>
          <t>외국산</t>
        </is>
      </c>
      <c r="G56" t="inlineStr">
        <is>
          <t>냉장</t>
        </is>
      </c>
      <c r="H56" t="inlineStr">
        <is>
          <t>일반</t>
        </is>
      </c>
      <c r="I56" t="inlineStr">
        <is>
          <t>면세</t>
        </is>
      </c>
      <c r="J56" t="n">
        <v>42900</v>
      </c>
      <c r="K56" t="inlineStr"/>
    </row>
    <row r="57">
      <c r="A57" t="inlineStr"/>
      <c r="B57" t="inlineStr">
        <is>
          <t>00000923</t>
        </is>
      </c>
      <c r="C57" t="inlineStr">
        <is>
          <t>감초</t>
        </is>
      </c>
      <c r="D57" t="inlineStr">
        <is>
          <t>감초(수입산)100%</t>
        </is>
      </c>
      <c r="E57" t="inlineStr">
        <is>
          <t>KG</t>
        </is>
      </c>
      <c r="F57" t="inlineStr">
        <is>
          <t>외국산</t>
        </is>
      </c>
      <c r="G57" t="inlineStr">
        <is>
          <t>냉장</t>
        </is>
      </c>
      <c r="H57" t="inlineStr">
        <is>
          <t>일반</t>
        </is>
      </c>
      <c r="I57" t="inlineStr">
        <is>
          <t>면세</t>
        </is>
      </c>
      <c r="J57" t="n">
        <v>15600</v>
      </c>
      <c r="K57" t="inlineStr"/>
    </row>
    <row r="58">
      <c r="A58" t="inlineStr"/>
      <c r="B58" t="inlineStr">
        <is>
          <t>00000935</t>
        </is>
      </c>
      <c r="C58" t="inlineStr">
        <is>
          <t>황기</t>
        </is>
      </c>
      <c r="D58" t="inlineStr">
        <is>
          <t>황기100%</t>
        </is>
      </c>
      <c r="E58" t="inlineStr">
        <is>
          <t>KG</t>
        </is>
      </c>
      <c r="F58" t="inlineStr">
        <is>
          <t>국내산</t>
        </is>
      </c>
      <c r="G58" t="inlineStr">
        <is>
          <t>냉장</t>
        </is>
      </c>
      <c r="H58" t="inlineStr">
        <is>
          <t>일반</t>
        </is>
      </c>
      <c r="I58" t="inlineStr">
        <is>
          <t>면세</t>
        </is>
      </c>
      <c r="J58" t="n">
        <v>80600</v>
      </c>
      <c r="K58" t="inlineStr"/>
    </row>
    <row r="59">
      <c r="A59" t="inlineStr"/>
      <c r="B59" t="inlineStr">
        <is>
          <t>00001756</t>
        </is>
      </c>
      <c r="C59" t="inlineStr">
        <is>
          <t>치자</t>
        </is>
      </c>
      <c r="D59" t="inlineStr">
        <is>
          <t>치자100%</t>
        </is>
      </c>
      <c r="E59" t="inlineStr">
        <is>
          <t>KG</t>
        </is>
      </c>
      <c r="F59" t="inlineStr">
        <is>
          <t>국내산</t>
        </is>
      </c>
      <c r="G59" t="inlineStr">
        <is>
          <t>냉장</t>
        </is>
      </c>
      <c r="H59" t="inlineStr">
        <is>
          <t>일반</t>
        </is>
      </c>
      <c r="I59" t="inlineStr">
        <is>
          <t>면세</t>
        </is>
      </c>
      <c r="J59" t="n">
        <v>33200</v>
      </c>
      <c r="K59" t="inlineStr"/>
    </row>
    <row r="60">
      <c r="A60" t="inlineStr"/>
      <c r="B60" t="inlineStr">
        <is>
          <t>00000929</t>
        </is>
      </c>
      <c r="C60" t="inlineStr">
        <is>
          <t>당귀</t>
        </is>
      </c>
      <c r="D60" t="inlineStr">
        <is>
          <t>당귀100%</t>
        </is>
      </c>
      <c r="E60" t="inlineStr">
        <is>
          <t>KG</t>
        </is>
      </c>
      <c r="F60" t="inlineStr">
        <is>
          <t>국내산</t>
        </is>
      </c>
      <c r="G60" t="inlineStr">
        <is>
          <t>냉장</t>
        </is>
      </c>
      <c r="H60" t="inlineStr">
        <is>
          <t>일반</t>
        </is>
      </c>
      <c r="I60" t="inlineStr">
        <is>
          <t>면세</t>
        </is>
      </c>
      <c r="J60" t="n">
        <v>54600</v>
      </c>
      <c r="K60" t="inlineStr"/>
    </row>
    <row r="61">
      <c r="A61" t="inlineStr"/>
      <c r="B61" t="inlineStr">
        <is>
          <t>00000937</t>
        </is>
      </c>
      <c r="C61" t="inlineStr">
        <is>
          <t>정향</t>
        </is>
      </c>
      <c r="D61" t="inlineStr">
        <is>
          <t>정향100%</t>
        </is>
      </c>
      <c r="E61" t="inlineStr">
        <is>
          <t>KG</t>
        </is>
      </c>
      <c r="F61" t="inlineStr">
        <is>
          <t>외국산</t>
        </is>
      </c>
      <c r="G61" t="inlineStr">
        <is>
          <t>냉장</t>
        </is>
      </c>
      <c r="H61" t="inlineStr">
        <is>
          <t>일반</t>
        </is>
      </c>
      <c r="I61" t="inlineStr">
        <is>
          <t>면세</t>
        </is>
      </c>
      <c r="J61" t="n">
        <v>54600</v>
      </c>
      <c r="K61" t="inlineStr"/>
    </row>
    <row r="62">
      <c r="A62" t="inlineStr">
        <is>
          <t>구 분</t>
        </is>
      </c>
      <c r="B62" t="inlineStr">
        <is>
          <t>품목코드</t>
        </is>
      </c>
      <c r="C62" t="inlineStr">
        <is>
          <t>품 목 명</t>
        </is>
      </c>
      <c r="D62" t="inlineStr">
        <is>
          <t>설    명</t>
        </is>
      </c>
      <c r="E62" t="inlineStr">
        <is>
          <t>단위</t>
        </is>
      </c>
      <c r="F62" t="inlineStr">
        <is>
          <t>원산지</t>
        </is>
      </c>
      <c r="G62" t="inlineStr">
        <is>
          <t>보관</t>
        </is>
      </c>
      <c r="H62" t="inlineStr">
        <is>
          <t>인증정보</t>
        </is>
      </c>
      <c r="I62" t="inlineStr">
        <is>
          <t>과세구분</t>
        </is>
      </c>
      <c r="J62" t="inlineStr">
        <is>
          <t>6월단가</t>
        </is>
      </c>
      <c r="K62" t="inlineStr">
        <is>
          <t xml:space="preserve">비 고 </t>
        </is>
      </c>
    </row>
    <row r="63">
      <c r="A63" t="inlineStr">
        <is>
          <t xml:space="preserve">친환경 밤 / 대추 / 건수입과일류 </t>
        </is>
      </c>
      <c r="B63" t="inlineStr">
        <is>
          <t>00000905</t>
        </is>
      </c>
      <c r="C63" t="inlineStr">
        <is>
          <t>친환경생율</t>
        </is>
      </c>
      <c r="D63" t="inlineStr">
        <is>
          <t>친환경생율(깐밤)100%</t>
        </is>
      </c>
      <c r="E63" t="inlineStr">
        <is>
          <t>KG</t>
        </is>
      </c>
      <c r="F63" t="inlineStr">
        <is>
          <t>국내산</t>
        </is>
      </c>
      <c r="G63" t="inlineStr">
        <is>
          <t>냉장</t>
        </is>
      </c>
      <c r="H63" t="inlineStr">
        <is>
          <t>HACCP</t>
        </is>
      </c>
      <c r="I63" t="inlineStr">
        <is>
          <t>면세</t>
        </is>
      </c>
      <c r="J63" t="n">
        <v>44900</v>
      </c>
      <c r="K63" t="inlineStr"/>
    </row>
    <row r="64">
      <c r="A64" t="inlineStr"/>
      <c r="B64" t="inlineStr">
        <is>
          <t>00000904</t>
        </is>
      </c>
      <c r="C64" t="inlineStr">
        <is>
          <t>친환경생율깍둑(밥용)</t>
        </is>
      </c>
      <c r="D64" t="inlineStr">
        <is>
          <t>친환경생율깍둑(깐밤)100%</t>
        </is>
      </c>
      <c r="E64" t="inlineStr">
        <is>
          <t>KG</t>
        </is>
      </c>
      <c r="F64" t="inlineStr">
        <is>
          <t>국내산</t>
        </is>
      </c>
      <c r="G64" t="inlineStr">
        <is>
          <t>냉장</t>
        </is>
      </c>
      <c r="H64" t="inlineStr">
        <is>
          <t>HACCP</t>
        </is>
      </c>
      <c r="I64" t="inlineStr">
        <is>
          <t>면세</t>
        </is>
      </c>
      <c r="J64" t="n">
        <v>48800</v>
      </c>
      <c r="K64" t="inlineStr"/>
    </row>
    <row r="65">
      <c r="A65" t="inlineStr"/>
      <c r="B65" t="inlineStr">
        <is>
          <t>00001474</t>
        </is>
      </c>
      <c r="C65" t="inlineStr">
        <is>
          <t>친환경피밤(대/찜용)/±20g</t>
        </is>
      </c>
      <c r="D65" t="inlineStr">
        <is>
          <t>±20g/친환경피밤(대/찜용)</t>
        </is>
      </c>
      <c r="E65" t="inlineStr">
        <is>
          <t>KG</t>
        </is>
      </c>
      <c r="F65" t="inlineStr">
        <is>
          <t>국내산</t>
        </is>
      </c>
      <c r="G65" t="inlineStr">
        <is>
          <t>냉장</t>
        </is>
      </c>
      <c r="H65" t="inlineStr">
        <is>
          <t>친환경</t>
        </is>
      </c>
      <c r="I65" t="inlineStr">
        <is>
          <t>면세</t>
        </is>
      </c>
      <c r="J65" t="inlineStr">
        <is>
          <t>계절상품</t>
        </is>
      </c>
      <c r="K65" t="inlineStr"/>
    </row>
    <row r="66">
      <c r="A66" t="inlineStr"/>
      <c r="B66" t="inlineStr">
        <is>
          <t>00001476</t>
        </is>
      </c>
      <c r="C66" t="inlineStr">
        <is>
          <t>친환경피밤(특/찜용)/±30g</t>
        </is>
      </c>
      <c r="D66" t="inlineStr">
        <is>
          <t>±30g/친환경피밤(특/찜용)</t>
        </is>
      </c>
      <c r="E66" t="inlineStr">
        <is>
          <t>KG</t>
        </is>
      </c>
      <c r="F66" t="inlineStr">
        <is>
          <t>국내산</t>
        </is>
      </c>
      <c r="G66" t="inlineStr">
        <is>
          <t>냉장</t>
        </is>
      </c>
      <c r="H66" t="inlineStr">
        <is>
          <t>친환경</t>
        </is>
      </c>
      <c r="I66" t="inlineStr">
        <is>
          <t>면세</t>
        </is>
      </c>
      <c r="J66" t="inlineStr">
        <is>
          <t>계절상품</t>
        </is>
      </c>
      <c r="K66" t="inlineStr"/>
    </row>
    <row r="67">
      <c r="A67" t="inlineStr"/>
      <c r="B67" t="inlineStr">
        <is>
          <t>00001473</t>
        </is>
      </c>
      <c r="C67" t="inlineStr">
        <is>
          <t>친환경피밤(대/군밤용)/±25g</t>
        </is>
      </c>
      <c r="D67" t="inlineStr">
        <is>
          <t>±25g/친환경피밤(대/군밤용)</t>
        </is>
      </c>
      <c r="E67" t="inlineStr">
        <is>
          <t>KG</t>
        </is>
      </c>
      <c r="F67" t="inlineStr">
        <is>
          <t>국내산</t>
        </is>
      </c>
      <c r="G67" t="inlineStr">
        <is>
          <t>냉장</t>
        </is>
      </c>
      <c r="H67" t="inlineStr">
        <is>
          <t>친환경</t>
        </is>
      </c>
      <c r="I67" t="inlineStr">
        <is>
          <t>면세</t>
        </is>
      </c>
      <c r="J67" t="inlineStr">
        <is>
          <t>계절상품</t>
        </is>
      </c>
      <c r="K67" t="inlineStr"/>
    </row>
    <row r="68">
      <c r="A68" t="inlineStr"/>
      <c r="B68" t="inlineStr">
        <is>
          <t>00000922</t>
        </is>
      </c>
      <c r="C68" t="inlineStr">
        <is>
          <t>은행(대) *속껍질제거*</t>
        </is>
      </c>
      <c r="D68" t="inlineStr">
        <is>
          <t>*반품불가상품*  속껍질제거</t>
        </is>
      </c>
      <c r="E68" t="inlineStr">
        <is>
          <t>KG</t>
        </is>
      </c>
      <c r="F68" t="inlineStr">
        <is>
          <t>국내산</t>
        </is>
      </c>
      <c r="G68" t="inlineStr">
        <is>
          <t>냉장</t>
        </is>
      </c>
      <c r="H68" t="inlineStr">
        <is>
          <t>일반</t>
        </is>
      </c>
      <c r="I68" t="inlineStr">
        <is>
          <t>면세</t>
        </is>
      </c>
      <c r="J68" t="n">
        <v>28300</v>
      </c>
      <c r="K68" t="inlineStr"/>
    </row>
    <row r="69">
      <c r="A69" t="inlineStr"/>
      <c r="B69" t="inlineStr">
        <is>
          <t>00000870</t>
        </is>
      </c>
      <c r="C69" t="inlineStr">
        <is>
          <t>건망고슬라이스</t>
        </is>
      </c>
      <c r="D69" t="inlineStr">
        <is>
          <t>건망고슬라이스100%</t>
        </is>
      </c>
      <c r="E69" t="inlineStr">
        <is>
          <t>KG</t>
        </is>
      </c>
      <c r="F69" t="inlineStr">
        <is>
          <t>태국</t>
        </is>
      </c>
      <c r="G69" t="inlineStr">
        <is>
          <t>냉장</t>
        </is>
      </c>
      <c r="H69" t="inlineStr">
        <is>
          <t>일반</t>
        </is>
      </c>
      <c r="I69" t="inlineStr">
        <is>
          <t>면세</t>
        </is>
      </c>
      <c r="J69" t="n">
        <v>29300</v>
      </c>
      <c r="K69" t="inlineStr"/>
    </row>
    <row r="70">
      <c r="A70" t="inlineStr"/>
      <c r="B70" t="inlineStr">
        <is>
          <t>00000864</t>
        </is>
      </c>
      <c r="C70" t="inlineStr">
        <is>
          <t>건무화과</t>
        </is>
      </c>
      <c r="D70" t="inlineStr">
        <is>
          <t>건무화과100%</t>
        </is>
      </c>
      <c r="E70" t="inlineStr">
        <is>
          <t>KG</t>
        </is>
      </c>
      <c r="F70" t="inlineStr">
        <is>
          <t>이란</t>
        </is>
      </c>
      <c r="G70" t="inlineStr">
        <is>
          <t>냉장</t>
        </is>
      </c>
      <c r="H70" t="inlineStr">
        <is>
          <t>일반</t>
        </is>
      </c>
      <c r="I70" t="inlineStr">
        <is>
          <t>면세</t>
        </is>
      </c>
      <c r="J70" t="n">
        <v>21500</v>
      </c>
      <c r="K70" t="inlineStr"/>
    </row>
    <row r="71">
      <c r="A71" t="inlineStr"/>
      <c r="B71" t="inlineStr">
        <is>
          <t>00001656</t>
        </is>
      </c>
      <c r="C71" t="inlineStr">
        <is>
          <t>건바나나칩</t>
        </is>
      </c>
      <c r="D71" t="inlineStr">
        <is>
          <t>건바나나칩100%</t>
        </is>
      </c>
      <c r="E71" t="inlineStr">
        <is>
          <t>KG</t>
        </is>
      </c>
      <c r="F71" t="inlineStr">
        <is>
          <t>필리핀</t>
        </is>
      </c>
      <c r="G71" t="inlineStr">
        <is>
          <t>냉장</t>
        </is>
      </c>
      <c r="H71" t="inlineStr">
        <is>
          <t>일반</t>
        </is>
      </c>
      <c r="I71" t="inlineStr">
        <is>
          <t>면세</t>
        </is>
      </c>
      <c r="J71" t="n">
        <v>15600</v>
      </c>
      <c r="K71" t="inlineStr"/>
    </row>
    <row r="72">
      <c r="A72" t="inlineStr"/>
      <c r="B72" t="inlineStr">
        <is>
          <t>00000865</t>
        </is>
      </c>
      <c r="C72" t="inlineStr">
        <is>
          <t>건블루베리</t>
        </is>
      </c>
      <c r="D72" t="inlineStr">
        <is>
          <t>건블루베리100%</t>
        </is>
      </c>
      <c r="E72" t="inlineStr">
        <is>
          <t>KG</t>
        </is>
      </c>
      <c r="F72" t="inlineStr">
        <is>
          <t>미국</t>
        </is>
      </c>
      <c r="G72" t="inlineStr">
        <is>
          <t>냉장</t>
        </is>
      </c>
      <c r="H72" t="inlineStr">
        <is>
          <t>일반</t>
        </is>
      </c>
      <c r="I72" t="inlineStr">
        <is>
          <t>면세</t>
        </is>
      </c>
      <c r="J72" t="n">
        <v>44900</v>
      </c>
      <c r="K72" t="inlineStr"/>
    </row>
    <row r="73">
      <c r="A73" t="inlineStr"/>
      <c r="B73" t="inlineStr">
        <is>
          <t>00000866</t>
        </is>
      </c>
      <c r="C73" t="inlineStr">
        <is>
          <t>건살구</t>
        </is>
      </c>
      <c r="D73" t="inlineStr">
        <is>
          <t>건살구100%</t>
        </is>
      </c>
      <c r="E73" t="inlineStr">
        <is>
          <t>KG</t>
        </is>
      </c>
      <c r="F73" t="inlineStr">
        <is>
          <t>터키</t>
        </is>
      </c>
      <c r="G73" t="inlineStr">
        <is>
          <t>냉장</t>
        </is>
      </c>
      <c r="H73" t="inlineStr">
        <is>
          <t>일반</t>
        </is>
      </c>
      <c r="I73" t="inlineStr">
        <is>
          <t>면세</t>
        </is>
      </c>
      <c r="J73" t="n">
        <v>25400</v>
      </c>
      <c r="K73" t="inlineStr"/>
    </row>
    <row r="74">
      <c r="A74" t="inlineStr"/>
      <c r="B74" t="inlineStr">
        <is>
          <t>00000867</t>
        </is>
      </c>
      <c r="C74" t="inlineStr">
        <is>
          <t>건자두</t>
        </is>
      </c>
      <c r="D74" t="inlineStr">
        <is>
          <t>건자두100%</t>
        </is>
      </c>
      <c r="E74" t="inlineStr">
        <is>
          <t>KG</t>
        </is>
      </c>
      <c r="F74" t="inlineStr">
        <is>
          <t>미국</t>
        </is>
      </c>
      <c r="G74" t="inlineStr">
        <is>
          <t>냉장</t>
        </is>
      </c>
      <c r="H74" t="inlineStr">
        <is>
          <t>일반</t>
        </is>
      </c>
      <c r="I74" t="inlineStr">
        <is>
          <t>면세</t>
        </is>
      </c>
      <c r="J74" t="n">
        <v>25400</v>
      </c>
      <c r="K74" t="inlineStr"/>
    </row>
    <row r="75">
      <c r="A75" t="inlineStr"/>
      <c r="B75" t="inlineStr">
        <is>
          <t>00000894</t>
        </is>
      </c>
      <c r="C75" t="inlineStr">
        <is>
          <t>건실고추</t>
        </is>
      </c>
      <c r="D75" t="inlineStr">
        <is>
          <t>건실고추100%</t>
        </is>
      </c>
      <c r="E75" t="inlineStr">
        <is>
          <t>KG</t>
        </is>
      </c>
      <c r="F75" t="inlineStr">
        <is>
          <t>국내산</t>
        </is>
      </c>
      <c r="G75" t="inlineStr">
        <is>
          <t>실온</t>
        </is>
      </c>
      <c r="H75" t="inlineStr">
        <is>
          <t>일반</t>
        </is>
      </c>
      <c r="I75" t="inlineStr">
        <is>
          <t>면세</t>
        </is>
      </c>
      <c r="J75" t="n">
        <v>165900</v>
      </c>
      <c r="K75" t="inlineStr"/>
    </row>
    <row r="76">
      <c r="A76" t="inlineStr"/>
      <c r="B76" t="inlineStr">
        <is>
          <t>00000893</t>
        </is>
      </c>
      <c r="C76" t="inlineStr">
        <is>
          <t>건청양고추</t>
        </is>
      </c>
      <c r="D76" t="inlineStr">
        <is>
          <t>건청양고추100%</t>
        </is>
      </c>
      <c r="E76" t="inlineStr">
        <is>
          <t>KG</t>
        </is>
      </c>
      <c r="F76" t="inlineStr">
        <is>
          <t>국내산</t>
        </is>
      </c>
      <c r="G76" t="inlineStr">
        <is>
          <t>실온</t>
        </is>
      </c>
      <c r="H76" t="inlineStr">
        <is>
          <t>일반</t>
        </is>
      </c>
      <c r="I76" t="inlineStr">
        <is>
          <t>면세</t>
        </is>
      </c>
      <c r="J76" t="n">
        <v>78000</v>
      </c>
      <c r="K76" t="inlineStr"/>
    </row>
    <row r="77">
      <c r="A77" t="inlineStr"/>
      <c r="B77" t="inlineStr">
        <is>
          <t>00000891</t>
        </is>
      </c>
      <c r="C77" t="inlineStr">
        <is>
          <t>건홍고추</t>
        </is>
      </c>
      <c r="D77" t="inlineStr">
        <is>
          <t>건홍고추100%</t>
        </is>
      </c>
      <c r="E77" t="inlineStr">
        <is>
          <t>KG</t>
        </is>
      </c>
      <c r="F77" t="inlineStr">
        <is>
          <t>국내산</t>
        </is>
      </c>
      <c r="G77" t="inlineStr">
        <is>
          <t>실온</t>
        </is>
      </c>
      <c r="H77" t="inlineStr">
        <is>
          <t>일반</t>
        </is>
      </c>
      <c r="I77" t="inlineStr">
        <is>
          <t>면세</t>
        </is>
      </c>
      <c r="J77" t="n">
        <v>74100</v>
      </c>
      <c r="K77" t="inlineStr"/>
    </row>
    <row r="78">
      <c r="A78" t="inlineStr"/>
      <c r="B78" t="inlineStr">
        <is>
          <t>00000892</t>
        </is>
      </c>
      <c r="C78" t="inlineStr">
        <is>
          <t>건홍고추(꼭지제거)</t>
        </is>
      </c>
      <c r="D78" t="inlineStr">
        <is>
          <t>건홍고추(꼭지제거)100%</t>
        </is>
      </c>
      <c r="E78" t="inlineStr">
        <is>
          <t>KG</t>
        </is>
      </c>
      <c r="F78" t="inlineStr">
        <is>
          <t>국내산</t>
        </is>
      </c>
      <c r="G78" t="inlineStr">
        <is>
          <t>실온</t>
        </is>
      </c>
      <c r="H78" t="inlineStr">
        <is>
          <t>일반</t>
        </is>
      </c>
      <c r="I78" t="inlineStr">
        <is>
          <t>면세</t>
        </is>
      </c>
      <c r="J78" t="n">
        <v>78000</v>
      </c>
      <c r="K78" t="inlineStr"/>
    </row>
    <row r="79">
      <c r="A79" t="inlineStr"/>
      <c r="B79" t="inlineStr">
        <is>
          <t>00000926</t>
        </is>
      </c>
      <c r="C79" t="inlineStr">
        <is>
          <t>계피가루(수입)</t>
        </is>
      </c>
      <c r="D79" t="inlineStr">
        <is>
          <t>계피가루100%</t>
        </is>
      </c>
      <c r="E79" t="inlineStr">
        <is>
          <t>KG</t>
        </is>
      </c>
      <c r="F79" t="inlineStr">
        <is>
          <t>베트남</t>
        </is>
      </c>
      <c r="G79" t="inlineStr">
        <is>
          <t>냉장</t>
        </is>
      </c>
      <c r="H79" t="inlineStr">
        <is>
          <t>일반</t>
        </is>
      </c>
      <c r="I79" t="inlineStr">
        <is>
          <t>면세</t>
        </is>
      </c>
      <c r="J79" t="n">
        <v>21500</v>
      </c>
      <c r="K79" t="inlineStr"/>
    </row>
    <row r="80">
      <c r="A80" t="inlineStr"/>
      <c r="B80" t="inlineStr">
        <is>
          <t>00001673</t>
        </is>
      </c>
      <c r="C80" t="inlineStr">
        <is>
          <t>감말랭이</t>
        </is>
      </c>
      <c r="D80" t="inlineStr">
        <is>
          <t>±10g/감말랭이100%</t>
        </is>
      </c>
      <c r="E80" t="inlineStr">
        <is>
          <t>KG</t>
        </is>
      </c>
      <c r="F80" t="inlineStr">
        <is>
          <t>국내산</t>
        </is>
      </c>
      <c r="G80" t="inlineStr">
        <is>
          <t>냉장</t>
        </is>
      </c>
      <c r="H80" t="inlineStr">
        <is>
          <t>일반</t>
        </is>
      </c>
      <c r="I80" t="inlineStr">
        <is>
          <t>면세</t>
        </is>
      </c>
      <c r="J80" t="n">
        <v>44900</v>
      </c>
      <c r="K80" t="inlineStr"/>
    </row>
    <row r="81">
      <c r="A81" t="inlineStr"/>
      <c r="B81" t="inlineStr">
        <is>
          <t>00000943</t>
        </is>
      </c>
      <c r="C81" t="inlineStr">
        <is>
          <t>곶감/±30g</t>
        </is>
      </c>
      <c r="D81" t="inlineStr">
        <is>
          <t>±30g,곶감100%</t>
        </is>
      </c>
      <c r="E81" t="inlineStr">
        <is>
          <t>KG</t>
        </is>
      </c>
      <c r="F81" t="inlineStr">
        <is>
          <t>국내산</t>
        </is>
      </c>
      <c r="G81" t="inlineStr">
        <is>
          <t>냉장</t>
        </is>
      </c>
      <c r="H81" t="inlineStr">
        <is>
          <t>일반</t>
        </is>
      </c>
      <c r="I81" t="inlineStr">
        <is>
          <t>면세</t>
        </is>
      </c>
      <c r="J81" t="inlineStr">
        <is>
          <t>계절상품</t>
        </is>
      </c>
      <c r="K81" t="inlineStr"/>
    </row>
    <row r="82">
      <c r="A82" t="inlineStr"/>
      <c r="B82" t="inlineStr">
        <is>
          <t>00000944</t>
        </is>
      </c>
      <c r="C82" t="inlineStr">
        <is>
          <t>곶감/±40g</t>
        </is>
      </c>
      <c r="D82" t="inlineStr">
        <is>
          <t>±40g,곶감100%</t>
        </is>
      </c>
      <c r="E82" t="inlineStr">
        <is>
          <t>KG</t>
        </is>
      </c>
      <c r="F82" t="inlineStr">
        <is>
          <t>국내산</t>
        </is>
      </c>
      <c r="G82" t="inlineStr">
        <is>
          <t>냉장</t>
        </is>
      </c>
      <c r="H82" t="inlineStr">
        <is>
          <t>일반</t>
        </is>
      </c>
      <c r="I82" t="inlineStr">
        <is>
          <t>면세</t>
        </is>
      </c>
      <c r="J82" t="inlineStr">
        <is>
          <t>계절상품</t>
        </is>
      </c>
      <c r="K82" t="inlineStr"/>
    </row>
    <row r="83">
      <c r="A83" t="inlineStr"/>
      <c r="B83" t="inlineStr">
        <is>
          <t>00000945</t>
        </is>
      </c>
      <c r="C83" t="inlineStr">
        <is>
          <t>반건시/±50g</t>
        </is>
      </c>
      <c r="D83" t="inlineStr">
        <is>
          <t>±50g,반건시100%</t>
        </is>
      </c>
      <c r="E83" t="inlineStr">
        <is>
          <t>KG</t>
        </is>
      </c>
      <c r="F83" t="inlineStr">
        <is>
          <t>국내산</t>
        </is>
      </c>
      <c r="G83" t="inlineStr">
        <is>
          <t>냉장</t>
        </is>
      </c>
      <c r="H83" t="inlineStr">
        <is>
          <t>일반</t>
        </is>
      </c>
      <c r="I83" t="inlineStr">
        <is>
          <t>면세</t>
        </is>
      </c>
      <c r="J83" t="n">
        <v>42900</v>
      </c>
      <c r="K83" t="inlineStr"/>
    </row>
    <row r="84">
      <c r="A84" t="inlineStr"/>
      <c r="B84" t="inlineStr">
        <is>
          <t>00000927</t>
        </is>
      </c>
      <c r="C84" t="inlineStr">
        <is>
          <t>구기자</t>
        </is>
      </c>
      <c r="D84" t="inlineStr">
        <is>
          <t>구기자100%</t>
        </is>
      </c>
      <c r="E84" t="inlineStr">
        <is>
          <t>KG</t>
        </is>
      </c>
      <c r="F84" t="inlineStr">
        <is>
          <t>국내산</t>
        </is>
      </c>
      <c r="G84" t="inlineStr">
        <is>
          <t>냉장</t>
        </is>
      </c>
      <c r="H84" t="inlineStr">
        <is>
          <t>일반</t>
        </is>
      </c>
      <c r="I84" t="inlineStr">
        <is>
          <t>면세</t>
        </is>
      </c>
      <c r="J84" t="n">
        <v>156100</v>
      </c>
      <c r="K84" t="inlineStr"/>
    </row>
    <row r="85">
      <c r="A85" t="inlineStr"/>
      <c r="B85" t="inlineStr">
        <is>
          <t>00000928</t>
        </is>
      </c>
      <c r="C85" t="inlineStr">
        <is>
          <t>구기자(수입)</t>
        </is>
      </c>
      <c r="D85" t="inlineStr">
        <is>
          <t>구기자100%</t>
        </is>
      </c>
      <c r="E85" t="inlineStr">
        <is>
          <t>KG</t>
        </is>
      </c>
      <c r="F85" t="inlineStr">
        <is>
          <t>중국</t>
        </is>
      </c>
      <c r="G85" t="inlineStr">
        <is>
          <t>냉장</t>
        </is>
      </c>
      <c r="H85" t="inlineStr">
        <is>
          <t>일반</t>
        </is>
      </c>
      <c r="I85" t="inlineStr">
        <is>
          <t>면세</t>
        </is>
      </c>
      <c r="J85" t="n">
        <v>56600</v>
      </c>
      <c r="K85" t="inlineStr"/>
    </row>
    <row r="86">
      <c r="A86" t="inlineStr"/>
      <c r="B86" t="inlineStr">
        <is>
          <t>00000899</t>
        </is>
      </c>
      <c r="C86" t="inlineStr">
        <is>
          <t>대추(별초)</t>
        </is>
      </c>
      <c r="D86" t="inlineStr">
        <is>
          <t>대추100%</t>
        </is>
      </c>
      <c r="E86" t="inlineStr">
        <is>
          <t>KG</t>
        </is>
      </c>
      <c r="F86" t="inlineStr">
        <is>
          <t>국내산</t>
        </is>
      </c>
      <c r="G86" t="inlineStr">
        <is>
          <t>냉장</t>
        </is>
      </c>
      <c r="H86" t="inlineStr">
        <is>
          <t>일반</t>
        </is>
      </c>
      <c r="I86" t="inlineStr">
        <is>
          <t>면세</t>
        </is>
      </c>
      <c r="J86" t="n">
        <v>50700</v>
      </c>
      <c r="K86" t="inlineStr"/>
    </row>
    <row r="87">
      <c r="A87" t="inlineStr"/>
      <c r="B87" t="inlineStr">
        <is>
          <t>00000930</t>
        </is>
      </c>
      <c r="C87" t="inlineStr">
        <is>
          <t>둥굴레</t>
        </is>
      </c>
      <c r="D87" t="inlineStr">
        <is>
          <t>둥굴레100%</t>
        </is>
      </c>
      <c r="E87" t="inlineStr">
        <is>
          <t>KG</t>
        </is>
      </c>
      <c r="F87" t="inlineStr">
        <is>
          <t>국내산</t>
        </is>
      </c>
      <c r="G87" t="inlineStr">
        <is>
          <t>냉장</t>
        </is>
      </c>
      <c r="H87" t="inlineStr">
        <is>
          <t>일반</t>
        </is>
      </c>
      <c r="I87" t="inlineStr">
        <is>
          <t>면세</t>
        </is>
      </c>
      <c r="J87" t="n">
        <v>48800</v>
      </c>
      <c r="K87" t="inlineStr"/>
    </row>
    <row r="88">
      <c r="A88" t="inlineStr"/>
      <c r="B88" t="inlineStr">
        <is>
          <t>00002257</t>
        </is>
      </c>
      <c r="C88" t="inlineStr">
        <is>
          <t>산초가루(국산)</t>
        </is>
      </c>
      <c r="D88" t="inlineStr">
        <is>
          <t>산초가루100%</t>
        </is>
      </c>
      <c r="E88" t="inlineStr">
        <is>
          <t>KG</t>
        </is>
      </c>
      <c r="F88" t="inlineStr">
        <is>
          <t>국내산</t>
        </is>
      </c>
      <c r="G88" t="inlineStr">
        <is>
          <t>냉장</t>
        </is>
      </c>
      <c r="H88" t="inlineStr">
        <is>
          <t>일반</t>
        </is>
      </c>
      <c r="I88" t="inlineStr">
        <is>
          <t>면세</t>
        </is>
      </c>
      <c r="J88" t="n">
        <v>390200</v>
      </c>
      <c r="K88" t="inlineStr"/>
    </row>
    <row r="89">
      <c r="A89" t="inlineStr"/>
      <c r="B89" t="inlineStr">
        <is>
          <t>00000917</t>
        </is>
      </c>
      <c r="C89" t="inlineStr">
        <is>
          <t>수삼(4년근)</t>
        </is>
      </c>
      <c r="D89" t="inlineStr">
        <is>
          <t>수삼(4년근)100%</t>
        </is>
      </c>
      <c r="E89" t="inlineStr">
        <is>
          <t>KG</t>
        </is>
      </c>
      <c r="F89" t="inlineStr">
        <is>
          <t>국내산</t>
        </is>
      </c>
      <c r="G89" t="inlineStr">
        <is>
          <t>냉장</t>
        </is>
      </c>
      <c r="H89" t="inlineStr">
        <is>
          <t>일반</t>
        </is>
      </c>
      <c r="I89" t="inlineStr">
        <is>
          <t>면세</t>
        </is>
      </c>
      <c r="J89" t="n">
        <v>103400</v>
      </c>
      <c r="K89" t="inlineStr"/>
    </row>
    <row r="90">
      <c r="A90" t="inlineStr"/>
      <c r="B90" t="inlineStr">
        <is>
          <t>00000918</t>
        </is>
      </c>
      <c r="C90" t="inlineStr">
        <is>
          <t>세척수삼(4년근)</t>
        </is>
      </c>
      <c r="D90" t="inlineStr">
        <is>
          <t>세척수삼(4년근)100%</t>
        </is>
      </c>
      <c r="E90" t="inlineStr">
        <is>
          <t>KG</t>
        </is>
      </c>
      <c r="F90" t="inlineStr">
        <is>
          <t>국내산</t>
        </is>
      </c>
      <c r="G90" t="inlineStr">
        <is>
          <t>냉장</t>
        </is>
      </c>
      <c r="H90" t="inlineStr">
        <is>
          <t>일반</t>
        </is>
      </c>
      <c r="I90" t="inlineStr">
        <is>
          <t>면세</t>
        </is>
      </c>
      <c r="J90" t="n">
        <v>113200</v>
      </c>
      <c r="K90" t="inlineStr"/>
    </row>
    <row r="91">
      <c r="A91" t="inlineStr"/>
      <c r="B91" t="inlineStr">
        <is>
          <t>00000919</t>
        </is>
      </c>
      <c r="C91" t="inlineStr">
        <is>
          <t>수삼(5년근)</t>
        </is>
      </c>
      <c r="D91" t="inlineStr">
        <is>
          <t>수삼(5년근)100%</t>
        </is>
      </c>
      <c r="E91" t="inlineStr">
        <is>
          <t>KG</t>
        </is>
      </c>
      <c r="F91" t="inlineStr">
        <is>
          <t>국내산</t>
        </is>
      </c>
      <c r="G91" t="inlineStr">
        <is>
          <t>냉장</t>
        </is>
      </c>
      <c r="H91" t="inlineStr">
        <is>
          <t>일반</t>
        </is>
      </c>
      <c r="I91" t="inlineStr">
        <is>
          <t>면세</t>
        </is>
      </c>
      <c r="J91" t="n">
        <v>119000</v>
      </c>
      <c r="K91" t="inlineStr"/>
    </row>
    <row r="92">
      <c r="A92" t="inlineStr"/>
      <c r="B92" t="inlineStr">
        <is>
          <t>00000920</t>
        </is>
      </c>
      <c r="C92" t="inlineStr">
        <is>
          <t>세척수삼(5년근)</t>
        </is>
      </c>
      <c r="D92" t="inlineStr">
        <is>
          <t>세척수삼(5년근)100%</t>
        </is>
      </c>
      <c r="E92" t="inlineStr">
        <is>
          <t>KG</t>
        </is>
      </c>
      <c r="F92" t="inlineStr">
        <is>
          <t>국내산</t>
        </is>
      </c>
      <c r="G92" t="inlineStr">
        <is>
          <t>냉장</t>
        </is>
      </c>
      <c r="H92" t="inlineStr">
        <is>
          <t>일반</t>
        </is>
      </c>
      <c r="I92" t="inlineStr">
        <is>
          <t>면세</t>
        </is>
      </c>
      <c r="J92" t="n">
        <v>128800</v>
      </c>
      <c r="K92" t="inlineStr"/>
    </row>
    <row r="93">
      <c r="A93" t="inlineStr"/>
      <c r="B93" t="inlineStr">
        <is>
          <t>00000921</t>
        </is>
      </c>
      <c r="C93" t="inlineStr">
        <is>
          <t>수삼채(탕용)</t>
        </is>
      </c>
      <c r="D93" t="inlineStr">
        <is>
          <t>수삼채100%</t>
        </is>
      </c>
      <c r="E93" t="inlineStr">
        <is>
          <t>KG</t>
        </is>
      </c>
      <c r="F93" t="inlineStr">
        <is>
          <t>국내산</t>
        </is>
      </c>
      <c r="G93" t="inlineStr">
        <is>
          <t>냉장</t>
        </is>
      </c>
      <c r="H93" t="inlineStr">
        <is>
          <t>일반</t>
        </is>
      </c>
      <c r="I93" t="inlineStr">
        <is>
          <t>면세</t>
        </is>
      </c>
      <c r="J93" t="n">
        <v>107300</v>
      </c>
      <c r="K93" t="inlineStr"/>
    </row>
    <row r="94">
      <c r="A94" t="inlineStr"/>
      <c r="B94" t="inlineStr">
        <is>
          <t>00000877</t>
        </is>
      </c>
      <c r="C94" t="inlineStr">
        <is>
          <t>생아몬드</t>
        </is>
      </c>
      <c r="D94" t="inlineStr">
        <is>
          <t>생아몬드100%</t>
        </is>
      </c>
      <c r="E94" t="inlineStr">
        <is>
          <t>KG</t>
        </is>
      </c>
      <c r="F94" t="inlineStr">
        <is>
          <t>미국/켈리포니아</t>
        </is>
      </c>
      <c r="G94" t="inlineStr">
        <is>
          <t>냉장</t>
        </is>
      </c>
      <c r="H94" t="inlineStr">
        <is>
          <t>일반</t>
        </is>
      </c>
      <c r="I94" t="inlineStr">
        <is>
          <t>면세</t>
        </is>
      </c>
      <c r="J94" t="n">
        <v>21500</v>
      </c>
      <c r="K94" t="inlineStr"/>
    </row>
    <row r="95">
      <c r="A95" t="inlineStr"/>
      <c r="B95" t="inlineStr">
        <is>
          <t>00000876</t>
        </is>
      </c>
      <c r="C95" t="inlineStr">
        <is>
          <t>가염아몬드</t>
        </is>
      </c>
      <c r="D95" t="inlineStr">
        <is>
          <t>가염아몬드100%</t>
        </is>
      </c>
      <c r="E95" t="inlineStr">
        <is>
          <t>KG</t>
        </is>
      </c>
      <c r="F95" t="inlineStr">
        <is>
          <t>미국/켈리포니아</t>
        </is>
      </c>
      <c r="G95" t="inlineStr">
        <is>
          <t>냉장</t>
        </is>
      </c>
      <c r="H95" t="inlineStr">
        <is>
          <t>일반</t>
        </is>
      </c>
      <c r="I95" t="inlineStr">
        <is>
          <t>면세</t>
        </is>
      </c>
      <c r="J95" t="n">
        <v>29300</v>
      </c>
      <c r="K95" t="inlineStr"/>
    </row>
    <row r="96">
      <c r="A96" t="inlineStr"/>
      <c r="B96" t="inlineStr">
        <is>
          <t>00000942</t>
        </is>
      </c>
      <c r="C96" t="inlineStr">
        <is>
          <t>양장피</t>
        </is>
      </c>
      <c r="D96" t="inlineStr">
        <is>
          <t>양장피100%  *수입으로 변경*</t>
        </is>
      </c>
      <c r="E96" t="inlineStr">
        <is>
          <t>KG</t>
        </is>
      </c>
      <c r="F96" t="inlineStr">
        <is>
          <t>중국</t>
        </is>
      </c>
      <c r="G96" t="inlineStr">
        <is>
          <t>냉장</t>
        </is>
      </c>
      <c r="H96" t="inlineStr">
        <is>
          <t>일반</t>
        </is>
      </c>
      <c r="I96" t="inlineStr">
        <is>
          <t>과세</t>
        </is>
      </c>
      <c r="J96" t="n">
        <v>21500</v>
      </c>
      <c r="K96" t="inlineStr">
        <is>
          <t>수입으로 변경</t>
        </is>
      </c>
    </row>
    <row r="97">
      <c r="A97" t="inlineStr"/>
      <c r="B97" t="inlineStr">
        <is>
          <t>00000932</t>
        </is>
      </c>
      <c r="C97" t="inlineStr">
        <is>
          <t>엄나무</t>
        </is>
      </c>
      <c r="D97" t="inlineStr">
        <is>
          <t>엄나무100%</t>
        </is>
      </c>
      <c r="E97" t="inlineStr">
        <is>
          <t>KG</t>
        </is>
      </c>
      <c r="F97" t="inlineStr">
        <is>
          <t>국내산</t>
        </is>
      </c>
      <c r="G97" t="inlineStr">
        <is>
          <t>실온</t>
        </is>
      </c>
      <c r="H97" t="inlineStr">
        <is>
          <t>일반</t>
        </is>
      </c>
      <c r="I97" t="inlineStr">
        <is>
          <t>면세</t>
        </is>
      </c>
      <c r="J97" t="n">
        <v>13100</v>
      </c>
      <c r="K97" t="inlineStr"/>
    </row>
    <row r="98">
      <c r="A98" t="inlineStr"/>
      <c r="B98" t="inlineStr">
        <is>
          <t>00000933</t>
        </is>
      </c>
      <c r="C98" t="inlineStr">
        <is>
          <t>오미자</t>
        </is>
      </c>
      <c r="D98" t="inlineStr">
        <is>
          <t>오미자100%</t>
        </is>
      </c>
      <c r="E98" t="inlineStr">
        <is>
          <t>KG</t>
        </is>
      </c>
      <c r="F98" t="inlineStr">
        <is>
          <t>국내산</t>
        </is>
      </c>
      <c r="G98" t="inlineStr">
        <is>
          <t>냉장</t>
        </is>
      </c>
      <c r="H98" t="inlineStr">
        <is>
          <t>일반</t>
        </is>
      </c>
      <c r="I98" t="inlineStr">
        <is>
          <t>면세</t>
        </is>
      </c>
      <c r="J98" t="n">
        <v>126800</v>
      </c>
      <c r="K98" t="inlineStr"/>
    </row>
    <row r="99">
      <c r="A99" t="inlineStr"/>
      <c r="B99" t="inlineStr">
        <is>
          <t>00000934</t>
        </is>
      </c>
      <c r="C99" t="inlineStr">
        <is>
          <t>오미자(수입)</t>
        </is>
      </c>
      <c r="D99" t="inlineStr">
        <is>
          <t>수입오미자100%</t>
        </is>
      </c>
      <c r="E99" t="inlineStr">
        <is>
          <t>KG</t>
        </is>
      </c>
      <c r="F99" t="inlineStr">
        <is>
          <t>중국</t>
        </is>
      </c>
      <c r="G99" t="inlineStr">
        <is>
          <t>냉장</t>
        </is>
      </c>
      <c r="H99" t="inlineStr">
        <is>
          <t>일반</t>
        </is>
      </c>
      <c r="I99" t="inlineStr">
        <is>
          <t>면세</t>
        </is>
      </c>
      <c r="J99" t="n">
        <v>58500</v>
      </c>
      <c r="K99" t="inlineStr"/>
    </row>
    <row r="100">
      <c r="A100" t="inlineStr"/>
      <c r="B100" t="inlineStr">
        <is>
          <t>00000936</t>
        </is>
      </c>
      <c r="C100" t="inlineStr">
        <is>
          <t>월계수잎</t>
        </is>
      </c>
      <c r="D100" t="inlineStr">
        <is>
          <t>월계수잎100%</t>
        </is>
      </c>
      <c r="E100" t="inlineStr">
        <is>
          <t>KG</t>
        </is>
      </c>
      <c r="F100" t="inlineStr">
        <is>
          <t>터키</t>
        </is>
      </c>
      <c r="G100" t="inlineStr">
        <is>
          <t>실온</t>
        </is>
      </c>
      <c r="H100" t="inlineStr">
        <is>
          <t>일반</t>
        </is>
      </c>
      <c r="I100" t="inlineStr">
        <is>
          <t>면세</t>
        </is>
      </c>
      <c r="J100" t="n">
        <v>37300</v>
      </c>
      <c r="K100" t="inlineStr"/>
    </row>
    <row r="101">
      <c r="A101" t="inlineStr"/>
      <c r="B101" t="inlineStr">
        <is>
          <t>00000862</t>
        </is>
      </c>
      <c r="C101" t="inlineStr">
        <is>
          <t>잣 (유기농잣)</t>
        </is>
      </c>
      <c r="D101" t="inlineStr">
        <is>
          <t>유기농잣100%</t>
        </is>
      </c>
      <c r="E101" t="inlineStr">
        <is>
          <t>KG</t>
        </is>
      </c>
      <c r="F101" t="inlineStr">
        <is>
          <t>국내산</t>
        </is>
      </c>
      <c r="G101" t="inlineStr">
        <is>
          <t>냉장</t>
        </is>
      </c>
      <c r="H101" t="inlineStr">
        <is>
          <t>유기농</t>
        </is>
      </c>
      <c r="I101" t="inlineStr">
        <is>
          <t>면세</t>
        </is>
      </c>
      <c r="J101" t="n">
        <v>331700</v>
      </c>
      <c r="K101" t="inlineStr"/>
    </row>
    <row r="102">
      <c r="A102" t="inlineStr"/>
      <c r="B102" t="inlineStr">
        <is>
          <t>00000863</t>
        </is>
      </c>
      <c r="C102" t="inlineStr">
        <is>
          <t>잣가루(국산)</t>
        </is>
      </c>
      <c r="D102" t="inlineStr">
        <is>
          <t>잣가루100%</t>
        </is>
      </c>
      <c r="E102" t="inlineStr">
        <is>
          <t>KG</t>
        </is>
      </c>
      <c r="F102" t="inlineStr">
        <is>
          <t>국내산</t>
        </is>
      </c>
      <c r="G102" t="inlineStr">
        <is>
          <t>냉장</t>
        </is>
      </c>
      <c r="H102" t="inlineStr">
        <is>
          <t>일반</t>
        </is>
      </c>
      <c r="I102" t="inlineStr">
        <is>
          <t>면세</t>
        </is>
      </c>
      <c r="J102" t="n">
        <v>312200</v>
      </c>
      <c r="K102" t="inlineStr"/>
    </row>
    <row r="103">
      <c r="A103" t="inlineStr"/>
      <c r="B103" t="inlineStr">
        <is>
          <t>00000938</t>
        </is>
      </c>
      <c r="C103" t="inlineStr">
        <is>
          <t>정향가루(수입)</t>
        </is>
      </c>
      <c r="D103" t="inlineStr">
        <is>
          <t>수입정향100%</t>
        </is>
      </c>
      <c r="E103" t="inlineStr">
        <is>
          <t>KG</t>
        </is>
      </c>
      <c r="F103" t="inlineStr">
        <is>
          <t>인도네시아</t>
        </is>
      </c>
      <c r="G103" t="inlineStr">
        <is>
          <t>냉장</t>
        </is>
      </c>
      <c r="H103" t="inlineStr">
        <is>
          <t>일반</t>
        </is>
      </c>
      <c r="I103" t="inlineStr">
        <is>
          <t>면세</t>
        </is>
      </c>
      <c r="J103" t="n">
        <v>72200</v>
      </c>
      <c r="K103" t="inlineStr"/>
    </row>
    <row r="104">
      <c r="A104" t="inlineStr"/>
      <c r="B104" t="inlineStr">
        <is>
          <t>00000880</t>
        </is>
      </c>
      <c r="C104" t="inlineStr">
        <is>
          <t>볶음케슈넛</t>
        </is>
      </c>
      <c r="D104" t="inlineStr">
        <is>
          <t>캐슈넛100%</t>
        </is>
      </c>
      <c r="E104" t="inlineStr">
        <is>
          <t>KG</t>
        </is>
      </c>
      <c r="F104" t="inlineStr">
        <is>
          <t xml:space="preserve">인도 </t>
        </is>
      </c>
      <c r="G104" t="inlineStr">
        <is>
          <t>냉장</t>
        </is>
      </c>
      <c r="H104" t="inlineStr">
        <is>
          <t>일반</t>
        </is>
      </c>
      <c r="I104" t="inlineStr">
        <is>
          <t>면세</t>
        </is>
      </c>
      <c r="J104" t="n">
        <v>33200</v>
      </c>
      <c r="K104" t="inlineStr"/>
    </row>
    <row r="105">
      <c r="A105" t="inlineStr"/>
      <c r="B105" t="inlineStr">
        <is>
          <t>00000939</t>
        </is>
      </c>
      <c r="C105" t="inlineStr">
        <is>
          <t>통후추</t>
        </is>
      </c>
      <c r="D105" t="inlineStr">
        <is>
          <t>통후추100%</t>
        </is>
      </c>
      <c r="E105" t="inlineStr">
        <is>
          <t>KG</t>
        </is>
      </c>
      <c r="F105" t="inlineStr">
        <is>
          <t>말레이지아</t>
        </is>
      </c>
      <c r="G105" t="inlineStr">
        <is>
          <t>실온</t>
        </is>
      </c>
      <c r="H105" t="inlineStr">
        <is>
          <t>일반</t>
        </is>
      </c>
      <c r="I105" t="inlineStr">
        <is>
          <t>면세</t>
        </is>
      </c>
      <c r="J105" t="n">
        <v>33200</v>
      </c>
      <c r="K105" t="inlineStr"/>
    </row>
    <row r="106">
      <c r="A106" t="inlineStr"/>
      <c r="B106" t="inlineStr">
        <is>
          <t>00000940</t>
        </is>
      </c>
      <c r="C106" t="inlineStr">
        <is>
          <t>파슬리후레이크</t>
        </is>
      </c>
      <c r="D106" t="inlineStr">
        <is>
          <t>파슬리후레이크100%</t>
        </is>
      </c>
      <c r="E106" t="inlineStr">
        <is>
          <t>KG</t>
        </is>
      </c>
      <c r="F106" t="inlineStr">
        <is>
          <t>독일</t>
        </is>
      </c>
      <c r="G106" t="inlineStr">
        <is>
          <t>냉장</t>
        </is>
      </c>
      <c r="H106" t="inlineStr">
        <is>
          <t>일반</t>
        </is>
      </c>
      <c r="I106" t="inlineStr">
        <is>
          <t>면세</t>
        </is>
      </c>
      <c r="J106" t="n">
        <v>107300</v>
      </c>
      <c r="K106" t="inlineStr"/>
    </row>
    <row r="107">
      <c r="A107" t="inlineStr"/>
      <c r="B107" t="inlineStr">
        <is>
          <t>00000914</t>
        </is>
      </c>
      <c r="C107" t="inlineStr">
        <is>
          <t>피스타치오</t>
        </is>
      </c>
      <c r="D107" t="inlineStr">
        <is>
          <t>피스타치오100%</t>
        </is>
      </c>
      <c r="E107" t="inlineStr">
        <is>
          <t>KG</t>
        </is>
      </c>
      <c r="F107" t="inlineStr">
        <is>
          <t>미국산</t>
        </is>
      </c>
      <c r="G107" t="inlineStr">
        <is>
          <t>냉장</t>
        </is>
      </c>
      <c r="H107" t="inlineStr">
        <is>
          <t>일반</t>
        </is>
      </c>
      <c r="I107" t="inlineStr">
        <is>
          <t>면세</t>
        </is>
      </c>
      <c r="J107" t="n">
        <v>70200</v>
      </c>
      <c r="K107" t="inlineStr"/>
    </row>
    <row r="108">
      <c r="A108" t="inlineStr"/>
      <c r="B108" t="inlineStr">
        <is>
          <t>00000913</t>
        </is>
      </c>
      <c r="C108" t="inlineStr">
        <is>
          <t>피칸</t>
        </is>
      </c>
      <c r="D108" t="inlineStr">
        <is>
          <t>피칸100%</t>
        </is>
      </c>
      <c r="E108" t="inlineStr">
        <is>
          <t>KG</t>
        </is>
      </c>
      <c r="F108" t="inlineStr">
        <is>
          <t>미국산</t>
        </is>
      </c>
      <c r="G108" t="inlineStr">
        <is>
          <t>냉장</t>
        </is>
      </c>
      <c r="H108" t="inlineStr">
        <is>
          <t>일반</t>
        </is>
      </c>
      <c r="I108" t="inlineStr">
        <is>
          <t>면세</t>
        </is>
      </c>
      <c r="J108" t="n">
        <v>44900</v>
      </c>
      <c r="K108" t="inlineStr"/>
    </row>
    <row r="109">
      <c r="A109" t="inlineStr"/>
      <c r="B109" t="inlineStr">
        <is>
          <t>00000871</t>
        </is>
      </c>
      <c r="C109" t="inlineStr">
        <is>
          <t>해바라기씨(볶음)</t>
        </is>
      </c>
      <c r="D109" t="inlineStr">
        <is>
          <t>볶은해바라기씨100%</t>
        </is>
      </c>
      <c r="E109" t="inlineStr">
        <is>
          <t>KG</t>
        </is>
      </c>
      <c r="F109" t="inlineStr">
        <is>
          <t>미국</t>
        </is>
      </c>
      <c r="G109" t="inlineStr">
        <is>
          <t>냉장</t>
        </is>
      </c>
      <c r="H109" t="inlineStr">
        <is>
          <t>일반</t>
        </is>
      </c>
      <c r="I109" t="inlineStr">
        <is>
          <t>면세</t>
        </is>
      </c>
      <c r="J109" t="n">
        <v>11700</v>
      </c>
      <c r="K109" t="inlineStr"/>
    </row>
    <row r="110">
      <c r="A110" t="inlineStr"/>
      <c r="B110" t="inlineStr">
        <is>
          <t>00000881</t>
        </is>
      </c>
      <c r="C110" t="inlineStr">
        <is>
          <t>헤이즐넛(볶음)</t>
        </is>
      </c>
      <c r="D110" t="inlineStr">
        <is>
          <t>볶은헤이즐넛100%</t>
        </is>
      </c>
      <c r="E110" t="inlineStr">
        <is>
          <t>KG</t>
        </is>
      </c>
      <c r="F110" t="inlineStr">
        <is>
          <t>터키</t>
        </is>
      </c>
      <c r="G110" t="inlineStr">
        <is>
          <t>냉장</t>
        </is>
      </c>
      <c r="H110" t="inlineStr">
        <is>
          <t>일반</t>
        </is>
      </c>
      <c r="I110" t="inlineStr">
        <is>
          <t>면세</t>
        </is>
      </c>
      <c r="J110" t="n">
        <v>29300</v>
      </c>
      <c r="K110" t="inlineStr"/>
    </row>
    <row r="111">
      <c r="A111" t="inlineStr"/>
      <c r="B111" t="inlineStr">
        <is>
          <t>00000884</t>
        </is>
      </c>
      <c r="C111" t="inlineStr">
        <is>
          <t>(1/2조각)/호두조각</t>
        </is>
      </c>
      <c r="D111" t="inlineStr">
        <is>
          <t>호두1/2반태</t>
        </is>
      </c>
      <c r="E111" t="inlineStr">
        <is>
          <t>KG</t>
        </is>
      </c>
      <c r="F111" t="inlineStr">
        <is>
          <t>국내산</t>
        </is>
      </c>
      <c r="G111" t="inlineStr">
        <is>
          <t>냉장</t>
        </is>
      </c>
      <c r="H111" t="inlineStr">
        <is>
          <t>일반</t>
        </is>
      </c>
      <c r="I111" t="inlineStr">
        <is>
          <t>면세</t>
        </is>
      </c>
      <c r="J111" t="n">
        <v>224400</v>
      </c>
      <c r="K111" t="inlineStr"/>
    </row>
    <row r="112">
      <c r="A112" t="inlineStr"/>
      <c r="B112" t="inlineStr">
        <is>
          <t>00000883</t>
        </is>
      </c>
      <c r="C112" t="inlineStr">
        <is>
          <t>(1/4~1/16조각)/호두조각</t>
        </is>
      </c>
      <c r="D112" t="inlineStr">
        <is>
          <t xml:space="preserve">호두 1/4~1/16조각 </t>
        </is>
      </c>
      <c r="E112" t="inlineStr">
        <is>
          <t>KG</t>
        </is>
      </c>
      <c r="F112" t="inlineStr">
        <is>
          <t>국내산</t>
        </is>
      </c>
      <c r="G112" t="inlineStr">
        <is>
          <t>냉장</t>
        </is>
      </c>
      <c r="H112" t="inlineStr">
        <is>
          <t>일반</t>
        </is>
      </c>
      <c r="I112" t="inlineStr">
        <is>
          <t>면세</t>
        </is>
      </c>
      <c r="J112" t="n">
        <v>165900</v>
      </c>
      <c r="K112" t="inlineStr"/>
    </row>
    <row r="113">
      <c r="A113" t="inlineStr"/>
      <c r="B113" t="inlineStr">
        <is>
          <t>00000888</t>
        </is>
      </c>
      <c r="C113" t="inlineStr">
        <is>
          <t>(1/4태)/볶음호두살(수입)</t>
        </is>
      </c>
      <c r="D113" t="inlineStr">
        <is>
          <t>볶은호두살 1/4태</t>
        </is>
      </c>
      <c r="E113" t="inlineStr">
        <is>
          <t>KG</t>
        </is>
      </c>
      <c r="F113" t="inlineStr">
        <is>
          <t>미국/켈리포니아</t>
        </is>
      </c>
      <c r="G113" t="inlineStr">
        <is>
          <t>냉장</t>
        </is>
      </c>
      <c r="H113" t="inlineStr">
        <is>
          <t>일반</t>
        </is>
      </c>
      <c r="I113" t="inlineStr">
        <is>
          <t>면세</t>
        </is>
      </c>
      <c r="J113" t="n">
        <v>27300</v>
      </c>
      <c r="K113" t="inlineStr"/>
    </row>
    <row r="114">
      <c r="A114" t="inlineStr"/>
      <c r="B114" t="inlineStr">
        <is>
          <t>00000887</t>
        </is>
      </c>
      <c r="C114" t="inlineStr">
        <is>
          <t>(1/16태)/호두살(수입)</t>
        </is>
      </c>
      <c r="D114" t="inlineStr">
        <is>
          <t>호두살1/16태</t>
        </is>
      </c>
      <c r="E114" t="inlineStr">
        <is>
          <t>KG</t>
        </is>
      </c>
      <c r="F114" t="inlineStr">
        <is>
          <t>미국/켈리포니아</t>
        </is>
      </c>
      <c r="G114" t="inlineStr">
        <is>
          <t>냉장</t>
        </is>
      </c>
      <c r="H114" t="inlineStr">
        <is>
          <t>일반</t>
        </is>
      </c>
      <c r="I114" t="inlineStr">
        <is>
          <t>면세</t>
        </is>
      </c>
      <c r="J114" t="n">
        <v>23400</v>
      </c>
      <c r="K114" t="inlineStr"/>
    </row>
    <row r="115">
      <c r="A115" t="inlineStr"/>
      <c r="B115" t="inlineStr">
        <is>
          <t>00000885</t>
        </is>
      </c>
      <c r="C115" t="inlineStr">
        <is>
          <t>(1/2태)/호두살(수입)</t>
        </is>
      </c>
      <c r="D115" t="inlineStr">
        <is>
          <t>호두살1/2태</t>
        </is>
      </c>
      <c r="E115" t="inlineStr">
        <is>
          <t>KG</t>
        </is>
      </c>
      <c r="F115" t="inlineStr">
        <is>
          <t>미국/켈리포니아</t>
        </is>
      </c>
      <c r="G115" t="inlineStr">
        <is>
          <t>냉장</t>
        </is>
      </c>
      <c r="H115" t="inlineStr">
        <is>
          <t>일반</t>
        </is>
      </c>
      <c r="I115" t="inlineStr">
        <is>
          <t>면세</t>
        </is>
      </c>
      <c r="J115" t="n">
        <v>29300</v>
      </c>
      <c r="K115" t="inlineStr"/>
    </row>
    <row r="116">
      <c r="A116" t="inlineStr"/>
      <c r="B116" t="inlineStr">
        <is>
          <t>00002255</t>
        </is>
      </c>
      <c r="C116" t="inlineStr">
        <is>
          <t>(1/4태)/호두살(수입)</t>
        </is>
      </c>
      <c r="D116" t="inlineStr">
        <is>
          <t>호두살1/4태</t>
        </is>
      </c>
      <c r="E116" t="inlineStr">
        <is>
          <t>KG</t>
        </is>
      </c>
      <c r="F116" t="inlineStr">
        <is>
          <t>미국/켈리포니아</t>
        </is>
      </c>
      <c r="G116" t="inlineStr">
        <is>
          <t>냉장</t>
        </is>
      </c>
      <c r="H116" t="inlineStr">
        <is>
          <t>일반</t>
        </is>
      </c>
      <c r="I116" t="inlineStr">
        <is>
          <t>면세</t>
        </is>
      </c>
      <c r="J116" t="n">
        <v>27300</v>
      </c>
      <c r="K116" t="inlineStr"/>
    </row>
    <row r="117">
      <c r="A117" t="inlineStr"/>
      <c r="B117" t="inlineStr">
        <is>
          <t>00000873</t>
        </is>
      </c>
      <c r="C117" t="inlineStr">
        <is>
          <t>호박씨(볶음)</t>
        </is>
      </c>
      <c r="D117" t="inlineStr">
        <is>
          <t>볶은호박씨100%</t>
        </is>
      </c>
      <c r="E117" t="inlineStr">
        <is>
          <t>KG</t>
        </is>
      </c>
      <c r="F117" t="inlineStr">
        <is>
          <t>중국</t>
        </is>
      </c>
      <c r="G117" t="inlineStr">
        <is>
          <t>냉장</t>
        </is>
      </c>
      <c r="H117" t="inlineStr">
        <is>
          <t>일반</t>
        </is>
      </c>
      <c r="I117" t="inlineStr">
        <is>
          <t>면세</t>
        </is>
      </c>
      <c r="J117" t="n">
        <v>16600</v>
      </c>
      <c r="K117" t="inlineStr"/>
    </row>
    <row r="118">
      <c r="A118" t="inlineStr"/>
      <c r="B118" t="inlineStr">
        <is>
          <t>00000931</t>
        </is>
      </c>
      <c r="C118" t="inlineStr">
        <is>
          <t>산초가루(수입)</t>
        </is>
      </c>
      <c r="D118" t="inlineStr">
        <is>
          <t>산초가루100%</t>
        </is>
      </c>
      <c r="E118" t="inlineStr">
        <is>
          <t>KG</t>
        </is>
      </c>
      <c r="F118" t="inlineStr">
        <is>
          <t>중국</t>
        </is>
      </c>
      <c r="G118" t="inlineStr">
        <is>
          <t>냉장</t>
        </is>
      </c>
      <c r="H118" t="inlineStr">
        <is>
          <t>일반</t>
        </is>
      </c>
      <c r="I118" t="inlineStr">
        <is>
          <t>면세</t>
        </is>
      </c>
      <c r="J118" t="n">
        <v>87800</v>
      </c>
      <c r="K118" t="inlineStr"/>
    </row>
    <row r="119">
      <c r="A119" t="inlineStr"/>
      <c r="B119" t="inlineStr">
        <is>
          <t>00001745</t>
        </is>
      </c>
      <c r="C119" t="inlineStr">
        <is>
          <t>마카다미아</t>
        </is>
      </c>
      <c r="D119" t="inlineStr">
        <is>
          <t>마카다미아100%</t>
        </is>
      </c>
      <c r="E119" t="inlineStr">
        <is>
          <t>KG</t>
        </is>
      </c>
      <c r="F119" t="inlineStr">
        <is>
          <t>외국산</t>
        </is>
      </c>
      <c r="G119" t="inlineStr">
        <is>
          <t>냉장</t>
        </is>
      </c>
      <c r="H119" t="inlineStr">
        <is>
          <t>일반</t>
        </is>
      </c>
      <c r="I119" t="inlineStr">
        <is>
          <t>면세</t>
        </is>
      </c>
      <c r="J119" t="n">
        <v>68300</v>
      </c>
      <c r="K119" t="inlineStr"/>
    </row>
    <row r="120">
      <c r="A120" t="inlineStr"/>
      <c r="B120" t="inlineStr">
        <is>
          <t>00002256</t>
        </is>
      </c>
      <c r="C120" t="inlineStr">
        <is>
          <t>아몬드분말</t>
        </is>
      </c>
      <c r="D120" t="inlineStr">
        <is>
          <t>아몬드분말100%</t>
        </is>
      </c>
      <c r="E120" t="inlineStr">
        <is>
          <t>KG</t>
        </is>
      </c>
      <c r="F120" t="inlineStr">
        <is>
          <t>외국산</t>
        </is>
      </c>
      <c r="G120" t="inlineStr">
        <is>
          <t>냉장</t>
        </is>
      </c>
      <c r="H120" t="inlineStr">
        <is>
          <t>일반</t>
        </is>
      </c>
      <c r="I120" t="inlineStr">
        <is>
          <t>면세</t>
        </is>
      </c>
      <c r="J120" t="n">
        <v>29300</v>
      </c>
      <c r="K120" t="inlineStr"/>
    </row>
    <row r="121">
      <c r="A121" t="inlineStr"/>
      <c r="B121" t="inlineStr">
        <is>
          <t>00001746</t>
        </is>
      </c>
      <c r="C121" t="inlineStr">
        <is>
          <t>건파파야</t>
        </is>
      </c>
      <c r="D121" t="inlineStr">
        <is>
          <t>건파파야100%</t>
        </is>
      </c>
      <c r="E121" t="inlineStr">
        <is>
          <t>KG</t>
        </is>
      </c>
      <c r="F121" t="inlineStr">
        <is>
          <t>외국산</t>
        </is>
      </c>
      <c r="G121" t="inlineStr">
        <is>
          <t>냉장</t>
        </is>
      </c>
      <c r="H121" t="inlineStr">
        <is>
          <t>일반</t>
        </is>
      </c>
      <c r="I121" t="inlineStr">
        <is>
          <t>면세</t>
        </is>
      </c>
      <c r="J121" t="inlineStr">
        <is>
          <t>일시품절</t>
        </is>
      </c>
      <c r="K121" t="inlineStr"/>
    </row>
    <row r="122">
      <c r="A122" t="inlineStr"/>
      <c r="B122" t="inlineStr">
        <is>
          <t>00000897</t>
        </is>
      </c>
      <c r="C122" t="inlineStr">
        <is>
          <t>견과류믹스(7종/조림용)</t>
        </is>
      </c>
      <c r="D122" t="inlineStr">
        <is>
          <t>해씨20%호박씨20%호두살10%아몬드15%케쉬넛10%헤이즐넛5%땅콩반태20%</t>
        </is>
      </c>
      <c r="E122" t="inlineStr">
        <is>
          <t>KG</t>
        </is>
      </c>
      <c r="F122" t="inlineStr">
        <is>
          <t>외국산</t>
        </is>
      </c>
      <c r="G122" t="inlineStr">
        <is>
          <t>냉장</t>
        </is>
      </c>
      <c r="H122" t="inlineStr">
        <is>
          <t>일반</t>
        </is>
      </c>
      <c r="I122" t="inlineStr">
        <is>
          <t>면세</t>
        </is>
      </c>
      <c r="J122" t="n">
        <v>27300</v>
      </c>
      <c r="K122"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5851_바다내음_2024.06+홍보가모닝찬콩나물류.xlsx</t>
        </is>
      </c>
    </row>
    <row r="2">
      <c r="A2" t="inlineStr">
        <is>
          <t>https://school062.com/bbs/board.php?bo_table=product_02&amp;wr_id=5851</t>
        </is>
      </c>
    </row>
    <row r="3">
      <c r="A3" s="1" t="inlineStr">
        <is>
          <t xml:space="preserve">구 분 </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6월단가</t>
        </is>
      </c>
      <c r="L3" s="1" t="inlineStr">
        <is>
          <t xml:space="preserve">비 고 </t>
        </is>
      </c>
    </row>
    <row r="4">
      <c r="A4" t="inlineStr">
        <is>
          <t>콩나물</t>
        </is>
      </c>
      <c r="B4" t="inlineStr">
        <is>
          <t>00001055</t>
        </is>
      </c>
      <c r="C4" t="inlineStr">
        <is>
          <t>콩나물(국산/친환경)</t>
        </is>
      </c>
      <c r="D4" t="inlineStr">
        <is>
          <t>콩나물(국내산)100%,친환경무농약인증 인증번호 제 17302673호/(칼슘특허)</t>
        </is>
      </c>
      <c r="E4" t="n">
        <v>1</v>
      </c>
      <c r="F4" t="inlineStr">
        <is>
          <t>KG</t>
        </is>
      </c>
      <c r="G4" t="inlineStr">
        <is>
          <t>국내산</t>
        </is>
      </c>
      <c r="H4" t="inlineStr">
        <is>
          <t>냉장</t>
        </is>
      </c>
      <c r="I4" t="inlineStr">
        <is>
          <t>친환경</t>
        </is>
      </c>
      <c r="J4" t="inlineStr">
        <is>
          <t>면세</t>
        </is>
      </c>
      <c r="K4" t="n">
        <v>3200</v>
      </c>
      <c r="L4" t="inlineStr"/>
    </row>
    <row r="5">
      <c r="A5" t="inlineStr"/>
      <c r="B5" t="inlineStr">
        <is>
          <t>00001056</t>
        </is>
      </c>
      <c r="C5" t="inlineStr">
        <is>
          <t>콩나물(국산)</t>
        </is>
      </c>
      <c r="D5" t="inlineStr">
        <is>
          <t>콩나물(국내산)100% 1차 두피세척</t>
        </is>
      </c>
      <c r="E5" t="n">
        <v>1</v>
      </c>
      <c r="F5" t="inlineStr">
        <is>
          <t>KG</t>
        </is>
      </c>
      <c r="G5" t="inlineStr">
        <is>
          <t>국내산</t>
        </is>
      </c>
      <c r="H5" t="inlineStr">
        <is>
          <t>냉장</t>
        </is>
      </c>
      <c r="I5" t="inlineStr">
        <is>
          <t>일반</t>
        </is>
      </c>
      <c r="J5" t="inlineStr">
        <is>
          <t>면세</t>
        </is>
      </c>
      <c r="K5" t="n">
        <v>3100</v>
      </c>
      <c r="L5" t="inlineStr"/>
    </row>
    <row r="6">
      <c r="A6" t="inlineStr"/>
      <c r="B6" t="inlineStr">
        <is>
          <t>00001057</t>
        </is>
      </c>
      <c r="C6" t="inlineStr">
        <is>
          <t>콩나물(수입)</t>
        </is>
      </c>
      <c r="D6" t="inlineStr">
        <is>
          <t>콩나물(수입산)100% 중국산(1차 두피세척)</t>
        </is>
      </c>
      <c r="E6" t="n">
        <v>1</v>
      </c>
      <c r="F6" t="inlineStr">
        <is>
          <t>KG</t>
        </is>
      </c>
      <c r="G6" t="inlineStr">
        <is>
          <t>중국산</t>
        </is>
      </c>
      <c r="H6" t="inlineStr">
        <is>
          <t>냉장</t>
        </is>
      </c>
      <c r="I6" t="inlineStr">
        <is>
          <t>일반</t>
        </is>
      </c>
      <c r="J6" t="inlineStr">
        <is>
          <t>면세</t>
        </is>
      </c>
      <c r="K6" t="n">
        <v>2100</v>
      </c>
      <c r="L6" t="inlineStr"/>
    </row>
    <row r="7">
      <c r="A7" t="inlineStr">
        <is>
          <t>두절</t>
        </is>
      </c>
      <c r="B7" t="inlineStr">
        <is>
          <t>00001058</t>
        </is>
      </c>
      <c r="C7" t="inlineStr">
        <is>
          <t>두절콩나물(국산/친환경)</t>
        </is>
      </c>
      <c r="D7" t="inlineStr">
        <is>
          <t>두절콩나물(국내산)100%,D-7발주 친환경무농약인증 인증번호 제 17302673호/(칼슘특허)</t>
        </is>
      </c>
      <c r="E7" t="n">
        <v>1</v>
      </c>
      <c r="F7" t="inlineStr">
        <is>
          <t>KG</t>
        </is>
      </c>
      <c r="G7" t="inlineStr">
        <is>
          <t>국내산</t>
        </is>
      </c>
      <c r="H7" t="inlineStr">
        <is>
          <t>냉장</t>
        </is>
      </c>
      <c r="I7" t="inlineStr">
        <is>
          <t>친환경</t>
        </is>
      </c>
      <c r="J7" t="inlineStr">
        <is>
          <t>면세</t>
        </is>
      </c>
      <c r="K7" t="n">
        <v>5900</v>
      </c>
      <c r="L7" t="inlineStr"/>
    </row>
    <row r="8">
      <c r="A8" t="inlineStr"/>
      <c r="B8" t="inlineStr">
        <is>
          <t>00001059</t>
        </is>
      </c>
      <c r="C8" t="inlineStr">
        <is>
          <t>두절콩나물(국산)</t>
        </is>
      </c>
      <c r="D8" t="inlineStr">
        <is>
          <t>두절콩나물(국내산)100%,D-7발주 1차두피세척</t>
        </is>
      </c>
      <c r="E8" t="n">
        <v>1</v>
      </c>
      <c r="F8" t="inlineStr">
        <is>
          <t>KG</t>
        </is>
      </c>
      <c r="G8" t="inlineStr">
        <is>
          <t>국내산</t>
        </is>
      </c>
      <c r="H8" t="inlineStr">
        <is>
          <t>냉장</t>
        </is>
      </c>
      <c r="I8" t="inlineStr">
        <is>
          <t>일반</t>
        </is>
      </c>
      <c r="J8" t="inlineStr">
        <is>
          <t>면세</t>
        </is>
      </c>
      <c r="K8" t="n">
        <v>5800</v>
      </c>
      <c r="L8" t="inlineStr"/>
    </row>
    <row r="9">
      <c r="A9" t="inlineStr"/>
      <c r="B9" t="inlineStr">
        <is>
          <t>00001060</t>
        </is>
      </c>
      <c r="C9" t="inlineStr">
        <is>
          <t>두절콩나물(수입)</t>
        </is>
      </c>
      <c r="D9" t="inlineStr">
        <is>
          <t>두절콩나물(수입산)100%,D-7발주 1차두피세척</t>
        </is>
      </c>
      <c r="E9" t="n">
        <v>1</v>
      </c>
      <c r="F9" t="inlineStr">
        <is>
          <t>KG</t>
        </is>
      </c>
      <c r="G9" t="inlineStr">
        <is>
          <t>중국산</t>
        </is>
      </c>
      <c r="H9" t="inlineStr">
        <is>
          <t>냉장</t>
        </is>
      </c>
      <c r="I9" t="inlineStr">
        <is>
          <t>일반</t>
        </is>
      </c>
      <c r="J9" t="inlineStr">
        <is>
          <t>면세</t>
        </is>
      </c>
      <c r="K9" t="n">
        <v>3300</v>
      </c>
      <c r="L9" t="inlineStr"/>
    </row>
    <row r="10">
      <c r="A10" t="inlineStr">
        <is>
          <t>숙주</t>
        </is>
      </c>
      <c r="B10" t="inlineStr">
        <is>
          <t>00001062</t>
        </is>
      </c>
      <c r="C10" t="inlineStr">
        <is>
          <t>숙주나물(국산/친환경)</t>
        </is>
      </c>
      <c r="D10" t="inlineStr">
        <is>
          <t>숙주나물(국내산)100%,친환경무농약인증, 인증번호 제 17302673호/(칼슘특허)</t>
        </is>
      </c>
      <c r="E10" t="n">
        <v>1</v>
      </c>
      <c r="F10" t="inlineStr">
        <is>
          <t>KG</t>
        </is>
      </c>
      <c r="G10" t="inlineStr">
        <is>
          <t>국내산</t>
        </is>
      </c>
      <c r="H10" t="inlineStr">
        <is>
          <t>냉장</t>
        </is>
      </c>
      <c r="I10" t="inlineStr">
        <is>
          <t>친환경</t>
        </is>
      </c>
      <c r="J10" t="inlineStr">
        <is>
          <t>면세</t>
        </is>
      </c>
      <c r="K10" t="n">
        <v>5900</v>
      </c>
      <c r="L10" t="inlineStr"/>
    </row>
    <row r="11">
      <c r="A11" t="inlineStr"/>
      <c r="B11" t="inlineStr">
        <is>
          <t>00001063</t>
        </is>
      </c>
      <c r="C11" t="inlineStr">
        <is>
          <t>숙주나물(국산)</t>
        </is>
      </c>
      <c r="D11" t="inlineStr">
        <is>
          <t>숙주나물(국내산)100%,1차 두피세척</t>
        </is>
      </c>
      <c r="E11" t="n">
        <v>1</v>
      </c>
      <c r="F11" t="inlineStr">
        <is>
          <t>KG</t>
        </is>
      </c>
      <c r="G11" t="inlineStr">
        <is>
          <t>국내산</t>
        </is>
      </c>
      <c r="H11" t="inlineStr">
        <is>
          <t>냉장</t>
        </is>
      </c>
      <c r="I11" t="inlineStr">
        <is>
          <t>일반</t>
        </is>
      </c>
      <c r="J11" t="inlineStr">
        <is>
          <t>면세</t>
        </is>
      </c>
      <c r="K11" t="n">
        <v>5800</v>
      </c>
      <c r="L11" t="inlineStr"/>
    </row>
    <row r="12">
      <c r="A12" t="inlineStr"/>
      <c r="B12" t="inlineStr">
        <is>
          <t>00001064</t>
        </is>
      </c>
      <c r="C12" t="inlineStr">
        <is>
          <t>숙주나물(수입)</t>
        </is>
      </c>
      <c r="D12" t="inlineStr">
        <is>
          <t>숙주나물(수입산)100%,1차 두피세척</t>
        </is>
      </c>
      <c r="E12" t="n">
        <v>1</v>
      </c>
      <c r="F12" t="inlineStr">
        <is>
          <t>KG</t>
        </is>
      </c>
      <c r="G12" t="inlineStr">
        <is>
          <t>중국산</t>
        </is>
      </c>
      <c r="H12" t="inlineStr">
        <is>
          <t>냉장</t>
        </is>
      </c>
      <c r="I12" t="inlineStr">
        <is>
          <t>일반</t>
        </is>
      </c>
      <c r="J12" t="inlineStr">
        <is>
          <t>면세</t>
        </is>
      </c>
      <c r="K12" t="n">
        <v>2900</v>
      </c>
      <c r="L12"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5852_킹콩푸드_청화식품+6월+학교급식단가표.xlsx</t>
        </is>
      </c>
    </row>
    <row r="2">
      <c r="A2" t="inlineStr">
        <is>
          <t>https://school062.com/bbs/board.php?bo_table=product_02&amp;wr_id=5852</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22500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24500</v>
      </c>
      <c r="F6" t="inlineStr"/>
      <c r="G6" t="inlineStr"/>
      <c r="H6" t="inlineStr"/>
    </row>
    <row r="7">
      <c r="A7" t="inlineStr"/>
      <c r="B7" t="inlineStr">
        <is>
          <t>고운 고춧가루</t>
        </is>
      </c>
      <c r="C7" t="inlineStr"/>
      <c r="D7" t="inlineStr"/>
      <c r="E7" t="n">
        <v>24500</v>
      </c>
      <c r="F7" t="inlineStr"/>
      <c r="G7" t="inlineStr"/>
      <c r="H7" t="inlineStr"/>
    </row>
    <row r="8">
      <c r="A8" t="inlineStr"/>
      <c r="B8" t="inlineStr">
        <is>
          <t>고춧가루프리미엄</t>
        </is>
      </c>
      <c r="C8" t="inlineStr"/>
      <c r="D8" t="inlineStr"/>
      <c r="E8" t="n">
        <v>30000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50700</v>
      </c>
      <c r="F11" t="inlineStr">
        <is>
          <t>PET</t>
        </is>
      </c>
      <c r="G11" t="inlineStr"/>
      <c r="H11" t="inlineStr">
        <is>
          <t>정선, 혼입 및 날림
이물질선별</t>
        </is>
      </c>
    </row>
    <row r="12">
      <c r="A12" t="inlineStr"/>
      <c r="B12" t="inlineStr"/>
      <c r="C12" t="inlineStr"/>
      <c r="D12" t="inlineStr">
        <is>
          <t>500g</t>
        </is>
      </c>
      <c r="E12" t="n">
        <v>26700</v>
      </c>
      <c r="F12" t="inlineStr"/>
      <c r="G12" t="inlineStr"/>
      <c r="H12" t="inlineStr"/>
    </row>
    <row r="13">
      <c r="A13" t="inlineStr"/>
      <c r="B13" t="inlineStr"/>
      <c r="C13" t="inlineStr">
        <is>
          <t>중국산</t>
        </is>
      </c>
      <c r="D13" t="inlineStr">
        <is>
          <t>1kg</t>
        </is>
      </c>
      <c r="E13" t="n">
        <v>16800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58700</v>
      </c>
      <c r="F14" t="inlineStr"/>
      <c r="G14" t="inlineStr"/>
      <c r="H14" t="inlineStr">
        <is>
          <t>광주공장에서 수작업으로 탈피
정선, 혼입 및 날림
이물질선별</t>
        </is>
      </c>
    </row>
    <row r="15">
      <c r="A15" t="inlineStr"/>
      <c r="B15" t="inlineStr"/>
      <c r="C15" t="inlineStr"/>
      <c r="D15" t="inlineStr">
        <is>
          <t>500g</t>
        </is>
      </c>
      <c r="E15" t="n">
        <v>30700</v>
      </c>
      <c r="F15" t="inlineStr"/>
      <c r="G15" t="inlineStr"/>
      <c r="H15" t="inlineStr"/>
    </row>
    <row r="16">
      <c r="A16" t="inlineStr"/>
      <c r="B16" t="inlineStr"/>
      <c r="C16" t="inlineStr">
        <is>
          <t>중국산</t>
        </is>
      </c>
      <c r="D16" t="inlineStr">
        <is>
          <t>1kg</t>
        </is>
      </c>
      <c r="E16" t="n">
        <v>19300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34700</v>
      </c>
      <c r="F18" t="inlineStr"/>
      <c r="G18" t="inlineStr"/>
      <c r="H18" t="inlineStr"/>
    </row>
    <row r="19">
      <c r="A19" t="inlineStr"/>
      <c r="B19" t="inlineStr"/>
      <c r="C19" t="inlineStr">
        <is>
          <t>중국산</t>
        </is>
      </c>
      <c r="D19" t="inlineStr">
        <is>
          <t>1kg</t>
        </is>
      </c>
      <c r="E19" t="n">
        <v>19000</v>
      </c>
      <c r="F19" t="inlineStr"/>
      <c r="G19" t="inlineStr"/>
      <c r="H19" t="inlineStr"/>
    </row>
    <row r="20">
      <c r="A20" t="inlineStr"/>
      <c r="B20" t="inlineStr"/>
      <c r="C20" t="inlineStr"/>
      <c r="D20" t="inlineStr">
        <is>
          <t>500g</t>
        </is>
      </c>
      <c r="E20" t="n">
        <v>10000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29700</v>
      </c>
      <c r="F23" t="inlineStr">
        <is>
          <t>PE</t>
        </is>
      </c>
      <c r="G23" t="inlineStr"/>
      <c r="H23" t="inlineStr">
        <is>
          <t>전남 순창군의 특상품
들깨 사용
진하고 고소한 풍미</t>
        </is>
      </c>
    </row>
    <row r="24">
      <c r="A24" t="inlineStr"/>
      <c r="B24" t="inlineStr"/>
      <c r="C24" t="inlineStr"/>
      <c r="D24" t="inlineStr">
        <is>
          <t>500g</t>
        </is>
      </c>
      <c r="E24" t="n">
        <v>15800</v>
      </c>
      <c r="F24" t="inlineStr"/>
      <c r="G24" t="inlineStr"/>
      <c r="H24" t="inlineStr"/>
    </row>
    <row r="25">
      <c r="A25" t="inlineStr"/>
      <c r="B25" t="inlineStr"/>
      <c r="C25" t="inlineStr">
        <is>
          <t>중국산</t>
        </is>
      </c>
      <c r="D25" t="inlineStr">
        <is>
          <t>1kg</t>
        </is>
      </c>
      <c r="E25" t="n">
        <v>16000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92700</v>
      </c>
      <c r="F28" t="inlineStr">
        <is>
          <t>PET</t>
        </is>
      </c>
      <c r="G28" t="inlineStr"/>
      <c r="H28" t="inlineStr">
        <is>
          <t>전통방식인 압착착유
해남산 특상품 참깨 사용</t>
        </is>
      </c>
    </row>
    <row r="29">
      <c r="A29" t="inlineStr"/>
      <c r="B29" t="inlineStr"/>
      <c r="C29" t="inlineStr"/>
      <c r="D29" t="inlineStr">
        <is>
          <t>500 mL</t>
        </is>
      </c>
      <c r="E29" t="n">
        <v>47200</v>
      </c>
      <c r="F29" t="inlineStr"/>
      <c r="G29" t="inlineStr"/>
      <c r="H29" t="inlineStr"/>
    </row>
    <row r="30">
      <c r="A30" t="inlineStr"/>
      <c r="B30" t="inlineStr"/>
      <c r="C30" t="inlineStr"/>
      <c r="D30" t="inlineStr">
        <is>
          <t>300 mL</t>
        </is>
      </c>
      <c r="E30" t="n">
        <v>30700</v>
      </c>
      <c r="F30" t="inlineStr"/>
      <c r="G30" t="inlineStr"/>
      <c r="H30" t="inlineStr"/>
    </row>
    <row r="31">
      <c r="A31" t="inlineStr"/>
      <c r="B31" t="inlineStr"/>
      <c r="C31" t="inlineStr">
        <is>
          <t>중국산</t>
        </is>
      </c>
      <c r="D31" t="inlineStr">
        <is>
          <t>1.8L</t>
        </is>
      </c>
      <c r="E31" t="n">
        <v>44700</v>
      </c>
      <c r="F31" t="inlineStr"/>
      <c r="G31" t="inlineStr"/>
      <c r="H31" t="inlineStr">
        <is>
          <t>전통방식인 압착착유 
중국산 원료중 
최상품 사용</t>
        </is>
      </c>
    </row>
    <row r="32">
      <c r="A32" t="inlineStr"/>
      <c r="B32" t="inlineStr"/>
      <c r="C32" t="inlineStr"/>
      <c r="D32" t="inlineStr">
        <is>
          <t>1 L</t>
        </is>
      </c>
      <c r="E32" t="n">
        <v>25200</v>
      </c>
      <c r="F32" t="inlineStr"/>
      <c r="G32" t="inlineStr"/>
      <c r="H32" t="inlineStr"/>
    </row>
    <row r="33">
      <c r="A33" t="inlineStr"/>
      <c r="B33" t="inlineStr">
        <is>
          <t>청화 들기름</t>
        </is>
      </c>
      <c r="C33" t="inlineStr">
        <is>
          <t>국산</t>
        </is>
      </c>
      <c r="D33" t="inlineStr">
        <is>
          <t>500 mL</t>
        </is>
      </c>
      <c r="E33" t="n">
        <v>25800</v>
      </c>
      <c r="F33" t="inlineStr"/>
      <c r="G33" t="inlineStr"/>
      <c r="H33" t="inlineStr">
        <is>
          <t>전통방식인 압착착유</t>
        </is>
      </c>
    </row>
    <row r="34">
      <c r="A34" t="inlineStr"/>
      <c r="B34" t="inlineStr"/>
      <c r="C34" t="inlineStr"/>
      <c r="D34" t="inlineStr">
        <is>
          <t>300 mL</t>
        </is>
      </c>
      <c r="E34" t="n">
        <v>16300</v>
      </c>
      <c r="F34" t="inlineStr"/>
      <c r="G34" t="inlineStr"/>
      <c r="H34" t="inlineStr"/>
    </row>
    <row r="35">
      <c r="A35" t="inlineStr"/>
      <c r="B35" t="inlineStr"/>
      <c r="C35" t="inlineStr">
        <is>
          <t>중국산</t>
        </is>
      </c>
      <c r="D35" t="inlineStr">
        <is>
          <t>1 L</t>
        </is>
      </c>
      <c r="E35" t="n">
        <v>25500</v>
      </c>
      <c r="F35" t="inlineStr"/>
      <c r="G35" t="inlineStr"/>
      <c r="H35" t="inlineStr">
        <is>
          <t>전통방식인 압착착유 
중국산 원료중 
최상품 사용</t>
        </is>
      </c>
    </row>
    <row r="36">
      <c r="A36" t="inlineStr"/>
      <c r="B36" t="inlineStr"/>
      <c r="C36" t="inlineStr"/>
      <c r="D36" t="inlineStr">
        <is>
          <t>500 mL</t>
        </is>
      </c>
      <c r="E36" t="n">
        <v>15700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11000</v>
      </c>
      <c r="F39" t="inlineStr">
        <is>
          <t>PE</t>
        </is>
      </c>
      <c r="G39" t="inlineStr"/>
      <c r="H39" t="inlineStr">
        <is>
          <t>국산겉보리100%</t>
        </is>
      </c>
    </row>
    <row r="40">
      <c r="A40" t="inlineStr">
        <is>
          <t>청화 쌀가루</t>
        </is>
      </c>
      <c r="B40" t="inlineStr"/>
      <c r="C40" t="inlineStr">
        <is>
          <t>국산</t>
        </is>
      </c>
      <c r="D40" t="inlineStr">
        <is>
          <t>1kg</t>
        </is>
      </c>
      <c r="E40" t="n">
        <v>4700</v>
      </c>
      <c r="F40" t="inlineStr">
        <is>
          <t>PE</t>
        </is>
      </c>
      <c r="G40" t="inlineStr"/>
      <c r="H40" t="inlineStr">
        <is>
          <t>국산 쌀 100%</t>
        </is>
      </c>
    </row>
    <row r="41">
      <c r="A41" t="inlineStr">
        <is>
          <t>청화 찹쌀가루</t>
        </is>
      </c>
      <c r="B41" t="inlineStr"/>
      <c r="C41" t="inlineStr">
        <is>
          <t>국산</t>
        </is>
      </c>
      <c r="D41" t="inlineStr">
        <is>
          <t>1kg</t>
        </is>
      </c>
      <c r="E41" t="n">
        <v>7200</v>
      </c>
      <c r="F41" t="inlineStr">
        <is>
          <t>PE</t>
        </is>
      </c>
      <c r="G41" t="inlineStr"/>
      <c r="H41" t="inlineStr">
        <is>
          <t>국산 찹쌀 100%</t>
        </is>
      </c>
    </row>
    <row r="42">
      <c r="A42" t="inlineStr">
        <is>
          <t>볶은 콩가루</t>
        </is>
      </c>
      <c r="B42" t="inlineStr"/>
      <c r="C42" t="inlineStr">
        <is>
          <t>국산</t>
        </is>
      </c>
      <c r="D42" t="inlineStr">
        <is>
          <t>1kg</t>
        </is>
      </c>
      <c r="E42" t="n">
        <v>17700</v>
      </c>
      <c r="F42" t="inlineStr">
        <is>
          <t>PE</t>
        </is>
      </c>
      <c r="G42" t="inlineStr"/>
      <c r="H42" t="inlineStr">
        <is>
          <t>국산 백태 100%</t>
        </is>
      </c>
    </row>
    <row r="43">
      <c r="A43" t="inlineStr">
        <is>
          <t>청화 흑깨죽가루</t>
        </is>
      </c>
      <c r="B43" t="inlineStr"/>
      <c r="C43" t="inlineStr"/>
      <c r="D43" t="inlineStr">
        <is>
          <t>1kg</t>
        </is>
      </c>
      <c r="E43" t="n">
        <v>19000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E209"/>
  <sheetViews>
    <sheetView workbookViewId="0">
      <selection activeCell="A1" sqref="A1"/>
    </sheetView>
  </sheetViews>
  <sheetFormatPr baseColWidth="8" defaultRowHeight="15"/>
  <sheetData>
    <row r="1">
      <c r="A1" t="inlineStr">
        <is>
          <t>5857_풀무원푸드머스_공지_바른선전처리농산물_LIST_24년6월.xls</t>
        </is>
      </c>
    </row>
    <row r="2">
      <c r="A2" t="inlineStr">
        <is>
          <t>https://school062.com/bbs/board.php?bo_table=product_02&amp;wr_id=5857</t>
        </is>
      </c>
    </row>
    <row r="3">
      <c r="A3" s="1" t="inlineStr">
        <is>
          <t>바른선 전처리 농산물 LIST(24년 6월)</t>
        </is>
      </c>
      <c r="B3" s="1" t="inlineStr"/>
      <c r="C3" s="1" t="inlineStr"/>
      <c r="D3" s="1" t="inlineStr"/>
      <c r="E3" s="1" t="inlineStr"/>
    </row>
    <row r="4">
      <c r="A4" t="inlineStr">
        <is>
          <t>No</t>
        </is>
      </c>
      <c r="B4" t="inlineStr">
        <is>
          <t>품목명 / 단위 / 브랜드 / 원산지 / 보관방법</t>
        </is>
      </c>
      <c r="C4" t="inlineStr">
        <is>
          <t>면/과</t>
        </is>
      </c>
      <c r="D4" t="inlineStr">
        <is>
          <t>6월 학교가</t>
        </is>
      </c>
      <c r="E4" t="inlineStr">
        <is>
          <t>비고</t>
        </is>
      </c>
    </row>
    <row r="5">
      <c r="A5" t="n">
        <v>1</v>
      </c>
      <c r="B5" t="inlineStr">
        <is>
          <t>건가지_kg_바른선_국산_실온</t>
        </is>
      </c>
      <c r="C5" t="inlineStr">
        <is>
          <t>면세</t>
        </is>
      </c>
      <c r="D5" t="n">
        <v>50100</v>
      </c>
      <c r="E5" t="inlineStr">
        <is>
          <t>인하</t>
        </is>
      </c>
    </row>
    <row r="6">
      <c r="A6" t="n">
        <v>2</v>
      </c>
      <c r="B6" t="inlineStr">
        <is>
          <t>건고구마줄기_kg_바른선_국산_실온</t>
        </is>
      </c>
      <c r="C6" t="inlineStr">
        <is>
          <t>면세</t>
        </is>
      </c>
      <c r="D6" t="n">
        <v>76040</v>
      </c>
      <c r="E6" t="inlineStr"/>
    </row>
    <row r="7">
      <c r="A7" t="n">
        <v>3</v>
      </c>
      <c r="B7" t="inlineStr">
        <is>
          <t>건고사리_kg_바른선_국산_실온</t>
        </is>
      </c>
      <c r="C7" t="inlineStr">
        <is>
          <t>면세</t>
        </is>
      </c>
      <c r="D7" t="n">
        <v>240110</v>
      </c>
      <c r="E7" t="inlineStr"/>
    </row>
    <row r="8">
      <c r="A8" t="n">
        <v>4</v>
      </c>
      <c r="B8" t="inlineStr">
        <is>
          <t>건고추잎_kg_바른선_국산_실온</t>
        </is>
      </c>
      <c r="C8" t="inlineStr">
        <is>
          <t>면세</t>
        </is>
      </c>
      <c r="D8" t="n">
        <v>74090</v>
      </c>
      <c r="E8" t="inlineStr"/>
    </row>
    <row r="9">
      <c r="A9" t="n">
        <v>5</v>
      </c>
      <c r="B9" t="inlineStr">
        <is>
          <t>건곤드레나물_kg_바른선_국산_실온</t>
        </is>
      </c>
      <c r="C9" t="inlineStr">
        <is>
          <t>면세</t>
        </is>
      </c>
      <c r="D9" t="n">
        <v>0</v>
      </c>
      <c r="E9" t="inlineStr">
        <is>
          <t>원료 소진으로 공급중단</t>
        </is>
      </c>
    </row>
    <row r="10">
      <c r="A10" t="n">
        <v>6</v>
      </c>
      <c r="B10" t="inlineStr">
        <is>
          <t>건대추_1kg_바른선_국산_냉장</t>
        </is>
      </c>
      <c r="C10" t="inlineStr">
        <is>
          <t>면세</t>
        </is>
      </c>
      <c r="D10" t="n">
        <v>52050</v>
      </c>
      <c r="E10" t="inlineStr"/>
    </row>
    <row r="11">
      <c r="A11" t="n">
        <v>7</v>
      </c>
      <c r="B11" t="inlineStr">
        <is>
          <t>대추,슬라이스_1kg_바른선_국산_냉장</t>
        </is>
      </c>
      <c r="C11" t="inlineStr">
        <is>
          <t>면세</t>
        </is>
      </c>
      <c r="D11" t="n">
        <v>62260</v>
      </c>
      <c r="E11" t="inlineStr"/>
    </row>
    <row r="12">
      <c r="A12" t="n">
        <v>8</v>
      </c>
      <c r="B12" t="inlineStr">
        <is>
          <t>건무말랭이_kg_바른선_국산_실온</t>
        </is>
      </c>
      <c r="C12" t="inlineStr">
        <is>
          <t>면세</t>
        </is>
      </c>
      <c r="D12" t="n">
        <v>21080</v>
      </c>
      <c r="E12" t="inlineStr"/>
    </row>
    <row r="13">
      <c r="A13" t="n">
        <v>9</v>
      </c>
      <c r="B13" t="inlineStr">
        <is>
          <t>건무청시래기_kg_바른선_국산_실온</t>
        </is>
      </c>
      <c r="C13" t="inlineStr">
        <is>
          <t>면세</t>
        </is>
      </c>
      <c r="D13" t="n">
        <v>39080</v>
      </c>
      <c r="E13" t="inlineStr"/>
    </row>
    <row r="14">
      <c r="A14" t="n">
        <v>10</v>
      </c>
      <c r="B14" t="inlineStr">
        <is>
          <t>산마_kg_바른선_국산_실온</t>
        </is>
      </c>
      <c r="C14" t="inlineStr">
        <is>
          <t>면세</t>
        </is>
      </c>
      <c r="D14" t="n">
        <v>43450</v>
      </c>
      <c r="E14" t="inlineStr"/>
    </row>
    <row r="15">
      <c r="A15" t="n">
        <v>11</v>
      </c>
      <c r="B15" t="inlineStr">
        <is>
          <t>건표고_kg_바른선_국산_실온</t>
        </is>
      </c>
      <c r="C15" t="inlineStr">
        <is>
          <t>면세</t>
        </is>
      </c>
      <c r="D15" t="n">
        <v>86090</v>
      </c>
      <c r="E15" t="inlineStr"/>
    </row>
    <row r="16">
      <c r="A16" t="n">
        <v>12</v>
      </c>
      <c r="B16" t="inlineStr">
        <is>
          <t>건표고,다시국물용,원형_500g_바른선_국산_실온</t>
        </is>
      </c>
      <c r="C16" t="inlineStr">
        <is>
          <t>면세</t>
        </is>
      </c>
      <c r="D16" t="n">
        <v>30970</v>
      </c>
      <c r="E16" t="inlineStr"/>
    </row>
    <row r="17">
      <c r="A17" t="n">
        <v>13</v>
      </c>
      <c r="B17" t="inlineStr">
        <is>
          <t>건표고,다시국물용,원형_kg_바른선_국산_실온</t>
        </is>
      </c>
      <c r="C17" t="inlineStr">
        <is>
          <t>면세</t>
        </is>
      </c>
      <c r="D17" t="n">
        <v>59990</v>
      </c>
      <c r="E17" t="inlineStr"/>
    </row>
    <row r="18">
      <c r="A18" t="n">
        <v>14</v>
      </c>
      <c r="B18" t="inlineStr">
        <is>
          <t>건표고,슬라이스_500g_바른선_국산_실온</t>
        </is>
      </c>
      <c r="C18" t="inlineStr">
        <is>
          <t>면세</t>
        </is>
      </c>
      <c r="D18" t="n">
        <v>0</v>
      </c>
      <c r="E18" t="inlineStr">
        <is>
          <t>단종</t>
        </is>
      </c>
    </row>
    <row r="19">
      <c r="A19" t="n">
        <v>15</v>
      </c>
      <c r="B19" t="inlineStr">
        <is>
          <t>건표고,슬라이스_kg_바른선_국산_실온</t>
        </is>
      </c>
      <c r="C19" t="inlineStr">
        <is>
          <t>면세</t>
        </is>
      </c>
      <c r="D19" t="n">
        <v>0</v>
      </c>
      <c r="E19" t="inlineStr">
        <is>
          <t>단종</t>
        </is>
      </c>
    </row>
    <row r="20">
      <c r="A20" t="n">
        <v>16</v>
      </c>
      <c r="B20" t="inlineStr">
        <is>
          <t>건취나물_kg_바른선_국산_실온</t>
        </is>
      </c>
      <c r="C20" t="inlineStr">
        <is>
          <t>면세</t>
        </is>
      </c>
      <c r="D20" t="n">
        <v>80090</v>
      </c>
      <c r="E20" t="inlineStr"/>
    </row>
    <row r="21">
      <c r="A21" t="n">
        <v>17</v>
      </c>
      <c r="B21" t="inlineStr">
        <is>
          <t>건토란줄기_kg_바른선_국산_실온</t>
        </is>
      </c>
      <c r="C21" t="inlineStr">
        <is>
          <t>면세</t>
        </is>
      </c>
      <c r="D21" t="n">
        <v>80090</v>
      </c>
      <c r="E21" t="inlineStr"/>
    </row>
    <row r="22">
      <c r="A22" t="n">
        <v>18</v>
      </c>
      <c r="B22" t="inlineStr">
        <is>
          <t>건호박_kg_바른선_국산_실온</t>
        </is>
      </c>
      <c r="C22" t="inlineStr">
        <is>
          <t>면세</t>
        </is>
      </c>
      <c r="D22" t="n">
        <v>71010</v>
      </c>
      <c r="E22" t="inlineStr"/>
    </row>
    <row r="23">
      <c r="A23" t="n">
        <v>19</v>
      </c>
      <c r="B23" t="inlineStr">
        <is>
          <t>근대,손질_kg_바른선_국산_냉장</t>
        </is>
      </c>
      <c r="C23" t="inlineStr">
        <is>
          <t>면세</t>
        </is>
      </c>
      <c r="D23" t="n">
        <v>12970</v>
      </c>
      <c r="E23" t="inlineStr"/>
    </row>
    <row r="24">
      <c r="A24" t="n">
        <v>20</v>
      </c>
      <c r="B24" t="inlineStr">
        <is>
          <t>깐더덕실채_kg_바른선_국산_냉장</t>
        </is>
      </c>
      <c r="C24" t="inlineStr">
        <is>
          <t>면세</t>
        </is>
      </c>
      <c r="D24" t="n">
        <v>0</v>
      </c>
      <c r="E24" t="inlineStr">
        <is>
          <t>단종</t>
        </is>
      </c>
    </row>
    <row r="25">
      <c r="A25" t="n">
        <v>21</v>
      </c>
      <c r="B25" t="inlineStr">
        <is>
          <t>깐통도라지_kg_바른선_국산_냉장</t>
        </is>
      </c>
      <c r="C25" t="inlineStr">
        <is>
          <t>면세</t>
        </is>
      </c>
      <c r="D25" t="n">
        <v>35020</v>
      </c>
      <c r="E25" t="inlineStr"/>
    </row>
    <row r="26">
      <c r="A26" t="n">
        <v>22</v>
      </c>
      <c r="B26" t="inlineStr">
        <is>
          <t>도라지실채_1kg_바른선_국산_냉장</t>
        </is>
      </c>
      <c r="C26" t="inlineStr">
        <is>
          <t>면세</t>
        </is>
      </c>
      <c r="D26" t="n">
        <v>40210</v>
      </c>
      <c r="E26" t="inlineStr"/>
    </row>
    <row r="27">
      <c r="A27" t="n">
        <v>23</v>
      </c>
      <c r="B27" t="inlineStr">
        <is>
          <t>도라지강정_1kg_바른선_국산_냉장</t>
        </is>
      </c>
      <c r="C27" t="inlineStr">
        <is>
          <t>면세</t>
        </is>
      </c>
      <c r="D27" t="n">
        <v>0</v>
      </c>
      <c r="E27" t="inlineStr">
        <is>
          <t>단종</t>
        </is>
      </c>
    </row>
    <row r="28">
      <c r="A28" t="n">
        <v>24</v>
      </c>
      <c r="B28" t="inlineStr">
        <is>
          <t>채도라지_1kg_바른선_국산_냉장</t>
        </is>
      </c>
      <c r="C28" t="inlineStr">
        <is>
          <t>면세</t>
        </is>
      </c>
      <c r="D28" t="n">
        <v>33560</v>
      </c>
      <c r="E28" t="inlineStr"/>
    </row>
    <row r="29">
      <c r="A29" t="n">
        <v>25</v>
      </c>
      <c r="B29" t="inlineStr">
        <is>
          <t>통깐더덕_kg_바른선_국산_냉장</t>
        </is>
      </c>
      <c r="C29" t="inlineStr">
        <is>
          <t>면세</t>
        </is>
      </c>
      <c r="D29" t="n">
        <v>59340</v>
      </c>
      <c r="E29" t="inlineStr"/>
    </row>
    <row r="30">
      <c r="A30" t="n">
        <v>26</v>
      </c>
      <c r="B30" t="inlineStr">
        <is>
          <t>피더덕_kg_바른선_국산_실온</t>
        </is>
      </c>
      <c r="C30" t="inlineStr">
        <is>
          <t>면세</t>
        </is>
      </c>
      <c r="D30" t="n">
        <v>59340</v>
      </c>
      <c r="E30" t="inlineStr"/>
    </row>
    <row r="31">
      <c r="A31" t="n">
        <v>27</v>
      </c>
      <c r="B31" t="inlineStr">
        <is>
          <t>눌린더덕_kg_바른선_국산_냉장</t>
        </is>
      </c>
      <c r="C31" t="inlineStr">
        <is>
          <t>면세</t>
        </is>
      </c>
      <c r="D31" t="n">
        <v>62100</v>
      </c>
      <c r="E31" t="inlineStr"/>
    </row>
    <row r="32">
      <c r="A32" t="n">
        <v>28</v>
      </c>
      <c r="B32" t="inlineStr">
        <is>
          <t>바른선피연근_kg_바른선_국산_냉장</t>
        </is>
      </c>
      <c r="C32" t="inlineStr">
        <is>
          <t>면세</t>
        </is>
      </c>
      <c r="D32" t="n">
        <v>0</v>
      </c>
      <c r="E32" t="inlineStr">
        <is>
          <t>시즌종료</t>
        </is>
      </c>
    </row>
    <row r="33">
      <c r="A33" t="n">
        <v>29</v>
      </c>
      <c r="B33" t="inlineStr">
        <is>
          <t>연근채_1kg_바른선_국산_냉장</t>
        </is>
      </c>
      <c r="C33" t="inlineStr">
        <is>
          <t>면세</t>
        </is>
      </c>
      <c r="D33" t="n">
        <v>0</v>
      </c>
      <c r="E33" t="inlineStr">
        <is>
          <t>시즌종료</t>
        </is>
      </c>
    </row>
    <row r="34">
      <c r="A34" t="n">
        <v>30</v>
      </c>
      <c r="B34" t="inlineStr">
        <is>
          <t>깐통연근_kg_바른선_국산_냉장</t>
        </is>
      </c>
      <c r="C34" t="inlineStr">
        <is>
          <t>면세</t>
        </is>
      </c>
      <c r="D34" t="n">
        <v>0</v>
      </c>
      <c r="E34" t="inlineStr">
        <is>
          <t>시즌종료</t>
        </is>
      </c>
    </row>
    <row r="35">
      <c r="A35" t="n">
        <v>31</v>
      </c>
      <c r="B35" t="inlineStr">
        <is>
          <t>깐통우엉_kg_바른선_국산_냉장</t>
        </is>
      </c>
      <c r="C35" t="inlineStr">
        <is>
          <t>면세</t>
        </is>
      </c>
      <c r="D35" t="n">
        <v>18970</v>
      </c>
      <c r="E35" t="inlineStr"/>
    </row>
    <row r="36">
      <c r="A36" t="n">
        <v>32</v>
      </c>
      <c r="B36" t="inlineStr">
        <is>
          <t>어슷우엉_1kg_바른선_국산_냉장</t>
        </is>
      </c>
      <c r="C36" t="inlineStr">
        <is>
          <t>면세</t>
        </is>
      </c>
      <c r="D36" t="n">
        <v>0</v>
      </c>
      <c r="E36" t="inlineStr">
        <is>
          <t>단종</t>
        </is>
      </c>
    </row>
    <row r="37">
      <c r="A37" t="n">
        <v>33</v>
      </c>
      <c r="B37" t="inlineStr">
        <is>
          <t>우엉채_1kg_5cm_바른선_국산_냉장</t>
        </is>
      </c>
      <c r="C37" t="inlineStr">
        <is>
          <t>면세</t>
        </is>
      </c>
      <c r="D37" t="n">
        <v>0</v>
      </c>
      <c r="E37" t="inlineStr">
        <is>
          <t>비판매</t>
        </is>
      </c>
    </row>
    <row r="38">
      <c r="A38" t="n">
        <v>34</v>
      </c>
      <c r="B38" t="inlineStr">
        <is>
          <t>우엉채_1kg_바른선_국산_냉장</t>
        </is>
      </c>
      <c r="C38" t="inlineStr">
        <is>
          <t>면세</t>
        </is>
      </c>
      <c r="D38" t="n">
        <v>18810</v>
      </c>
      <c r="E38" t="inlineStr"/>
    </row>
    <row r="39">
      <c r="A39" t="n">
        <v>35</v>
      </c>
      <c r="B39" t="inlineStr">
        <is>
          <t>단호박,죽용,다지기_kg_껍질제거,특품_풀스키친_국산_냉장</t>
        </is>
      </c>
      <c r="C39" t="inlineStr">
        <is>
          <t>면세</t>
        </is>
      </c>
      <c r="D39" t="n">
        <v>0</v>
      </c>
      <c r="E39" t="inlineStr">
        <is>
          <t>국산 공급시즌 종료</t>
        </is>
      </c>
    </row>
    <row r="40">
      <c r="A40" t="n">
        <v>36</v>
      </c>
      <c r="B40" t="inlineStr">
        <is>
          <t>단호박,튀김용_kg_껍질제거,특품_풀스키친_국산_냉장</t>
        </is>
      </c>
      <c r="C40" t="inlineStr">
        <is>
          <t>면세</t>
        </is>
      </c>
      <c r="D40" t="n">
        <v>0</v>
      </c>
      <c r="E40" t="inlineStr">
        <is>
          <t>국산 공급시즌 종료</t>
        </is>
      </c>
    </row>
    <row r="41">
      <c r="A41" t="n">
        <v>37</v>
      </c>
      <c r="B41" t="inlineStr">
        <is>
          <t>단호박,찜용,1/2,4절단_kg_껍질제거,특품_풀스키친_국산_냉장</t>
        </is>
      </c>
      <c r="C41" t="inlineStr">
        <is>
          <t>면세</t>
        </is>
      </c>
      <c r="D41" t="n">
        <v>0</v>
      </c>
      <c r="E41" t="inlineStr">
        <is>
          <t>국산 공급시즌 종료</t>
        </is>
      </c>
    </row>
    <row r="42">
      <c r="A42" t="n">
        <v>38</v>
      </c>
      <c r="B42" t="inlineStr">
        <is>
          <t>단호박,깍뚝썰기_kg_20*20*12mm,특품_풀스키친_국산_냉장</t>
        </is>
      </c>
      <c r="C42" t="inlineStr">
        <is>
          <t>면세</t>
        </is>
      </c>
      <c r="D42" t="n">
        <v>0</v>
      </c>
      <c r="E42" t="inlineStr">
        <is>
          <t>국산 공급시즌 종료</t>
        </is>
      </c>
    </row>
    <row r="43">
      <c r="A43" t="n">
        <v>39</v>
      </c>
      <c r="B43" t="inlineStr">
        <is>
          <t>단호박,튀김용_1kg_바른선_뉴질랜드산_냉장</t>
        </is>
      </c>
      <c r="C43" t="inlineStr">
        <is>
          <t>면세</t>
        </is>
      </c>
      <c r="D43" t="n">
        <v>17350</v>
      </c>
      <c r="E43" t="inlineStr">
        <is>
          <t>인상(뉴질랜드산으로 변경)</t>
        </is>
      </c>
    </row>
    <row r="44">
      <c r="A44" t="n">
        <v>40</v>
      </c>
      <c r="B44" t="inlineStr">
        <is>
          <t>건데친취나물_kg_바른선_국산_냉장</t>
        </is>
      </c>
      <c r="C44" t="inlineStr">
        <is>
          <t>면세</t>
        </is>
      </c>
      <c r="D44" t="n">
        <v>19620</v>
      </c>
      <c r="E44" t="inlineStr"/>
    </row>
    <row r="45">
      <c r="A45" t="n">
        <v>41</v>
      </c>
      <c r="B45" t="inlineStr">
        <is>
          <t>데친건고구마줄기_kg_바른선_국산_냉장</t>
        </is>
      </c>
      <c r="C45" t="inlineStr">
        <is>
          <t>면세</t>
        </is>
      </c>
      <c r="D45" t="n">
        <v>19460</v>
      </c>
      <c r="E45" t="inlineStr"/>
    </row>
    <row r="46">
      <c r="A46" t="n">
        <v>42</v>
      </c>
      <c r="B46" t="inlineStr">
        <is>
          <t>데친고사리_1kg_바른선_국산_냉장</t>
        </is>
      </c>
      <c r="C46" t="inlineStr">
        <is>
          <t>면세</t>
        </is>
      </c>
      <c r="D46" t="n">
        <v>35670</v>
      </c>
      <c r="E46" t="inlineStr"/>
    </row>
    <row r="47">
      <c r="A47" t="n">
        <v>43</v>
      </c>
      <c r="B47" t="inlineStr">
        <is>
          <t>데친근대나물_kg_바른선_국산_냉장</t>
        </is>
      </c>
      <c r="C47" t="inlineStr">
        <is>
          <t>면세</t>
        </is>
      </c>
      <c r="D47" t="n">
        <v>13790</v>
      </c>
      <c r="E47" t="inlineStr"/>
    </row>
    <row r="48">
      <c r="A48" t="n">
        <v>44</v>
      </c>
      <c r="B48" t="inlineStr">
        <is>
          <t>데친무청시래기_1kg_바른선_국산_냉장</t>
        </is>
      </c>
      <c r="C48" t="inlineStr">
        <is>
          <t>면세</t>
        </is>
      </c>
      <c r="D48" t="n">
        <v>9730</v>
      </c>
      <c r="E48" t="inlineStr"/>
    </row>
    <row r="49">
      <c r="A49" t="n">
        <v>45</v>
      </c>
      <c r="B49" t="inlineStr">
        <is>
          <t>데친생배추우거지_kg_바른선_국산_냉장</t>
        </is>
      </c>
      <c r="C49" t="inlineStr">
        <is>
          <t>면세</t>
        </is>
      </c>
      <c r="D49" t="n">
        <v>8600</v>
      </c>
      <c r="E49" t="inlineStr"/>
    </row>
    <row r="50">
      <c r="A50" t="n">
        <v>46</v>
      </c>
      <c r="B50" t="inlineStr">
        <is>
          <t>데친생열무_kg_뿌리미제거_바른선_국산_냉장</t>
        </is>
      </c>
      <c r="C50" t="inlineStr">
        <is>
          <t>면세</t>
        </is>
      </c>
      <c r="D50" t="n">
        <v>11840</v>
      </c>
      <c r="E50" t="inlineStr">
        <is>
          <t>인하</t>
        </is>
      </c>
    </row>
    <row r="51">
      <c r="A51" t="n">
        <v>47</v>
      </c>
      <c r="B51" t="inlineStr">
        <is>
          <t>데친생취나물_kg_바른선_국산_냉장</t>
        </is>
      </c>
      <c r="C51" t="inlineStr">
        <is>
          <t>면세</t>
        </is>
      </c>
      <c r="D51" t="n">
        <v>16870</v>
      </c>
      <c r="E51" t="inlineStr">
        <is>
          <t>인하</t>
        </is>
      </c>
    </row>
    <row r="52">
      <c r="A52" t="n">
        <v>48</v>
      </c>
      <c r="B52" t="inlineStr">
        <is>
          <t>데친아욱_kg_바른선_국산_냉장</t>
        </is>
      </c>
      <c r="C52" t="inlineStr">
        <is>
          <t>면세</t>
        </is>
      </c>
      <c r="D52" t="n">
        <v>14760</v>
      </c>
      <c r="E52" t="inlineStr">
        <is>
          <t>인하</t>
        </is>
      </c>
    </row>
    <row r="53">
      <c r="A53" t="n">
        <v>49</v>
      </c>
      <c r="B53" t="inlineStr">
        <is>
          <t>데친얼갈이배추_kg_바른선_국산_냉장</t>
        </is>
      </c>
      <c r="C53" t="inlineStr">
        <is>
          <t>면세</t>
        </is>
      </c>
      <c r="D53" t="n">
        <v>11840</v>
      </c>
      <c r="E53" t="inlineStr"/>
    </row>
    <row r="54">
      <c r="A54" t="n">
        <v>50</v>
      </c>
      <c r="B54" t="inlineStr">
        <is>
          <t>데친참나물_kg_바른선_국산_냉장</t>
        </is>
      </c>
      <c r="C54" t="inlineStr">
        <is>
          <t>면세</t>
        </is>
      </c>
      <c r="D54" t="n">
        <v>16870</v>
      </c>
      <c r="E54" t="inlineStr">
        <is>
          <t>인하</t>
        </is>
      </c>
    </row>
    <row r="55">
      <c r="A55" t="n">
        <v>51</v>
      </c>
      <c r="B55" t="inlineStr">
        <is>
          <t>데친토란대_kg_바른선_국산_냉장</t>
        </is>
      </c>
      <c r="C55" t="inlineStr">
        <is>
          <t>면세</t>
        </is>
      </c>
      <c r="D55" t="n">
        <v>18320</v>
      </c>
      <c r="E55" t="inlineStr"/>
    </row>
    <row r="56">
      <c r="A56" t="n">
        <v>52</v>
      </c>
      <c r="B56" t="inlineStr">
        <is>
          <t>순바라깻잎,손질_kg_바른선_국산_냉장</t>
        </is>
      </c>
      <c r="C56" t="inlineStr">
        <is>
          <t>면세</t>
        </is>
      </c>
      <c r="D56" t="n">
        <v>19780</v>
      </c>
      <c r="E56" t="inlineStr">
        <is>
          <t>인하</t>
        </is>
      </c>
    </row>
    <row r="57">
      <c r="A57" t="n">
        <v>53</v>
      </c>
      <c r="B57" t="inlineStr">
        <is>
          <t>아욱,손질_kg_바른선_국산_냉장</t>
        </is>
      </c>
      <c r="C57" t="inlineStr">
        <is>
          <t>면세</t>
        </is>
      </c>
      <c r="D57" t="n">
        <v>14270</v>
      </c>
      <c r="E57" t="inlineStr">
        <is>
          <t>인하</t>
        </is>
      </c>
    </row>
    <row r="58">
      <c r="A58" t="n">
        <v>54</v>
      </c>
      <c r="B58" t="inlineStr">
        <is>
          <t>얼갈이배추,손질_kg_바른선_국산_냉장</t>
        </is>
      </c>
      <c r="C58" t="inlineStr">
        <is>
          <t>면세</t>
        </is>
      </c>
      <c r="D58" t="n">
        <v>10220</v>
      </c>
      <c r="E58" t="inlineStr"/>
    </row>
    <row r="59">
      <c r="A59" t="n">
        <v>55</v>
      </c>
      <c r="B59" t="inlineStr">
        <is>
          <t>잎바라깻잎,손질_kg_바른선_국산_냉장</t>
        </is>
      </c>
      <c r="C59" t="inlineStr">
        <is>
          <t>면세</t>
        </is>
      </c>
      <c r="D59" t="n">
        <v>19780</v>
      </c>
      <c r="E59" t="inlineStr">
        <is>
          <t>인하</t>
        </is>
      </c>
    </row>
    <row r="60">
      <c r="A60" t="n">
        <v>56</v>
      </c>
      <c r="B60" t="inlineStr">
        <is>
          <t>참나물,손질_kg_바른선_국산_냉장</t>
        </is>
      </c>
      <c r="C60" t="inlineStr">
        <is>
          <t>면세</t>
        </is>
      </c>
      <c r="D60" t="n">
        <v>15890</v>
      </c>
      <c r="E60" t="inlineStr">
        <is>
          <t>인하</t>
        </is>
      </c>
    </row>
    <row r="61">
      <c r="A61" t="n">
        <v>57</v>
      </c>
      <c r="B61" t="inlineStr">
        <is>
          <t>알콩달콩무지개야채,카레용_1kg_6가지야채_바른선_국산_냉장</t>
        </is>
      </c>
      <c r="C61" t="inlineStr">
        <is>
          <t>면세</t>
        </is>
      </c>
      <c r="D61" t="n">
        <v>18970</v>
      </c>
      <c r="E61" t="inlineStr">
        <is>
          <t>인상</t>
        </is>
      </c>
    </row>
    <row r="62">
      <c r="A62" t="n">
        <v>58</v>
      </c>
      <c r="B62" t="inlineStr">
        <is>
          <t>알콩달콩무지개야채,카레용_500g_6가지야채_바른선_국산_냉장</t>
        </is>
      </c>
      <c r="C62" t="inlineStr">
        <is>
          <t>면세</t>
        </is>
      </c>
      <c r="D62" t="n">
        <v>10220</v>
      </c>
      <c r="E62" t="inlineStr">
        <is>
          <t>인상</t>
        </is>
      </c>
    </row>
    <row r="63">
      <c r="A63" t="n">
        <v>59</v>
      </c>
      <c r="B63" t="inlineStr">
        <is>
          <t>알콩달콩무지개야채,볶음밥용_1kg_5가지야채_바른선_국산_냉장</t>
        </is>
      </c>
      <c r="C63" t="inlineStr">
        <is>
          <t>면세</t>
        </is>
      </c>
      <c r="D63" t="n">
        <v>20920</v>
      </c>
      <c r="E63" t="inlineStr">
        <is>
          <t>인상</t>
        </is>
      </c>
    </row>
    <row r="64">
      <c r="A64" t="n">
        <v>60</v>
      </c>
      <c r="B64" t="inlineStr">
        <is>
          <t>알콩달콩무지개야채,볶음밥용_500g_5가지야채_바른선_국산_냉장</t>
        </is>
      </c>
      <c r="C64" t="inlineStr">
        <is>
          <t>면세</t>
        </is>
      </c>
      <c r="D64" t="n">
        <v>11350</v>
      </c>
      <c r="E64" t="inlineStr">
        <is>
          <t>인상</t>
        </is>
      </c>
    </row>
    <row r="65">
      <c r="A65" t="n">
        <v>61</v>
      </c>
      <c r="B65" t="inlineStr">
        <is>
          <t>감자,국용,반달썰기_1kg_5mm_바른선_국산_냉장</t>
        </is>
      </c>
      <c r="C65" t="inlineStr">
        <is>
          <t>면세</t>
        </is>
      </c>
      <c r="D65" t="n">
        <v>12490</v>
      </c>
      <c r="E65" t="inlineStr">
        <is>
          <t>인상</t>
        </is>
      </c>
    </row>
    <row r="66">
      <c r="A66" t="n">
        <v>62</v>
      </c>
      <c r="B66" t="inlineStr">
        <is>
          <t>감자,볶음밥용,깍뚝썰기_1kg_5*5*5mm_바른선_국산_냉장</t>
        </is>
      </c>
      <c r="C66" t="inlineStr">
        <is>
          <t>면세</t>
        </is>
      </c>
      <c r="D66" t="n">
        <v>12490</v>
      </c>
      <c r="E66" t="inlineStr">
        <is>
          <t>인상</t>
        </is>
      </c>
    </row>
    <row r="67">
      <c r="A67" t="n">
        <v>63</v>
      </c>
      <c r="B67" t="inlineStr">
        <is>
          <t>감자,카레용,깍뚝썰기_1kg_15*15*15mm_바른선_국산_냉장</t>
        </is>
      </c>
      <c r="C67" t="inlineStr">
        <is>
          <t>면세</t>
        </is>
      </c>
      <c r="D67" t="n">
        <v>0</v>
      </c>
      <c r="E67" t="inlineStr"/>
    </row>
    <row r="68">
      <c r="A68" t="n">
        <v>64</v>
      </c>
      <c r="B68" t="inlineStr">
        <is>
          <t>감자,조림용,깍뚝썰기_1kg_20*20*20mm_바른선_국산_냉장</t>
        </is>
      </c>
      <c r="C68" t="inlineStr">
        <is>
          <t>면세</t>
        </is>
      </c>
      <c r="D68" t="n">
        <v>0</v>
      </c>
      <c r="E68" t="inlineStr"/>
    </row>
    <row r="69">
      <c r="A69" t="n">
        <v>65</v>
      </c>
      <c r="B69" t="inlineStr">
        <is>
          <t>감자,찜용,깍뚝썰기_1kg_25*25*25mm_바른선_국산_냉장</t>
        </is>
      </c>
      <c r="C69" t="inlineStr">
        <is>
          <t>면세</t>
        </is>
      </c>
      <c r="D69" t="n">
        <v>12490</v>
      </c>
      <c r="E69" t="inlineStr">
        <is>
          <t>인상</t>
        </is>
      </c>
    </row>
    <row r="70">
      <c r="A70" t="n">
        <v>66</v>
      </c>
      <c r="B70" t="inlineStr">
        <is>
          <t>고구마,볶음밥용,깍뚝썰기_1kg_5*5*5mm_바른선_국산_냉장</t>
        </is>
      </c>
      <c r="C70" t="inlineStr">
        <is>
          <t>면세</t>
        </is>
      </c>
      <c r="D70" t="n">
        <v>17190</v>
      </c>
      <c r="E70" t="inlineStr">
        <is>
          <t>인상</t>
        </is>
      </c>
    </row>
    <row r="71">
      <c r="A71" t="n">
        <v>67</v>
      </c>
      <c r="B71" t="inlineStr">
        <is>
          <t>늙은호박,껍질탈피_1kg_속제거_바른선_국산_냉장</t>
        </is>
      </c>
      <c r="C71" t="inlineStr">
        <is>
          <t>면세</t>
        </is>
      </c>
      <c r="D71" t="n">
        <v>21080</v>
      </c>
      <c r="E71" t="inlineStr">
        <is>
          <t>인상</t>
        </is>
      </c>
    </row>
    <row r="72">
      <c r="A72" t="n">
        <v>68</v>
      </c>
      <c r="B72" t="inlineStr">
        <is>
          <t>늙은호박,전용,채썰기_1kg_2mm_바른선_국산_냉장</t>
        </is>
      </c>
      <c r="C72" t="inlineStr">
        <is>
          <t>면세</t>
        </is>
      </c>
      <c r="D72" t="n">
        <v>22380</v>
      </c>
      <c r="E72" t="inlineStr">
        <is>
          <t>인상</t>
        </is>
      </c>
    </row>
    <row r="73">
      <c r="A73" t="n">
        <v>69</v>
      </c>
      <c r="B73" t="inlineStr">
        <is>
          <t>늙은호박,전용,채썰기_1kg_3mm_바른선_국산_냉장</t>
        </is>
      </c>
      <c r="C73" t="inlineStr">
        <is>
          <t>면세</t>
        </is>
      </c>
      <c r="D73" t="n">
        <v>22380</v>
      </c>
      <c r="E73" t="inlineStr">
        <is>
          <t>인상</t>
        </is>
      </c>
    </row>
    <row r="74">
      <c r="A74" t="n">
        <v>70</v>
      </c>
      <c r="B74" t="inlineStr">
        <is>
          <t>당근,골패썰기_1kg_50*10*5mm_바른선_국산_냉장</t>
        </is>
      </c>
      <c r="C74" t="inlineStr">
        <is>
          <t>면세</t>
        </is>
      </c>
      <c r="D74" t="n">
        <v>11030</v>
      </c>
      <c r="E74" t="inlineStr">
        <is>
          <t>인상</t>
        </is>
      </c>
    </row>
    <row r="75">
      <c r="A75" t="n">
        <v>71</v>
      </c>
      <c r="B75" t="inlineStr">
        <is>
          <t>당근,볶음/무침용,채썰기_1kg_5*5*50~60mm_바른선_국산_냉장</t>
        </is>
      </c>
      <c r="C75" t="inlineStr">
        <is>
          <t>면세</t>
        </is>
      </c>
      <c r="D75" t="n">
        <v>11030</v>
      </c>
      <c r="E75" t="inlineStr">
        <is>
          <t>인상</t>
        </is>
      </c>
    </row>
    <row r="76">
      <c r="A76" t="n">
        <v>72</v>
      </c>
      <c r="B76" t="inlineStr">
        <is>
          <t>당근,무침/고명용,채썰기_1kg_3*3*50~60mm_바른선_국산_냉장</t>
        </is>
      </c>
      <c r="C76" t="inlineStr">
        <is>
          <t>면세</t>
        </is>
      </c>
      <c r="D76" t="n">
        <v>11030</v>
      </c>
      <c r="E76" t="inlineStr">
        <is>
          <t>인상</t>
        </is>
      </c>
    </row>
    <row r="77">
      <c r="A77" t="n">
        <v>73</v>
      </c>
      <c r="B77" t="inlineStr">
        <is>
          <t>당근,탕용,부채꼴_1kg_5mm_바른선_국산_냉장</t>
        </is>
      </c>
      <c r="C77" t="inlineStr">
        <is>
          <t>면세</t>
        </is>
      </c>
      <c r="D77" t="n">
        <v>11030</v>
      </c>
      <c r="E77" t="inlineStr">
        <is>
          <t>인상</t>
        </is>
      </c>
    </row>
    <row r="78">
      <c r="A78" t="n">
        <v>74</v>
      </c>
      <c r="B78" t="inlineStr">
        <is>
          <t>당근,볶음밥용,깍뚝썰기_1kg_5*5*5mm_바른선_국산_냉장</t>
        </is>
      </c>
      <c r="C78" t="inlineStr">
        <is>
          <t>면세</t>
        </is>
      </c>
      <c r="D78" t="n">
        <v>11030</v>
      </c>
      <c r="E78" t="inlineStr">
        <is>
          <t>인상</t>
        </is>
      </c>
    </row>
    <row r="79">
      <c r="A79" t="n">
        <v>75</v>
      </c>
      <c r="B79" t="inlineStr">
        <is>
          <t>당근,카레용,깍뚝썰기_1kg_15*15*15mm_바른선_국산_냉장</t>
        </is>
      </c>
      <c r="C79" t="inlineStr">
        <is>
          <t>면세</t>
        </is>
      </c>
      <c r="D79" t="n">
        <v>11030</v>
      </c>
      <c r="E79" t="inlineStr">
        <is>
          <t>인상</t>
        </is>
      </c>
    </row>
    <row r="80">
      <c r="A80" t="n">
        <v>76</v>
      </c>
      <c r="B80" t="inlineStr">
        <is>
          <t>당근,짜장용,깍뚝썰기_1kg_10*10*10mm_바른선_국산_냉장</t>
        </is>
      </c>
      <c r="C80" t="inlineStr">
        <is>
          <t>면세</t>
        </is>
      </c>
      <c r="D80" t="n">
        <v>11030</v>
      </c>
      <c r="E80" t="inlineStr">
        <is>
          <t>인상</t>
        </is>
      </c>
    </row>
    <row r="81">
      <c r="A81" t="n">
        <v>77</v>
      </c>
      <c r="B81" t="inlineStr">
        <is>
          <t>당근,조림용,깍뚝썰기_1kg_20*20*20mm_바른선_국산_냉장</t>
        </is>
      </c>
      <c r="C81" t="inlineStr">
        <is>
          <t>면세</t>
        </is>
      </c>
      <c r="D81" t="n">
        <v>11030</v>
      </c>
      <c r="E81" t="inlineStr">
        <is>
          <t>인상</t>
        </is>
      </c>
    </row>
    <row r="82">
      <c r="A82" t="n">
        <v>78</v>
      </c>
      <c r="B82" t="inlineStr">
        <is>
          <t>당근,찜용,깍뚝썰기_1kg_25*25*25mm_바른선_국산_냉장</t>
        </is>
      </c>
      <c r="C82" t="inlineStr">
        <is>
          <t>면세</t>
        </is>
      </c>
      <c r="D82" t="n">
        <v>11030</v>
      </c>
      <c r="E82" t="inlineStr">
        <is>
          <t>인상</t>
        </is>
      </c>
    </row>
    <row r="83">
      <c r="A83" t="n">
        <v>79</v>
      </c>
      <c r="B83" t="inlineStr">
        <is>
          <t>당근,계란말이용,다지기_1kg_다지기_바른선_국산_냉장</t>
        </is>
      </c>
      <c r="C83" t="inlineStr">
        <is>
          <t>면세</t>
        </is>
      </c>
      <c r="D83" t="n">
        <v>11030</v>
      </c>
      <c r="E83" t="inlineStr">
        <is>
          <t>인상</t>
        </is>
      </c>
    </row>
    <row r="84">
      <c r="A84" t="n">
        <v>80</v>
      </c>
      <c r="B84" t="inlineStr">
        <is>
          <t>당근,찌개용,반달썰기_1kg_5mm_바른선_국산_냉장</t>
        </is>
      </c>
      <c r="C84" t="inlineStr">
        <is>
          <t>면세</t>
        </is>
      </c>
      <c r="D84" t="n">
        <v>11030</v>
      </c>
      <c r="E84" t="inlineStr">
        <is>
          <t>인상</t>
        </is>
      </c>
    </row>
    <row r="85">
      <c r="A85" t="n">
        <v>81</v>
      </c>
      <c r="B85" t="inlineStr">
        <is>
          <t>파채,무침용_1kg_바른선_국산_냉장</t>
        </is>
      </c>
      <c r="C85" t="inlineStr">
        <is>
          <t>면세</t>
        </is>
      </c>
      <c r="D85" t="n">
        <v>12490</v>
      </c>
      <c r="E85" t="inlineStr">
        <is>
          <t>인상</t>
        </is>
      </c>
    </row>
    <row r="86">
      <c r="A86" t="n">
        <v>82</v>
      </c>
      <c r="B86" t="inlineStr">
        <is>
          <t>대파,찜용,원통형_1kg_50mm_바른선_국산_냉장</t>
        </is>
      </c>
      <c r="C86" t="inlineStr">
        <is>
          <t>면세</t>
        </is>
      </c>
      <c r="D86" t="n">
        <v>12490</v>
      </c>
      <c r="E86" t="inlineStr">
        <is>
          <t>인상</t>
        </is>
      </c>
    </row>
    <row r="87">
      <c r="A87" t="n">
        <v>83</v>
      </c>
      <c r="B87" t="inlineStr">
        <is>
          <t>대파,조림용,원통형_1kg_30mm_바른선_국산_냉장</t>
        </is>
      </c>
      <c r="C87" t="inlineStr">
        <is>
          <t>면세</t>
        </is>
      </c>
      <c r="D87" t="n">
        <v>12490</v>
      </c>
      <c r="E87" t="inlineStr">
        <is>
          <t>인상</t>
        </is>
      </c>
    </row>
    <row r="88">
      <c r="A88" t="n">
        <v>84</v>
      </c>
      <c r="B88" t="inlineStr">
        <is>
          <t>대파,곰탕용_1kg_5mm_바른선_국산_냉장</t>
        </is>
      </c>
      <c r="C88" t="inlineStr">
        <is>
          <t>면세</t>
        </is>
      </c>
      <c r="D88" t="n">
        <v>12490</v>
      </c>
      <c r="E88" t="inlineStr">
        <is>
          <t>인상</t>
        </is>
      </c>
    </row>
    <row r="89">
      <c r="A89" t="n">
        <v>85</v>
      </c>
      <c r="B89" t="inlineStr">
        <is>
          <t>고구마,튀김용,스틱_1kg_10*10*60~80mm_바른선_국산_냉장</t>
        </is>
      </c>
      <c r="C89" t="inlineStr">
        <is>
          <t>면세</t>
        </is>
      </c>
      <c r="D89" t="n">
        <v>17190</v>
      </c>
      <c r="E89" t="inlineStr">
        <is>
          <t>인상</t>
        </is>
      </c>
    </row>
    <row r="90">
      <c r="A90" t="n">
        <v>86</v>
      </c>
      <c r="B90" t="inlineStr">
        <is>
          <t>무우,조림/찜용,깍뚝썰기_1kg_20*20*20mm_바른선_국산_냉장</t>
        </is>
      </c>
      <c r="C90" t="inlineStr">
        <is>
          <t>면세</t>
        </is>
      </c>
      <c r="D90" t="n">
        <v>6490</v>
      </c>
      <c r="E90" t="inlineStr">
        <is>
          <t>인상</t>
        </is>
      </c>
    </row>
    <row r="91">
      <c r="A91" t="n">
        <v>87</v>
      </c>
      <c r="B91" t="inlineStr">
        <is>
          <t>무우,조림/찜용,원형_1kg_10mm_바른선_국산_냉장</t>
        </is>
      </c>
      <c r="C91" t="inlineStr">
        <is>
          <t>면세</t>
        </is>
      </c>
      <c r="D91" t="n">
        <v>6490</v>
      </c>
      <c r="E91" t="inlineStr">
        <is>
          <t>인상</t>
        </is>
      </c>
    </row>
    <row r="92">
      <c r="A92" t="n">
        <v>88</v>
      </c>
      <c r="B92" t="inlineStr">
        <is>
          <t>무우,다듬기_1kg_껍질탈피_바른선_국산_냉장</t>
        </is>
      </c>
      <c r="C92" t="inlineStr">
        <is>
          <t>면세</t>
        </is>
      </c>
      <c r="D92" t="n">
        <v>5030</v>
      </c>
      <c r="E92" t="inlineStr">
        <is>
          <t>인상</t>
        </is>
      </c>
    </row>
    <row r="93">
      <c r="A93" t="n">
        <v>89</v>
      </c>
      <c r="B93" t="inlineStr">
        <is>
          <t>무우,무침/나물용,채썰기_1kg_50*5*5mm_바른선_국산_냉장</t>
        </is>
      </c>
      <c r="C93" t="inlineStr">
        <is>
          <t>면세</t>
        </is>
      </c>
      <c r="D93" t="n">
        <v>6490</v>
      </c>
      <c r="E93" t="inlineStr">
        <is>
          <t>인상</t>
        </is>
      </c>
    </row>
    <row r="94">
      <c r="A94" t="n">
        <v>90</v>
      </c>
      <c r="B94" t="inlineStr">
        <is>
          <t>무우,김치/국거리용,나박썰기_1kg_5*20*20mm_바른선_국산_냉장</t>
        </is>
      </c>
      <c r="C94" t="inlineStr">
        <is>
          <t>면세</t>
        </is>
      </c>
      <c r="D94" t="n">
        <v>6490</v>
      </c>
      <c r="E94" t="inlineStr">
        <is>
          <t>인상</t>
        </is>
      </c>
    </row>
    <row r="95">
      <c r="A95" t="n">
        <v>91</v>
      </c>
      <c r="B95" t="inlineStr">
        <is>
          <t>무우,김치/국거리용,나박썰기_1kg_10*20*20mm_바른선_국산_냉장</t>
        </is>
      </c>
      <c r="C95" t="inlineStr">
        <is>
          <t>면세</t>
        </is>
      </c>
      <c r="D95" t="n">
        <v>6490</v>
      </c>
      <c r="E95" t="inlineStr">
        <is>
          <t>인상</t>
        </is>
      </c>
    </row>
    <row r="96">
      <c r="A96" t="n">
        <v>92</v>
      </c>
      <c r="B96" t="inlineStr">
        <is>
          <t>무우,조림/찜용,깍뚝썰기_1kg_15*15*15mm_바른선_국산_냉장</t>
        </is>
      </c>
      <c r="C96" t="inlineStr">
        <is>
          <t>면세</t>
        </is>
      </c>
      <c r="D96" t="n">
        <v>6490</v>
      </c>
      <c r="E96" t="inlineStr">
        <is>
          <t>인상</t>
        </is>
      </c>
    </row>
    <row r="97">
      <c r="A97" t="n">
        <v>93</v>
      </c>
      <c r="B97" t="inlineStr">
        <is>
          <t>브로콜리,절단_300g_대제거_바른선_국산_냉장</t>
        </is>
      </c>
      <c r="C97" t="inlineStr">
        <is>
          <t>면세</t>
        </is>
      </c>
      <c r="D97" t="n">
        <v>14920</v>
      </c>
      <c r="E97" t="inlineStr"/>
    </row>
    <row r="98">
      <c r="A98" t="n">
        <v>94</v>
      </c>
      <c r="B98" t="inlineStr">
        <is>
          <t>애호박,볶음/찌개용,반달썰기_1kg_5mm_바른선_국산_냉장</t>
        </is>
      </c>
      <c r="C98" t="inlineStr">
        <is>
          <t>면세</t>
        </is>
      </c>
      <c r="D98" t="n">
        <v>14270</v>
      </c>
      <c r="E98" t="inlineStr">
        <is>
          <t>인상</t>
        </is>
      </c>
    </row>
    <row r="99">
      <c r="A99" t="n">
        <v>95</v>
      </c>
      <c r="B99" t="inlineStr">
        <is>
          <t>애호박,볶음/나물용,채썰기_1kg_50*5*5mm_바른선_국산_냉장</t>
        </is>
      </c>
      <c r="C99" t="inlineStr">
        <is>
          <t>면세</t>
        </is>
      </c>
      <c r="D99" t="n">
        <v>14270</v>
      </c>
      <c r="E99" t="inlineStr">
        <is>
          <t>인상</t>
        </is>
      </c>
    </row>
    <row r="100">
      <c r="A100" t="n">
        <v>96</v>
      </c>
      <c r="B100" t="inlineStr">
        <is>
          <t>애호박,짜장용,깍뚝썰기_1kg_10*10*10mm_바른선_국산_냉장</t>
        </is>
      </c>
      <c r="C100" t="inlineStr">
        <is>
          <t>면세</t>
        </is>
      </c>
      <c r="D100" t="n">
        <v>14270</v>
      </c>
      <c r="E100" t="inlineStr">
        <is>
          <t>인상</t>
        </is>
      </c>
    </row>
    <row r="101">
      <c r="A101" t="n">
        <v>97</v>
      </c>
      <c r="B101" t="inlineStr">
        <is>
          <t>애호박,카레용,깍뚝썰기_1kg_15*15*15mm_바른선_국산_냉장</t>
        </is>
      </c>
      <c r="C101" t="inlineStr">
        <is>
          <t>면세</t>
        </is>
      </c>
      <c r="D101" t="n">
        <v>14270</v>
      </c>
      <c r="E101" t="inlineStr">
        <is>
          <t>인상</t>
        </is>
      </c>
    </row>
    <row r="102">
      <c r="A102" t="n">
        <v>98</v>
      </c>
      <c r="B102" t="inlineStr">
        <is>
          <t>애호박,볶음밥용,깍뚝썰기_1kg_5*5*5mm_바른선_국산_냉장</t>
        </is>
      </c>
      <c r="C102" t="inlineStr">
        <is>
          <t>면세</t>
        </is>
      </c>
      <c r="D102" t="n">
        <v>14270</v>
      </c>
      <c r="E102" t="inlineStr">
        <is>
          <t>인상</t>
        </is>
      </c>
    </row>
    <row r="103">
      <c r="A103" t="n">
        <v>99</v>
      </c>
      <c r="B103" t="inlineStr">
        <is>
          <t>양배추샐러드_1kg_2mm,양배추9,적채1_바른선_국산_냉장</t>
        </is>
      </c>
      <c r="C103" t="inlineStr">
        <is>
          <t>면세</t>
        </is>
      </c>
      <c r="D103" t="n">
        <v>8760</v>
      </c>
      <c r="E103" t="inlineStr">
        <is>
          <t>인상</t>
        </is>
      </c>
    </row>
    <row r="104">
      <c r="A104" t="n">
        <v>100</v>
      </c>
      <c r="B104" t="inlineStr">
        <is>
          <t>양배추,조림용,썰기_1kg_20mm_바른선_국산_냉장</t>
        </is>
      </c>
      <c r="C104" t="inlineStr">
        <is>
          <t>면세</t>
        </is>
      </c>
      <c r="D104" t="n">
        <v>7950</v>
      </c>
      <c r="E104" t="inlineStr">
        <is>
          <t>인상</t>
        </is>
      </c>
    </row>
    <row r="105">
      <c r="A105" t="n">
        <v>101</v>
      </c>
      <c r="B105" t="inlineStr">
        <is>
          <t>양배추,샐러드용,채썰기_1kg_2mm_바른선_국산_냉장</t>
        </is>
      </c>
      <c r="C105" t="inlineStr">
        <is>
          <t>면세</t>
        </is>
      </c>
      <c r="D105" t="n">
        <v>7950</v>
      </c>
      <c r="E105" t="inlineStr">
        <is>
          <t>인상</t>
        </is>
      </c>
    </row>
    <row r="106">
      <c r="A106" t="n">
        <v>102</v>
      </c>
      <c r="B106" t="inlineStr">
        <is>
          <t>양배추,조림용,썰기_1kg_20*30mm_바른선_국산_냉장</t>
        </is>
      </c>
      <c r="C106" t="inlineStr">
        <is>
          <t>면세</t>
        </is>
      </c>
      <c r="D106" t="n">
        <v>7950</v>
      </c>
      <c r="E106" t="inlineStr">
        <is>
          <t>인상</t>
        </is>
      </c>
    </row>
    <row r="107">
      <c r="A107" t="n">
        <v>103</v>
      </c>
      <c r="B107" t="inlineStr">
        <is>
          <t>양배추,조림용,썰기_1kg_20*15mm_바른선_국산_냉장</t>
        </is>
      </c>
      <c r="C107" t="inlineStr">
        <is>
          <t>면세</t>
        </is>
      </c>
      <c r="D107" t="n">
        <v>7950</v>
      </c>
      <c r="E107" t="inlineStr">
        <is>
          <t>인상</t>
        </is>
      </c>
    </row>
    <row r="108">
      <c r="A108" t="n">
        <v>104</v>
      </c>
      <c r="B108" t="inlineStr">
        <is>
          <t>양파,볶음밥용,깍뚝썰기_1kg_5*5*5mm_바른선_국산_냉장</t>
        </is>
      </c>
      <c r="C108" t="inlineStr">
        <is>
          <t>면세</t>
        </is>
      </c>
      <c r="D108" t="n">
        <v>10540</v>
      </c>
      <c r="E108" t="inlineStr">
        <is>
          <t>인상</t>
        </is>
      </c>
    </row>
    <row r="109">
      <c r="A109" t="n">
        <v>105</v>
      </c>
      <c r="B109" t="inlineStr">
        <is>
          <t>양파,소스용,다지기_1kg_바른선_국산_냉장</t>
        </is>
      </c>
      <c r="C109" t="inlineStr">
        <is>
          <t>면세</t>
        </is>
      </c>
      <c r="D109" t="n">
        <v>10540</v>
      </c>
      <c r="E109" t="inlineStr">
        <is>
          <t>인상</t>
        </is>
      </c>
    </row>
    <row r="110">
      <c r="A110" t="n">
        <v>106</v>
      </c>
      <c r="B110" t="inlineStr">
        <is>
          <t>양파,무침/볶음용,반달썰기_1kg_5mm_바른선_국산_냉장</t>
        </is>
      </c>
      <c r="C110" t="inlineStr">
        <is>
          <t>면세</t>
        </is>
      </c>
      <c r="D110" t="n">
        <v>10540</v>
      </c>
      <c r="E110" t="inlineStr">
        <is>
          <t>인상</t>
        </is>
      </c>
    </row>
    <row r="111">
      <c r="A111" t="n">
        <v>107</v>
      </c>
      <c r="B111" t="inlineStr">
        <is>
          <t>양파,무침/볶음용,반달썰기_1kg_7mm_바른선_국산_냉장</t>
        </is>
      </c>
      <c r="C111" t="inlineStr">
        <is>
          <t>면세</t>
        </is>
      </c>
      <c r="D111" t="n">
        <v>10540</v>
      </c>
      <c r="E111" t="inlineStr">
        <is>
          <t>인상</t>
        </is>
      </c>
    </row>
    <row r="112">
      <c r="A112" t="n">
        <v>108</v>
      </c>
      <c r="B112" t="inlineStr">
        <is>
          <t>양파,볶음용,깍뚝썰기_1kg_10*10*10mm_바른선_국산_냉장</t>
        </is>
      </c>
      <c r="C112" t="inlineStr">
        <is>
          <t>면세</t>
        </is>
      </c>
      <c r="D112" t="n">
        <v>10540</v>
      </c>
      <c r="E112" t="inlineStr">
        <is>
          <t>인상</t>
        </is>
      </c>
    </row>
    <row r="113">
      <c r="A113" t="n">
        <v>109</v>
      </c>
      <c r="B113" t="inlineStr">
        <is>
          <t>양파,볶음용,깍뚝썰기_1kg_15*15*15mm_바른선_국산_냉장</t>
        </is>
      </c>
      <c r="C113" t="inlineStr">
        <is>
          <t>면세</t>
        </is>
      </c>
      <c r="D113" t="n">
        <v>10540</v>
      </c>
      <c r="E113" t="inlineStr">
        <is>
          <t>인상</t>
        </is>
      </c>
    </row>
    <row r="114">
      <c r="A114" t="n">
        <v>110</v>
      </c>
      <c r="B114" t="inlineStr">
        <is>
          <t>양파,조림용,깍뚝썰기_1kg_20*20*20mm_바른선_국산_냉장</t>
        </is>
      </c>
      <c r="C114" t="inlineStr">
        <is>
          <t>면세</t>
        </is>
      </c>
      <c r="D114" t="n">
        <v>10540</v>
      </c>
      <c r="E114" t="inlineStr">
        <is>
          <t>인상</t>
        </is>
      </c>
    </row>
    <row r="115">
      <c r="A115" t="n">
        <v>111</v>
      </c>
      <c r="B115" t="inlineStr">
        <is>
          <t>오이,무침용,반달썰기_1kg_5mm_바른선_국산_냉장</t>
        </is>
      </c>
      <c r="C115" t="inlineStr">
        <is>
          <t>면세</t>
        </is>
      </c>
      <c r="D115" t="n">
        <v>12810</v>
      </c>
      <c r="E115" t="inlineStr">
        <is>
          <t>인하</t>
        </is>
      </c>
    </row>
    <row r="116">
      <c r="A116" t="n">
        <v>112</v>
      </c>
      <c r="B116" t="inlineStr">
        <is>
          <t>오이,나물용,채썰기_1kg_50*5*5mm_바른선_국산_냉장</t>
        </is>
      </c>
      <c r="C116" t="inlineStr">
        <is>
          <t>면세</t>
        </is>
      </c>
      <c r="D116" t="n">
        <v>12810</v>
      </c>
      <c r="E116" t="inlineStr">
        <is>
          <t>인하</t>
        </is>
      </c>
    </row>
    <row r="117">
      <c r="A117" t="n">
        <v>113</v>
      </c>
      <c r="B117" t="inlineStr">
        <is>
          <t>오이,샐러드용,깍뚝썰기_1kg_5*5*5mm_바른선_국산_냉장</t>
        </is>
      </c>
      <c r="C117" t="inlineStr">
        <is>
          <t>면세</t>
        </is>
      </c>
      <c r="D117" t="n">
        <v>12810</v>
      </c>
      <c r="E117" t="inlineStr">
        <is>
          <t>인하</t>
        </is>
      </c>
    </row>
    <row r="118">
      <c r="A118" t="n">
        <v>114</v>
      </c>
      <c r="B118" t="inlineStr">
        <is>
          <t>오이,무침용,깍뚝썰기_1kg_15*15*15mm_바른선_국산_냉장</t>
        </is>
      </c>
      <c r="C118" t="inlineStr">
        <is>
          <t>면세</t>
        </is>
      </c>
      <c r="D118" t="n">
        <v>12810</v>
      </c>
      <c r="E118" t="inlineStr">
        <is>
          <t>인하</t>
        </is>
      </c>
    </row>
    <row r="119">
      <c r="A119" t="n">
        <v>115</v>
      </c>
      <c r="B119" t="inlineStr">
        <is>
          <t>오이,나물/무침용,반달어슷썰기_1kg_5mm_바른선_국산_냉장</t>
        </is>
      </c>
      <c r="C119" t="inlineStr">
        <is>
          <t>면세</t>
        </is>
      </c>
      <c r="D119" t="n">
        <v>12810</v>
      </c>
      <c r="E119" t="inlineStr">
        <is>
          <t>인하</t>
        </is>
      </c>
    </row>
    <row r="120">
      <c r="A120" t="n">
        <v>116</v>
      </c>
      <c r="B120" t="inlineStr">
        <is>
          <t>적채,슬라이스_500g_2mm_바른선_국산_냉장</t>
        </is>
      </c>
      <c r="C120" t="inlineStr">
        <is>
          <t>면세</t>
        </is>
      </c>
      <c r="D120" t="n">
        <v>7300</v>
      </c>
      <c r="E120" t="inlineStr"/>
    </row>
    <row r="121">
      <c r="A121" t="n">
        <v>117</v>
      </c>
      <c r="B121" t="inlineStr">
        <is>
          <t>적채,슬라이스_500g_4mm_바른선_국산_냉장</t>
        </is>
      </c>
      <c r="C121" t="inlineStr">
        <is>
          <t>면세</t>
        </is>
      </c>
      <c r="D121" t="n">
        <v>7300</v>
      </c>
      <c r="E121" t="inlineStr"/>
    </row>
    <row r="122">
      <c r="A122" t="n">
        <v>118</v>
      </c>
      <c r="B122" t="inlineStr">
        <is>
          <t>쥬키니호박,볶음/국거리용,반달썰기_1kg_5mm_바른선_국산_냉장</t>
        </is>
      </c>
      <c r="C122" t="inlineStr">
        <is>
          <t>면세</t>
        </is>
      </c>
      <c r="D122" t="n">
        <v>8440</v>
      </c>
      <c r="E122" t="inlineStr">
        <is>
          <t>인하</t>
        </is>
      </c>
    </row>
    <row r="123">
      <c r="A123" t="n">
        <v>119</v>
      </c>
      <c r="B123" t="inlineStr">
        <is>
          <t>쥬키니호박,볶음용,반달썰기_1kg_7mm_바른선_국산_냉장</t>
        </is>
      </c>
      <c r="C123" t="inlineStr">
        <is>
          <t>면세</t>
        </is>
      </c>
      <c r="D123" t="n">
        <v>8440</v>
      </c>
      <c r="E123" t="inlineStr">
        <is>
          <t>인하</t>
        </is>
      </c>
    </row>
    <row r="124">
      <c r="A124" t="n">
        <v>120</v>
      </c>
      <c r="B124" t="inlineStr">
        <is>
          <t>바른선쥬키니호박1kg(상,50*5*5mm 채썰기 볶음/나물용 국내산)_1kg_바른선_국산_냉장</t>
        </is>
      </c>
      <c r="C124" t="inlineStr">
        <is>
          <t>면세</t>
        </is>
      </c>
      <c r="D124" t="n">
        <v>8440</v>
      </c>
      <c r="E124" t="inlineStr">
        <is>
          <t>인하</t>
        </is>
      </c>
    </row>
    <row r="125">
      <c r="A125" t="n">
        <v>121</v>
      </c>
      <c r="B125" t="inlineStr">
        <is>
          <t>쥬키니호박,볶음밥용,깍뚝썰기_1kg_5*5*5mm_바른선_국산_냉장</t>
        </is>
      </c>
      <c r="C125" t="inlineStr">
        <is>
          <t>면세</t>
        </is>
      </c>
      <c r="D125" t="n">
        <v>8440</v>
      </c>
      <c r="E125" t="inlineStr">
        <is>
          <t>인하</t>
        </is>
      </c>
    </row>
    <row r="126">
      <c r="A126" t="n">
        <v>122</v>
      </c>
      <c r="B126" t="inlineStr">
        <is>
          <t>쥬키니호박,짜장용,깍뚝썰기_1kg_10*10*10mm_바른선_국산_냉장</t>
        </is>
      </c>
      <c r="C126" t="inlineStr">
        <is>
          <t>면세</t>
        </is>
      </c>
      <c r="D126" t="n">
        <v>8440</v>
      </c>
      <c r="E126" t="inlineStr">
        <is>
          <t>인하</t>
        </is>
      </c>
    </row>
    <row r="127">
      <c r="A127" t="n">
        <v>123</v>
      </c>
      <c r="B127" t="inlineStr">
        <is>
          <t>쥬키니호박,카레용,깍뚝썰기_1kg_15*15*15mm_바른선_국산_냉장</t>
        </is>
      </c>
      <c r="C127" t="inlineStr">
        <is>
          <t>면세</t>
        </is>
      </c>
      <c r="D127" t="n">
        <v>8440</v>
      </c>
      <c r="E127" t="inlineStr">
        <is>
          <t>인하</t>
        </is>
      </c>
    </row>
    <row r="128">
      <c r="A128" t="n">
        <v>124</v>
      </c>
      <c r="B128" t="inlineStr">
        <is>
          <t>바른선쥬키니호박1kg(상,20*20*20mm 깍뚝썰기 조림용 국내산)_1kg_바른선_국산_냉장</t>
        </is>
      </c>
      <c r="C128" t="inlineStr">
        <is>
          <t>면세</t>
        </is>
      </c>
      <c r="D128" t="n">
        <v>8440</v>
      </c>
      <c r="E128" t="inlineStr">
        <is>
          <t>인하</t>
        </is>
      </c>
    </row>
    <row r="129">
      <c r="A129" t="n">
        <v>125</v>
      </c>
      <c r="B129" t="inlineStr">
        <is>
          <t>생표고버섯,채썰기_1kg_5~7mm,꼭지제거_바른선_국산_냉장</t>
        </is>
      </c>
      <c r="C129" t="inlineStr">
        <is>
          <t>면세</t>
        </is>
      </c>
      <c r="D129" t="n">
        <v>35350</v>
      </c>
      <c r="E129" t="inlineStr"/>
    </row>
    <row r="130">
      <c r="A130" t="n">
        <v>126</v>
      </c>
      <c r="B130" t="inlineStr">
        <is>
          <t>죽용야채믹스(생표고,애호박,감자,양파,당근)_1kg_3*3*3mm_바른선_국산_냉장</t>
        </is>
      </c>
      <c r="C130" t="inlineStr">
        <is>
          <t>면세</t>
        </is>
      </c>
      <c r="D130" t="n">
        <v>17840</v>
      </c>
      <c r="E130" t="inlineStr">
        <is>
          <t>인상</t>
        </is>
      </c>
    </row>
    <row r="131">
      <c r="A131" t="n">
        <v>127</v>
      </c>
      <c r="B131" t="inlineStr">
        <is>
          <t>깐마늘_200g_꼭지제거,특품_바른선_국산_냉장</t>
        </is>
      </c>
      <c r="C131" t="inlineStr">
        <is>
          <t>면세</t>
        </is>
      </c>
      <c r="D131" t="n">
        <v>5680</v>
      </c>
      <c r="E131" t="inlineStr">
        <is>
          <t>인상</t>
        </is>
      </c>
    </row>
    <row r="132">
      <c r="A132" t="n">
        <v>128</v>
      </c>
      <c r="B132" t="inlineStr">
        <is>
          <t>깐마늘_200g_꼭지미제거_바른선_국산_냉장</t>
        </is>
      </c>
      <c r="C132" t="inlineStr">
        <is>
          <t>면세</t>
        </is>
      </c>
      <c r="D132" t="n">
        <v>0</v>
      </c>
      <c r="E132" t="inlineStr">
        <is>
          <t>단종</t>
        </is>
      </c>
    </row>
    <row r="133">
      <c r="A133" t="n">
        <v>129</v>
      </c>
      <c r="B133" t="inlineStr">
        <is>
          <t>깐감자_1kg_150g내외_바른선_국산_냉장</t>
        </is>
      </c>
      <c r="C133" t="inlineStr">
        <is>
          <t>면세</t>
        </is>
      </c>
      <c r="D133" t="n">
        <v>10870</v>
      </c>
      <c r="E133" t="inlineStr">
        <is>
          <t>인상</t>
        </is>
      </c>
    </row>
    <row r="134">
      <c r="A134" t="n">
        <v>130</v>
      </c>
      <c r="B134" t="inlineStr">
        <is>
          <t>세척당근_kg_250g내외_바른선_국산_냉장</t>
        </is>
      </c>
      <c r="C134" t="inlineStr">
        <is>
          <t>면세</t>
        </is>
      </c>
      <c r="D134" t="n">
        <v>10540</v>
      </c>
      <c r="E134" t="inlineStr">
        <is>
          <t>인상</t>
        </is>
      </c>
    </row>
    <row r="135">
      <c r="A135" t="n">
        <v>131</v>
      </c>
      <c r="B135" t="inlineStr">
        <is>
          <t>깐양파_kg_180~200g내외_바른선_국산_냉장</t>
        </is>
      </c>
      <c r="C135" t="inlineStr">
        <is>
          <t>면세</t>
        </is>
      </c>
      <c r="D135" t="n">
        <v>8760</v>
      </c>
      <c r="E135" t="inlineStr">
        <is>
          <t>인상</t>
        </is>
      </c>
    </row>
    <row r="136">
      <c r="A136" t="n">
        <v>132</v>
      </c>
      <c r="B136" t="inlineStr">
        <is>
          <t>깐마늘_1kg_꼭지제거_바른선_국산_냉장</t>
        </is>
      </c>
      <c r="C136" t="inlineStr">
        <is>
          <t>면세</t>
        </is>
      </c>
      <c r="D136" t="n">
        <v>20590</v>
      </c>
      <c r="E136" t="inlineStr">
        <is>
          <t>인상</t>
        </is>
      </c>
    </row>
    <row r="137">
      <c r="A137" t="n">
        <v>133</v>
      </c>
      <c r="B137" t="inlineStr">
        <is>
          <t>깐생강_1kg_특품_바른선_국산_냉장</t>
        </is>
      </c>
      <c r="C137" t="inlineStr">
        <is>
          <t>면세</t>
        </is>
      </c>
      <c r="D137" t="n">
        <v>33730</v>
      </c>
      <c r="E137" t="inlineStr"/>
    </row>
    <row r="138">
      <c r="A138" t="n">
        <v>134</v>
      </c>
      <c r="B138" t="inlineStr">
        <is>
          <t>깐밤_1kg_바른선_국산_냉장</t>
        </is>
      </c>
      <c r="C138" t="inlineStr">
        <is>
          <t>면세</t>
        </is>
      </c>
      <c r="D138" t="n">
        <v>52210</v>
      </c>
      <c r="E138" t="inlineStr"/>
    </row>
    <row r="139">
      <c r="A139" t="n">
        <v>135</v>
      </c>
      <c r="B139" t="inlineStr">
        <is>
          <t>깐마늘_1kg_꼭지미제거_바른선_국산_냉장</t>
        </is>
      </c>
      <c r="C139" t="inlineStr">
        <is>
          <t>면세</t>
        </is>
      </c>
      <c r="D139" t="n">
        <v>18490</v>
      </c>
      <c r="E139" t="inlineStr">
        <is>
          <t>인상</t>
        </is>
      </c>
    </row>
    <row r="140">
      <c r="A140" t="n">
        <v>136</v>
      </c>
      <c r="B140" t="inlineStr">
        <is>
          <t>다진생강_1kg_바른선_국산_냉장</t>
        </is>
      </c>
      <c r="C140" t="inlineStr">
        <is>
          <t>면세</t>
        </is>
      </c>
      <c r="D140" t="n">
        <v>34210</v>
      </c>
      <c r="E140" t="inlineStr"/>
    </row>
    <row r="141">
      <c r="A141" t="n">
        <v>137</v>
      </c>
      <c r="B141" t="inlineStr">
        <is>
          <t>손깐감자_1kg_150g내외_바른선_국산_냉장</t>
        </is>
      </c>
      <c r="C141" t="inlineStr">
        <is>
          <t>면세</t>
        </is>
      </c>
      <c r="D141" t="n">
        <v>10700</v>
      </c>
      <c r="E141" t="inlineStr">
        <is>
          <t>인상</t>
        </is>
      </c>
    </row>
    <row r="142">
      <c r="A142" t="n">
        <v>138</v>
      </c>
      <c r="B142" t="inlineStr">
        <is>
          <t>깐당근_1kg_250g내외_바른선_국산_냉장</t>
        </is>
      </c>
      <c r="C142" t="inlineStr">
        <is>
          <t>면세</t>
        </is>
      </c>
      <c r="D142" t="n">
        <v>10220</v>
      </c>
      <c r="E142" t="inlineStr">
        <is>
          <t>인상</t>
        </is>
      </c>
    </row>
    <row r="143">
      <c r="A143" t="n">
        <v>139</v>
      </c>
      <c r="B143" t="inlineStr">
        <is>
          <t>깐고구마_1kg_250g내외_바른선_국산_냉장</t>
        </is>
      </c>
      <c r="C143" t="inlineStr">
        <is>
          <t>면세</t>
        </is>
      </c>
      <c r="D143" t="n">
        <v>14920</v>
      </c>
      <c r="E143" t="inlineStr">
        <is>
          <t>인상</t>
        </is>
      </c>
    </row>
    <row r="144">
      <c r="A144" t="n">
        <v>140</v>
      </c>
      <c r="B144" t="inlineStr">
        <is>
          <t>고구마,맛탕용_1kg_30*30*30mm_바른선_국산_냉장</t>
        </is>
      </c>
      <c r="C144" t="inlineStr">
        <is>
          <t>면세</t>
        </is>
      </c>
      <c r="D144" t="n">
        <v>17190</v>
      </c>
      <c r="E144" t="inlineStr">
        <is>
          <t>인상</t>
        </is>
      </c>
    </row>
    <row r="145">
      <c r="A145" t="n">
        <v>141</v>
      </c>
      <c r="B145" t="inlineStr">
        <is>
          <t>고구마,튀김용,어슷썰기_1kg_7mm,지름50~80mm_바른선_국산_냉장</t>
        </is>
      </c>
      <c r="C145" t="inlineStr">
        <is>
          <t>면세</t>
        </is>
      </c>
      <c r="D145" t="n">
        <v>17190</v>
      </c>
      <c r="E145" t="inlineStr">
        <is>
          <t>인상</t>
        </is>
      </c>
    </row>
    <row r="146">
      <c r="A146" t="n">
        <v>142</v>
      </c>
      <c r="B146" t="inlineStr">
        <is>
          <t>고구마,튀김용,채썰기_1kg_5*5*60mm_바른선_국산_냉장</t>
        </is>
      </c>
      <c r="C146" t="inlineStr">
        <is>
          <t>면세</t>
        </is>
      </c>
      <c r="D146" t="n">
        <v>17190</v>
      </c>
      <c r="E146" t="inlineStr">
        <is>
          <t>인상</t>
        </is>
      </c>
    </row>
    <row r="147">
      <c r="A147" t="n">
        <v>143</v>
      </c>
      <c r="B147" t="inlineStr">
        <is>
          <t>세척고구마,찜용_1kg_후식용,70g내외_바른선_국산_냉장</t>
        </is>
      </c>
      <c r="C147" t="inlineStr">
        <is>
          <t>면세</t>
        </is>
      </c>
      <c r="D147" t="n">
        <v>11680</v>
      </c>
      <c r="E147" t="inlineStr">
        <is>
          <t>인상</t>
        </is>
      </c>
    </row>
    <row r="148">
      <c r="A148" t="n">
        <v>144</v>
      </c>
      <c r="B148" t="inlineStr">
        <is>
          <t>세척알감자,조림용_1kg_50g내외_바른선_국산_냉장</t>
        </is>
      </c>
      <c r="C148" t="inlineStr">
        <is>
          <t>면세</t>
        </is>
      </c>
      <c r="D148" t="n">
        <v>7790</v>
      </c>
      <c r="E148" t="inlineStr">
        <is>
          <t>인상</t>
        </is>
      </c>
    </row>
    <row r="149">
      <c r="A149" t="n">
        <v>145</v>
      </c>
      <c r="B149" t="inlineStr">
        <is>
          <t>세척고구마_1kg_200g내외_바른선_국산_냉장</t>
        </is>
      </c>
      <c r="C149" t="inlineStr">
        <is>
          <t>면세</t>
        </is>
      </c>
      <c r="D149" t="n">
        <v>12650</v>
      </c>
      <c r="E149" t="inlineStr">
        <is>
          <t>인상</t>
        </is>
      </c>
    </row>
    <row r="150">
      <c r="A150" t="n">
        <v>146</v>
      </c>
      <c r="B150" t="inlineStr">
        <is>
          <t>깐알감자_1kg_45g내외_바른선_국산_냉장</t>
        </is>
      </c>
      <c r="C150" t="inlineStr">
        <is>
          <t>면세</t>
        </is>
      </c>
      <c r="D150" t="n">
        <v>10540</v>
      </c>
      <c r="E150" t="inlineStr">
        <is>
          <t>인상</t>
        </is>
      </c>
    </row>
    <row r="151">
      <c r="A151" t="n">
        <v>147</v>
      </c>
      <c r="B151" t="inlineStr">
        <is>
          <t>깐대파,1단_800g_1단(800g이상)_바른선_국산_냉장</t>
        </is>
      </c>
      <c r="C151" t="inlineStr">
        <is>
          <t>면세</t>
        </is>
      </c>
      <c r="D151" t="n">
        <v>10220</v>
      </c>
      <c r="E151" t="inlineStr">
        <is>
          <t>인상</t>
        </is>
      </c>
    </row>
    <row r="152">
      <c r="A152" t="n">
        <v>148</v>
      </c>
      <c r="B152" t="inlineStr">
        <is>
          <t>감자,짜장용,깍뚝썰기_1kg_10*10*10mm_바른선_국산_냉장</t>
        </is>
      </c>
      <c r="C152" t="inlineStr">
        <is>
          <t>면세</t>
        </is>
      </c>
      <c r="D152" t="n">
        <v>0</v>
      </c>
      <c r="E152" t="inlineStr"/>
    </row>
    <row r="153">
      <c r="A153" t="n">
        <v>149</v>
      </c>
      <c r="B153" t="inlineStr">
        <is>
          <t>감자,볶음용,채썰기_1kg_50*5*5mm_바른선_국산_냉장</t>
        </is>
      </c>
      <c r="C153" t="inlineStr">
        <is>
          <t>면세</t>
        </is>
      </c>
      <c r="D153" t="n">
        <v>12490</v>
      </c>
      <c r="E153" t="inlineStr">
        <is>
          <t>인상</t>
        </is>
      </c>
    </row>
    <row r="154">
      <c r="A154" t="n">
        <v>150</v>
      </c>
      <c r="B154" t="inlineStr">
        <is>
          <t>깐양배추,겉잎제거_1kg_겉잎제거_바른선_국산_냉장</t>
        </is>
      </c>
      <c r="C154" t="inlineStr">
        <is>
          <t>면세</t>
        </is>
      </c>
      <c r="D154" t="n">
        <v>5520</v>
      </c>
      <c r="E154" t="inlineStr">
        <is>
          <t>인상</t>
        </is>
      </c>
    </row>
    <row r="155">
      <c r="A155" t="n">
        <v>151</v>
      </c>
      <c r="B155" t="inlineStr">
        <is>
          <t>깐밤_500g_바른선_국산_냉장</t>
        </is>
      </c>
      <c r="C155" t="inlineStr">
        <is>
          <t>면세</t>
        </is>
      </c>
      <c r="D155" t="n">
        <v>27080</v>
      </c>
      <c r="E155" t="inlineStr"/>
    </row>
    <row r="156">
      <c r="A156" t="n">
        <v>152</v>
      </c>
      <c r="B156" t="inlineStr">
        <is>
          <t>손깐통생강_200g_특품_바른선_국산_냉장</t>
        </is>
      </c>
      <c r="C156" t="inlineStr">
        <is>
          <t>면세</t>
        </is>
      </c>
      <c r="D156" t="n">
        <v>10700</v>
      </c>
      <c r="E156" t="inlineStr"/>
    </row>
    <row r="157">
      <c r="A157" t="n">
        <v>153</v>
      </c>
      <c r="B157" t="inlineStr">
        <is>
          <t>손깐통생강_1kg_특품_바른선_국산_냉장</t>
        </is>
      </c>
      <c r="C157" t="inlineStr">
        <is>
          <t>면세</t>
        </is>
      </c>
      <c r="D157" t="n">
        <v>46050</v>
      </c>
      <c r="E157" t="inlineStr"/>
    </row>
    <row r="158">
      <c r="A158" t="n">
        <v>154</v>
      </c>
      <c r="B158" t="inlineStr">
        <is>
          <t>다진마늘_200g_바른선_국산_냉장</t>
        </is>
      </c>
      <c r="C158" t="inlineStr">
        <is>
          <t>면세</t>
        </is>
      </c>
      <c r="D158" t="n">
        <v>5840</v>
      </c>
      <c r="E158" t="inlineStr">
        <is>
          <t>인상</t>
        </is>
      </c>
    </row>
    <row r="159">
      <c r="A159" t="n">
        <v>155</v>
      </c>
      <c r="B159" t="inlineStr">
        <is>
          <t>다진마늘_1kg_바른선_국산_냉장</t>
        </is>
      </c>
      <c r="C159" t="inlineStr">
        <is>
          <t>면세</t>
        </is>
      </c>
      <c r="D159" t="n">
        <v>24810</v>
      </c>
      <c r="E159" t="inlineStr">
        <is>
          <t>인상</t>
        </is>
      </c>
    </row>
    <row r="160">
      <c r="A160" t="n">
        <v>156</v>
      </c>
      <c r="B160" t="inlineStr">
        <is>
          <t>깐감자_1kg_100g내외_바른선_국산_냉장</t>
        </is>
      </c>
      <c r="C160" t="inlineStr">
        <is>
          <t>면세</t>
        </is>
      </c>
      <c r="D160" t="n">
        <v>10700</v>
      </c>
      <c r="E160" t="inlineStr">
        <is>
          <t>인상</t>
        </is>
      </c>
    </row>
    <row r="161">
      <c r="A161" t="n">
        <v>157</v>
      </c>
      <c r="B161" t="inlineStr">
        <is>
          <t>GAP찰현미_1kg_바른선_국산_실온</t>
        </is>
      </c>
      <c r="C161" t="inlineStr">
        <is>
          <t>면세</t>
        </is>
      </c>
      <c r="D161" t="n">
        <v>7460</v>
      </c>
      <c r="E161" t="inlineStr">
        <is>
          <t>인하</t>
        </is>
      </c>
    </row>
    <row r="162">
      <c r="A162" t="n">
        <v>158</v>
      </c>
      <c r="B162" t="inlineStr">
        <is>
          <t>GAP찰현미_5kg_바른선_국산_실온</t>
        </is>
      </c>
      <c r="C162" t="inlineStr">
        <is>
          <t>면세</t>
        </is>
      </c>
      <c r="D162" t="n">
        <v>0</v>
      </c>
      <c r="E162" t="inlineStr"/>
    </row>
    <row r="163">
      <c r="A163" t="n">
        <v>159</v>
      </c>
      <c r="B163" t="inlineStr">
        <is>
          <t>GAP찰흑미_1kg_바른선_국산_실온</t>
        </is>
      </c>
      <c r="C163" t="inlineStr">
        <is>
          <t>면세</t>
        </is>
      </c>
      <c r="D163" t="n">
        <v>7790</v>
      </c>
      <c r="E163" t="inlineStr">
        <is>
          <t>인하</t>
        </is>
      </c>
    </row>
    <row r="164">
      <c r="A164" t="n">
        <v>160</v>
      </c>
      <c r="B164" t="inlineStr">
        <is>
          <t>GAP찰흑미_5kg_바른선_국산_실온</t>
        </is>
      </c>
      <c r="C164" t="inlineStr">
        <is>
          <t>면세</t>
        </is>
      </c>
      <c r="D164" t="n">
        <v>0</v>
      </c>
      <c r="E164" t="inlineStr"/>
    </row>
    <row r="165">
      <c r="A165" t="n">
        <v>161</v>
      </c>
      <c r="B165" t="inlineStr">
        <is>
          <t>GAP찹쌀_1kg_바른선_국산_실온</t>
        </is>
      </c>
      <c r="C165" t="inlineStr">
        <is>
          <t>면세</t>
        </is>
      </c>
      <c r="D165" t="n">
        <v>7620</v>
      </c>
      <c r="E165" t="inlineStr">
        <is>
          <t>인하</t>
        </is>
      </c>
    </row>
    <row r="166">
      <c r="A166" t="n">
        <v>162</v>
      </c>
      <c r="B166" t="inlineStr">
        <is>
          <t>GAP찹쌀_5kg_바른선_국산_실온</t>
        </is>
      </c>
      <c r="C166" t="inlineStr">
        <is>
          <t>면세</t>
        </is>
      </c>
      <c r="D166" t="n">
        <v>0</v>
      </c>
      <c r="E166" t="inlineStr"/>
    </row>
    <row r="167">
      <c r="A167" t="n">
        <v>163</v>
      </c>
      <c r="B167" t="inlineStr">
        <is>
          <t>GAP현미_1kg_바른선_국산_실온</t>
        </is>
      </c>
      <c r="C167" t="inlineStr">
        <is>
          <t>면세</t>
        </is>
      </c>
      <c r="D167" t="n">
        <v>6490</v>
      </c>
      <c r="E167" t="inlineStr">
        <is>
          <t>인하</t>
        </is>
      </c>
    </row>
    <row r="168">
      <c r="A168" t="n">
        <v>164</v>
      </c>
      <c r="B168" t="inlineStr">
        <is>
          <t>GAP현미_5kg_바른선_국산_실온</t>
        </is>
      </c>
      <c r="C168" t="inlineStr">
        <is>
          <t>면세</t>
        </is>
      </c>
      <c r="D168" t="n">
        <v>0</v>
      </c>
      <c r="E168" t="inlineStr"/>
    </row>
    <row r="169">
      <c r="A169" t="n">
        <v>165</v>
      </c>
      <c r="B169" t="inlineStr">
        <is>
          <t>GAP혼합잡곡,3색4미_1kg_바른선_국산_실온</t>
        </is>
      </c>
      <c r="C169" t="inlineStr">
        <is>
          <t>면세</t>
        </is>
      </c>
      <c r="D169" t="n">
        <v>7620</v>
      </c>
      <c r="E169" t="inlineStr">
        <is>
          <t>인하</t>
        </is>
      </c>
    </row>
    <row r="170">
      <c r="A170" t="n">
        <v>166</v>
      </c>
      <c r="B170" t="inlineStr">
        <is>
          <t>GAP혼합잡곡,3색4미_5kg_바른선_국산_실온</t>
        </is>
      </c>
      <c r="C170" t="inlineStr">
        <is>
          <t>면세</t>
        </is>
      </c>
      <c r="D170" t="n">
        <v>0</v>
      </c>
      <c r="E170" t="inlineStr"/>
    </row>
    <row r="171">
      <c r="A171" t="n">
        <v>167</v>
      </c>
      <c r="B171" t="inlineStr">
        <is>
          <t>강낭콩_kg_바른선_국산_실온</t>
        </is>
      </c>
      <c r="C171" t="inlineStr">
        <is>
          <t>면세</t>
        </is>
      </c>
      <c r="D171" t="n">
        <v>29510</v>
      </c>
      <c r="E171" t="inlineStr">
        <is>
          <t>인하</t>
        </is>
      </c>
    </row>
    <row r="172">
      <c r="A172" t="n">
        <v>168</v>
      </c>
      <c r="B172" t="inlineStr">
        <is>
          <t>귀리쌀_1kg_바른선_캐나다산_실온</t>
        </is>
      </c>
      <c r="C172" t="inlineStr">
        <is>
          <t>면세</t>
        </is>
      </c>
      <c r="D172" t="n">
        <v>3730</v>
      </c>
      <c r="E172" t="inlineStr">
        <is>
          <t>인하</t>
        </is>
      </c>
    </row>
    <row r="173">
      <c r="A173" t="n">
        <v>169</v>
      </c>
      <c r="B173" t="inlineStr">
        <is>
          <t>기장_500g_바른선_국산_실온</t>
        </is>
      </c>
      <c r="C173" t="inlineStr">
        <is>
          <t>면세</t>
        </is>
      </c>
      <c r="D173" t="n">
        <v>0</v>
      </c>
      <c r="E173" t="inlineStr"/>
    </row>
    <row r="174">
      <c r="A174" t="n">
        <v>170</v>
      </c>
      <c r="B174" t="inlineStr">
        <is>
          <t>렌틸콩_1kg_무탈피_바른선_캐나다산_실온</t>
        </is>
      </c>
      <c r="C174" t="inlineStr">
        <is>
          <t>면세</t>
        </is>
      </c>
      <c r="D174" t="n">
        <v>0</v>
      </c>
      <c r="E174" t="inlineStr"/>
    </row>
    <row r="175">
      <c r="A175" t="n">
        <v>171</v>
      </c>
      <c r="B175" t="inlineStr">
        <is>
          <t>발아현미_1kg_바른선_국산_무농약인증_실온</t>
        </is>
      </c>
      <c r="C175" t="inlineStr">
        <is>
          <t>면세</t>
        </is>
      </c>
      <c r="D175" t="n">
        <v>10540</v>
      </c>
      <c r="E175" t="inlineStr">
        <is>
          <t>인하</t>
        </is>
      </c>
    </row>
    <row r="176">
      <c r="A176" t="n">
        <v>172</v>
      </c>
      <c r="B176" t="inlineStr">
        <is>
          <t>발아현미_1kg_바른선_국산_실온</t>
        </is>
      </c>
      <c r="C176" t="inlineStr">
        <is>
          <t>면세</t>
        </is>
      </c>
      <c r="D176" t="n">
        <v>9080</v>
      </c>
      <c r="E176" t="inlineStr">
        <is>
          <t>인하</t>
        </is>
      </c>
    </row>
    <row r="177">
      <c r="A177" t="n">
        <v>173</v>
      </c>
      <c r="B177" t="inlineStr">
        <is>
          <t>서리태_1kg_바른선_국산_무농약인증_실온</t>
        </is>
      </c>
      <c r="C177" t="inlineStr">
        <is>
          <t>면세</t>
        </is>
      </c>
      <c r="D177" t="n">
        <v>30480</v>
      </c>
      <c r="E177" t="inlineStr">
        <is>
          <t>인하</t>
        </is>
      </c>
    </row>
    <row r="178">
      <c r="A178" t="n">
        <v>174</v>
      </c>
      <c r="B178" t="inlineStr">
        <is>
          <t>서리태_1kg_바른선_국산_실온</t>
        </is>
      </c>
      <c r="C178" t="inlineStr">
        <is>
          <t>면세</t>
        </is>
      </c>
      <c r="D178" t="n">
        <v>20590</v>
      </c>
      <c r="E178" t="inlineStr">
        <is>
          <t>인하</t>
        </is>
      </c>
    </row>
    <row r="179">
      <c r="A179" t="n">
        <v>175</v>
      </c>
      <c r="B179" t="inlineStr">
        <is>
          <t>수수_1kg_바른선_국산_무농약인증_실온</t>
        </is>
      </c>
      <c r="C179" t="inlineStr">
        <is>
          <t>면세</t>
        </is>
      </c>
      <c r="D179" t="n">
        <v>22540</v>
      </c>
      <c r="E179" t="inlineStr">
        <is>
          <t>인하</t>
        </is>
      </c>
    </row>
    <row r="180">
      <c r="A180" t="n">
        <v>176</v>
      </c>
      <c r="B180" t="inlineStr">
        <is>
          <t>순찹쌀_10kg_바른선_국산_실온</t>
        </is>
      </c>
      <c r="C180" t="inlineStr">
        <is>
          <t>면세</t>
        </is>
      </c>
      <c r="D180" t="n">
        <v>0</v>
      </c>
      <c r="E180" t="inlineStr"/>
    </row>
    <row r="181">
      <c r="A181" t="n">
        <v>177</v>
      </c>
      <c r="B181" t="inlineStr">
        <is>
          <t>순찹쌀_1kg_바른선_국산_실온</t>
        </is>
      </c>
      <c r="C181" t="inlineStr">
        <is>
          <t>면세</t>
        </is>
      </c>
      <c r="D181" t="n">
        <v>7140</v>
      </c>
      <c r="E181" t="inlineStr"/>
    </row>
    <row r="182">
      <c r="A182" t="n">
        <v>178</v>
      </c>
      <c r="B182" t="inlineStr">
        <is>
          <t>쌀,무농약쌀_10kg_바른선_국산_무농약인증_실온</t>
        </is>
      </c>
      <c r="C182" t="inlineStr">
        <is>
          <t>면세</t>
        </is>
      </c>
      <c r="D182" t="n">
        <v>0</v>
      </c>
      <c r="E182" t="inlineStr"/>
    </row>
    <row r="183">
      <c r="A183" t="n">
        <v>179</v>
      </c>
      <c r="B183" t="inlineStr">
        <is>
          <t>알찬혼합15곡_1kg_바른선_국산_실온</t>
        </is>
      </c>
      <c r="C183" t="inlineStr">
        <is>
          <t>면세</t>
        </is>
      </c>
      <c r="D183" t="n">
        <v>14600</v>
      </c>
      <c r="E183" t="inlineStr">
        <is>
          <t>인상</t>
        </is>
      </c>
    </row>
    <row r="184">
      <c r="A184" t="n">
        <v>180</v>
      </c>
      <c r="B184" t="inlineStr">
        <is>
          <t>알찬혼합25곡_1kg_바른선_국산_실온</t>
        </is>
      </c>
      <c r="C184" t="inlineStr">
        <is>
          <t>면세</t>
        </is>
      </c>
      <c r="D184" t="n">
        <v>15080</v>
      </c>
      <c r="E184" t="inlineStr">
        <is>
          <t>인상</t>
        </is>
      </c>
    </row>
    <row r="185">
      <c r="A185" t="n">
        <v>181</v>
      </c>
      <c r="B185" t="inlineStr">
        <is>
          <t>적두,팥_1kg_바른선_국산_실온</t>
        </is>
      </c>
      <c r="C185" t="inlineStr">
        <is>
          <t>면세</t>
        </is>
      </c>
      <c r="D185" t="n">
        <v>27890</v>
      </c>
      <c r="E185" t="inlineStr">
        <is>
          <t>인하</t>
        </is>
      </c>
    </row>
    <row r="186">
      <c r="A186" t="n">
        <v>182</v>
      </c>
      <c r="B186" t="inlineStr">
        <is>
          <t>조각서리태_1kg_바른선_국산_실온</t>
        </is>
      </c>
      <c r="C186" t="inlineStr">
        <is>
          <t>면세</t>
        </is>
      </c>
      <c r="D186" t="n">
        <v>30160</v>
      </c>
      <c r="E186" t="inlineStr"/>
    </row>
    <row r="187">
      <c r="A187" t="n">
        <v>183</v>
      </c>
      <c r="B187" t="inlineStr">
        <is>
          <t>조각적두,팥_1kg_바른선_국산_실온</t>
        </is>
      </c>
      <c r="C187" t="inlineStr">
        <is>
          <t>면세</t>
        </is>
      </c>
      <c r="D187" t="n">
        <v>0</v>
      </c>
      <c r="E187" t="inlineStr"/>
    </row>
    <row r="188">
      <c r="A188" t="n">
        <v>184</v>
      </c>
      <c r="B188" t="inlineStr">
        <is>
          <t>차수수쌀_500g_바른선_국산_실온</t>
        </is>
      </c>
      <c r="C188" t="inlineStr">
        <is>
          <t>면세</t>
        </is>
      </c>
      <c r="D188" t="n">
        <v>0</v>
      </c>
      <c r="E188" t="inlineStr"/>
    </row>
    <row r="189">
      <c r="A189" t="n">
        <v>185</v>
      </c>
      <c r="B189" t="inlineStr">
        <is>
          <t>차좁쌀,차조_500g_바른선_국산_실온</t>
        </is>
      </c>
      <c r="C189" t="inlineStr">
        <is>
          <t>면세</t>
        </is>
      </c>
      <c r="D189" t="n">
        <v>0</v>
      </c>
      <c r="E189" t="inlineStr"/>
    </row>
    <row r="190">
      <c r="A190" t="n">
        <v>186</v>
      </c>
      <c r="B190" t="inlineStr">
        <is>
          <t>차좁쌀_1kg_바른선_국산_무농약인증_실온</t>
        </is>
      </c>
      <c r="C190" t="inlineStr">
        <is>
          <t>면세</t>
        </is>
      </c>
      <c r="D190" t="n">
        <v>36640</v>
      </c>
      <c r="E190" t="inlineStr">
        <is>
          <t>인하</t>
        </is>
      </c>
    </row>
    <row r="191">
      <c r="A191" t="n">
        <v>187</v>
      </c>
      <c r="B191" t="inlineStr">
        <is>
          <t>찰기장_1kg_바른선_국산_무농약인증_실온</t>
        </is>
      </c>
      <c r="C191" t="inlineStr">
        <is>
          <t>면세</t>
        </is>
      </c>
      <c r="D191" t="n">
        <v>0</v>
      </c>
      <c r="E191" t="inlineStr"/>
    </row>
    <row r="192">
      <c r="A192" t="n">
        <v>188</v>
      </c>
      <c r="B192" t="inlineStr">
        <is>
          <t>찰보리_1kg_바른선_국산_무농약인증_실온</t>
        </is>
      </c>
      <c r="C192" t="inlineStr">
        <is>
          <t>면세</t>
        </is>
      </c>
      <c r="D192" t="n">
        <v>5190</v>
      </c>
      <c r="E192" t="inlineStr">
        <is>
          <t>인하</t>
        </is>
      </c>
    </row>
    <row r="193">
      <c r="A193" t="n">
        <v>189</v>
      </c>
      <c r="B193" t="inlineStr">
        <is>
          <t>찰보리_1kg_바른선_국산_실온</t>
        </is>
      </c>
      <c r="C193" t="inlineStr">
        <is>
          <t>면세</t>
        </is>
      </c>
      <c r="D193" t="n">
        <v>5190</v>
      </c>
      <c r="E193" t="inlineStr">
        <is>
          <t>인상</t>
        </is>
      </c>
    </row>
    <row r="194">
      <c r="A194" t="n">
        <v>190</v>
      </c>
      <c r="B194" t="inlineStr">
        <is>
          <t>찰현미_1kg_바른선_국산_무농약인증_실온</t>
        </is>
      </c>
      <c r="C194" t="inlineStr">
        <is>
          <t>면세</t>
        </is>
      </c>
      <c r="D194" t="n">
        <v>7950</v>
      </c>
      <c r="E194" t="inlineStr">
        <is>
          <t>인하</t>
        </is>
      </c>
    </row>
    <row r="195">
      <c r="A195" t="n">
        <v>191</v>
      </c>
      <c r="B195" t="inlineStr">
        <is>
          <t>찰흑미_1kg_바른선_국산_무농약인증_실온</t>
        </is>
      </c>
      <c r="C195" t="inlineStr">
        <is>
          <t>면세</t>
        </is>
      </c>
      <c r="D195" t="n">
        <v>8270</v>
      </c>
      <c r="E195" t="inlineStr">
        <is>
          <t>인하</t>
        </is>
      </c>
    </row>
    <row r="196">
      <c r="A196" t="n">
        <v>192</v>
      </c>
      <c r="B196" t="inlineStr">
        <is>
          <t>찰흑미_1kg_바른선_국산_실온</t>
        </is>
      </c>
      <c r="C196" t="inlineStr">
        <is>
          <t>면세</t>
        </is>
      </c>
      <c r="D196" t="n">
        <v>7790</v>
      </c>
      <c r="E196" t="inlineStr">
        <is>
          <t>인상</t>
        </is>
      </c>
    </row>
    <row r="197">
      <c r="A197" t="n">
        <v>193</v>
      </c>
      <c r="B197" t="inlineStr">
        <is>
          <t>찹쌀_10kg_바른선_국산_무농약인증_실온</t>
        </is>
      </c>
      <c r="C197" t="inlineStr">
        <is>
          <t>면세</t>
        </is>
      </c>
      <c r="D197" t="n">
        <v>0</v>
      </c>
      <c r="E197" t="inlineStr"/>
    </row>
    <row r="198">
      <c r="A198" t="n">
        <v>194</v>
      </c>
      <c r="B198" t="inlineStr">
        <is>
          <t>찹쌀_1kg_바른선_국산_무농약인증_실온</t>
        </is>
      </c>
      <c r="C198" t="inlineStr">
        <is>
          <t>면세</t>
        </is>
      </c>
      <c r="D198" t="n">
        <v>8440</v>
      </c>
      <c r="E198" t="inlineStr">
        <is>
          <t>인하</t>
        </is>
      </c>
    </row>
    <row r="199">
      <c r="A199" t="n">
        <v>195</v>
      </c>
      <c r="B199" t="inlineStr">
        <is>
          <t>현미_1kg_바른선_국산_무농약인증_실온</t>
        </is>
      </c>
      <c r="C199" t="inlineStr">
        <is>
          <t>면세</t>
        </is>
      </c>
      <c r="D199" t="n">
        <v>6330</v>
      </c>
      <c r="E199" t="inlineStr">
        <is>
          <t>인하</t>
        </is>
      </c>
    </row>
    <row r="200">
      <c r="A200" t="n">
        <v>196</v>
      </c>
      <c r="B200" t="inlineStr">
        <is>
          <t>현미_1kg_바른선_국산_실온</t>
        </is>
      </c>
      <c r="C200" t="inlineStr">
        <is>
          <t>면세</t>
        </is>
      </c>
      <c r="D200" t="n">
        <v>5680</v>
      </c>
      <c r="E200" t="inlineStr">
        <is>
          <t>인하</t>
        </is>
      </c>
    </row>
    <row r="201">
      <c r="A201" t="n">
        <v>197</v>
      </c>
      <c r="B201" t="inlineStr">
        <is>
          <t>현미찹쌀_1kg_바른선_국산_실온</t>
        </is>
      </c>
      <c r="C201" t="inlineStr">
        <is>
          <t>면세</t>
        </is>
      </c>
      <c r="D201" t="n">
        <v>6810</v>
      </c>
      <c r="E201" t="inlineStr">
        <is>
          <t>인상</t>
        </is>
      </c>
    </row>
    <row r="202">
      <c r="A202" t="n">
        <v>198</v>
      </c>
      <c r="B202" t="inlineStr">
        <is>
          <t>혼합10곡_1kg_바른선_국산_무농약인증_실온</t>
        </is>
      </c>
      <c r="C202" t="inlineStr">
        <is>
          <t>면세</t>
        </is>
      </c>
      <c r="D202" t="n">
        <v>15080</v>
      </c>
      <c r="E202" t="inlineStr">
        <is>
          <t>인하</t>
        </is>
      </c>
    </row>
    <row r="203">
      <c r="A203" t="n">
        <v>199</v>
      </c>
      <c r="B203" t="inlineStr">
        <is>
          <t>바른선 싱그러운하루한컵과일(150g,사과+오렌지+청포도,냉장)</t>
        </is>
      </c>
      <c r="C203" t="inlineStr">
        <is>
          <t>과세</t>
        </is>
      </c>
      <c r="D203" t="n">
        <v>2910</v>
      </c>
      <c r="E203" t="inlineStr"/>
    </row>
    <row r="204">
      <c r="A204" t="n">
        <v>200</v>
      </c>
      <c r="B204" t="inlineStr">
        <is>
          <t>바른선 영양가득하루한컵과일(150g,사과+오렌지+방울토마토,냉장)</t>
        </is>
      </c>
      <c r="C204" t="inlineStr">
        <is>
          <t>과세</t>
        </is>
      </c>
      <c r="D204" t="n">
        <v>2910</v>
      </c>
      <c r="E204" t="inlineStr"/>
    </row>
    <row r="205">
      <c r="A205" t="n">
        <v>201</v>
      </c>
      <c r="B205" t="inlineStr">
        <is>
          <t>바른선 후레쉬컷 방울토마토(특,꼭지제거,67~74ea,1kg,냉장)국내산</t>
        </is>
      </c>
      <c r="C205" t="inlineStr">
        <is>
          <t>면세</t>
        </is>
      </c>
      <c r="D205" t="n">
        <v>14370</v>
      </c>
      <c r="E205" t="inlineStr"/>
    </row>
    <row r="206">
      <c r="A206" t="n">
        <v>202</v>
      </c>
      <c r="B206" t="inlineStr">
        <is>
          <t>바른선 후레쉬컷 사과(특,22~26ea,600g,냉장)국내산</t>
        </is>
      </c>
      <c r="C206" t="inlineStr">
        <is>
          <t>면세</t>
        </is>
      </c>
      <c r="D206" t="n">
        <v>7740</v>
      </c>
      <c r="E206" t="inlineStr"/>
    </row>
    <row r="207">
      <c r="A207" t="n">
        <v>203</v>
      </c>
      <c r="B207" t="inlineStr">
        <is>
          <t>바른선 후레쉬컷 오렌지(특,25~29ea,600g,냉장)수입산</t>
        </is>
      </c>
      <c r="C207" t="inlineStr">
        <is>
          <t>면세</t>
        </is>
      </c>
      <c r="D207" t="n">
        <v>7740</v>
      </c>
      <c r="E207" t="inlineStr"/>
    </row>
    <row r="208">
      <c r="A208" t="n">
        <v>204</v>
      </c>
      <c r="B208" t="inlineStr">
        <is>
          <t>바른선 후레쉬컷 청포도(특,1kg,냉장)수입산</t>
        </is>
      </c>
      <c r="C208" t="inlineStr">
        <is>
          <t>면세</t>
        </is>
      </c>
      <c r="D208" t="n">
        <v>18860</v>
      </c>
      <c r="E208" t="inlineStr"/>
    </row>
    <row r="209">
      <c r="A209" t="n">
        <v>205</v>
      </c>
      <c r="B209" t="inlineStr">
        <is>
          <t>바른선 후레쉬컷 파인애플(특,23~27ea,1kg,냉장)필리핀산</t>
        </is>
      </c>
      <c r="C209" t="inlineStr">
        <is>
          <t>면세</t>
        </is>
      </c>
      <c r="D209" t="n">
        <v>16640</v>
      </c>
      <c r="E209"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5858_한아름_아나나스푸드2024년+1학기학교+단가표6월.xlsx</t>
        </is>
      </c>
    </row>
    <row r="2">
      <c r="A2" t="inlineStr">
        <is>
          <t>https://school062.com/bbs/board.php?bo_table=product_02&amp;wr_id=5858</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310</v>
      </c>
      <c r="F9" t="n">
        <v>15500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465</v>
      </c>
      <c r="F10" t="n">
        <v>15500</v>
      </c>
      <c r="G10" t="inlineStr"/>
      <c r="H10" t="inlineStr"/>
    </row>
    <row r="11">
      <c r="A11" t="inlineStr"/>
      <c r="B11" t="inlineStr"/>
      <c r="C11" t="inlineStr"/>
      <c r="D11" t="inlineStr">
        <is>
          <t xml:space="preserve"> 35g     (28.5개)</t>
        </is>
      </c>
      <c r="E11" t="n">
        <v>545</v>
      </c>
      <c r="F11" t="n">
        <v>15500</v>
      </c>
      <c r="G11" t="inlineStr"/>
      <c r="H11" t="inlineStr"/>
    </row>
    <row r="12">
      <c r="A12" t="inlineStr"/>
      <c r="B12" t="inlineStr"/>
      <c r="C12" t="inlineStr"/>
      <c r="D12" t="inlineStr">
        <is>
          <t xml:space="preserve"> 40g       (25개)</t>
        </is>
      </c>
      <c r="E12" t="n">
        <v>620</v>
      </c>
      <c r="F12" t="n">
        <v>15500</v>
      </c>
      <c r="G12" t="inlineStr"/>
      <c r="H12" t="inlineStr"/>
    </row>
    <row r="13">
      <c r="A13" t="inlineStr"/>
      <c r="B13" t="inlineStr"/>
      <c r="C13" t="inlineStr"/>
      <c r="D13" t="inlineStr">
        <is>
          <t xml:space="preserve"> 50g       (20개)</t>
        </is>
      </c>
      <c r="E13" t="n">
        <v>775</v>
      </c>
      <c r="F13" t="n">
        <v>15500</v>
      </c>
      <c r="G13" t="inlineStr"/>
      <c r="H13" t="inlineStr"/>
    </row>
    <row r="14">
      <c r="A14" t="inlineStr"/>
      <c r="B14" t="inlineStr"/>
      <c r="C14" t="inlineStr"/>
      <c r="D14" t="inlineStr">
        <is>
          <t xml:space="preserve"> 60g     (16.6개)</t>
        </is>
      </c>
      <c r="E14" t="n">
        <v>935</v>
      </c>
      <c r="F14" t="n">
        <v>15500</v>
      </c>
      <c r="G14" t="inlineStr"/>
      <c r="H14" t="inlineStr"/>
    </row>
    <row r="15">
      <c r="A15" t="inlineStr"/>
      <c r="B15" t="inlineStr"/>
      <c r="C15" t="inlineStr">
        <is>
          <t xml:space="preserve">스틱
</t>
        </is>
      </c>
      <c r="D15" t="inlineStr">
        <is>
          <t xml:space="preserve"> 20g       (50개)</t>
        </is>
      </c>
      <c r="E15" t="n">
        <v>310</v>
      </c>
      <c r="F15" t="n">
        <v>15500</v>
      </c>
      <c r="G15" t="inlineStr"/>
      <c r="H15" t="inlineStr">
        <is>
          <t xml:space="preserve">   바모양</t>
        </is>
      </c>
    </row>
    <row r="16">
      <c r="A16" t="inlineStr"/>
      <c r="B16" t="inlineStr"/>
      <c r="C16" t="inlineStr"/>
      <c r="D16" t="inlineStr">
        <is>
          <t xml:space="preserve"> 30g     (33.3개)</t>
        </is>
      </c>
      <c r="E16" t="n">
        <v>465</v>
      </c>
      <c r="F16" t="n">
        <v>15500</v>
      </c>
      <c r="G16" t="inlineStr"/>
      <c r="H16" t="inlineStr"/>
    </row>
    <row r="17">
      <c r="A17" t="inlineStr"/>
      <c r="B17" t="inlineStr"/>
      <c r="C17" t="inlineStr"/>
      <c r="D17" t="inlineStr">
        <is>
          <t xml:space="preserve"> 35g     (28.5개)</t>
        </is>
      </c>
      <c r="E17" t="n">
        <v>545</v>
      </c>
      <c r="F17" t="n">
        <v>15500</v>
      </c>
      <c r="G17" t="inlineStr"/>
      <c r="H17" t="inlineStr"/>
    </row>
    <row r="18">
      <c r="A18" t="inlineStr"/>
      <c r="B18" t="inlineStr"/>
      <c r="C18" t="inlineStr"/>
      <c r="D18" t="inlineStr">
        <is>
          <t xml:space="preserve"> 40g       (25개)</t>
        </is>
      </c>
      <c r="E18" t="n">
        <v>620</v>
      </c>
      <c r="F18" t="n">
        <v>15500</v>
      </c>
      <c r="G18" t="inlineStr"/>
      <c r="H18" t="inlineStr"/>
    </row>
    <row r="19">
      <c r="A19" t="inlineStr"/>
      <c r="B19" t="inlineStr"/>
      <c r="C19" t="inlineStr"/>
      <c r="D19" t="inlineStr">
        <is>
          <t xml:space="preserve"> 50g       (20개)</t>
        </is>
      </c>
      <c r="E19" t="n">
        <v>775</v>
      </c>
      <c r="F19" t="n">
        <v>15500</v>
      </c>
      <c r="G19" t="inlineStr"/>
      <c r="H19" t="inlineStr"/>
    </row>
    <row r="20">
      <c r="A20" t="inlineStr"/>
      <c r="B20" t="inlineStr"/>
      <c r="C20" t="inlineStr"/>
      <c r="D20" t="inlineStr">
        <is>
          <t xml:space="preserve"> 60g     (16.6개)</t>
        </is>
      </c>
      <c r="E20" t="n">
        <v>935</v>
      </c>
      <c r="F20" t="n">
        <v>15500</v>
      </c>
      <c r="G20" t="inlineStr"/>
      <c r="H20" t="inlineStr"/>
    </row>
    <row r="21">
      <c r="A21" t="inlineStr"/>
      <c r="B21" t="inlineStr"/>
      <c r="C21" t="inlineStr">
        <is>
          <t>꼬지</t>
        </is>
      </c>
      <c r="D21" t="inlineStr">
        <is>
          <t xml:space="preserve"> 40g       (25개)</t>
        </is>
      </c>
      <c r="E21" t="n">
        <v>740</v>
      </c>
      <c r="F21" t="n">
        <v>18500</v>
      </c>
      <c r="G21" t="inlineStr"/>
      <c r="H21" t="inlineStr">
        <is>
          <t xml:space="preserve"> 스틱에꼬지 </t>
        </is>
      </c>
    </row>
    <row r="22">
      <c r="A22" t="inlineStr"/>
      <c r="B22" t="inlineStr"/>
      <c r="C22" t="inlineStr"/>
      <c r="D22" t="inlineStr">
        <is>
          <t xml:space="preserve"> 50g       (20개)</t>
        </is>
      </c>
      <c r="E22" t="n">
        <v>925</v>
      </c>
      <c r="F22" t="n">
        <v>18500</v>
      </c>
      <c r="G22" t="inlineStr"/>
      <c r="H22" t="inlineStr"/>
    </row>
    <row r="23">
      <c r="A23" t="inlineStr"/>
      <c r="B23" t="inlineStr"/>
      <c r="C23" t="inlineStr"/>
      <c r="D23" t="inlineStr">
        <is>
          <t xml:space="preserve"> 60g     (16.6개)</t>
        </is>
      </c>
      <c r="E23" t="n">
        <v>1110</v>
      </c>
      <c r="F23" t="n">
        <v>18500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15500</v>
      </c>
      <c r="G29" t="inlineStr"/>
      <c r="H29" t="inlineStr">
        <is>
          <t>√ 개당 500~800g</t>
        </is>
      </c>
    </row>
    <row r="30">
      <c r="A30" t="inlineStr"/>
      <c r="B30" t="inlineStr"/>
      <c r="C30" t="inlineStr">
        <is>
          <t>샐러드용</t>
        </is>
      </c>
      <c r="D30" t="inlineStr"/>
      <c r="E30" t="inlineStr">
        <is>
          <t>kg</t>
        </is>
      </c>
      <c r="F30" t="n">
        <v>15500</v>
      </c>
      <c r="G30" t="inlineStr"/>
      <c r="H30" t="inlineStr">
        <is>
          <t>√ 개당 10~15g</t>
        </is>
      </c>
    </row>
    <row r="31">
      <c r="A31" t="inlineStr">
        <is>
          <t>후레쉬써니망고</t>
        </is>
      </c>
      <c r="B31" t="inlineStr"/>
      <c r="C31" t="inlineStr">
        <is>
          <t>생망고</t>
        </is>
      </c>
      <c r="D31" t="inlineStr">
        <is>
          <t xml:space="preserve"> 30g     (33.3개)</t>
        </is>
      </c>
      <c r="E31" t="n">
        <v>1696</v>
      </c>
      <c r="F31" t="n">
        <v>56500</v>
      </c>
      <c r="G31" t="inlineStr"/>
      <c r="H31" t="inlineStr"/>
    </row>
    <row r="32">
      <c r="A32" t="inlineStr"/>
      <c r="B32" t="inlineStr"/>
      <c r="C32" t="inlineStr"/>
      <c r="D32" t="inlineStr">
        <is>
          <t xml:space="preserve"> 40g       (25개)</t>
        </is>
      </c>
      <c r="E32" t="n">
        <v>2260</v>
      </c>
      <c r="F32" t="n">
        <v>56500</v>
      </c>
      <c r="G32" t="inlineStr"/>
      <c r="H32" t="inlineStr"/>
    </row>
    <row r="33">
      <c r="A33" t="inlineStr"/>
      <c r="B33" t="inlineStr"/>
      <c r="C33" t="inlineStr"/>
      <c r="D33" t="inlineStr">
        <is>
          <t xml:space="preserve"> 50g       (20개)</t>
        </is>
      </c>
      <c r="E33" t="n">
        <v>2825</v>
      </c>
      <c r="F33" t="n">
        <v>56500</v>
      </c>
      <c r="G33" t="inlineStr"/>
      <c r="H33" t="inlineStr"/>
    </row>
    <row r="34">
      <c r="A34" t="inlineStr">
        <is>
          <t>일반메론</t>
        </is>
      </c>
      <c r="B34" t="inlineStr"/>
      <c r="C34" t="inlineStr">
        <is>
          <t>조각
(06월 - 09월)</t>
        </is>
      </c>
      <c r="D34" t="inlineStr">
        <is>
          <t xml:space="preserve"> 30g     (33.3개)</t>
        </is>
      </c>
      <c r="E34" t="n">
        <v>585</v>
      </c>
      <c r="F34" t="n">
        <v>19500</v>
      </c>
      <c r="G34" t="inlineStr">
        <is>
          <t>국내산</t>
        </is>
      </c>
      <c r="H34" t="inlineStr">
        <is>
          <t>√ 10월 ~05월 공급</t>
        </is>
      </c>
    </row>
    <row r="35">
      <c r="A35" t="inlineStr"/>
      <c r="B35" t="inlineStr"/>
      <c r="C35" t="inlineStr"/>
      <c r="D35" t="inlineStr">
        <is>
          <t xml:space="preserve"> 40g       (25개)</t>
        </is>
      </c>
      <c r="E35" t="n">
        <v>780</v>
      </c>
      <c r="F35" t="n">
        <v>19500</v>
      </c>
      <c r="G35" t="inlineStr"/>
      <c r="H35" t="inlineStr"/>
    </row>
    <row r="36">
      <c r="A36" t="inlineStr"/>
      <c r="B36" t="inlineStr"/>
      <c r="C36" t="inlineStr"/>
      <c r="D36" t="inlineStr">
        <is>
          <t xml:space="preserve"> 50g       (20개)</t>
        </is>
      </c>
      <c r="E36" t="n">
        <v>975</v>
      </c>
      <c r="F36" t="n">
        <v>19500</v>
      </c>
      <c r="G36" t="inlineStr"/>
      <c r="H36" t="inlineStr"/>
    </row>
    <row r="37">
      <c r="A37" t="inlineStr"/>
      <c r="B37" t="inlineStr"/>
      <c r="C37" t="inlineStr">
        <is>
          <t>조각
(10월 - 05월)</t>
        </is>
      </c>
      <c r="D37" t="inlineStr">
        <is>
          <t>30g</t>
        </is>
      </c>
      <c r="E37" t="inlineStr"/>
      <c r="F37" t="inlineStr"/>
      <c r="G37" t="inlineStr"/>
      <c r="H37" t="inlineStr">
        <is>
          <t>√ 06월 ~09월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(06월 - 09월)</t>
        </is>
      </c>
      <c r="D40" t="inlineStr">
        <is>
          <t>30g</t>
        </is>
      </c>
      <c r="E40" t="n">
        <v>1126</v>
      </c>
      <c r="F40" t="n">
        <v>37500</v>
      </c>
      <c r="G40" t="inlineStr">
        <is>
          <t>국내산</t>
        </is>
      </c>
      <c r="H40" t="inlineStr">
        <is>
          <t>√ 10월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(10월 - 05월)</t>
        </is>
      </c>
      <c r="D43" t="inlineStr">
        <is>
          <t>30g</t>
        </is>
      </c>
      <c r="E43" t="inlineStr"/>
      <c r="F43" t="inlineStr"/>
      <c r="G43" t="inlineStr"/>
      <c r="H43" t="inlineStr">
        <is>
          <t>√ 06월 ~09월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inlineStr"/>
      <c r="F46" t="inlineStr"/>
      <c r="G46" t="inlineStr">
        <is>
          <t>국내산</t>
        </is>
      </c>
      <c r="H46" t="inlineStr">
        <is>
          <t>√ 10월 ~ 2월 공급</t>
        </is>
      </c>
    </row>
    <row r="47">
      <c r="A47" t="inlineStr"/>
      <c r="B47" t="inlineStr"/>
      <c r="C47" t="inlineStr"/>
      <c r="D47" t="inlineStr">
        <is>
          <t>40g</t>
        </is>
      </c>
      <c r="E47" t="inlineStr"/>
      <c r="F47" t="inlineStr"/>
      <c r="G47" t="inlineStr"/>
      <c r="H47" t="inlineStr"/>
    </row>
    <row r="48">
      <c r="A48" t="inlineStr"/>
      <c r="B48" t="inlineStr"/>
      <c r="C48" t="inlineStr"/>
      <c r="D48" t="inlineStr">
        <is>
          <t>50g</t>
        </is>
      </c>
      <c r="E48" t="inlineStr"/>
      <c r="F48" t="inlineStr"/>
      <c r="G48" t="inlineStr"/>
      <c r="H48" t="inlineStr"/>
    </row>
    <row r="49">
      <c r="A49" t="inlineStr">
        <is>
          <t>골드키위</t>
        </is>
      </c>
      <c r="B49" t="inlineStr"/>
      <c r="C49" t="inlineStr">
        <is>
          <t>조각</t>
        </is>
      </c>
      <c r="D49" t="inlineStr">
        <is>
          <t xml:space="preserve"> 30g     (33.3개)</t>
        </is>
      </c>
      <c r="E49" t="n">
        <v>1170</v>
      </c>
      <c r="F49" t="n">
        <v>39000</v>
      </c>
      <c r="G49" t="inlineStr">
        <is>
          <t>국내산
수입산</t>
        </is>
      </c>
      <c r="H49" t="inlineStr">
        <is>
          <t>√ 05월 ~ 11월 뉴질랜드
√ 12월 ~ 04월 국내산</t>
        </is>
      </c>
    </row>
    <row r="50">
      <c r="A50" t="inlineStr"/>
      <c r="B50" t="inlineStr"/>
      <c r="C50" t="inlineStr"/>
      <c r="D50" t="inlineStr">
        <is>
          <t xml:space="preserve"> 40g       (25개)</t>
        </is>
      </c>
      <c r="E50" t="n">
        <v>1560</v>
      </c>
      <c r="F50" t="n">
        <v>39000</v>
      </c>
      <c r="G50" t="inlineStr"/>
      <c r="H50" t="inlineStr"/>
    </row>
    <row r="51">
      <c r="A51" t="inlineStr"/>
      <c r="B51" t="inlineStr"/>
      <c r="C51" t="inlineStr"/>
      <c r="D51" t="inlineStr">
        <is>
          <t xml:space="preserve"> 50g       (20개)</t>
        </is>
      </c>
      <c r="E51" t="n">
        <v>1950</v>
      </c>
      <c r="F51" t="n">
        <v>39000</v>
      </c>
      <c r="G51" t="inlineStr"/>
      <c r="H51" t="inlineStr"/>
    </row>
    <row r="52">
      <c r="A52" t="inlineStr">
        <is>
          <t>그린키위</t>
        </is>
      </c>
      <c r="B52" t="inlineStr"/>
      <c r="C52" t="inlineStr">
        <is>
          <t>조각</t>
        </is>
      </c>
      <c r="D52" t="inlineStr">
        <is>
          <t>샐러드용15~20g</t>
        </is>
      </c>
      <c r="E52" t="inlineStr"/>
      <c r="F52" t="n">
        <v>22000</v>
      </c>
      <c r="G52" t="inlineStr">
        <is>
          <t>국내산
수입산</t>
        </is>
      </c>
      <c r="H52" t="inlineStr">
        <is>
          <t>√ 05월 ~ 11월 뉴질랜드
√ 12월 ~ 04월 국내산</t>
        </is>
      </c>
    </row>
    <row r="53">
      <c r="A53" t="inlineStr"/>
      <c r="B53" t="inlineStr"/>
      <c r="C53" t="inlineStr"/>
      <c r="D53" t="inlineStr">
        <is>
          <t xml:space="preserve"> 30g     (33.3개)</t>
        </is>
      </c>
      <c r="E53" t="n">
        <v>660</v>
      </c>
      <c r="F53" t="n">
        <v>22000</v>
      </c>
      <c r="G53" t="inlineStr"/>
      <c r="H53" t="inlineStr"/>
    </row>
    <row r="54">
      <c r="A54" t="inlineStr"/>
      <c r="B54" t="inlineStr"/>
      <c r="C54" t="inlineStr"/>
      <c r="D54" t="inlineStr">
        <is>
          <t xml:space="preserve"> 40g       (25개)</t>
        </is>
      </c>
      <c r="E54" t="n">
        <v>880</v>
      </c>
      <c r="F54" t="n">
        <v>22000</v>
      </c>
      <c r="G54" t="inlineStr"/>
      <c r="H54" t="inlineStr"/>
    </row>
    <row r="55">
      <c r="A55" t="inlineStr"/>
      <c r="B55" t="inlineStr"/>
      <c r="C55" t="inlineStr"/>
      <c r="D55" t="inlineStr">
        <is>
          <t xml:space="preserve"> 50g       (20개)</t>
        </is>
      </c>
      <c r="E55" t="n">
        <v>1100</v>
      </c>
      <c r="F55" t="n">
        <v>22000</v>
      </c>
      <c r="G55" t="inlineStr"/>
      <c r="H55" t="inlineStr"/>
    </row>
    <row r="56">
      <c r="A56" t="inlineStr">
        <is>
          <t>사과</t>
        </is>
      </c>
      <c r="B56" t="inlineStr"/>
      <c r="C56" t="inlineStr">
        <is>
          <t>조각</t>
        </is>
      </c>
      <c r="D56" t="inlineStr">
        <is>
          <t xml:space="preserve"> 30g     (33.3개)</t>
        </is>
      </c>
      <c r="E56" t="n">
        <v>870</v>
      </c>
      <c r="F56" t="n">
        <v>29000</v>
      </c>
      <c r="G56" t="inlineStr">
        <is>
          <t>국내산</t>
        </is>
      </c>
      <c r="H56" t="inlineStr">
        <is>
          <t xml:space="preserve">√ 원물 수급에 따라 변동       </t>
        </is>
      </c>
    </row>
    <row r="57">
      <c r="A57" t="inlineStr"/>
      <c r="B57" t="inlineStr"/>
      <c r="C57" t="inlineStr"/>
      <c r="D57" t="inlineStr">
        <is>
          <t xml:space="preserve"> 40g       (25개)</t>
        </is>
      </c>
      <c r="E57" t="n">
        <v>1160</v>
      </c>
      <c r="F57" t="n">
        <v>29000</v>
      </c>
      <c r="G57" t="inlineStr"/>
      <c r="H57" t="inlineStr"/>
    </row>
    <row r="58">
      <c r="A58" t="inlineStr"/>
      <c r="B58" t="inlineStr"/>
      <c r="C58" t="inlineStr"/>
      <c r="D58" t="inlineStr">
        <is>
          <t xml:space="preserve"> 50g       (20개)</t>
        </is>
      </c>
      <c r="E58" t="n">
        <v>1450</v>
      </c>
      <c r="F58" t="n">
        <v>29000</v>
      </c>
      <c r="G58" t="inlineStr"/>
      <c r="H58" t="inlineStr"/>
    </row>
    <row r="59">
      <c r="A59" t="inlineStr">
        <is>
          <t>배</t>
        </is>
      </c>
      <c r="B59" t="inlineStr"/>
      <c r="C59" t="inlineStr">
        <is>
          <t>조각</t>
        </is>
      </c>
      <c r="D59" t="inlineStr">
        <is>
          <t xml:space="preserve"> 30g     (33.3개)</t>
        </is>
      </c>
      <c r="E59" t="inlineStr"/>
      <c r="F59" t="inlineStr">
        <is>
          <t>품질저하</t>
        </is>
      </c>
      <c r="G59" t="inlineStr">
        <is>
          <t>국내산</t>
        </is>
      </c>
      <c r="H59" t="inlineStr">
        <is>
          <t xml:space="preserve">√ 원물 수급에 따라 변동       </t>
        </is>
      </c>
    </row>
    <row r="60">
      <c r="A60" t="inlineStr"/>
      <c r="B60" t="inlineStr"/>
      <c r="C60" t="inlineStr"/>
      <c r="D60" t="inlineStr">
        <is>
          <t xml:space="preserve"> 40g       (25개)</t>
        </is>
      </c>
      <c r="E60" t="inlineStr"/>
      <c r="F60" t="inlineStr">
        <is>
          <t>햇배 출하</t>
        </is>
      </c>
      <c r="G60" t="inlineStr"/>
      <c r="H60" t="inlineStr"/>
    </row>
    <row r="61">
      <c r="A61" t="inlineStr"/>
      <c r="B61" t="inlineStr"/>
      <c r="C61" t="inlineStr"/>
      <c r="D61" t="inlineStr">
        <is>
          <t xml:space="preserve"> 50g       (20개)</t>
        </is>
      </c>
      <c r="E61" t="inlineStr"/>
      <c r="F61" t="inlineStr">
        <is>
          <t>전까지 종료</t>
        </is>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n">
        <v>690</v>
      </c>
      <c r="F66" t="n">
        <v>23000</v>
      </c>
      <c r="G66" t="inlineStr">
        <is>
          <t>수입산</t>
        </is>
      </c>
      <c r="H66" t="inlineStr">
        <is>
          <t>껍질 없음
√ 원물수급에 따라 공급기간 변동가능</t>
        </is>
      </c>
    </row>
    <row r="67">
      <c r="A67" t="inlineStr"/>
      <c r="B67" t="inlineStr"/>
      <c r="C67" t="inlineStr"/>
      <c r="D67" t="inlineStr">
        <is>
          <t>40g</t>
        </is>
      </c>
      <c r="E67" t="n">
        <v>920</v>
      </c>
      <c r="F67" t="n">
        <v>23000</v>
      </c>
      <c r="G67" t="inlineStr"/>
      <c r="H67" t="inlineStr"/>
    </row>
    <row r="68">
      <c r="A68" t="inlineStr"/>
      <c r="B68" t="inlineStr"/>
      <c r="C68" t="inlineStr"/>
      <c r="D68" t="inlineStr">
        <is>
          <t>50g</t>
        </is>
      </c>
      <c r="E68" t="n">
        <v>1150</v>
      </c>
      <c r="F68" t="n">
        <v>23000</v>
      </c>
      <c r="G68" t="inlineStr"/>
      <c r="H68" t="inlineStr"/>
    </row>
    <row r="69">
      <c r="A69" t="inlineStr">
        <is>
          <t xml:space="preserve">적포도      청포도 </t>
        </is>
      </c>
      <c r="B69" t="inlineStr"/>
      <c r="C69" t="inlineStr">
        <is>
          <t>포도
(샐러드용)</t>
        </is>
      </c>
      <c r="D69" t="inlineStr">
        <is>
          <t>1kg 팩용기포장</t>
        </is>
      </c>
      <c r="E69" t="inlineStr"/>
      <c r="F69" t="n">
        <v>28500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5859_한아름_미력2024년+학교단가표.xlsx</t>
        </is>
      </c>
    </row>
    <row r="2">
      <c r="A2" t="inlineStr">
        <is>
          <t>https://school062.com/bbs/board.php?bo_table=product_02&amp;wr_id=5859</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5860_고추마을_고추마을엑셀첨부기초자료+1.xlsx</t>
        </is>
      </c>
    </row>
    <row r="2">
      <c r="A2" t="inlineStr">
        <is>
          <t>https://school062.com/bbs/board.php?bo_table=product_02&amp;wr_id=5860</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담당자:장민주 010-9137-3670 / pyi3311@hanmail.net 
                    FAX:061)353-4585</t>
        </is>
      </c>
      <c r="B4" t="inlineStr"/>
      <c r="C4" t="inlineStr"/>
      <c r="D4" t="inlineStr"/>
      <c r="E4" t="inlineStr"/>
      <c r="F4" t="inlineStr"/>
    </row>
    <row r="5">
      <c r="A5" t="inlineStr">
        <is>
          <t>일편단심</t>
        </is>
      </c>
      <c r="B5" t="inlineStr">
        <is>
          <t>제품명</t>
        </is>
      </c>
      <c r="C5" t="inlineStr">
        <is>
          <t>용량</t>
        </is>
      </c>
      <c r="D5" t="inlineStr">
        <is>
          <t>학교가</t>
        </is>
      </c>
      <c r="E5" t="inlineStr">
        <is>
          <t>인증</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무농약 건고추(GAP인증/꼭지제거)</t>
        </is>
      </c>
      <c r="C9" t="inlineStr">
        <is>
          <t>KG</t>
        </is>
      </c>
      <c r="D9" t="n">
        <v>40000</v>
      </c>
      <c r="E9" t="inlineStr">
        <is>
          <t>GAP인증 
 HACCP인증
무농약인증</t>
        </is>
      </c>
      <c r="F9" t="inlineStr"/>
    </row>
    <row r="10">
      <c r="A10" t="inlineStr"/>
      <c r="B10" t="inlineStr"/>
      <c r="C10" t="inlineStr">
        <is>
          <t>3KG</t>
        </is>
      </c>
      <c r="D10" t="n">
        <v>120000</v>
      </c>
      <c r="E10" t="inlineStr"/>
      <c r="F10" t="inlineStr"/>
    </row>
    <row r="11">
      <c r="A11" t="inlineStr">
        <is>
          <t>옥당고을</t>
        </is>
      </c>
      <c r="B11" t="inlineStr">
        <is>
          <t>옥당고을 순우리찹쌀고추장(NON-GMO)</t>
        </is>
      </c>
      <c r="C11" t="inlineStr">
        <is>
          <t>14KG</t>
        </is>
      </c>
      <c r="D11" t="n">
        <v>195000</v>
      </c>
      <c r="E11" t="inlineStr">
        <is>
          <t xml:space="preserve"> HACCP인증</t>
        </is>
      </c>
      <c r="F11" t="inlineStr">
        <is>
          <t>고춧가루(국산)17.6%,쌀조청(국산)26.3%,호화찹쌀가루(국산)28.8%,천일염(국산)7% 등 100% 국산재료</t>
        </is>
      </c>
    </row>
    <row r="12">
      <c r="A12" t="inlineStr"/>
      <c r="B12" t="inlineStr"/>
      <c r="C12" t="inlineStr">
        <is>
          <t>3KG</t>
        </is>
      </c>
      <c r="D12" t="n">
        <v>58500</v>
      </c>
      <c r="E12" t="inlineStr"/>
      <c r="F12" t="inlineStr"/>
    </row>
    <row r="13">
      <c r="A13" t="inlineStr"/>
      <c r="B13" t="inlineStr">
        <is>
          <t>옥당고을 순우리콩으로만든된장(NON-GMO)</t>
        </is>
      </c>
      <c r="C13" t="inlineStr">
        <is>
          <t>14KG</t>
        </is>
      </c>
      <c r="D13" t="n">
        <v>190000</v>
      </c>
      <c r="E13" t="inlineStr"/>
      <c r="F13" t="inlineStr">
        <is>
          <t>메주(국산)55%(대두99.75%,황국균0.25%),천일염(국산)13%,고추씨앗가루(국산)2%등 100%국산재료</t>
        </is>
      </c>
    </row>
    <row r="14">
      <c r="A14" t="inlineStr"/>
      <c r="B14" t="inlineStr"/>
      <c r="C14" t="inlineStr">
        <is>
          <t>3KG</t>
        </is>
      </c>
      <c r="D14" t="n">
        <v>50500</v>
      </c>
      <c r="E14" t="inlineStr"/>
      <c r="F14" t="inlineStr"/>
    </row>
    <row r="15">
      <c r="A15" t="inlineStr"/>
      <c r="B15" t="inlineStr">
        <is>
          <t>옥당고을 순우리밀된장
           (저염숙성된장)(NON-GMO)</t>
        </is>
      </c>
      <c r="C15" t="inlineStr">
        <is>
          <t>14KG</t>
        </is>
      </c>
      <c r="D15" t="n">
        <v>116000</v>
      </c>
      <c r="E15" t="inlineStr"/>
      <c r="F15" t="inlineStr">
        <is>
          <t>대두(국산)30%,밀쌀(국산)23%,천일염(국산)10%등 100%국산재료</t>
        </is>
      </c>
    </row>
    <row r="16">
      <c r="A16" t="inlineStr"/>
      <c r="B16" t="inlineStr"/>
      <c r="C16" t="inlineStr">
        <is>
          <t>3KG</t>
        </is>
      </c>
      <c r="D16" t="n">
        <v>30000</v>
      </c>
      <c r="E16" t="inlineStr"/>
      <c r="F16" t="inlineStr"/>
    </row>
    <row r="17">
      <c r="A17" t="inlineStr"/>
      <c r="B17" t="inlineStr">
        <is>
          <t>옥당고을 자연숙성미간장(NON-GMO)</t>
        </is>
      </c>
      <c r="C17" t="inlineStr">
        <is>
          <t>5L</t>
        </is>
      </c>
      <c r="D17" t="n">
        <v>54600</v>
      </c>
      <c r="E17" t="inlineStr"/>
      <c r="F17" t="inlineStr">
        <is>
          <t>메주(국산)55%(대두99.75%,황국균0.25%),천일염(국산)13%,
고추씨앗가루(국산)2%등 100%국산재료</t>
        </is>
      </c>
    </row>
    <row r="18">
      <c r="A18" t="inlineStr"/>
      <c r="B18" t="inlineStr"/>
      <c r="C18" t="inlineStr">
        <is>
          <t>1.8L</t>
        </is>
      </c>
      <c r="D18" t="n">
        <v>19630</v>
      </c>
      <c r="E18" t="inlineStr"/>
      <c r="F18" t="inlineStr"/>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H71"/>
  <sheetViews>
    <sheetView workbookViewId="0">
      <selection activeCell="A1" sqref="A1"/>
    </sheetView>
  </sheetViews>
  <sheetFormatPr baseColWidth="8" defaultRowHeight="15"/>
  <sheetData>
    <row r="1">
      <c r="A1" t="inlineStr">
        <is>
          <t>5862_한맥푸드_2024년6월+초원다듬나물-홍보용.xlsx</t>
        </is>
      </c>
    </row>
    <row r="2">
      <c r="A2" t="inlineStr">
        <is>
          <t>https://school062.com/bbs/board.php?bo_table=product_02&amp;wr_id=5862</t>
        </is>
      </c>
    </row>
    <row r="3">
      <c r="A3" s="1" t="inlineStr"/>
      <c r="B3" s="1" t="inlineStr"/>
      <c r="C3" s="1" t="inlineStr">
        <is>
          <t xml:space="preserve"> 한맥푸드  초   원   다    듬</t>
        </is>
      </c>
      <c r="D3" s="1" t="inlineStr"/>
      <c r="E3" s="1" t="inlineStr"/>
      <c r="F3" s="1" t="inlineStr"/>
      <c r="G3" s="1" t="inlineStr"/>
      <c r="H3" s="1" t="inlineStr"/>
    </row>
    <row r="4">
      <c r="A4" t="inlineStr">
        <is>
          <t>사무실: 062-265-0313 팩스:062-265-0314 담당:010-6728-0472</t>
        </is>
      </c>
      <c r="B4" t="inlineStr"/>
      <c r="C4" t="inlineStr"/>
      <c r="D4" t="inlineStr"/>
      <c r="E4" t="inlineStr"/>
      <c r="F4" t="inlineStr"/>
      <c r="G4" t="inlineStr"/>
      <c r="H4" t="inlineStr"/>
    </row>
    <row r="5">
      <c r="A5" t="inlineStr">
        <is>
          <t>No</t>
        </is>
      </c>
      <c r="B5" t="inlineStr">
        <is>
          <t>분  류</t>
        </is>
      </c>
      <c r="C5" t="inlineStr">
        <is>
          <t>품     명</t>
        </is>
      </c>
      <c r="D5" t="inlineStr">
        <is>
          <t>원 산 지</t>
        </is>
      </c>
      <c r="E5" t="inlineStr">
        <is>
          <t>제  품  의  특  성</t>
        </is>
      </c>
      <c r="F5" t="inlineStr">
        <is>
          <t>단   가</t>
        </is>
      </c>
      <c r="G5" t="inlineStr">
        <is>
          <t>출하시기</t>
        </is>
      </c>
      <c r="H5" t="inlineStr">
        <is>
          <t>비   고</t>
        </is>
      </c>
    </row>
    <row r="6">
      <c r="A6" t="n">
        <v>1</v>
      </c>
      <c r="B6" t="inlineStr">
        <is>
          <t>고 사 리</t>
        </is>
      </c>
      <c r="C6" t="inlineStr">
        <is>
          <t>고사리 (건데친)</t>
        </is>
      </c>
      <c r="D6" t="inlineStr">
        <is>
          <t>경남/창선</t>
        </is>
      </c>
      <c r="E6" t="inlineStr">
        <is>
          <t>깨끗한 상품으로 데침 (진공포장)</t>
        </is>
      </c>
      <c r="F6" t="n">
        <v>19000</v>
      </c>
      <c r="G6" t="inlineStr">
        <is>
          <t>연    중</t>
        </is>
      </c>
      <c r="H6" t="inlineStr"/>
    </row>
    <row r="7">
      <c r="A7" t="inlineStr"/>
      <c r="B7" t="inlineStr"/>
      <c r="C7" t="inlineStr">
        <is>
          <t>건 고 사 리</t>
        </is>
      </c>
      <c r="D7" t="inlineStr"/>
      <c r="E7" t="inlineStr">
        <is>
          <t>깨끗한 상품 (위생포장)</t>
        </is>
      </c>
      <c r="F7" t="n">
        <v>120000</v>
      </c>
      <c r="G7" t="inlineStr"/>
      <c r="H7" t="inlineStr"/>
    </row>
    <row r="8">
      <c r="A8" t="inlineStr"/>
      <c r="B8" t="inlineStr"/>
      <c r="C8" t="inlineStr">
        <is>
          <t>고사리 (건데친)</t>
        </is>
      </c>
      <c r="D8" t="inlineStr">
        <is>
          <t>중 국 산</t>
        </is>
      </c>
      <c r="E8" t="inlineStr">
        <is>
          <t>깨끗한 상품으로 데침 (진공포장)</t>
        </is>
      </c>
      <c r="F8" t="n">
        <v>6800</v>
      </c>
      <c r="G8" t="inlineStr">
        <is>
          <t>연    중</t>
        </is>
      </c>
      <c r="H8" t="inlineStr"/>
    </row>
    <row r="9">
      <c r="A9" t="inlineStr"/>
      <c r="B9" t="inlineStr"/>
      <c r="C9" t="inlineStr">
        <is>
          <t>건 고 사 리</t>
        </is>
      </c>
      <c r="D9" t="inlineStr"/>
      <c r="E9" t="inlineStr">
        <is>
          <t>깨끗한 상품 (위생포장)</t>
        </is>
      </c>
      <c r="F9" t="n">
        <v>41000</v>
      </c>
      <c r="G9" t="inlineStr"/>
      <c r="H9" t="inlineStr"/>
    </row>
    <row r="10">
      <c r="A10" t="n">
        <v>2</v>
      </c>
      <c r="B10" t="inlineStr">
        <is>
          <t>도 라 지</t>
        </is>
      </c>
      <c r="C10" t="inlineStr">
        <is>
          <t>채 도 라 지</t>
        </is>
      </c>
      <c r="D10" t="inlineStr"/>
      <c r="E10" t="inlineStr">
        <is>
          <t>기 계 채 작업 (진공포장)</t>
        </is>
      </c>
      <c r="F10" t="n">
        <v>22000</v>
      </c>
      <c r="G10" t="inlineStr">
        <is>
          <t>연    중</t>
        </is>
      </c>
      <c r="H10" t="inlineStr"/>
    </row>
    <row r="11">
      <c r="A11" t="inlineStr"/>
      <c r="B11" t="inlineStr"/>
      <c r="C11" t="inlineStr">
        <is>
          <t>실채도라지</t>
        </is>
      </c>
      <c r="D11" t="inlineStr"/>
      <c r="E11" t="inlineStr">
        <is>
          <t>나물용/비빔밥용 기계실채작업(진공포장)</t>
        </is>
      </c>
      <c r="F11" t="n">
        <v>22500</v>
      </c>
      <c r="G11" t="inlineStr"/>
      <c r="H11" t="inlineStr"/>
    </row>
    <row r="12">
      <c r="A12" t="inlineStr"/>
      <c r="B12" t="inlineStr"/>
      <c r="C12" t="inlineStr">
        <is>
          <t>통 도 라 지</t>
        </is>
      </c>
      <c r="D12" t="inlineStr"/>
      <c r="E12" t="inlineStr">
        <is>
          <t>길이 15cm이상 (진공포장)</t>
        </is>
      </c>
      <c r="F12" t="n">
        <v>23400</v>
      </c>
      <c r="G12" t="inlineStr"/>
      <c r="H12" t="inlineStr"/>
    </row>
    <row r="13">
      <c r="A13" t="inlineStr"/>
      <c r="B13" t="inlineStr"/>
      <c r="C13" t="inlineStr">
        <is>
          <t>눌린 도라지</t>
        </is>
      </c>
      <c r="D13" t="inlineStr"/>
      <c r="E13" t="inlineStr">
        <is>
          <t>크기 일정한 상품 (진공포장)</t>
        </is>
      </c>
      <c r="F13" t="n">
        <v>23400</v>
      </c>
      <c r="G13" t="inlineStr"/>
      <c r="H13" t="inlineStr"/>
    </row>
    <row r="14">
      <c r="A14" t="inlineStr"/>
      <c r="B14" t="inlineStr"/>
      <c r="C14" t="inlineStr">
        <is>
          <t>강정용&amp;정과용</t>
        </is>
      </c>
      <c r="D14" t="inlineStr"/>
      <c r="E14" t="inlineStr">
        <is>
          <t>강정용 길이 3cm~5cm (진공포장)</t>
        </is>
      </c>
      <c r="F14" t="n">
        <v>23000</v>
      </c>
      <c r="G14" t="inlineStr"/>
      <c r="H14" t="inlineStr"/>
    </row>
    <row r="15">
      <c r="A15" t="inlineStr"/>
      <c r="B15" t="inlineStr"/>
      <c r="C15" t="inlineStr">
        <is>
          <t>통도라지 어슷썰기</t>
        </is>
      </c>
      <c r="D15" t="inlineStr"/>
      <c r="E15" t="inlineStr">
        <is>
          <t>크기가 일정한 것으로 작업 (진공포장)</t>
        </is>
      </c>
      <c r="F15" t="n">
        <v>23400</v>
      </c>
      <c r="G15" t="inlineStr"/>
      <c r="H15" t="inlineStr"/>
    </row>
    <row r="16">
      <c r="A16" t="inlineStr"/>
      <c r="B16" t="inlineStr"/>
      <c r="C16" t="inlineStr">
        <is>
          <t>채 도 라 지</t>
        </is>
      </c>
      <c r="D16" t="inlineStr">
        <is>
          <t>중 국 산</t>
        </is>
      </c>
      <c r="E16" t="inlineStr">
        <is>
          <t>상품으로 깨끗이 손질 (진공포장)</t>
        </is>
      </c>
      <c r="F16" t="n">
        <v>7800</v>
      </c>
      <c r="G16" t="inlineStr">
        <is>
          <t>연    중</t>
        </is>
      </c>
      <c r="H16" t="inlineStr"/>
    </row>
    <row r="17">
      <c r="A17" t="inlineStr"/>
      <c r="B17" t="inlineStr"/>
      <c r="C17" t="inlineStr">
        <is>
          <t>실채도라지</t>
        </is>
      </c>
      <c r="D17" t="inlineStr"/>
      <c r="E17" t="inlineStr">
        <is>
          <t>나물용/비빔밥용 (진공포장)</t>
        </is>
      </c>
      <c r="F17" t="n">
        <v>8000</v>
      </c>
      <c r="G17" t="inlineStr"/>
      <c r="H17" t="inlineStr"/>
    </row>
    <row r="18">
      <c r="A18" t="inlineStr"/>
      <c r="B18" t="inlineStr"/>
      <c r="C18" t="inlineStr">
        <is>
          <t>통 도 라 지</t>
        </is>
      </c>
      <c r="D18" t="inlineStr"/>
      <c r="E18" t="inlineStr">
        <is>
          <t>길이 15cm이상 (진공포장)</t>
        </is>
      </c>
      <c r="F18" t="n">
        <v>8400</v>
      </c>
      <c r="G18" t="inlineStr"/>
      <c r="H18" t="inlineStr"/>
    </row>
    <row r="19">
      <c r="A19" t="inlineStr"/>
      <c r="B19" t="inlineStr"/>
      <c r="C19" t="inlineStr">
        <is>
          <t>눌린 도라지</t>
        </is>
      </c>
      <c r="D19" t="inlineStr"/>
      <c r="E19" t="inlineStr">
        <is>
          <t>크기 일정한 상품 (진공포장)</t>
        </is>
      </c>
      <c r="F19" t="n">
        <v>8400</v>
      </c>
      <c r="G19" t="inlineStr"/>
      <c r="H19" t="inlineStr"/>
    </row>
    <row r="20">
      <c r="A20" t="inlineStr"/>
      <c r="B20" t="inlineStr"/>
      <c r="C20" t="inlineStr">
        <is>
          <t>강정용&amp;정과용</t>
        </is>
      </c>
      <c r="D20" t="inlineStr"/>
      <c r="E20" t="inlineStr">
        <is>
          <t>강정용 길이 3cm~5cm (진공포장)</t>
        </is>
      </c>
      <c r="F20" t="n">
        <v>8400</v>
      </c>
      <c r="G20" t="inlineStr"/>
      <c r="H20" t="inlineStr"/>
    </row>
    <row r="21">
      <c r="A21" t="n">
        <v>3</v>
      </c>
      <c r="B21" t="inlineStr">
        <is>
          <t>더    덕</t>
        </is>
      </c>
      <c r="C21" t="inlineStr">
        <is>
          <t>깐 더 덕</t>
        </is>
      </c>
      <c r="D21" t="inlineStr"/>
      <c r="E21" t="inlineStr">
        <is>
          <t>10 ~ 30g 크기 깨끗하게 탈피 (진공포장)</t>
        </is>
      </c>
      <c r="F21" t="n">
        <v>37000</v>
      </c>
      <c r="G21" t="inlineStr">
        <is>
          <t>연    중</t>
        </is>
      </c>
      <c r="H21" t="inlineStr">
        <is>
          <t>일시 중지 (6월 중순 출고 예정)</t>
        </is>
      </c>
    </row>
    <row r="22">
      <c r="A22" t="inlineStr"/>
      <c r="B22" t="inlineStr"/>
      <c r="C22" t="inlineStr">
        <is>
          <t>눌 린 더 덕</t>
        </is>
      </c>
      <c r="D22" t="inlineStr"/>
      <c r="E22" t="inlineStr">
        <is>
          <t>10 ~ 30g 크기 깨끗하게 탈피 (진공포장)</t>
        </is>
      </c>
      <c r="F22" t="n">
        <v>39000</v>
      </c>
      <c r="G22" t="inlineStr"/>
      <c r="H22" t="inlineStr"/>
    </row>
    <row r="23">
      <c r="A23" t="inlineStr"/>
      <c r="B23" t="inlineStr"/>
      <c r="C23" t="inlineStr">
        <is>
          <t>채 더 덕</t>
        </is>
      </c>
      <c r="D23" t="inlineStr"/>
      <c r="E23" t="inlineStr">
        <is>
          <t>깨끗하게 탈피 기계작업 (진공포장)</t>
        </is>
      </c>
      <c r="F23" t="n">
        <v>39000</v>
      </c>
      <c r="G23" t="inlineStr"/>
      <c r="H23" t="inlineStr"/>
    </row>
    <row r="24">
      <c r="A24" t="inlineStr"/>
      <c r="B24" t="inlineStr"/>
      <c r="C24" t="inlineStr">
        <is>
          <t>실 채 더 덕</t>
        </is>
      </c>
      <c r="D24" t="inlineStr"/>
      <c r="E24" t="inlineStr">
        <is>
          <t>깨끗하게 탈피 기계작업 (진공포장)</t>
        </is>
      </c>
      <c r="F24" t="n">
        <v>39000</v>
      </c>
      <c r="G24" t="inlineStr"/>
      <c r="H24" t="inlineStr"/>
    </row>
    <row r="25">
      <c r="A25" t="n">
        <v>4</v>
      </c>
      <c r="B25" t="inlineStr">
        <is>
          <t>연    근</t>
        </is>
      </c>
      <c r="C25" t="inlineStr">
        <is>
          <t>연 근 (슬라이스)</t>
        </is>
      </c>
      <c r="D25" t="inlineStr"/>
      <c r="E25" t="inlineStr">
        <is>
          <t>조림용 0.5cm~0.6cm 두께 (진공포장)</t>
        </is>
      </c>
      <c r="F25" t="inlineStr">
        <is>
          <t>잠시중단</t>
        </is>
      </c>
      <c r="G25" t="inlineStr"/>
      <c r="H25" t="inlineStr"/>
    </row>
    <row r="26">
      <c r="A26" t="inlineStr"/>
      <c r="B26" t="inlineStr"/>
      <c r="C26" t="inlineStr">
        <is>
          <t>연 근 (튀김용)</t>
        </is>
      </c>
      <c r="D26" t="inlineStr"/>
      <c r="E26" t="inlineStr">
        <is>
          <t>조림용 0.5cm~0.6cm 두께 (진공포장)</t>
        </is>
      </c>
      <c r="F26" t="inlineStr">
        <is>
          <t>잠시중단</t>
        </is>
      </c>
      <c r="G26" t="inlineStr"/>
      <c r="H26" t="inlineStr"/>
    </row>
    <row r="27">
      <c r="A27" t="inlineStr"/>
      <c r="B27" t="inlineStr"/>
      <c r="C27" t="inlineStr">
        <is>
          <t>연 근 칩 용</t>
        </is>
      </c>
      <c r="D27" t="inlineStr"/>
      <c r="E27" t="inlineStr">
        <is>
          <t>칩 0.2cm ~ 0.4cm 두께 (진공포장)</t>
        </is>
      </c>
      <c r="F27" t="inlineStr">
        <is>
          <t>잠시중단</t>
        </is>
      </c>
      <c r="G27" t="inlineStr"/>
      <c r="H27" t="inlineStr"/>
    </row>
    <row r="28">
      <c r="A28" t="inlineStr"/>
      <c r="B28" t="inlineStr"/>
      <c r="C28" t="inlineStr">
        <is>
          <t>깐 통 연 근</t>
        </is>
      </c>
      <c r="D28" t="inlineStr"/>
      <c r="E28" t="inlineStr">
        <is>
          <t>깨끗하게 껍질제거 (진공포장)</t>
        </is>
      </c>
      <c r="F28" t="inlineStr">
        <is>
          <t>잠시중단</t>
        </is>
      </c>
      <c r="G28" t="inlineStr"/>
      <c r="H28" t="inlineStr"/>
    </row>
    <row r="29">
      <c r="A29" t="inlineStr"/>
      <c r="B29" t="inlineStr"/>
      <c r="C29" t="inlineStr">
        <is>
          <t>세 척 피 연 근</t>
        </is>
      </c>
      <c r="D29" t="inlineStr"/>
      <c r="E29" t="inlineStr">
        <is>
          <t>깨끗하게 세척 (진공포장)</t>
        </is>
      </c>
      <c r="F29" t="inlineStr">
        <is>
          <t>잠시중단</t>
        </is>
      </c>
      <c r="G29" t="inlineStr"/>
      <c r="H29" t="inlineStr"/>
    </row>
    <row r="30">
      <c r="A30" t="inlineStr"/>
      <c r="B30" t="inlineStr"/>
      <c r="C30" t="inlineStr">
        <is>
          <t>연 근 (슬라이스-수입)</t>
        </is>
      </c>
      <c r="D30" t="inlineStr">
        <is>
          <t>중국산</t>
        </is>
      </c>
      <c r="E30" t="inlineStr">
        <is>
          <t>염기제거 후 진공포장</t>
        </is>
      </c>
      <c r="F30" t="n">
        <v>7800</v>
      </c>
      <c r="G30" t="inlineStr">
        <is>
          <t>연    중</t>
        </is>
      </c>
      <c r="H30" t="inlineStr"/>
    </row>
    <row r="31">
      <c r="A31" t="n">
        <v>5</v>
      </c>
      <c r="B31" t="inlineStr">
        <is>
          <t>우    엉</t>
        </is>
      </c>
      <c r="C31" t="inlineStr">
        <is>
          <t>우 엉 채</t>
        </is>
      </c>
      <c r="D31" t="inlineStr"/>
      <c r="E31" t="inlineStr">
        <is>
          <t>10cm 내외 (진공포장)</t>
        </is>
      </c>
      <c r="F31" t="n">
        <v>9200</v>
      </c>
      <c r="G31" t="inlineStr">
        <is>
          <t>연    중</t>
        </is>
      </c>
      <c r="H31" t="inlineStr"/>
    </row>
    <row r="32">
      <c r="A32" t="inlineStr"/>
      <c r="B32" t="inlineStr"/>
      <c r="C32" t="inlineStr">
        <is>
          <t>우 엉 채 (5cm)</t>
        </is>
      </c>
      <c r="D32" t="inlineStr"/>
      <c r="E32" t="inlineStr">
        <is>
          <t>5cm 내외 (진공포장)</t>
        </is>
      </c>
      <c r="F32" t="n">
        <v>9200</v>
      </c>
      <c r="G32" t="inlineStr"/>
      <c r="H32" t="inlineStr"/>
    </row>
    <row r="33">
      <c r="A33" t="inlineStr"/>
      <c r="B33" t="inlineStr"/>
      <c r="C33" t="inlineStr">
        <is>
          <t>어 슷 우 엉</t>
        </is>
      </c>
      <c r="D33" t="inlineStr"/>
      <c r="E33" t="inlineStr">
        <is>
          <t>조 림 용 - 반달어슷 (진공포장)</t>
        </is>
      </c>
      <c r="F33" t="n">
        <v>9200</v>
      </c>
      <c r="G33" t="inlineStr"/>
      <c r="H33" t="inlineStr"/>
    </row>
    <row r="34">
      <c r="A34" t="inlineStr"/>
      <c r="B34" t="inlineStr"/>
      <c r="C34" t="inlineStr">
        <is>
          <t>우 엉 실 채</t>
        </is>
      </c>
      <c r="D34" t="inlineStr"/>
      <c r="E34" t="inlineStr">
        <is>
          <t>가 는 채 (진공포장)</t>
        </is>
      </c>
      <c r="F34" t="n">
        <v>9200</v>
      </c>
      <c r="G34" t="inlineStr"/>
      <c r="H34" t="inlineStr"/>
    </row>
    <row r="35">
      <c r="A35" t="inlineStr"/>
      <c r="B35" t="inlineStr"/>
      <c r="C35" t="inlineStr">
        <is>
          <t>우 엉 (깍뚝썰기)</t>
        </is>
      </c>
      <c r="D35" t="inlineStr"/>
      <c r="E35" t="inlineStr">
        <is>
          <t>1*1cm 밥용 (진공포장)</t>
        </is>
      </c>
      <c r="F35" t="n">
        <v>9200</v>
      </c>
      <c r="G35" t="inlineStr"/>
      <c r="H35" t="inlineStr"/>
    </row>
    <row r="36">
      <c r="A36" t="inlineStr"/>
      <c r="B36" t="inlineStr"/>
      <c r="C36" t="inlineStr">
        <is>
          <t>깐 통 우 엉</t>
        </is>
      </c>
      <c r="D36" t="inlineStr"/>
      <c r="E36" t="inlineStr">
        <is>
          <t>깨끗하게 껍질제거 (진공포장)</t>
        </is>
      </c>
      <c r="F36" t="n">
        <v>9200</v>
      </c>
      <c r="G36" t="inlineStr"/>
      <c r="H36" t="inlineStr"/>
    </row>
    <row r="37">
      <c r="A37" t="n">
        <v>6</v>
      </c>
      <c r="B37" t="inlineStr">
        <is>
          <t>토  란</t>
        </is>
      </c>
      <c r="C37" t="inlineStr">
        <is>
          <t>토 란 대 (건데친)</t>
        </is>
      </c>
      <c r="D37" t="inlineStr">
        <is>
          <t>경남/하동</t>
        </is>
      </c>
      <c r="E37" t="inlineStr">
        <is>
          <t>데친 후 손질, 아린맛 없음 (진공포장)</t>
        </is>
      </c>
      <c r="F37" t="n">
        <v>9600</v>
      </c>
      <c r="G37" t="inlineStr">
        <is>
          <t>연    중</t>
        </is>
      </c>
      <c r="H37" t="inlineStr"/>
    </row>
    <row r="38">
      <c r="A38" t="inlineStr"/>
      <c r="B38" t="inlineStr"/>
      <c r="C38" t="inlineStr">
        <is>
          <t>건  토  란</t>
        </is>
      </c>
      <c r="D38" t="inlineStr"/>
      <c r="E38" t="inlineStr">
        <is>
          <t>깨끗한 상품 (위생포장)</t>
        </is>
      </c>
      <c r="F38" t="n">
        <v>62100</v>
      </c>
      <c r="G38" t="inlineStr"/>
      <c r="H38" t="inlineStr"/>
    </row>
    <row r="39">
      <c r="A39" t="n">
        <v>7</v>
      </c>
      <c r="B39" t="inlineStr">
        <is>
          <t>고구마순</t>
        </is>
      </c>
      <c r="C39" t="inlineStr">
        <is>
          <t>건 고 구 마 순</t>
        </is>
      </c>
      <c r="D39" t="inlineStr"/>
      <c r="E39" t="inlineStr">
        <is>
          <t>깨끗한 상품 (위생포장)</t>
        </is>
      </c>
      <c r="F39" t="n">
        <v>62100</v>
      </c>
      <c r="G39" t="inlineStr">
        <is>
          <t>연    중</t>
        </is>
      </c>
      <c r="H39" t="inlineStr"/>
    </row>
    <row r="40">
      <c r="A40" t="inlineStr"/>
      <c r="B40" t="inlineStr"/>
      <c r="C40" t="inlineStr">
        <is>
          <t>고구마순 (생데친)</t>
        </is>
      </c>
      <c r="D40" t="inlineStr"/>
      <c r="E40" t="inlineStr">
        <is>
          <t>껍질 미제거 손질하여 데침 (진공포장)</t>
        </is>
      </c>
      <c r="F40" t="n">
        <v>10000</v>
      </c>
      <c r="G40" t="inlineStr">
        <is>
          <t>6 ~ 8월</t>
        </is>
      </c>
      <c r="H40" t="inlineStr"/>
    </row>
    <row r="41">
      <c r="A41" t="inlineStr"/>
      <c r="B41" t="inlineStr"/>
      <c r="C41" t="inlineStr">
        <is>
          <t>고구마순 (건데친)</t>
        </is>
      </c>
      <c r="D41" t="inlineStr"/>
      <c r="E41" t="inlineStr">
        <is>
          <t>데친후 깨끗하게 손질 (진공포장)</t>
        </is>
      </c>
      <c r="F41" t="n">
        <v>9800</v>
      </c>
      <c r="G41" t="inlineStr">
        <is>
          <t>연    중</t>
        </is>
      </c>
      <c r="H41" t="inlineStr"/>
    </row>
    <row r="42">
      <c r="A42" t="n">
        <v>8</v>
      </c>
      <c r="B42" t="inlineStr">
        <is>
          <t>무</t>
        </is>
      </c>
      <c r="C42" t="inlineStr">
        <is>
          <t>건무청 시래기</t>
        </is>
      </c>
      <c r="D42" t="inlineStr">
        <is>
          <t>경북/문경</t>
        </is>
      </c>
      <c r="E42" t="inlineStr">
        <is>
          <t>깨끗한 상품 (위생포장)</t>
        </is>
      </c>
      <c r="F42" t="n">
        <v>18000</v>
      </c>
      <c r="G42" t="inlineStr">
        <is>
          <t>연    중</t>
        </is>
      </c>
      <c r="H42" t="inlineStr"/>
    </row>
    <row r="43">
      <c r="A43" t="inlineStr"/>
      <c r="B43" t="inlineStr"/>
      <c r="C43" t="inlineStr">
        <is>
          <t>무청시래기 (건데친)</t>
        </is>
      </c>
      <c r="D43" t="inlineStr">
        <is>
          <t>국산/제주</t>
        </is>
      </c>
      <c r="E43" t="inlineStr">
        <is>
          <t>데친후 깨끗하게 손질 (진공포장)</t>
        </is>
      </c>
      <c r="F43" t="n">
        <v>4200</v>
      </c>
      <c r="G43" t="inlineStr"/>
      <c r="H43" t="inlineStr"/>
    </row>
    <row r="44">
      <c r="A44" t="inlineStr"/>
      <c r="B44" t="inlineStr"/>
      <c r="C44" t="inlineStr">
        <is>
          <t>무 말 랭 이</t>
        </is>
      </c>
      <c r="D44" t="inlineStr"/>
      <c r="E44" t="inlineStr">
        <is>
          <t>가을 무 사용 (위생포장)</t>
        </is>
      </c>
      <c r="F44" t="n">
        <v>16000</v>
      </c>
      <c r="G44" t="inlineStr"/>
      <c r="H44" t="inlineStr"/>
    </row>
    <row r="45">
      <c r="A45" t="n">
        <v>9</v>
      </c>
      <c r="B45" t="inlineStr">
        <is>
          <t>우 거 지</t>
        </is>
      </c>
      <c r="C45" t="inlineStr">
        <is>
          <t>우거지 배추 (생데친)</t>
        </is>
      </c>
      <c r="D45" t="inlineStr">
        <is>
          <t>국 산</t>
        </is>
      </c>
      <c r="E45" t="inlineStr">
        <is>
          <t>깨끗이 손질하여 데침 (진공포장)</t>
        </is>
      </c>
      <c r="F45" t="n">
        <v>4200</v>
      </c>
      <c r="G45" t="inlineStr">
        <is>
          <t>연    중</t>
        </is>
      </c>
      <c r="H45" t="inlineStr"/>
    </row>
    <row r="46">
      <c r="A46" t="inlineStr"/>
      <c r="B46" t="inlineStr"/>
      <c r="C46" t="inlineStr">
        <is>
          <t>얼 갈 이 (생데친)</t>
        </is>
      </c>
      <c r="D46" t="inlineStr"/>
      <c r="E46" t="inlineStr">
        <is>
          <t>깨끗이 손질하여 데침 (진공포장)</t>
        </is>
      </c>
      <c r="F46" t="n">
        <v>5400</v>
      </c>
      <c r="G46" t="inlineStr"/>
      <c r="H46" t="inlineStr"/>
    </row>
    <row r="47">
      <c r="A47" t="n">
        <v>10</v>
      </c>
      <c r="B47" t="inlineStr">
        <is>
          <t>호    박</t>
        </is>
      </c>
      <c r="C47" t="inlineStr">
        <is>
          <t>단 호 박 (죽용)</t>
        </is>
      </c>
      <c r="D47" t="inlineStr"/>
      <c r="E47" t="inlineStr">
        <is>
          <t>4분의 1등분 조각 (진공포장)</t>
        </is>
      </c>
      <c r="F47" t="n">
        <v>4400</v>
      </c>
      <c r="G47" t="inlineStr">
        <is>
          <t>연    중</t>
        </is>
      </c>
      <c r="H47" t="inlineStr"/>
    </row>
    <row r="48">
      <c r="A48" t="inlineStr"/>
      <c r="B48" t="inlineStr"/>
      <c r="C48" t="inlineStr">
        <is>
          <t>단 호 박 (찜용)</t>
        </is>
      </c>
      <c r="D48" t="inlineStr"/>
      <c r="E48" t="inlineStr">
        <is>
          <t>8분의 1등분 조각 (진공포장)</t>
        </is>
      </c>
      <c r="F48" t="n">
        <v>4400</v>
      </c>
      <c r="G48" t="inlineStr"/>
      <c r="H48" t="inlineStr"/>
    </row>
    <row r="49">
      <c r="A49" t="inlineStr"/>
      <c r="B49" t="inlineStr"/>
      <c r="C49" t="inlineStr">
        <is>
          <t>단 호 박 (깍뚝)</t>
        </is>
      </c>
      <c r="D49" t="inlineStr"/>
      <c r="E49" t="inlineStr">
        <is>
          <t>2*2cm,3*3cm,4*4cm (진공포장)</t>
        </is>
      </c>
      <c r="F49" t="n">
        <v>5200</v>
      </c>
      <c r="G49" t="inlineStr"/>
      <c r="H49" t="inlineStr"/>
    </row>
    <row r="50">
      <c r="A50" t="inlineStr"/>
      <c r="B50" t="inlineStr"/>
      <c r="C50" t="inlineStr">
        <is>
          <t>단 호 박 (카레용)</t>
        </is>
      </c>
      <c r="D50" t="inlineStr"/>
      <c r="E50" t="inlineStr">
        <is>
          <t>1.5*1.5cm (진공포장)</t>
        </is>
      </c>
      <c r="F50" t="n">
        <v>5200</v>
      </c>
      <c r="G50" t="inlineStr"/>
      <c r="H50" t="inlineStr"/>
    </row>
    <row r="51">
      <c r="A51" t="inlineStr"/>
      <c r="B51" t="inlineStr"/>
      <c r="C51" t="inlineStr">
        <is>
          <t>단 호 박  (밥 용)</t>
        </is>
      </c>
      <c r="D51" t="inlineStr"/>
      <c r="E51" t="inlineStr">
        <is>
          <t>1*1cm (진공포장)</t>
        </is>
      </c>
      <c r="F51" t="n">
        <v>5200</v>
      </c>
      <c r="G51" t="inlineStr"/>
      <c r="H51" t="inlineStr"/>
    </row>
    <row r="52">
      <c r="A52" t="inlineStr"/>
      <c r="B52" t="inlineStr"/>
      <c r="C52" t="inlineStr">
        <is>
          <t>단 호 박 (튀김용)</t>
        </is>
      </c>
      <c r="D52" t="inlineStr"/>
      <c r="E52" t="inlineStr">
        <is>
          <t>두 께 0.7cm ~ 1cm (진공포장)</t>
        </is>
      </c>
      <c r="F52" t="n">
        <v>5200</v>
      </c>
      <c r="G52" t="inlineStr"/>
      <c r="H52" t="inlineStr"/>
    </row>
    <row r="53">
      <c r="A53" t="inlineStr"/>
      <c r="B53" t="inlineStr"/>
      <c r="C53" t="inlineStr">
        <is>
          <t>단 호 박  (채)</t>
        </is>
      </c>
      <c r="D53" t="inlineStr"/>
      <c r="E53" t="inlineStr">
        <is>
          <t>부 침 용 (진공포장)</t>
        </is>
      </c>
      <c r="F53" t="n">
        <v>5200</v>
      </c>
      <c r="G53" t="inlineStr"/>
      <c r="H53" t="inlineStr"/>
    </row>
    <row r="54">
      <c r="A54" t="inlineStr"/>
      <c r="B54" t="inlineStr"/>
      <c r="C54" t="inlineStr">
        <is>
          <t>애 호 박 말 랭 이</t>
        </is>
      </c>
      <c r="D54" t="inlineStr">
        <is>
          <t>국 산</t>
        </is>
      </c>
      <c r="E54" t="inlineStr">
        <is>
          <t>적당한 크기로 깨끗하게 건조 (위생포장)</t>
        </is>
      </c>
      <c r="F54" t="n">
        <v>54600</v>
      </c>
      <c r="G54" t="inlineStr">
        <is>
          <t>연    중</t>
        </is>
      </c>
      <c r="H54" t="inlineStr"/>
    </row>
    <row r="55">
      <c r="A55" t="n">
        <v>11</v>
      </c>
      <c r="B55" t="inlineStr">
        <is>
          <t>취 나 물</t>
        </is>
      </c>
      <c r="C55" t="inlineStr">
        <is>
          <t>취 나 물 (생데친)</t>
        </is>
      </c>
      <c r="D55" t="inlineStr">
        <is>
          <t>국 산</t>
        </is>
      </c>
      <c r="E55" t="inlineStr">
        <is>
          <t>깨끗이 손질하여 데침 (진공포장)</t>
        </is>
      </c>
      <c r="F55" t="n">
        <v>11000</v>
      </c>
      <c r="G55" t="inlineStr">
        <is>
          <t>연    중</t>
        </is>
      </c>
      <c r="H55" t="inlineStr"/>
    </row>
    <row r="56">
      <c r="A56" t="inlineStr"/>
      <c r="B56" t="inlineStr"/>
      <c r="C56" t="inlineStr">
        <is>
          <t>건 취 나 물</t>
        </is>
      </c>
      <c r="D56" t="inlineStr">
        <is>
          <t>경남/하동</t>
        </is>
      </c>
      <c r="E56" t="inlineStr">
        <is>
          <t>깨끗한 상품 (위생포장)</t>
        </is>
      </c>
      <c r="F56" t="n">
        <v>53000</v>
      </c>
      <c r="G56" t="inlineStr"/>
      <c r="H56" t="inlineStr"/>
    </row>
    <row r="57">
      <c r="A57" t="inlineStr"/>
      <c r="B57" t="inlineStr"/>
      <c r="C57" t="inlineStr">
        <is>
          <t>취 나 물 (건데친)</t>
        </is>
      </c>
      <c r="D57" t="inlineStr"/>
      <c r="E57" t="inlineStr">
        <is>
          <t>데친 후 깨끗이 손질 (진공포장)</t>
        </is>
      </c>
      <c r="F57" t="n">
        <v>9000</v>
      </c>
      <c r="G57" t="inlineStr"/>
      <c r="H57" t="inlineStr"/>
    </row>
    <row r="58">
      <c r="A58" t="n">
        <v>12</v>
      </c>
      <c r="B58" t="inlineStr">
        <is>
          <t>곤 드 레</t>
        </is>
      </c>
      <c r="C58" t="inlineStr">
        <is>
          <t>건 곤 드 레</t>
        </is>
      </c>
      <c r="D58" t="inlineStr">
        <is>
          <t>경남/하동</t>
        </is>
      </c>
      <c r="E58" t="inlineStr">
        <is>
          <t>상품으로 깨끗이 건조함 (위생포장)</t>
        </is>
      </c>
      <c r="F58" t="n">
        <v>89700</v>
      </c>
      <c r="G58" t="inlineStr">
        <is>
          <t>연    중</t>
        </is>
      </c>
      <c r="H58" t="inlineStr">
        <is>
          <t>일시중지(6월 출고예정)</t>
        </is>
      </c>
    </row>
    <row r="59">
      <c r="A59" t="inlineStr"/>
      <c r="B59" t="inlineStr"/>
      <c r="C59" t="inlineStr">
        <is>
          <t>곤 드 레 (건데친)</t>
        </is>
      </c>
      <c r="D59" t="inlineStr"/>
      <c r="E59" t="inlineStr">
        <is>
          <t>데친 후 깨끗이 손질 (진공포장)</t>
        </is>
      </c>
      <c r="F59" t="n">
        <v>13000</v>
      </c>
      <c r="G59" t="inlineStr"/>
      <c r="H59" t="inlineStr"/>
    </row>
    <row r="60">
      <c r="A60" t="inlineStr"/>
      <c r="B60" t="inlineStr"/>
      <c r="C60" t="inlineStr">
        <is>
          <t>곤 드 레 (생데친 냉동)</t>
        </is>
      </c>
      <c r="D60" t="inlineStr">
        <is>
          <t>강원/정선</t>
        </is>
      </c>
      <c r="E60" t="inlineStr">
        <is>
          <t>해동 후 진공 포장</t>
        </is>
      </c>
      <c r="F60" t="n">
        <v>11200</v>
      </c>
      <c r="G60" t="inlineStr"/>
      <c r="H60" t="inlineStr"/>
    </row>
    <row r="61">
      <c r="A61" t="n">
        <v>13</v>
      </c>
      <c r="B61" t="inlineStr">
        <is>
          <t>참 나 물</t>
        </is>
      </c>
      <c r="C61" t="inlineStr">
        <is>
          <t>참 나 물 (생데친)</t>
        </is>
      </c>
      <c r="D61" t="inlineStr">
        <is>
          <t>국 산</t>
        </is>
      </c>
      <c r="E61" t="inlineStr">
        <is>
          <t>깨끗이 손질하여 데침 (진공포장)</t>
        </is>
      </c>
      <c r="F61" t="n">
        <v>11400</v>
      </c>
      <c r="G61" t="inlineStr">
        <is>
          <t>연    중</t>
        </is>
      </c>
      <c r="H61" t="inlineStr"/>
    </row>
    <row r="62">
      <c r="A62" t="inlineStr"/>
      <c r="B62" t="inlineStr"/>
      <c r="C62" t="inlineStr">
        <is>
          <t>머 위 대 (데친)</t>
        </is>
      </c>
      <c r="D62" t="inlineStr">
        <is>
          <t>경남/하동</t>
        </is>
      </c>
      <c r="E62" t="inlineStr">
        <is>
          <t>데친 후 껍질 제거 (진공포장)</t>
        </is>
      </c>
      <c r="F62" t="n">
        <v>10900</v>
      </c>
      <c r="G62" t="inlineStr"/>
      <c r="H62" t="inlineStr"/>
    </row>
    <row r="63">
      <c r="A63" t="n">
        <v>15</v>
      </c>
      <c r="B63" t="inlineStr">
        <is>
          <t>비름나물</t>
        </is>
      </c>
      <c r="C63" t="inlineStr">
        <is>
          <t>비름나물 (생데친)</t>
        </is>
      </c>
      <c r="D63" t="inlineStr">
        <is>
          <t>국 산</t>
        </is>
      </c>
      <c r="E63" t="inlineStr">
        <is>
          <t>깨끗이 손질하여 데침 (진공포장)</t>
        </is>
      </c>
      <c r="F63" t="n">
        <v>10000</v>
      </c>
      <c r="G63" t="inlineStr">
        <is>
          <t>계절상품</t>
        </is>
      </c>
      <c r="H63" t="inlineStr"/>
    </row>
    <row r="64">
      <c r="A64" t="inlineStr"/>
      <c r="B64" t="inlineStr"/>
      <c r="C64" t="inlineStr">
        <is>
          <t>건 고 춧 잎</t>
        </is>
      </c>
      <c r="D64" t="inlineStr"/>
      <c r="E64" t="inlineStr">
        <is>
          <t>무말랭이 무침용 깨끗이 손질 (위생포장)</t>
        </is>
      </c>
      <c r="F64" t="n">
        <v>57000</v>
      </c>
      <c r="G64" t="inlineStr"/>
      <c r="H64" t="inlineStr"/>
    </row>
    <row r="65">
      <c r="A65" t="n">
        <v>17</v>
      </c>
      <c r="B65" t="inlineStr">
        <is>
          <t>마  늘</t>
        </is>
      </c>
      <c r="C65" t="inlineStr">
        <is>
          <t>깐  마  늘</t>
        </is>
      </c>
      <c r="D65" t="inlineStr">
        <is>
          <t>국 산</t>
        </is>
      </c>
      <c r="E65" t="inlineStr">
        <is>
          <t>깨끗이 손질 후 위생 포장</t>
        </is>
      </c>
      <c r="F65" t="n">
        <v>11000</v>
      </c>
      <c r="G65" t="inlineStr">
        <is>
          <t>연    중</t>
        </is>
      </c>
      <c r="H65" t="inlineStr"/>
    </row>
    <row r="66">
      <c r="A66" t="inlineStr"/>
      <c r="B66" t="inlineStr"/>
      <c r="C66" t="inlineStr">
        <is>
          <t>꼭지제거마늘</t>
        </is>
      </c>
      <c r="D66" t="inlineStr"/>
      <c r="E66" t="inlineStr">
        <is>
          <t>깨끗이 손질 후 위생 포장</t>
        </is>
      </c>
      <c r="F66" t="n">
        <v>11500</v>
      </c>
      <c r="G66" t="inlineStr"/>
      <c r="H66" t="inlineStr"/>
    </row>
    <row r="67">
      <c r="A67" t="inlineStr"/>
      <c r="B67" t="inlineStr"/>
      <c r="C67" t="inlineStr">
        <is>
          <t>꼭지제거마늘(진공)</t>
        </is>
      </c>
      <c r="D67" t="inlineStr"/>
      <c r="E67" t="inlineStr">
        <is>
          <t>깨끗이 손질 후 진공 포장</t>
        </is>
      </c>
      <c r="F67" t="n">
        <v>11700</v>
      </c>
      <c r="G67" t="inlineStr"/>
      <c r="H67" t="inlineStr"/>
    </row>
    <row r="68">
      <c r="A68" t="inlineStr"/>
      <c r="B68" t="inlineStr"/>
      <c r="C68" t="inlineStr">
        <is>
          <t>다 진 마 늘</t>
        </is>
      </c>
      <c r="D68" t="inlineStr"/>
      <c r="E68" t="inlineStr">
        <is>
          <t>깨끗이 손질 후 위생 포장</t>
        </is>
      </c>
      <c r="F68" t="n">
        <v>7800</v>
      </c>
      <c r="G68" t="inlineStr"/>
      <c r="H68" t="inlineStr"/>
    </row>
    <row r="69">
      <c r="A69" t="n">
        <v>18</v>
      </c>
      <c r="B69" t="inlineStr">
        <is>
          <t>생  강</t>
        </is>
      </c>
      <c r="C69" t="inlineStr">
        <is>
          <t>손 깐 생 강</t>
        </is>
      </c>
      <c r="D69" t="inlineStr">
        <is>
          <t>국 산</t>
        </is>
      </c>
      <c r="E69" t="inlineStr">
        <is>
          <t xml:space="preserve">깨끗이 손질 후 진공 포장 </t>
        </is>
      </c>
      <c r="F69" t="n">
        <v>25000</v>
      </c>
      <c r="G69" t="inlineStr">
        <is>
          <t>연    중</t>
        </is>
      </c>
      <c r="H69" t="inlineStr"/>
    </row>
    <row r="70">
      <c r="A70" t="inlineStr"/>
      <c r="B70" t="inlineStr"/>
      <c r="C70" t="inlineStr">
        <is>
          <t>(기계)깐생강</t>
        </is>
      </c>
      <c r="D70" t="inlineStr"/>
      <c r="E70" t="inlineStr">
        <is>
          <t xml:space="preserve">깨끗이 손질 후 진공 포장 </t>
        </is>
      </c>
      <c r="F70" t="n">
        <v>20000</v>
      </c>
      <c r="G70" t="inlineStr"/>
      <c r="H70" t="inlineStr"/>
    </row>
    <row r="71">
      <c r="A71" t="inlineStr"/>
      <c r="B71" t="inlineStr"/>
      <c r="C71" t="inlineStr">
        <is>
          <t>간  생  강</t>
        </is>
      </c>
      <c r="D71" t="inlineStr"/>
      <c r="E71" t="inlineStr">
        <is>
          <t xml:space="preserve">깨끗이 손질 후 진공 포장 </t>
        </is>
      </c>
      <c r="F71" t="n">
        <v>20000</v>
      </c>
      <c r="G71" t="inlineStr"/>
      <c r="H71"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F131"/>
  <sheetViews>
    <sheetView workbookViewId="0">
      <selection activeCell="A1" sqref="A1"/>
    </sheetView>
  </sheetViews>
  <sheetFormatPr baseColWidth="8" defaultRowHeight="15"/>
  <sheetData>
    <row r="1">
      <c r="A1" t="inlineStr">
        <is>
          <t>5869_도래샘_24년+07월+푸른산맑은숲.xls</t>
        </is>
      </c>
    </row>
    <row r="2">
      <c r="A2" t="inlineStr">
        <is>
          <t>https://school062.com/bbs/board.php?bo_table=product_02&amp;wr_id=5869</t>
        </is>
      </c>
    </row>
    <row r="3">
      <c r="A3" s="1" t="inlineStr">
        <is>
          <t>제품문의: 도래샘푸드 576-8007</t>
        </is>
      </c>
      <c r="B3" s="1" t="inlineStr"/>
      <c r="C3" s="1" t="inlineStr"/>
      <c r="D3" s="1" t="inlineStr"/>
      <c r="E3" s="1" t="inlineStr"/>
      <c r="F3" s="1" t="inlineStr"/>
    </row>
    <row r="4">
      <c r="A4" t="inlineStr">
        <is>
          <t>구분</t>
        </is>
      </c>
      <c r="B4" t="inlineStr">
        <is>
          <t>번호</t>
        </is>
      </c>
      <c r="C4" t="inlineStr">
        <is>
          <t>품       명</t>
        </is>
      </c>
      <c r="D4" t="inlineStr">
        <is>
          <t>원산지</t>
        </is>
      </c>
      <c r="E4" t="inlineStr">
        <is>
          <t>단위</t>
        </is>
      </c>
      <c r="F4" t="inlineStr">
        <is>
          <t>단  가</t>
        </is>
      </c>
    </row>
    <row r="5">
      <c r="A5" t="inlineStr">
        <is>
          <t>생율
밤</t>
        </is>
      </c>
      <c r="B5" t="n">
        <v>1</v>
      </c>
      <c r="C5" t="inlineStr">
        <is>
          <t>친환경생율(유기농)*제13100788호(2023년산)</t>
        </is>
      </c>
      <c r="D5" t="inlineStr">
        <is>
          <t>충남(공주)</t>
        </is>
      </c>
      <c r="E5" t="inlineStr">
        <is>
          <t>kg</t>
        </is>
      </c>
      <c r="F5" t="inlineStr">
        <is>
          <t>결품</t>
        </is>
      </c>
    </row>
    <row r="6">
      <c r="A6" t="inlineStr"/>
      <c r="B6" t="n">
        <v>2</v>
      </c>
      <c r="C6" t="inlineStr">
        <is>
          <t>친환경생율깍둑(유기농)*제13100788호(2023년산)</t>
        </is>
      </c>
      <c r="D6" t="inlineStr">
        <is>
          <t>충남(공주)</t>
        </is>
      </c>
      <c r="E6" t="inlineStr">
        <is>
          <t>kg</t>
        </is>
      </c>
      <c r="F6" t="inlineStr">
        <is>
          <t>결품</t>
        </is>
      </c>
    </row>
    <row r="7">
      <c r="A7" t="inlineStr"/>
      <c r="B7" t="n">
        <v>3</v>
      </c>
      <c r="C7" t="inlineStr">
        <is>
          <t>생율/일반 (2023년산)</t>
        </is>
      </c>
      <c r="D7" t="inlineStr">
        <is>
          <t>충남(공주)</t>
        </is>
      </c>
      <c r="E7" t="inlineStr">
        <is>
          <t>kg</t>
        </is>
      </c>
      <c r="F7" t="n">
        <v>32500</v>
      </c>
    </row>
    <row r="8">
      <c r="A8" t="inlineStr"/>
      <c r="B8" t="n">
        <v>4</v>
      </c>
      <c r="C8" t="inlineStr">
        <is>
          <t>생율깍둑/일반 (2023년산)</t>
        </is>
      </c>
      <c r="D8" t="inlineStr">
        <is>
          <t>충남(공주)</t>
        </is>
      </c>
      <c r="E8" t="inlineStr">
        <is>
          <t>kg</t>
        </is>
      </c>
      <c r="F8" t="n">
        <v>35500</v>
      </c>
    </row>
    <row r="9">
      <c r="A9" t="inlineStr"/>
      <c r="B9" t="n">
        <v>5</v>
      </c>
      <c r="C9" t="inlineStr">
        <is>
          <t>유기농칼집피밤/군밤용/대(20g기준)*제13100788호
(2023년산)</t>
        </is>
      </c>
      <c r="D9" t="inlineStr">
        <is>
          <t>충남(공주)</t>
        </is>
      </c>
      <c r="E9" t="inlineStr">
        <is>
          <t>kg</t>
        </is>
      </c>
      <c r="F9" t="inlineStr">
        <is>
          <t>계절상품</t>
        </is>
      </c>
    </row>
    <row r="10">
      <c r="A10" t="inlineStr"/>
      <c r="B10" t="n">
        <v>6</v>
      </c>
      <c r="C10" t="inlineStr">
        <is>
          <t>유기농피밤(찜용/특(25g-30g기준)(2023년산)</t>
        </is>
      </c>
      <c r="D10" t="inlineStr">
        <is>
          <t>충남(공주)</t>
        </is>
      </c>
      <c r="E10" t="inlineStr">
        <is>
          <t>kg</t>
        </is>
      </c>
      <c r="F10" t="inlineStr"/>
    </row>
    <row r="11">
      <c r="A11" t="inlineStr"/>
      <c r="B11" t="n">
        <v>7</v>
      </c>
      <c r="C11" t="inlineStr">
        <is>
          <t>유기농피밤(찜용/대(20g기준)(2023년산)</t>
        </is>
      </c>
      <c r="D11" t="inlineStr">
        <is>
          <t>충남(공주)</t>
        </is>
      </c>
      <c r="E11" t="inlineStr">
        <is>
          <t>kg</t>
        </is>
      </c>
      <c r="F11" t="inlineStr"/>
    </row>
    <row r="12">
      <c r="A12" t="inlineStr"/>
      <c r="B12" t="n">
        <v>8</v>
      </c>
      <c r="C12" t="inlineStr">
        <is>
          <t>일반칼집피밤/군밤용/대(20g기준)2023년산)</t>
        </is>
      </c>
      <c r="D12" t="inlineStr">
        <is>
          <t>충남(공주)</t>
        </is>
      </c>
      <c r="E12" t="inlineStr">
        <is>
          <t>kg</t>
        </is>
      </c>
      <c r="F12" t="inlineStr">
        <is>
          <t>계절상품</t>
        </is>
      </c>
    </row>
    <row r="13">
      <c r="A13" t="inlineStr"/>
      <c r="B13" t="n">
        <v>9</v>
      </c>
      <c r="C13" t="inlineStr">
        <is>
          <t>일반피밤(찜용/특(25g-30g기준)(2023년산)</t>
        </is>
      </c>
      <c r="D13" t="inlineStr">
        <is>
          <t>충남(공주)</t>
        </is>
      </c>
      <c r="E13" t="inlineStr">
        <is>
          <t>kg</t>
        </is>
      </c>
      <c r="F13" t="inlineStr"/>
    </row>
    <row r="14">
      <c r="A14" t="inlineStr"/>
      <c r="B14" t="n">
        <v>10</v>
      </c>
      <c r="C14" t="inlineStr">
        <is>
          <t>일반피밤(찜용/특(20g기준)(2023년산)</t>
        </is>
      </c>
      <c r="D14" t="inlineStr">
        <is>
          <t>충남(공주)</t>
        </is>
      </c>
      <c r="E14" t="inlineStr">
        <is>
          <t>kg</t>
        </is>
      </c>
      <c r="F14" t="inlineStr"/>
    </row>
    <row r="15">
      <c r="A15" t="inlineStr"/>
      <c r="B15" t="inlineStr">
        <is>
          <t xml:space="preserve"> ※  ※  ※ 피밤은 1주일전 발주해 주세요. 10kg 이상 발주 가능합니다. ※  ※  ※ </t>
        </is>
      </c>
      <c r="C15" t="inlineStr"/>
      <c r="D15" t="inlineStr"/>
      <c r="E15" t="inlineStr"/>
      <c r="F15" t="inlineStr"/>
    </row>
    <row r="16">
      <c r="A16" t="inlineStr">
        <is>
          <t>대추
은행</t>
        </is>
      </c>
      <c r="B16" t="n">
        <v>11</v>
      </c>
      <c r="C16" t="inlineStr">
        <is>
          <t>감말랭이(무농약/상주)(제16303450호)</t>
        </is>
      </c>
      <c r="D16" t="inlineStr">
        <is>
          <t>경북(상주)</t>
        </is>
      </c>
      <c r="E16" t="inlineStr">
        <is>
          <t>kg</t>
        </is>
      </c>
      <c r="F16" t="inlineStr">
        <is>
          <t>계절상품</t>
        </is>
      </c>
    </row>
    <row r="17">
      <c r="A17" t="inlineStr"/>
      <c r="B17" t="n">
        <v>12</v>
      </c>
      <c r="C17" t="inlineStr">
        <is>
          <t>은행/누드은행/속피제거(2023년산)</t>
        </is>
      </c>
      <c r="D17" t="inlineStr">
        <is>
          <t>경기</t>
        </is>
      </c>
      <c r="E17" t="inlineStr">
        <is>
          <t>kg</t>
        </is>
      </c>
      <c r="F17" t="n">
        <v>25100</v>
      </c>
    </row>
    <row r="18">
      <c r="A18" t="inlineStr"/>
      <c r="B18" t="n">
        <v>13</v>
      </c>
      <c r="C18" t="inlineStr">
        <is>
          <t>대추(상초)(2023년산)</t>
        </is>
      </c>
      <c r="D18" t="inlineStr">
        <is>
          <t>국내산</t>
        </is>
      </c>
      <c r="E18" t="inlineStr">
        <is>
          <t>kg</t>
        </is>
      </c>
      <c r="F18" t="n">
        <v>26600</v>
      </c>
    </row>
    <row r="19">
      <c r="A19" t="inlineStr"/>
      <c r="B19" t="n">
        <v>14</v>
      </c>
      <c r="C19" t="inlineStr">
        <is>
          <t>대추(특초)(2023년산)</t>
        </is>
      </c>
      <c r="D19" t="inlineStr">
        <is>
          <t>국내산</t>
        </is>
      </c>
      <c r="E19" t="inlineStr">
        <is>
          <t>kg</t>
        </is>
      </c>
      <c r="F19" t="n">
        <v>31000</v>
      </c>
    </row>
    <row r="20">
      <c r="A20" t="inlineStr"/>
      <c r="B20" t="n">
        <v>15</v>
      </c>
      <c r="C20" t="inlineStr">
        <is>
          <t>대추(별초)(2023년산)</t>
        </is>
      </c>
      <c r="D20" t="inlineStr">
        <is>
          <t>국내산</t>
        </is>
      </c>
      <c r="E20" t="inlineStr">
        <is>
          <t>kg</t>
        </is>
      </c>
      <c r="F20" t="n">
        <v>34000</v>
      </c>
    </row>
    <row r="21">
      <c r="A21" t="inlineStr"/>
      <c r="B21" t="n">
        <v>16</v>
      </c>
      <c r="C21" t="inlineStr">
        <is>
          <t>씨제거통대추(2023년산)</t>
        </is>
      </c>
      <c r="D21" t="inlineStr">
        <is>
          <t>국내산</t>
        </is>
      </c>
      <c r="E21" t="inlineStr">
        <is>
          <t>kg</t>
        </is>
      </c>
      <c r="F21" t="n">
        <v>35500</v>
      </c>
    </row>
    <row r="22">
      <c r="A22" t="inlineStr"/>
      <c r="B22" t="n">
        <v>17</v>
      </c>
      <c r="C22" t="inlineStr">
        <is>
          <t>대추채(일반)(2023년산)</t>
        </is>
      </c>
      <c r="D22" t="inlineStr">
        <is>
          <t>국내산</t>
        </is>
      </c>
      <c r="E22" t="inlineStr">
        <is>
          <t>kg</t>
        </is>
      </c>
      <c r="F22" t="n">
        <v>38400</v>
      </c>
    </row>
    <row r="23">
      <c r="A23" t="inlineStr">
        <is>
          <t>땅콩</t>
        </is>
      </c>
      <c r="B23" t="n">
        <v>18</v>
      </c>
      <c r="C23" t="inlineStr">
        <is>
          <t>생땅콩(2023년산)</t>
        </is>
      </c>
      <c r="D23" t="inlineStr">
        <is>
          <t>국내산</t>
        </is>
      </c>
      <c r="E23" t="inlineStr">
        <is>
          <t>kg</t>
        </is>
      </c>
      <c r="F23" t="n">
        <v>39900</v>
      </c>
    </row>
    <row r="24">
      <c r="A24" t="inlineStr"/>
      <c r="B24" t="n">
        <v>19</v>
      </c>
      <c r="C24" t="inlineStr">
        <is>
          <t>반알땅콩(반태)(2023년산)</t>
        </is>
      </c>
      <c r="D24" t="inlineStr">
        <is>
          <t>국내산</t>
        </is>
      </c>
      <c r="E24" t="inlineStr">
        <is>
          <t>kg</t>
        </is>
      </c>
      <c r="F24" t="n">
        <v>37000</v>
      </c>
    </row>
    <row r="25">
      <c r="A25" t="inlineStr"/>
      <c r="B25" t="n">
        <v>20</v>
      </c>
      <c r="C25" t="inlineStr">
        <is>
          <t>땅콩조각(분태)(2023년산)</t>
        </is>
      </c>
      <c r="D25" t="inlineStr">
        <is>
          <t>국내산</t>
        </is>
      </c>
      <c r="E25" t="inlineStr">
        <is>
          <t>kg</t>
        </is>
      </c>
      <c r="F25" t="n">
        <v>19200</v>
      </c>
    </row>
    <row r="26">
      <c r="A26" t="inlineStr"/>
      <c r="B26" t="n">
        <v>21</v>
      </c>
      <c r="C26" t="inlineStr">
        <is>
          <t>깐알땅콩(볶음)(2023년산)</t>
        </is>
      </c>
      <c r="D26" t="inlineStr">
        <is>
          <t>국내산</t>
        </is>
      </c>
      <c r="E26" t="inlineStr">
        <is>
          <t>kg</t>
        </is>
      </c>
      <c r="F26" t="n">
        <v>41400</v>
      </c>
    </row>
    <row r="27">
      <c r="A27" t="inlineStr"/>
      <c r="B27" t="n">
        <v>22</v>
      </c>
      <c r="C27" t="inlineStr">
        <is>
          <t>땅콩가루분말(2023년산)</t>
        </is>
      </c>
      <c r="D27" t="inlineStr">
        <is>
          <t>국내산</t>
        </is>
      </c>
      <c r="E27" t="inlineStr">
        <is>
          <t>kg</t>
        </is>
      </c>
      <c r="F27" t="n">
        <v>17700</v>
      </c>
    </row>
    <row r="28">
      <c r="A28" t="inlineStr"/>
      <c r="B28" t="n">
        <v>23</v>
      </c>
      <c r="C28" t="inlineStr">
        <is>
          <t>땅콩가루(분태-수입)상품</t>
        </is>
      </c>
      <c r="D28" t="inlineStr">
        <is>
          <t>중국</t>
        </is>
      </c>
      <c r="E28" t="inlineStr">
        <is>
          <t>kg</t>
        </is>
      </c>
      <c r="F28" t="n">
        <v>11100</v>
      </c>
    </row>
    <row r="29">
      <c r="A29" t="inlineStr"/>
      <c r="B29" t="n">
        <v>24</v>
      </c>
      <c r="C29" t="inlineStr">
        <is>
          <t>땅콩반태(수입)상품</t>
        </is>
      </c>
      <c r="D29" t="inlineStr">
        <is>
          <t>중국</t>
        </is>
      </c>
      <c r="E29" t="inlineStr">
        <is>
          <t>kg</t>
        </is>
      </c>
      <c r="F29" t="n">
        <v>11100</v>
      </c>
    </row>
    <row r="30">
      <c r="A30" t="inlineStr"/>
      <c r="B30" t="n">
        <v>25</v>
      </c>
      <c r="C30" t="inlineStr">
        <is>
          <t>황기(2023년산)</t>
        </is>
      </c>
      <c r="D30" t="inlineStr">
        <is>
          <t>제천</t>
        </is>
      </c>
      <c r="E30" t="inlineStr">
        <is>
          <t>kg</t>
        </is>
      </c>
      <c r="F30" t="n">
        <v>71000</v>
      </c>
    </row>
    <row r="31">
      <c r="A31" t="inlineStr">
        <is>
          <t>수삼</t>
        </is>
      </c>
      <c r="B31" t="n">
        <v>26</v>
      </c>
      <c r="C31" t="inlineStr">
        <is>
          <t>수삼(3년근) (햇삼)</t>
        </is>
      </c>
      <c r="D31" t="inlineStr">
        <is>
          <t>국내산(금산)</t>
        </is>
      </c>
      <c r="E31" t="inlineStr">
        <is>
          <t>kg</t>
        </is>
      </c>
      <c r="F31" t="n">
        <v>74000</v>
      </c>
    </row>
    <row r="32">
      <c r="A32" t="inlineStr"/>
      <c r="B32" t="n">
        <v>27</v>
      </c>
      <c r="C32" t="inlineStr">
        <is>
          <t>세척수삼(3년근) (햇삼)</t>
        </is>
      </c>
      <c r="D32" t="inlineStr">
        <is>
          <t>국내산(금산)</t>
        </is>
      </c>
      <c r="E32" t="inlineStr">
        <is>
          <t>kg</t>
        </is>
      </c>
      <c r="F32" t="n">
        <v>76900</v>
      </c>
    </row>
    <row r="33">
      <c r="A33" t="inlineStr"/>
      <c r="B33" t="n">
        <v>28</v>
      </c>
      <c r="C33" t="inlineStr">
        <is>
          <t>수삼(4년근) (햇삼)</t>
        </is>
      </c>
      <c r="D33" t="inlineStr">
        <is>
          <t>국내산(금산)</t>
        </is>
      </c>
      <c r="E33" t="inlineStr">
        <is>
          <t>kg</t>
        </is>
      </c>
      <c r="F33" t="n">
        <v>78400</v>
      </c>
    </row>
    <row r="34">
      <c r="A34" t="inlineStr"/>
      <c r="B34" t="n">
        <v>29</v>
      </c>
      <c r="C34" t="inlineStr">
        <is>
          <t>세척수삼(4년근) (햇삼)</t>
        </is>
      </c>
      <c r="D34" t="inlineStr">
        <is>
          <t>국내산(금산)</t>
        </is>
      </c>
      <c r="E34" t="inlineStr">
        <is>
          <t>kg</t>
        </is>
      </c>
      <c r="F34" t="n">
        <v>82800</v>
      </c>
    </row>
    <row r="35">
      <c r="A35" t="inlineStr"/>
      <c r="B35" t="n">
        <v>30</v>
      </c>
      <c r="C35" t="inlineStr">
        <is>
          <t>수삼(5년근) (햇삼)</t>
        </is>
      </c>
      <c r="D35" t="inlineStr">
        <is>
          <t>국내산(금산)</t>
        </is>
      </c>
      <c r="E35" t="inlineStr">
        <is>
          <t>kg</t>
        </is>
      </c>
      <c r="F35" t="n">
        <v>84300</v>
      </c>
    </row>
    <row r="36">
      <c r="A36" t="inlineStr"/>
      <c r="B36" t="n">
        <v>31</v>
      </c>
      <c r="C36" t="inlineStr">
        <is>
          <t>세척수삼(5년근) (햇삼)</t>
        </is>
      </c>
      <c r="D36" t="inlineStr">
        <is>
          <t>국내산(금산)</t>
        </is>
      </c>
      <c r="E36" t="inlineStr">
        <is>
          <t>kg</t>
        </is>
      </c>
      <c r="F36" t="n">
        <v>87300</v>
      </c>
    </row>
    <row r="37">
      <c r="A37" t="inlineStr">
        <is>
          <t>건표고
건목이</t>
        </is>
      </c>
      <c r="B37" t="n">
        <v>32</v>
      </c>
      <c r="C37" t="inlineStr">
        <is>
          <t>건표고버섯(동고) 3~4센치</t>
        </is>
      </c>
      <c r="D37" t="inlineStr">
        <is>
          <t>국내산</t>
        </is>
      </c>
      <c r="E37" t="inlineStr">
        <is>
          <t>kg</t>
        </is>
      </c>
      <c r="F37" t="n">
        <v>88800</v>
      </c>
    </row>
    <row r="38">
      <c r="A38" t="inlineStr"/>
      <c r="B38" t="n">
        <v>33</v>
      </c>
      <c r="C38" t="inlineStr">
        <is>
          <t>건표고버섯(향고) 4~5센치</t>
        </is>
      </c>
      <c r="D38" t="inlineStr">
        <is>
          <t>국내산</t>
        </is>
      </c>
      <c r="E38" t="inlineStr">
        <is>
          <t>kg</t>
        </is>
      </c>
      <c r="F38" t="n">
        <v>85800</v>
      </c>
    </row>
    <row r="39">
      <c r="A39" t="inlineStr"/>
      <c r="B39" t="n">
        <v>34</v>
      </c>
      <c r="C39" t="inlineStr">
        <is>
          <t>건표고버섯슬라이스(상품)</t>
        </is>
      </c>
      <c r="D39" t="inlineStr">
        <is>
          <t>국내산</t>
        </is>
      </c>
      <c r="E39" t="inlineStr">
        <is>
          <t>kg</t>
        </is>
      </c>
      <c r="F39" t="n">
        <v>85800</v>
      </c>
    </row>
    <row r="40">
      <c r="A40" t="inlineStr"/>
      <c r="B40" t="n">
        <v>35</v>
      </c>
      <c r="C40" t="inlineStr">
        <is>
          <t>건표고버섯깍둑(상품)</t>
        </is>
      </c>
      <c r="D40" t="inlineStr">
        <is>
          <t>국산(영동)</t>
        </is>
      </c>
      <c r="E40" t="inlineStr">
        <is>
          <t>kg</t>
        </is>
      </c>
      <c r="F40" t="n">
        <v>91700</v>
      </c>
    </row>
    <row r="41">
      <c r="A41" t="inlineStr"/>
      <c r="B41" t="n">
        <v>36</v>
      </c>
      <c r="C41" t="inlineStr">
        <is>
          <t>건표고버섯분말(상품)</t>
        </is>
      </c>
      <c r="D41" t="inlineStr">
        <is>
          <t>국내산</t>
        </is>
      </c>
      <c r="E41" t="inlineStr">
        <is>
          <t>kg</t>
        </is>
      </c>
      <c r="F41" t="n">
        <v>76900</v>
      </c>
    </row>
    <row r="42">
      <c r="A42" t="inlineStr"/>
      <c r="B42" t="n">
        <v>37</v>
      </c>
      <c r="C42" t="inlineStr">
        <is>
          <t>건표고버섯(유기농)*제13100813호</t>
        </is>
      </c>
      <c r="D42" t="inlineStr">
        <is>
          <t>국내산</t>
        </is>
      </c>
      <c r="E42" t="inlineStr">
        <is>
          <t>kg</t>
        </is>
      </c>
      <c r="F42" t="n">
        <v>90200</v>
      </c>
    </row>
    <row r="43">
      <c r="A43" t="inlineStr"/>
      <c r="B43" t="n">
        <v>38</v>
      </c>
      <c r="C43" t="inlineStr">
        <is>
          <t>건표고슬라이스(유기농)제13100813호</t>
        </is>
      </c>
      <c r="D43" t="inlineStr">
        <is>
          <t>국내산</t>
        </is>
      </c>
      <c r="E43" t="inlineStr">
        <is>
          <t>kg</t>
        </is>
      </c>
      <c r="F43" t="n">
        <v>87300</v>
      </c>
    </row>
    <row r="44">
      <c r="A44" t="inlineStr"/>
      <c r="B44" t="n">
        <v>39</v>
      </c>
      <c r="C44" t="inlineStr">
        <is>
          <t>건표고깍둑(유기농)제13100813호</t>
        </is>
      </c>
      <c r="D44" t="inlineStr">
        <is>
          <t>국내산</t>
        </is>
      </c>
      <c r="E44" t="inlineStr">
        <is>
          <t>kg</t>
        </is>
      </c>
      <c r="F44" t="n">
        <v>94700</v>
      </c>
    </row>
    <row r="45">
      <c r="A45" t="inlineStr"/>
      <c r="B45" t="n">
        <v>40</v>
      </c>
      <c r="C45" t="inlineStr">
        <is>
          <t>건표고버섯(수입)</t>
        </is>
      </c>
      <c r="D45" t="inlineStr">
        <is>
          <t>중국</t>
        </is>
      </c>
      <c r="E45" t="inlineStr">
        <is>
          <t>kg</t>
        </is>
      </c>
      <c r="F45" t="n">
        <v>35500</v>
      </c>
    </row>
    <row r="46">
      <c r="A46" t="inlineStr"/>
      <c r="B46" t="n">
        <v>41</v>
      </c>
      <c r="C46" t="inlineStr">
        <is>
          <t>건표고슬라이스(수입)</t>
        </is>
      </c>
      <c r="D46" t="inlineStr">
        <is>
          <t>중국</t>
        </is>
      </c>
      <c r="E46" t="inlineStr">
        <is>
          <t>kg</t>
        </is>
      </c>
      <c r="F46" t="n">
        <v>28100</v>
      </c>
    </row>
    <row r="47">
      <c r="A47" t="inlineStr"/>
      <c r="B47" t="n">
        <v>42</v>
      </c>
      <c r="C47" t="inlineStr">
        <is>
          <t>건표고버섯깍둑(수입)</t>
        </is>
      </c>
      <c r="D47" t="inlineStr">
        <is>
          <t>중국</t>
        </is>
      </c>
      <c r="E47" t="inlineStr">
        <is>
          <t>kg</t>
        </is>
      </c>
      <c r="F47" t="inlineStr">
        <is>
          <t>결품</t>
        </is>
      </c>
    </row>
    <row r="48">
      <c r="A48" t="inlineStr"/>
      <c r="B48" t="n">
        <v>43</v>
      </c>
      <c r="C48" t="inlineStr">
        <is>
          <t>건목이버섯/국산</t>
        </is>
      </c>
      <c r="D48" t="inlineStr">
        <is>
          <t>경산</t>
        </is>
      </c>
      <c r="E48" t="inlineStr">
        <is>
          <t>kg</t>
        </is>
      </c>
      <c r="F48" t="n">
        <v>136100</v>
      </c>
    </row>
    <row r="49">
      <c r="A49" t="inlineStr"/>
      <c r="B49" t="n">
        <v>44</v>
      </c>
      <c r="C49" t="inlineStr">
        <is>
          <t>건목이버섯/중국산</t>
        </is>
      </c>
      <c r="D49" t="inlineStr">
        <is>
          <t>중국</t>
        </is>
      </c>
      <c r="E49" t="inlineStr">
        <is>
          <t>kg</t>
        </is>
      </c>
      <c r="F49" t="n">
        <v>35500</v>
      </c>
    </row>
    <row r="50">
      <c r="A50" t="inlineStr">
        <is>
          <t>견과</t>
        </is>
      </c>
      <c r="B50" t="n">
        <v>45</v>
      </c>
      <c r="C50" t="inlineStr">
        <is>
          <t>잣/유기농*제10100823호</t>
        </is>
      </c>
      <c r="D50" t="inlineStr">
        <is>
          <t>가평</t>
        </is>
      </c>
      <c r="E50" t="inlineStr">
        <is>
          <t>kg</t>
        </is>
      </c>
      <c r="F50" t="n">
        <v>266400</v>
      </c>
    </row>
    <row r="51">
      <c r="A51" t="inlineStr"/>
      <c r="B51" t="n">
        <v>46</v>
      </c>
      <c r="C51" t="inlineStr">
        <is>
          <t>잣/일반(상품)</t>
        </is>
      </c>
      <c r="D51" t="inlineStr">
        <is>
          <t>가평</t>
        </is>
      </c>
      <c r="E51" t="inlineStr">
        <is>
          <t>kg</t>
        </is>
      </c>
      <c r="F51" t="n">
        <v>236800</v>
      </c>
    </row>
    <row r="52">
      <c r="A52" t="inlineStr"/>
      <c r="B52" t="n">
        <v>47</v>
      </c>
      <c r="C52" t="inlineStr">
        <is>
          <t>잣(수입)(상품)</t>
        </is>
      </c>
      <c r="D52" t="inlineStr">
        <is>
          <t>중국</t>
        </is>
      </c>
      <c r="E52" t="inlineStr">
        <is>
          <t>kg</t>
        </is>
      </c>
      <c r="F52" t="inlineStr">
        <is>
          <t>결품</t>
        </is>
      </c>
    </row>
    <row r="53">
      <c r="A53" t="inlineStr"/>
      <c r="B53" t="n">
        <v>48</v>
      </c>
      <c r="C53" t="inlineStr">
        <is>
          <t>호두살(원형)(상품)</t>
        </is>
      </c>
      <c r="D53" t="inlineStr">
        <is>
          <t>영동(동자호두)</t>
        </is>
      </c>
      <c r="E53" t="inlineStr">
        <is>
          <t>kg</t>
        </is>
      </c>
      <c r="F53" t="inlineStr">
        <is>
          <t>결품</t>
        </is>
      </c>
    </row>
    <row r="54">
      <c r="A54" t="inlineStr"/>
      <c r="B54" t="n">
        <v>49</v>
      </c>
      <c r="C54" t="inlineStr">
        <is>
          <t>호두1/4~1/16조각(상품)</t>
        </is>
      </c>
      <c r="D54" t="inlineStr">
        <is>
          <t>영동</t>
        </is>
      </c>
      <c r="E54" t="inlineStr">
        <is>
          <t>kg</t>
        </is>
      </c>
      <c r="F54" t="n">
        <v>112400</v>
      </c>
    </row>
    <row r="55">
      <c r="A55" t="inlineStr"/>
      <c r="B55" t="n">
        <v>50</v>
      </c>
      <c r="C55" t="inlineStr">
        <is>
          <t>호두1/2조각(상품)</t>
        </is>
      </c>
      <c r="D55" t="inlineStr">
        <is>
          <t>영동</t>
        </is>
      </c>
      <c r="E55" t="inlineStr">
        <is>
          <t>kg</t>
        </is>
      </c>
      <c r="F55" t="inlineStr">
        <is>
          <t>결품</t>
        </is>
      </c>
    </row>
    <row r="56">
      <c r="A56" t="inlineStr"/>
      <c r="B56" t="n">
        <v>51</v>
      </c>
      <c r="C56" t="inlineStr">
        <is>
          <t>호두살/미국/1/2태(상품)</t>
        </is>
      </c>
      <c r="D56" t="inlineStr">
        <is>
          <t>미국</t>
        </is>
      </c>
      <c r="E56" t="inlineStr">
        <is>
          <t>kg</t>
        </is>
      </c>
      <c r="F56" t="n">
        <v>22200</v>
      </c>
    </row>
    <row r="57">
      <c r="A57" t="inlineStr"/>
      <c r="B57" t="n">
        <v>52</v>
      </c>
      <c r="C57" t="inlineStr">
        <is>
          <t>호두살/미국/1/4태(상품)</t>
        </is>
      </c>
      <c r="D57" t="inlineStr">
        <is>
          <t>미국</t>
        </is>
      </c>
      <c r="E57" t="inlineStr">
        <is>
          <t>kg</t>
        </is>
      </c>
      <c r="F57" t="n">
        <v>20700</v>
      </c>
    </row>
    <row r="58">
      <c r="A58" t="inlineStr"/>
      <c r="B58" t="n">
        <v>53</v>
      </c>
      <c r="C58" t="inlineStr">
        <is>
          <t>호두살/미국/1/16태(상품)</t>
        </is>
      </c>
      <c r="D58" t="inlineStr">
        <is>
          <t>미국</t>
        </is>
      </c>
      <c r="E58" t="inlineStr">
        <is>
          <t>kg</t>
        </is>
      </c>
      <c r="F58" t="n">
        <v>19200</v>
      </c>
    </row>
    <row r="59">
      <c r="A59" t="inlineStr"/>
      <c r="B59" t="n">
        <v>54</v>
      </c>
      <c r="C59" t="inlineStr">
        <is>
          <t>아몬드(볶음/수입)(상품)</t>
        </is>
      </c>
      <c r="D59" t="inlineStr">
        <is>
          <t>미국</t>
        </is>
      </c>
      <c r="E59" t="inlineStr">
        <is>
          <t>kg</t>
        </is>
      </c>
      <c r="F59" t="n">
        <v>22200</v>
      </c>
    </row>
    <row r="60">
      <c r="A60" t="inlineStr"/>
      <c r="B60" t="n">
        <v>55</v>
      </c>
      <c r="C60" t="inlineStr">
        <is>
          <t>생아몬드(수입)(상품)</t>
        </is>
      </c>
      <c r="D60" t="inlineStr">
        <is>
          <t>미국</t>
        </is>
      </c>
      <c r="E60" t="inlineStr">
        <is>
          <t>kg</t>
        </is>
      </c>
      <c r="F60" t="n">
        <v>17700</v>
      </c>
    </row>
    <row r="61">
      <c r="A61" t="inlineStr"/>
      <c r="B61" t="n">
        <v>56</v>
      </c>
      <c r="C61" t="inlineStr">
        <is>
          <t>아몬드슬라이스(수입)(상품)</t>
        </is>
      </c>
      <c r="D61" t="inlineStr">
        <is>
          <t>미국</t>
        </is>
      </c>
      <c r="E61" t="inlineStr">
        <is>
          <t>kg</t>
        </is>
      </c>
      <c r="F61" t="n">
        <v>20700</v>
      </c>
    </row>
    <row r="62">
      <c r="A62" t="inlineStr"/>
      <c r="B62" t="n">
        <v>57</v>
      </c>
      <c r="C62" t="inlineStr">
        <is>
          <t>생아몬드분말</t>
        </is>
      </c>
      <c r="D62" t="inlineStr">
        <is>
          <t>미국</t>
        </is>
      </c>
      <c r="E62" t="inlineStr">
        <is>
          <t>kg</t>
        </is>
      </c>
      <c r="F62" t="n">
        <v>20700</v>
      </c>
    </row>
    <row r="63">
      <c r="A63" t="inlineStr"/>
      <c r="B63" t="n">
        <v>58</v>
      </c>
      <c r="C63" t="inlineStr">
        <is>
          <t>견과류믹서(5종/조림용)
해씨30%호박씨25%호두살20%아몬드15%땅콩반태10%</t>
        </is>
      </c>
      <c r="D63" t="inlineStr">
        <is>
          <t>중국/미국/불가리아</t>
        </is>
      </c>
      <c r="E63" t="inlineStr">
        <is>
          <t>kg</t>
        </is>
      </c>
      <c r="F63" t="n">
        <v>22200</v>
      </c>
    </row>
    <row r="64">
      <c r="A64" t="inlineStr"/>
      <c r="B64" t="n">
        <v>59</v>
      </c>
      <c r="C64" t="inlineStr">
        <is>
          <t>견과류믹서(6종/조림용)
해씨30%호박씨25%호두살10%아몬드15%케쉬넛10%
땅콩반태10%</t>
        </is>
      </c>
      <c r="D64" t="inlineStr">
        <is>
          <t>중국/미국/불가리아</t>
        </is>
      </c>
      <c r="E64" t="inlineStr">
        <is>
          <t>kg</t>
        </is>
      </c>
      <c r="F64" t="n">
        <v>22200</v>
      </c>
    </row>
    <row r="65">
      <c r="A65" t="inlineStr"/>
      <c r="B65" t="n">
        <v>60</v>
      </c>
      <c r="C65" t="inlineStr">
        <is>
          <t>견과류믹서(7종/조림용)
해씨30%호박씨20%호두살10%아몬드10%케쉬넛10%
헤이즐넛10%땅콩반태10%</t>
        </is>
      </c>
      <c r="D65" t="inlineStr">
        <is>
          <t>중국/미국/불가리아</t>
        </is>
      </c>
      <c r="E65" t="inlineStr">
        <is>
          <t>kg</t>
        </is>
      </c>
      <c r="F65" t="n">
        <v>23600</v>
      </c>
    </row>
    <row r="66">
      <c r="A66" t="inlineStr"/>
      <c r="B66" t="n">
        <v>61</v>
      </c>
      <c r="C66" t="inlineStr">
        <is>
          <t>견과류믹서(5종/셀러드용,동일(아몬드:슬라이스)</t>
        </is>
      </c>
      <c r="D66" t="inlineStr">
        <is>
          <t>중국/미국/불가리아</t>
        </is>
      </c>
      <c r="E66" t="inlineStr">
        <is>
          <t>kg</t>
        </is>
      </c>
      <c r="F66" t="n">
        <v>22200</v>
      </c>
    </row>
    <row r="67">
      <c r="A67" t="inlineStr"/>
      <c r="B67" t="n">
        <v>62</v>
      </c>
      <c r="C67" t="inlineStr">
        <is>
          <t>견과류믹서(6종/셀러드용,동일(아몬드:슬라이스)</t>
        </is>
      </c>
      <c r="D67" t="inlineStr">
        <is>
          <t>중국/미국/불가리아</t>
        </is>
      </c>
      <c r="E67" t="inlineStr">
        <is>
          <t>kg</t>
        </is>
      </c>
      <c r="F67" t="n">
        <v>22200</v>
      </c>
    </row>
    <row r="68">
      <c r="A68" t="inlineStr"/>
      <c r="B68" t="n">
        <v>63</v>
      </c>
      <c r="C68" t="inlineStr">
        <is>
          <t>견과류믹서(7종/셀러드용),동일(아몬드:슬라이스)</t>
        </is>
      </c>
      <c r="D68" t="inlineStr">
        <is>
          <t>중국/미국/불가리아</t>
        </is>
      </c>
      <c r="E68" t="inlineStr">
        <is>
          <t>kg</t>
        </is>
      </c>
      <c r="F68" t="n">
        <v>23600</v>
      </c>
    </row>
    <row r="69">
      <c r="A69" t="inlineStr">
        <is>
          <t>고추
(상품)</t>
        </is>
      </c>
      <c r="B69" t="n">
        <v>64</v>
      </c>
      <c r="C69" t="inlineStr">
        <is>
          <t>건홍고추(2023년산)</t>
        </is>
      </c>
      <c r="D69" t="inlineStr">
        <is>
          <t>안동</t>
        </is>
      </c>
      <c r="E69" t="inlineStr">
        <is>
          <t>kg</t>
        </is>
      </c>
      <c r="F69" t="n">
        <v>56200</v>
      </c>
    </row>
    <row r="70">
      <c r="A70" t="inlineStr"/>
      <c r="B70" t="n">
        <v>65</v>
      </c>
      <c r="C70" t="inlineStr">
        <is>
          <t>건홍고추(꼭지제거)(2023년산)</t>
        </is>
      </c>
      <c r="D70" t="inlineStr">
        <is>
          <t>안동</t>
        </is>
      </c>
      <c r="E70" t="inlineStr">
        <is>
          <t>kg</t>
        </is>
      </c>
      <c r="F70" t="n">
        <v>63600</v>
      </c>
    </row>
    <row r="71">
      <c r="A71" t="inlineStr"/>
      <c r="B71" t="n">
        <v>66</v>
      </c>
      <c r="C71" t="inlineStr">
        <is>
          <t>건청양고추(2023년산)</t>
        </is>
      </c>
      <c r="D71" t="inlineStr">
        <is>
          <t>국내산</t>
        </is>
      </c>
      <c r="E71" t="inlineStr">
        <is>
          <t>kg</t>
        </is>
      </c>
      <c r="F71" t="n">
        <v>62100</v>
      </c>
    </row>
    <row r="72">
      <c r="A72" t="inlineStr"/>
      <c r="B72" t="n">
        <v>67</v>
      </c>
      <c r="C72" t="inlineStr">
        <is>
          <t>건청양고추(꼭지제거)(2023년산)</t>
        </is>
      </c>
      <c r="D72" t="inlineStr">
        <is>
          <t>국내산</t>
        </is>
      </c>
      <c r="E72" t="inlineStr">
        <is>
          <t>kg</t>
        </is>
      </c>
      <c r="F72" t="n">
        <v>66600</v>
      </c>
    </row>
    <row r="73">
      <c r="A73" t="inlineStr"/>
      <c r="B73" t="n">
        <v>68</v>
      </c>
      <c r="C73" t="inlineStr">
        <is>
          <t>건실고추(상품)</t>
        </is>
      </c>
      <c r="D73" t="inlineStr">
        <is>
          <t>국내산</t>
        </is>
      </c>
      <c r="E73" t="inlineStr">
        <is>
          <t>kg</t>
        </is>
      </c>
      <c r="F73" t="n">
        <v>125800</v>
      </c>
    </row>
    <row r="74">
      <c r="A74" t="inlineStr"/>
      <c r="B74" t="n">
        <v>69</v>
      </c>
      <c r="C74" t="inlineStr">
        <is>
          <t>고추씨(상품)</t>
        </is>
      </c>
      <c r="D74" t="inlineStr">
        <is>
          <t>국내산</t>
        </is>
      </c>
      <c r="E74" t="inlineStr">
        <is>
          <t>kg</t>
        </is>
      </c>
      <c r="F74" t="n">
        <v>11800</v>
      </c>
    </row>
    <row r="75">
      <c r="A75" t="inlineStr">
        <is>
          <t>무우.
호박.
해바
라기
(상품)</t>
        </is>
      </c>
      <c r="B75" t="n">
        <v>70</v>
      </c>
      <c r="C75" t="inlineStr">
        <is>
          <t>무우말랭이</t>
        </is>
      </c>
      <c r="D75" t="inlineStr">
        <is>
          <t>국내산</t>
        </is>
      </c>
      <c r="E75" t="inlineStr">
        <is>
          <t>kg</t>
        </is>
      </c>
      <c r="F75" t="n">
        <v>22900</v>
      </c>
    </row>
    <row r="76">
      <c r="A76" t="inlineStr"/>
      <c r="B76" t="n">
        <v>71</v>
      </c>
      <c r="C76" t="inlineStr">
        <is>
          <t>양장피</t>
        </is>
      </c>
      <c r="D76" t="inlineStr">
        <is>
          <t>국내산</t>
        </is>
      </c>
      <c r="E76" t="inlineStr">
        <is>
          <t>kg</t>
        </is>
      </c>
      <c r="F76" t="n">
        <v>47300</v>
      </c>
    </row>
    <row r="77">
      <c r="A77" t="inlineStr"/>
      <c r="B77" t="n">
        <v>72</v>
      </c>
      <c r="C77" t="inlineStr">
        <is>
          <t>양장피(수입)</t>
        </is>
      </c>
      <c r="D77" t="inlineStr">
        <is>
          <t>중국산</t>
        </is>
      </c>
      <c r="E77" t="inlineStr">
        <is>
          <t>kg</t>
        </is>
      </c>
      <c r="F77" t="n">
        <v>16200</v>
      </c>
    </row>
    <row r="78">
      <c r="A78" t="inlineStr"/>
      <c r="B78" t="n">
        <v>73</v>
      </c>
      <c r="C78" t="inlineStr">
        <is>
          <t>해바라기씨(수입)</t>
        </is>
      </c>
      <c r="D78" t="inlineStr">
        <is>
          <t>미국</t>
        </is>
      </c>
      <c r="E78" t="inlineStr">
        <is>
          <t>kg</t>
        </is>
      </c>
      <c r="F78" t="n">
        <v>8800</v>
      </c>
    </row>
    <row r="79">
      <c r="A79" t="inlineStr"/>
      <c r="B79" t="n">
        <v>74</v>
      </c>
      <c r="C79" t="inlineStr">
        <is>
          <t>호박씨(수입)</t>
        </is>
      </c>
      <c r="D79" t="inlineStr">
        <is>
          <t>중국</t>
        </is>
      </c>
      <c r="E79" t="inlineStr">
        <is>
          <t>kg</t>
        </is>
      </c>
      <c r="F79" t="n">
        <v>14800</v>
      </c>
    </row>
    <row r="80">
      <c r="A80" t="inlineStr"/>
      <c r="B80" t="n">
        <v>75</v>
      </c>
      <c r="C80" t="inlineStr">
        <is>
          <t>해바라기씨(수입/볶음)</t>
        </is>
      </c>
      <c r="D80" t="inlineStr">
        <is>
          <t>미국</t>
        </is>
      </c>
      <c r="E80" t="inlineStr">
        <is>
          <t>kg</t>
        </is>
      </c>
      <c r="F80" t="n">
        <v>10300</v>
      </c>
    </row>
    <row r="81">
      <c r="A81" t="inlineStr"/>
      <c r="B81" t="n">
        <v>76</v>
      </c>
      <c r="C81" t="inlineStr">
        <is>
          <t>호박씨(수입/볶음)</t>
        </is>
      </c>
      <c r="D81" t="inlineStr">
        <is>
          <t>중국</t>
        </is>
      </c>
      <c r="E81" t="inlineStr">
        <is>
          <t>kg</t>
        </is>
      </c>
      <c r="F81" t="n">
        <v>16200</v>
      </c>
    </row>
    <row r="82">
      <c r="A82" t="inlineStr">
        <is>
          <t>들깨
가루
(상품)</t>
        </is>
      </c>
      <c r="B82" t="n">
        <v>77</v>
      </c>
      <c r="C82" t="inlineStr">
        <is>
          <t>들깨가루(국산)</t>
        </is>
      </c>
      <c r="D82" t="inlineStr">
        <is>
          <t>국내산</t>
        </is>
      </c>
      <c r="E82" t="inlineStr">
        <is>
          <t>kg</t>
        </is>
      </c>
      <c r="F82" t="n">
        <v>29600</v>
      </c>
    </row>
    <row r="83">
      <c r="A83" t="inlineStr"/>
      <c r="B83" t="n">
        <v>78</v>
      </c>
      <c r="C83" t="inlineStr">
        <is>
          <t>들깨가루(국산/거피제거)</t>
        </is>
      </c>
      <c r="D83" t="inlineStr">
        <is>
          <t>국내산</t>
        </is>
      </c>
      <c r="E83" t="inlineStr">
        <is>
          <t>kg</t>
        </is>
      </c>
      <c r="F83" t="n">
        <v>47300</v>
      </c>
    </row>
    <row r="84">
      <c r="A84" t="inlineStr"/>
      <c r="B84" t="n">
        <v>79</v>
      </c>
      <c r="C84" t="inlineStr">
        <is>
          <t>들깨가루(수입)</t>
        </is>
      </c>
      <c r="D84" t="inlineStr">
        <is>
          <t>중국산</t>
        </is>
      </c>
      <c r="E84" t="inlineStr">
        <is>
          <t>kg</t>
        </is>
      </c>
      <c r="F84" t="n">
        <v>13300</v>
      </c>
    </row>
    <row r="85">
      <c r="A85" t="inlineStr"/>
      <c r="B85" t="n">
        <v>80</v>
      </c>
      <c r="C85" t="inlineStr">
        <is>
          <t>들깨가루(수입/거피제거)</t>
        </is>
      </c>
      <c r="D85" t="inlineStr">
        <is>
          <t>중국산</t>
        </is>
      </c>
      <c r="E85" t="inlineStr">
        <is>
          <t>kg</t>
        </is>
      </c>
      <c r="F85" t="n">
        <v>26600</v>
      </c>
    </row>
    <row r="86">
      <c r="A86" t="inlineStr"/>
      <c r="B86" t="n">
        <v>81</v>
      </c>
      <c r="C86" t="inlineStr">
        <is>
          <t>통들깨(국산)</t>
        </is>
      </c>
      <c r="D86" t="inlineStr">
        <is>
          <t>국내산</t>
        </is>
      </c>
      <c r="E86" t="inlineStr">
        <is>
          <t>kg</t>
        </is>
      </c>
      <c r="F86" t="n">
        <v>26600</v>
      </c>
    </row>
    <row r="87">
      <c r="A87" t="inlineStr"/>
      <c r="B87" t="n">
        <v>82</v>
      </c>
      <c r="C87" t="inlineStr">
        <is>
          <t>통들깨(국산/볶음)</t>
        </is>
      </c>
      <c r="D87" t="inlineStr">
        <is>
          <t>국내산</t>
        </is>
      </c>
      <c r="E87" t="inlineStr">
        <is>
          <t>kg</t>
        </is>
      </c>
      <c r="F87" t="n">
        <v>31000</v>
      </c>
    </row>
    <row r="88">
      <c r="A88" t="inlineStr"/>
      <c r="B88" t="n">
        <v>83</v>
      </c>
      <c r="C88" t="inlineStr">
        <is>
          <t>통들깨(수입/볶음)</t>
        </is>
      </c>
      <c r="D88" t="inlineStr">
        <is>
          <t>중국산</t>
        </is>
      </c>
      <c r="E88" t="inlineStr">
        <is>
          <t>kg</t>
        </is>
      </c>
      <c r="F88" t="n">
        <v>17700</v>
      </c>
    </row>
    <row r="89">
      <c r="A89" t="inlineStr"/>
      <c r="B89" t="n">
        <v>84</v>
      </c>
      <c r="C89" t="inlineStr">
        <is>
          <t>구기자</t>
        </is>
      </c>
      <c r="D89" t="inlineStr">
        <is>
          <t>국내산</t>
        </is>
      </c>
      <c r="E89" t="inlineStr">
        <is>
          <t>kg</t>
        </is>
      </c>
      <c r="F89" t="n">
        <v>140600</v>
      </c>
    </row>
    <row r="90">
      <c r="A90" t="inlineStr"/>
      <c r="B90" t="n">
        <v>85</v>
      </c>
      <c r="C90" t="inlineStr">
        <is>
          <t>구기자(수입)</t>
        </is>
      </c>
      <c r="D90" t="inlineStr">
        <is>
          <t>국내산</t>
        </is>
      </c>
      <c r="E90" t="inlineStr">
        <is>
          <t>kg</t>
        </is>
      </c>
      <c r="F90" t="n">
        <v>51800</v>
      </c>
    </row>
    <row r="91">
      <c r="A91" t="inlineStr">
        <is>
          <t>견과</t>
        </is>
      </c>
      <c r="B91" t="n">
        <v>86</v>
      </c>
      <c r="C91" t="inlineStr">
        <is>
          <t>건포도</t>
        </is>
      </c>
      <c r="D91" t="inlineStr">
        <is>
          <t>미국산</t>
        </is>
      </c>
      <c r="E91" t="inlineStr">
        <is>
          <t>kg</t>
        </is>
      </c>
      <c r="F91" t="n">
        <v>11100</v>
      </c>
    </row>
    <row r="92">
      <c r="A92" t="inlineStr"/>
      <c r="B92" t="n">
        <v>87</v>
      </c>
      <c r="C92" t="inlineStr">
        <is>
          <t>건크렌베리</t>
        </is>
      </c>
      <c r="D92" t="inlineStr">
        <is>
          <t>미국산</t>
        </is>
      </c>
      <c r="E92" t="inlineStr">
        <is>
          <t>kg</t>
        </is>
      </c>
      <c r="F92" t="n">
        <v>17000</v>
      </c>
    </row>
    <row r="93">
      <c r="A93" t="inlineStr"/>
      <c r="B93" t="n">
        <v>88</v>
      </c>
      <c r="C93" t="inlineStr">
        <is>
          <t>건블루베리</t>
        </is>
      </c>
      <c r="D93" t="inlineStr">
        <is>
          <t>케나다</t>
        </is>
      </c>
      <c r="E93" t="inlineStr">
        <is>
          <t>kg</t>
        </is>
      </c>
      <c r="F93" t="n">
        <v>35500</v>
      </c>
    </row>
    <row r="94">
      <c r="A94" t="inlineStr"/>
      <c r="B94" t="n">
        <v>89</v>
      </c>
      <c r="C94" t="inlineStr">
        <is>
          <t>캐쉬넛/생</t>
        </is>
      </c>
      <c r="D94" t="inlineStr">
        <is>
          <t>베트남</t>
        </is>
      </c>
      <c r="E94" t="inlineStr">
        <is>
          <t>kg</t>
        </is>
      </c>
      <c r="F94" t="n">
        <v>22200</v>
      </c>
    </row>
    <row r="95">
      <c r="A95" t="inlineStr"/>
      <c r="B95" t="n">
        <v>90</v>
      </c>
      <c r="C95" t="inlineStr">
        <is>
          <t>케쉬넛/볶음</t>
        </is>
      </c>
      <c r="D95" t="inlineStr">
        <is>
          <t>베트남</t>
        </is>
      </c>
      <c r="E95" t="inlineStr">
        <is>
          <t>kg</t>
        </is>
      </c>
      <c r="F95" t="n">
        <v>25100</v>
      </c>
    </row>
    <row r="96">
      <c r="A96" t="inlineStr">
        <is>
          <t>약초</t>
        </is>
      </c>
      <c r="B96" t="n">
        <v>91</v>
      </c>
      <c r="C96" t="inlineStr">
        <is>
          <t>통계피</t>
        </is>
      </c>
      <c r="D96" t="inlineStr">
        <is>
          <t>베트남</t>
        </is>
      </c>
      <c r="E96" t="inlineStr">
        <is>
          <t>kg</t>
        </is>
      </c>
      <c r="F96" t="n">
        <v>17700</v>
      </c>
    </row>
    <row r="97">
      <c r="A97" t="inlineStr"/>
      <c r="B97" t="n">
        <v>92</v>
      </c>
      <c r="C97" t="inlineStr">
        <is>
          <t>계피가루</t>
        </is>
      </c>
      <c r="D97" t="inlineStr">
        <is>
          <t>베트남</t>
        </is>
      </c>
      <c r="E97" t="inlineStr">
        <is>
          <t>kg</t>
        </is>
      </c>
      <c r="F97" t="n">
        <v>20700</v>
      </c>
    </row>
    <row r="98">
      <c r="A98" t="inlineStr"/>
      <c r="B98" t="n">
        <v>93</v>
      </c>
      <c r="C98" t="inlineStr">
        <is>
          <t>엄나무(가시)</t>
        </is>
      </c>
      <c r="D98" t="inlineStr">
        <is>
          <t>국산</t>
        </is>
      </c>
      <c r="E98" t="inlineStr">
        <is>
          <t>kg</t>
        </is>
      </c>
      <c r="F98" t="n">
        <v>16200</v>
      </c>
    </row>
    <row r="99">
      <c r="A99" t="inlineStr"/>
      <c r="B99" t="n">
        <v>94</v>
      </c>
      <c r="C99" t="inlineStr">
        <is>
          <t>엄나무(편)</t>
        </is>
      </c>
      <c r="D99" t="inlineStr">
        <is>
          <t>국산</t>
        </is>
      </c>
      <c r="E99" t="inlineStr">
        <is>
          <t>kg</t>
        </is>
      </c>
      <c r="F99" t="n">
        <v>13300</v>
      </c>
    </row>
    <row r="100">
      <c r="A100" t="inlineStr"/>
      <c r="B100" t="n">
        <v>95</v>
      </c>
      <c r="C100" t="inlineStr">
        <is>
          <t>둥굴레(볶음)</t>
        </is>
      </c>
      <c r="D100" t="inlineStr">
        <is>
          <t>국산</t>
        </is>
      </c>
      <c r="E100" t="inlineStr">
        <is>
          <t>kg</t>
        </is>
      </c>
      <c r="F100" t="n">
        <v>34000</v>
      </c>
    </row>
    <row r="101">
      <c r="A101" t="inlineStr"/>
      <c r="B101" t="n">
        <v>96</v>
      </c>
      <c r="C101" t="inlineStr">
        <is>
          <t>당귀</t>
        </is>
      </c>
      <c r="D101" t="inlineStr">
        <is>
          <t>국산(제천)</t>
        </is>
      </c>
      <c r="E101" t="inlineStr">
        <is>
          <t>kg</t>
        </is>
      </c>
      <c r="F101" t="n">
        <v>51800</v>
      </c>
    </row>
    <row r="102">
      <c r="A102" t="inlineStr">
        <is>
          <t>향신료
김가루
약초
(상품)</t>
        </is>
      </c>
      <c r="B102" t="n">
        <v>97</v>
      </c>
      <c r="C102" t="inlineStr">
        <is>
          <t>팔각</t>
        </is>
      </c>
      <c r="D102" t="inlineStr">
        <is>
          <t>베트남</t>
        </is>
      </c>
      <c r="E102" t="inlineStr">
        <is>
          <t>kg</t>
        </is>
      </c>
      <c r="F102" t="n">
        <v>44400</v>
      </c>
    </row>
    <row r="103">
      <c r="A103" t="inlineStr"/>
      <c r="B103" t="n">
        <v>98</v>
      </c>
      <c r="C103" t="inlineStr">
        <is>
          <t>정향(수입)</t>
        </is>
      </c>
      <c r="D103" t="inlineStr">
        <is>
          <t>인도네시아</t>
        </is>
      </c>
      <c r="E103" t="inlineStr">
        <is>
          <t>kg</t>
        </is>
      </c>
      <c r="F103" t="n">
        <v>51800</v>
      </c>
    </row>
    <row r="104">
      <c r="A104" t="inlineStr"/>
      <c r="B104" t="n">
        <v>99</v>
      </c>
      <c r="C104" t="inlineStr">
        <is>
          <t>정향가루(수입)</t>
        </is>
      </c>
      <c r="D104" t="inlineStr">
        <is>
          <t>인도네시아</t>
        </is>
      </c>
      <c r="E104" t="inlineStr">
        <is>
          <t>kg</t>
        </is>
      </c>
      <c r="F104" t="n">
        <v>54700</v>
      </c>
    </row>
    <row r="105">
      <c r="A105" t="inlineStr"/>
      <c r="B105" t="n">
        <v>100</v>
      </c>
      <c r="C105" t="inlineStr">
        <is>
          <t>산초가루(수입)</t>
        </is>
      </c>
      <c r="D105" t="inlineStr">
        <is>
          <t>중국산</t>
        </is>
      </c>
      <c r="E105" t="inlineStr">
        <is>
          <t>kg</t>
        </is>
      </c>
      <c r="F105" t="n">
        <v>63600</v>
      </c>
    </row>
    <row r="106">
      <c r="A106" t="inlineStr"/>
      <c r="B106" t="n">
        <v>101</v>
      </c>
      <c r="C106" t="inlineStr">
        <is>
          <t>통후추</t>
        </is>
      </c>
      <c r="D106" t="inlineStr">
        <is>
          <t>말레이지아</t>
        </is>
      </c>
      <c r="E106" t="inlineStr">
        <is>
          <t>kg</t>
        </is>
      </c>
      <c r="F106" t="n">
        <v>23600</v>
      </c>
    </row>
    <row r="107">
      <c r="A107" t="inlineStr"/>
      <c r="B107" t="n">
        <v>102</v>
      </c>
      <c r="C107" t="inlineStr">
        <is>
          <t>월계수잎</t>
        </is>
      </c>
      <c r="D107" t="inlineStr">
        <is>
          <t>터키</t>
        </is>
      </c>
      <c r="E107" t="inlineStr">
        <is>
          <t>kg</t>
        </is>
      </c>
      <c r="F107" t="n">
        <v>44400</v>
      </c>
    </row>
    <row r="108">
      <c r="A108" t="inlineStr"/>
      <c r="B108" t="n">
        <v>103</v>
      </c>
      <c r="C108" t="inlineStr">
        <is>
          <t>파슬리후레이크</t>
        </is>
      </c>
      <c r="D108" t="inlineStr">
        <is>
          <t>독일</t>
        </is>
      </c>
      <c r="E108" t="inlineStr">
        <is>
          <t>kg</t>
        </is>
      </c>
      <c r="F108" t="n">
        <v>62100</v>
      </c>
    </row>
    <row r="109">
      <c r="A109" t="inlineStr"/>
      <c r="B109" t="n">
        <v>104</v>
      </c>
      <c r="C109" t="inlineStr">
        <is>
          <t>감초/수입</t>
        </is>
      </c>
      <c r="D109" t="inlineStr">
        <is>
          <t>우즈베키스탄</t>
        </is>
      </c>
      <c r="E109" t="inlineStr">
        <is>
          <t>kg</t>
        </is>
      </c>
      <c r="F109" t="n">
        <v>19200</v>
      </c>
    </row>
    <row r="110">
      <c r="A110" t="inlineStr"/>
      <c r="B110" t="n">
        <v>105</v>
      </c>
      <c r="C110" t="inlineStr">
        <is>
          <t>감초/국산</t>
        </is>
      </c>
      <c r="D110" t="inlineStr">
        <is>
          <t>국산</t>
        </is>
      </c>
      <c r="E110" t="inlineStr">
        <is>
          <t>kg</t>
        </is>
      </c>
      <c r="F110" t="n">
        <v>133200</v>
      </c>
    </row>
    <row r="111">
      <c r="A111" t="inlineStr"/>
      <c r="B111" t="n">
        <v>106</v>
      </c>
      <c r="C111" t="inlineStr">
        <is>
          <t>건살구</t>
        </is>
      </c>
      <c r="D111" t="inlineStr">
        <is>
          <t>터키</t>
        </is>
      </c>
      <c r="E111" t="inlineStr">
        <is>
          <t>kg</t>
        </is>
      </c>
      <c r="F111" t="n">
        <v>22200</v>
      </c>
    </row>
    <row r="112">
      <c r="A112" t="inlineStr"/>
      <c r="B112" t="n">
        <v>107</v>
      </c>
      <c r="C112" t="inlineStr">
        <is>
          <t>건자두</t>
        </is>
      </c>
      <c r="D112" t="inlineStr">
        <is>
          <t>미국산</t>
        </is>
      </c>
      <c r="E112" t="inlineStr">
        <is>
          <t>kg</t>
        </is>
      </c>
      <c r="F112" t="n">
        <v>17700</v>
      </c>
    </row>
    <row r="113">
      <c r="A113" t="inlineStr"/>
      <c r="B113" t="n">
        <v>108</v>
      </c>
      <c r="C113" t="inlineStr">
        <is>
          <t>건무화과</t>
        </is>
      </c>
      <c r="D113" t="inlineStr">
        <is>
          <t>이란</t>
        </is>
      </c>
      <c r="E113" t="inlineStr">
        <is>
          <t>kg</t>
        </is>
      </c>
      <c r="F113" t="n">
        <v>20700</v>
      </c>
    </row>
    <row r="114">
      <c r="A114" t="inlineStr"/>
      <c r="B114" t="n">
        <v>109</v>
      </c>
      <c r="C114" t="inlineStr">
        <is>
          <t>건망고/슬라이스</t>
        </is>
      </c>
      <c r="D114" t="inlineStr">
        <is>
          <t>태국</t>
        </is>
      </c>
      <c r="E114" t="inlineStr">
        <is>
          <t>kg</t>
        </is>
      </c>
      <c r="F114" t="n">
        <v>25100</v>
      </c>
    </row>
    <row r="115">
      <c r="A115" t="inlineStr"/>
      <c r="B115" t="n">
        <v>110</v>
      </c>
      <c r="C115" t="inlineStr">
        <is>
          <t>마카다미아반테</t>
        </is>
      </c>
      <c r="D115" t="inlineStr">
        <is>
          <t>남아공</t>
        </is>
      </c>
      <c r="E115" t="inlineStr">
        <is>
          <t>kg</t>
        </is>
      </c>
      <c r="F115" t="n">
        <v>34700</v>
      </c>
    </row>
    <row r="116">
      <c r="A116" t="inlineStr"/>
      <c r="B116" t="n">
        <v>111</v>
      </c>
      <c r="C116" t="inlineStr">
        <is>
          <t>브라질넛츠</t>
        </is>
      </c>
      <c r="D116" t="inlineStr">
        <is>
          <t>페루</t>
        </is>
      </c>
      <c r="E116" t="inlineStr">
        <is>
          <t>kg</t>
        </is>
      </c>
      <c r="F116" t="n">
        <v>26600</v>
      </c>
    </row>
    <row r="117">
      <c r="A117" t="inlineStr"/>
      <c r="B117" t="n">
        <v>112</v>
      </c>
      <c r="C117" t="inlineStr">
        <is>
          <t>피칸반태</t>
        </is>
      </c>
      <c r="D117" t="inlineStr">
        <is>
          <t>미국산</t>
        </is>
      </c>
      <c r="E117" t="inlineStr">
        <is>
          <t>kg</t>
        </is>
      </c>
      <c r="F117" t="n">
        <v>44400</v>
      </c>
    </row>
    <row r="118">
      <c r="A118" t="inlineStr"/>
      <c r="B118" t="n">
        <v>113</v>
      </c>
      <c r="C118" t="inlineStr">
        <is>
          <t>피스타치오</t>
        </is>
      </c>
      <c r="D118" t="inlineStr">
        <is>
          <t>미국산</t>
        </is>
      </c>
      <c r="E118" t="inlineStr">
        <is>
          <t>kg</t>
        </is>
      </c>
      <c r="F118" t="n">
        <v>25100</v>
      </c>
    </row>
    <row r="119">
      <c r="A119" t="inlineStr"/>
      <c r="B119" t="n">
        <v>114</v>
      </c>
      <c r="C119" t="inlineStr">
        <is>
          <t>피스타치오(탈각)</t>
        </is>
      </c>
      <c r="D119" t="inlineStr">
        <is>
          <t>미국산</t>
        </is>
      </c>
      <c r="E119" t="inlineStr">
        <is>
          <t>kg</t>
        </is>
      </c>
      <c r="F119" t="n">
        <v>56200</v>
      </c>
    </row>
    <row r="120">
      <c r="A120" t="inlineStr"/>
      <c r="B120" t="n">
        <v>115</v>
      </c>
      <c r="C120" t="inlineStr">
        <is>
          <t>헤이즐넛/볶음</t>
        </is>
      </c>
      <c r="D120" t="inlineStr">
        <is>
          <t>터키</t>
        </is>
      </c>
      <c r="E120" t="inlineStr">
        <is>
          <t>kg</t>
        </is>
      </c>
      <c r="F120" t="n">
        <v>35500</v>
      </c>
    </row>
    <row r="121">
      <c r="A121" t="inlineStr"/>
      <c r="B121" t="n">
        <v>116</v>
      </c>
      <c r="C121" t="inlineStr">
        <is>
          <t>건바나나칩</t>
        </is>
      </c>
      <c r="D121" t="inlineStr">
        <is>
          <t>필리핀</t>
        </is>
      </c>
      <c r="E121" t="inlineStr">
        <is>
          <t>kg</t>
        </is>
      </c>
      <c r="F121" t="n">
        <v>12500</v>
      </c>
    </row>
    <row r="122">
      <c r="A122" t="inlineStr"/>
      <c r="B122" t="n">
        <v>117</v>
      </c>
      <c r="C122" t="inlineStr">
        <is>
          <t>바질/홀/150g</t>
        </is>
      </c>
      <c r="D122" t="inlineStr">
        <is>
          <t>수입산</t>
        </is>
      </c>
      <c r="E122" t="inlineStr">
        <is>
          <t>개</t>
        </is>
      </c>
      <c r="F122" t="n">
        <v>12700</v>
      </c>
    </row>
    <row r="123">
      <c r="A123" t="inlineStr"/>
      <c r="B123" t="n">
        <v>118</v>
      </c>
      <c r="C123" t="inlineStr">
        <is>
          <t>로즈마리홀/200g</t>
        </is>
      </c>
      <c r="D123" t="inlineStr">
        <is>
          <t>독일산</t>
        </is>
      </c>
      <c r="E123" t="inlineStr">
        <is>
          <t>개</t>
        </is>
      </c>
      <c r="F123" t="n">
        <v>12700</v>
      </c>
    </row>
    <row r="124">
      <c r="A124" t="inlineStr"/>
      <c r="B124" t="n">
        <v>119</v>
      </c>
      <c r="C124" t="inlineStr">
        <is>
          <t>오레가노/홀/150g</t>
        </is>
      </c>
      <c r="D124" t="inlineStr">
        <is>
          <t>터키산</t>
        </is>
      </c>
      <c r="E124" t="inlineStr">
        <is>
          <t>개</t>
        </is>
      </c>
      <c r="F124" t="n">
        <v>14500</v>
      </c>
    </row>
    <row r="125">
      <c r="A125" t="inlineStr"/>
      <c r="B125" t="n">
        <v>120</v>
      </c>
      <c r="C125" t="inlineStr">
        <is>
          <t>가시오가피(절단오가목)</t>
        </is>
      </c>
      <c r="D125" t="inlineStr">
        <is>
          <t>국내산</t>
        </is>
      </c>
      <c r="E125" t="inlineStr">
        <is>
          <t>kg</t>
        </is>
      </c>
      <c r="F125" t="n">
        <v>14800</v>
      </c>
    </row>
    <row r="126">
      <c r="A126" t="inlineStr"/>
      <c r="B126" t="n">
        <v>121</v>
      </c>
      <c r="C126" t="inlineStr">
        <is>
          <t>조미김가루</t>
        </is>
      </c>
      <c r="D126" t="inlineStr">
        <is>
          <t>국내산</t>
        </is>
      </c>
      <c r="E126" t="inlineStr">
        <is>
          <t>kg</t>
        </is>
      </c>
      <c r="F126" t="n">
        <v>26600</v>
      </c>
    </row>
    <row r="127">
      <c r="A127" t="inlineStr"/>
      <c r="B127" t="n">
        <v>122</v>
      </c>
      <c r="C127" t="inlineStr">
        <is>
          <t>베트남고추</t>
        </is>
      </c>
      <c r="D127" t="inlineStr">
        <is>
          <t>터키산</t>
        </is>
      </c>
      <c r="E127" t="inlineStr">
        <is>
          <t>kg</t>
        </is>
      </c>
      <c r="F127" t="n">
        <v>29600</v>
      </c>
    </row>
    <row r="128">
      <c r="A128" t="inlineStr"/>
      <c r="B128" t="n">
        <v>123</v>
      </c>
      <c r="C128" t="inlineStr">
        <is>
          <t>오미자</t>
        </is>
      </c>
      <c r="D128" t="inlineStr">
        <is>
          <t>국내산</t>
        </is>
      </c>
      <c r="E128" t="inlineStr">
        <is>
          <t>kg</t>
        </is>
      </c>
      <c r="F128" t="n">
        <v>103600</v>
      </c>
    </row>
    <row r="129">
      <c r="A129" t="inlineStr"/>
      <c r="B129" t="n">
        <v>124</v>
      </c>
      <c r="C129" t="inlineStr">
        <is>
          <t>치자/통</t>
        </is>
      </c>
      <c r="D129" t="inlineStr">
        <is>
          <t>국내산</t>
        </is>
      </c>
      <c r="E129" t="inlineStr">
        <is>
          <t>kg</t>
        </is>
      </c>
      <c r="F129" t="n">
        <v>44400</v>
      </c>
    </row>
    <row r="130">
      <c r="A130" t="inlineStr"/>
      <c r="B130" t="n">
        <v>125</v>
      </c>
      <c r="C130" t="inlineStr">
        <is>
          <t>산초가루(국산)</t>
        </is>
      </c>
      <c r="D130" t="inlineStr">
        <is>
          <t>국내산</t>
        </is>
      </c>
      <c r="E130" t="inlineStr">
        <is>
          <t>kg</t>
        </is>
      </c>
      <c r="F130" t="n">
        <v>266400</v>
      </c>
    </row>
    <row r="131">
      <c r="A131" t="inlineStr"/>
      <c r="B131" t="n">
        <v>126</v>
      </c>
      <c r="C131" t="inlineStr">
        <is>
          <t>백목이버섯</t>
        </is>
      </c>
      <c r="D131" t="inlineStr">
        <is>
          <t>중국산</t>
        </is>
      </c>
      <c r="E131" t="inlineStr">
        <is>
          <t>kg</t>
        </is>
      </c>
      <c r="F131" t="n">
        <v>44400</v>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5872_올바른푸드_올바른푸드-조찬소+24년7~8월+단가표.xlsx</t>
        </is>
      </c>
    </row>
    <row r="2">
      <c r="A2" t="inlineStr">
        <is>
          <t>https://school062.com/bbs/board.php?bo_table=product_02&amp;wr_id=5872</t>
        </is>
      </c>
    </row>
    <row r="3">
      <c r="A3" s="1" t="inlineStr"/>
      <c r="B3" s="1" t="inlineStr">
        <is>
          <t>◇  올바른푸드 - (주)조찬소 24년 7,8월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7월 신제품</t>
        </is>
      </c>
      <c r="B6" t="inlineStr"/>
      <c r="C6" t="inlineStr">
        <is>
          <t>슈바인학센 슬라이스</t>
        </is>
      </c>
      <c r="D6" t="inlineStr">
        <is>
          <t>1kg</t>
        </is>
      </c>
      <c r="E6" t="inlineStr"/>
      <c r="F6" t="inlineStr">
        <is>
          <t>kg</t>
        </is>
      </c>
      <c r="G6" t="n">
        <v>19260</v>
      </c>
      <c r="H6" t="n">
        <v>19260</v>
      </c>
      <c r="I6" t="inlineStr"/>
      <c r="J6" t="inlineStr">
        <is>
          <t>돼지고기(국내산)92.10%,불고기간장,학센시즈닝1.73%,와인,바질홀,아질산나트륨(발색제)외</t>
        </is>
      </c>
      <c r="K6" t="inlineStr">
        <is>
          <t>냉장</t>
        </is>
      </c>
      <c r="L6" t="inlineStr">
        <is>
          <t>6,5,610,
12,13</t>
        </is>
      </c>
      <c r="M6" t="inlineStr">
        <is>
          <t>ㅇ</t>
        </is>
      </c>
    </row>
    <row r="7">
      <c r="A7" t="inlineStr"/>
      <c r="B7" t="inlineStr"/>
      <c r="C7" t="inlineStr">
        <is>
          <t>흑돼지족발 슬라이스</t>
        </is>
      </c>
      <c r="D7" t="inlineStr">
        <is>
          <t>1kg</t>
        </is>
      </c>
      <c r="E7" t="inlineStr">
        <is>
          <t>약11g*85ea</t>
        </is>
      </c>
      <c r="F7" t="inlineStr">
        <is>
          <t>kg</t>
        </is>
      </c>
      <c r="G7" t="n">
        <v>25190</v>
      </c>
      <c r="H7" t="n">
        <v>25190</v>
      </c>
      <c r="I7" t="n">
        <v>296</v>
      </c>
      <c r="J7" t="inlineStr">
        <is>
          <t>흑돼지족(국내산)98%,정제염,생강(국내산),물엿,간장,양파(국내산),계피(베트남산)</t>
        </is>
      </c>
      <c r="K7" t="inlineStr">
        <is>
          <t>냉장</t>
        </is>
      </c>
      <c r="L7" t="n">
        <v>10</v>
      </c>
      <c r="M7" t="inlineStr">
        <is>
          <t>ㅇ</t>
        </is>
      </c>
    </row>
    <row r="8">
      <c r="A8" t="inlineStr">
        <is>
          <t>7월 할인제품</t>
        </is>
      </c>
      <c r="B8" t="inlineStr"/>
      <c r="C8" t="inlineStr">
        <is>
          <t>조찬소훈제삼겹바베큐s/l</t>
        </is>
      </c>
      <c r="D8" t="inlineStr">
        <is>
          <t>1kg</t>
        </is>
      </c>
      <c r="E8" t="inlineStr">
        <is>
          <t>14g*72±5ea</t>
        </is>
      </c>
      <c r="F8" t="inlineStr">
        <is>
          <t>최소5kg</t>
        </is>
      </c>
      <c r="G8" t="inlineStr">
        <is>
          <t>29,000
26,700</t>
        </is>
      </c>
      <c r="H8" t="inlineStr">
        <is>
          <t>29,000
26,700</t>
        </is>
      </c>
      <c r="I8" t="inlineStr"/>
      <c r="J8" t="inlineStr">
        <is>
          <t>돼지목살(국내산)97.46%, 바베큐에프시즈닝-1,에리토브산나트륨(산화방지제)0.08%,정제소금,백설탕,아질산나트륨(발색제)</t>
        </is>
      </c>
      <c r="K8" t="inlineStr">
        <is>
          <t>냉동</t>
        </is>
      </c>
      <c r="L8" t="inlineStr">
        <is>
          <t>5,10,16</t>
        </is>
      </c>
      <c r="M8" t="inlineStr">
        <is>
          <t>ㅇ</t>
        </is>
      </c>
    </row>
    <row r="9">
      <c r="A9" t="inlineStr"/>
      <c r="B9" t="inlineStr"/>
      <c r="C9" t="inlineStr">
        <is>
          <t>조찬소훈제목살바베큐(S/L)</t>
        </is>
      </c>
      <c r="D9" t="inlineStr">
        <is>
          <t>1kg</t>
        </is>
      </c>
      <c r="E9" t="inlineStr"/>
      <c r="F9" t="inlineStr">
        <is>
          <t>최소5kg</t>
        </is>
      </c>
      <c r="G9" t="inlineStr">
        <is>
          <t>23,410
21,130</t>
        </is>
      </c>
      <c r="H9" t="inlineStr">
        <is>
          <t>23,410
21,130</t>
        </is>
      </c>
      <c r="I9" t="inlineStr"/>
      <c r="J9" t="inlineStr">
        <is>
          <t>돼지목살(국내산)97.46%,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돈갈비탕
--&gt;흑돼지돈갈비탕</t>
        </is>
      </c>
      <c r="D10" t="inlineStr">
        <is>
          <t>3kg
40인분</t>
        </is>
      </c>
      <c r="E10" t="inlineStr">
        <is>
          <t>육수1k
돈갈비2kg</t>
        </is>
      </c>
      <c r="F10" t="inlineStr">
        <is>
          <t>세트</t>
        </is>
      </c>
      <c r="G10" t="inlineStr">
        <is>
          <t>72,200
64,980</t>
        </is>
      </c>
      <c r="H10" t="inlineStr">
        <is>
          <t>24,066
21,660</t>
        </is>
      </c>
      <c r="I10" t="inlineStr">
        <is>
          <t>1,806
1,625</t>
        </is>
      </c>
      <c r="J10" t="inlineStr">
        <is>
          <t>돈갈비(국내산), 육수(정제수,소갈비(국내산),무,대마,마늘,감초,배,생강외)
희석율 1:16
1인분 : 고기60g+ 육수 400g</t>
        </is>
      </c>
      <c r="K10" t="inlineStr">
        <is>
          <t>냉동</t>
        </is>
      </c>
      <c r="L10" t="inlineStr">
        <is>
          <t>5,10,16</t>
        </is>
      </c>
      <c r="M10" t="inlineStr">
        <is>
          <t>ㅇ</t>
        </is>
      </c>
    </row>
    <row r="11">
      <c r="A11" t="inlineStr"/>
      <c r="B11" t="inlineStr"/>
      <c r="C11" t="inlineStr">
        <is>
          <t>짚불구이삼겹</t>
        </is>
      </c>
      <c r="D11" t="inlineStr">
        <is>
          <t>1kg</t>
        </is>
      </c>
      <c r="E11" t="inlineStr">
        <is>
          <t>약17g*58ea±3ea</t>
        </is>
      </c>
      <c r="F11" t="inlineStr">
        <is>
          <t>봉</t>
        </is>
      </c>
      <c r="G11" t="inlineStr">
        <is>
          <t>29,600
26,640</t>
        </is>
      </c>
      <c r="H11" t="inlineStr">
        <is>
          <t>29,600
26,640</t>
        </is>
      </c>
      <c r="I11" t="inlineStr">
        <is>
          <t>510
459</t>
        </is>
      </c>
      <c r="J11" t="inlineStr">
        <is>
          <t>돼지삼겹살(국내산)100%</t>
        </is>
      </c>
      <c r="K11" t="inlineStr">
        <is>
          <t>냉동</t>
        </is>
      </c>
      <c r="L11" t="n">
        <v>10</v>
      </c>
      <c r="M11" t="inlineStr">
        <is>
          <t>ㅇ</t>
        </is>
      </c>
    </row>
    <row r="12">
      <c r="A12" t="inlineStr"/>
      <c r="B12" t="inlineStr">
        <is>
          <t>동일</t>
        </is>
      </c>
      <c r="C12" t="inlineStr">
        <is>
          <t>짚불구이목살</t>
        </is>
      </c>
      <c r="D12" t="inlineStr">
        <is>
          <t>1kg</t>
        </is>
      </c>
      <c r="E12" t="inlineStr">
        <is>
          <t>약17g*58ea±3ea</t>
        </is>
      </c>
      <c r="F12" t="inlineStr">
        <is>
          <t>봉</t>
        </is>
      </c>
      <c r="G12" t="inlineStr">
        <is>
          <t>23,410
21,070</t>
        </is>
      </c>
      <c r="H12" t="inlineStr">
        <is>
          <t>23,410
21,070</t>
        </is>
      </c>
      <c r="I12" t="inlineStr">
        <is>
          <t>404
363</t>
        </is>
      </c>
      <c r="J12" t="inlineStr">
        <is>
          <t>돼지목살(국내산)100%</t>
        </is>
      </c>
      <c r="K12" t="inlineStr">
        <is>
          <t>냉동</t>
        </is>
      </c>
      <c r="L12" t="n">
        <v>10</v>
      </c>
      <c r="M12" t="inlineStr">
        <is>
          <t>ㅇ</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5872_올바른푸드_올바른푸드-조찬소+24년7~8월+단가표.xlsx</t>
        </is>
      </c>
    </row>
    <row r="2">
      <c r="A2" t="inlineStr">
        <is>
          <t>https://school062.com/bbs/board.php?bo_table=product_02&amp;wr_id=5872</t>
        </is>
      </c>
    </row>
    <row r="3">
      <c r="A3" s="1" t="inlineStr">
        <is>
          <t>◇  올바른푸드 - (주)조찬소 24년 1학기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~24년1학기까지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is>
          <t>준비중</t>
        </is>
      </c>
      <c r="B7" t="inlineStr">
        <is>
          <t>마라양념육(갈비)</t>
        </is>
      </c>
      <c r="C7" t="inlineStr">
        <is>
          <t>1kg</t>
        </is>
      </c>
      <c r="D7" t="inlineStr">
        <is>
          <t xml:space="preserve">돼지갈비70%
</t>
        </is>
      </c>
      <c r="E7" t="inlineStr">
        <is>
          <t>최소5kg</t>
        </is>
      </c>
      <c r="F7" t="inlineStr">
        <is>
          <t>17,780
16,890</t>
        </is>
      </c>
      <c r="G7" t="inlineStr">
        <is>
          <t>17,780
16,890</t>
        </is>
      </c>
      <c r="H7" t="inlineStr"/>
      <c r="I7" t="inlineStr">
        <is>
          <t>돼지갈비70%(국내산), 소스30%(정제수,고추장,물엿,고추장,마늘,혼합간장,건생강분말,키위퓌레)향미유,소스[중화두반장,팬더굴소스],아이미,산초나물열매분말,계피,대파외)</t>
        </is>
      </c>
      <c r="J7" t="inlineStr">
        <is>
          <t>냉장</t>
        </is>
      </c>
      <c r="K7" t="inlineStr">
        <is>
          <t>5,6,13,15,18</t>
        </is>
      </c>
      <c r="L7" t="inlineStr">
        <is>
          <t>ㅇ</t>
        </is>
      </c>
    </row>
    <row r="8">
      <c r="A8" t="inlineStr"/>
      <c r="B8" t="inlineStr">
        <is>
          <t>마라양념육(후지)</t>
        </is>
      </c>
      <c r="C8" t="inlineStr">
        <is>
          <t>1kg</t>
        </is>
      </c>
      <c r="D8" t="inlineStr">
        <is>
          <t>돼지전지70%
(칼집)</t>
        </is>
      </c>
      <c r="E8" t="inlineStr">
        <is>
          <t>최소5kg</t>
        </is>
      </c>
      <c r="F8" t="inlineStr">
        <is>
          <t>14,070
13,380</t>
        </is>
      </c>
      <c r="G8" t="inlineStr">
        <is>
          <t>14,070
13,380</t>
        </is>
      </c>
      <c r="H8" t="inlineStr"/>
      <c r="I8" t="inlineStr">
        <is>
          <t>돼지후지70%(국내산), 소스30%(정제수,고추장,물엿,고추장,마늘,혼합간장,건생강분말,키위퓌레,향미유,소스[중화두반장,팬더굴소스],아이미,산초나물열매분말,계피,대파외)</t>
        </is>
      </c>
      <c r="J8" t="inlineStr">
        <is>
          <t>냉장</t>
        </is>
      </c>
      <c r="K8" t="inlineStr">
        <is>
          <t>5,6,13,15,18</t>
        </is>
      </c>
      <c r="L8" t="inlineStr">
        <is>
          <t>ㅇ</t>
        </is>
      </c>
    </row>
    <row r="9">
      <c r="A9" t="inlineStr"/>
      <c r="B9" t="inlineStr">
        <is>
          <t>마라양념육(전지)</t>
        </is>
      </c>
      <c r="C9" t="inlineStr">
        <is>
          <t>1kg</t>
        </is>
      </c>
      <c r="D9" t="inlineStr">
        <is>
          <t>돼지전지70%
(칼집)</t>
        </is>
      </c>
      <c r="E9" t="inlineStr">
        <is>
          <t>최소5kg</t>
        </is>
      </c>
      <c r="F9" t="inlineStr">
        <is>
          <t>17,780
16,890</t>
        </is>
      </c>
      <c r="G9" t="inlineStr">
        <is>
          <t>17,780
16,890</t>
        </is>
      </c>
      <c r="H9" t="inlineStr"/>
      <c r="I9" t="inlineStr">
        <is>
          <t>돼지전지70%(국내산), 소스30%(정제수,고추장,물엿,고추장,마늘,혼합간장,건생강분말,키위퓌레,향미유,소스[중화두반장,팬더굴소스],아이미,산초나물열매분말,계피,대파외)</t>
        </is>
      </c>
      <c r="J9" t="inlineStr">
        <is>
          <t>냉장</t>
        </is>
      </c>
      <c r="K9" t="inlineStr">
        <is>
          <t>5,6,13,15,18</t>
        </is>
      </c>
      <c r="L9" t="inlineStr">
        <is>
          <t>ㅇ</t>
        </is>
      </c>
    </row>
    <row r="10">
      <c r="A10" t="inlineStr"/>
      <c r="B10" t="inlineStr">
        <is>
          <t>마리네이드
돈마호크(240)
★가격인하</t>
        </is>
      </c>
      <c r="C10" t="inlineStr">
        <is>
          <t>1kg</t>
        </is>
      </c>
      <c r="D10" t="inlineStr">
        <is>
          <t>등심
230g±20g
*10ea</t>
        </is>
      </c>
      <c r="E10" t="inlineStr">
        <is>
          <t>팩</t>
        </is>
      </c>
      <c r="F10" t="n">
        <v>44440</v>
      </c>
      <c r="G10" t="n">
        <v>18519</v>
      </c>
      <c r="H10" t="n">
        <v>4444</v>
      </c>
      <c r="I10" t="inlineStr">
        <is>
          <t>돼지고기(국내)75%, 소스12.5%(정제수,간장소스[양조간장,탈지대두,액상과당,정제소금,설탕,다진양파,다진마늘,참기름 기타],프로테아제,시즈닝분말)돈육뼈12.5%</t>
        </is>
      </c>
      <c r="J10" t="inlineStr">
        <is>
          <t>냉동</t>
        </is>
      </c>
      <c r="K10" t="inlineStr">
        <is>
          <t>5,6,10,12</t>
        </is>
      </c>
      <c r="L10" t="inlineStr">
        <is>
          <t>ㅇ</t>
        </is>
      </c>
    </row>
    <row r="11">
      <c r="A11" t="inlineStr"/>
      <c r="B11" t="inlineStr">
        <is>
          <t>마리네이드
돈마호크(180)</t>
        </is>
      </c>
      <c r="C11" t="inlineStr">
        <is>
          <t>1.8kg</t>
        </is>
      </c>
      <c r="D11" t="inlineStr">
        <is>
          <t>등심
180g±20g
*10ea</t>
        </is>
      </c>
      <c r="E11" t="inlineStr">
        <is>
          <t>팩</t>
        </is>
      </c>
      <c r="F11" t="n">
        <v>32590</v>
      </c>
      <c r="G11" t="n">
        <v>18107</v>
      </c>
      <c r="H11" t="n">
        <v>3259</v>
      </c>
      <c r="I11" t="inlineStr">
        <is>
          <t>돼지고기(국내)75%, 소스12.5%(정제수,간장소스[양조간장,탈지대두,액상과당,정제소금,설탕,다진양파,다진마늘,참기름 기타],프로테아제,시즈닝분말)돈육뼈12.5%</t>
        </is>
      </c>
      <c r="J11" t="inlineStr">
        <is>
          <t>냉동</t>
        </is>
      </c>
      <c r="K11" t="inlineStr">
        <is>
          <t>5,6,10,12</t>
        </is>
      </c>
      <c r="L11" t="inlineStr">
        <is>
          <t>ㅇ</t>
        </is>
      </c>
    </row>
    <row r="12">
      <c r="A12" t="inlineStr">
        <is>
          <t>동일</t>
        </is>
      </c>
      <c r="B12" t="inlineStr">
        <is>
          <t>마리네이드
돈마호크(130)
★가격인하</t>
        </is>
      </c>
      <c r="C12" t="inlineStr">
        <is>
          <t>1.3kg</t>
        </is>
      </c>
      <c r="D12" t="inlineStr">
        <is>
          <t>등심
130g±20g
*10ea</t>
        </is>
      </c>
      <c r="E12" t="inlineStr">
        <is>
          <t>팩</t>
        </is>
      </c>
      <c r="F12" t="n">
        <v>29630</v>
      </c>
      <c r="G12" t="n">
        <v>22793</v>
      </c>
      <c r="H12" t="n">
        <v>2963</v>
      </c>
      <c r="I12" t="inlineStr">
        <is>
          <t>돼지고기(국내)75%, 소스12.5%(정제수,간장소스[양조간장,탈지대두,액상과당,정제소금,설탕,다진양파,다진마늘,참기름 기타],프로테아제,시즈닝분말)돈육뼈12.5%</t>
        </is>
      </c>
      <c r="J12" t="inlineStr">
        <is>
          <t>냉동</t>
        </is>
      </c>
      <c r="K12" t="inlineStr">
        <is>
          <t>5,6,10,12</t>
        </is>
      </c>
      <c r="L12" t="inlineStr">
        <is>
          <t>ㅇ</t>
        </is>
      </c>
    </row>
    <row r="13">
      <c r="A13" t="inlineStr">
        <is>
          <t>SET 행사</t>
        </is>
      </c>
      <c r="B13" t="inlineStr">
        <is>
          <t>수제 돈마호크 카츠 SET 행사
1. 수제 돈마호크 카츠
+
2. 온네이쳐 4무 주스
(레몬에이드, 오렌지자몽에이드, 12베리주스, 감귤주스 중 택 1)
+
3. 돈가스 소스
(카츠 10kg 당 소스 2kg 제공)</t>
        </is>
      </c>
      <c r="C13" t="inlineStr"/>
      <c r="D13" t="inlineStr"/>
      <c r="E13" t="inlineStr"/>
      <c r="F13" t="inlineStr"/>
      <c r="G13" t="inlineStr"/>
      <c r="H13" t="inlineStr"/>
      <c r="I13" t="inlineStr"/>
      <c r="J13" t="inlineStr">
        <is>
          <t>냉동</t>
        </is>
      </c>
      <c r="K13" t="inlineStr">
        <is>
          <t>5,6,10,12</t>
        </is>
      </c>
      <c r="L13" t="inlineStr">
        <is>
          <t>ㅇ</t>
        </is>
      </c>
    </row>
    <row r="14">
      <c r="A14" t="inlineStr"/>
      <c r="B14" t="inlineStr"/>
      <c r="C14" t="inlineStr"/>
      <c r="D14" t="inlineStr"/>
      <c r="E14" t="inlineStr"/>
      <c r="F14" t="inlineStr"/>
      <c r="G14" t="inlineStr"/>
      <c r="H14" t="inlineStr"/>
      <c r="I14" t="inlineStr"/>
      <c r="J14" t="inlineStr">
        <is>
          <t>냉동</t>
        </is>
      </c>
      <c r="K14" t="inlineStr">
        <is>
          <t>5,6,10,12</t>
        </is>
      </c>
      <c r="L14" t="inlineStr">
        <is>
          <t>ㅇ</t>
        </is>
      </c>
    </row>
    <row r="15">
      <c r="A15" t="inlineStr"/>
      <c r="B15" t="inlineStr"/>
      <c r="C15" t="inlineStr"/>
      <c r="D15" t="inlineStr"/>
      <c r="E15" t="inlineStr"/>
      <c r="F15" t="inlineStr"/>
      <c r="G15" t="inlineStr"/>
      <c r="H15" t="inlineStr"/>
      <c r="I15" t="inlineStr"/>
      <c r="J15" t="inlineStr">
        <is>
          <t>냉동</t>
        </is>
      </c>
      <c r="K15" t="inlineStr">
        <is>
          <t>5,6,10,12</t>
        </is>
      </c>
      <c r="L15" t="inlineStr">
        <is>
          <t>ㅇ</t>
        </is>
      </c>
    </row>
    <row r="16">
      <c r="A16" t="inlineStr">
        <is>
          <t>동일</t>
        </is>
      </c>
      <c r="B16" t="inlineStr">
        <is>
          <t>수제 돈마호크 카츠(120)
*반제*</t>
        </is>
      </c>
      <c r="C16" t="inlineStr">
        <is>
          <t>1.2kg</t>
        </is>
      </c>
      <c r="D16" t="inlineStr">
        <is>
          <t>등심
120g±10g
*10ea</t>
        </is>
      </c>
      <c r="E16" t="inlineStr">
        <is>
          <t>봉</t>
        </is>
      </c>
      <c r="F16" t="inlineStr">
        <is>
          <t>29,630
28,630</t>
        </is>
      </c>
      <c r="G16" t="inlineStr">
        <is>
          <t>24,692
23,858</t>
        </is>
      </c>
      <c r="H16" t="inlineStr">
        <is>
          <t>2,963
2,863</t>
        </is>
      </c>
      <c r="I16"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6" t="inlineStr">
        <is>
          <t>냉동</t>
        </is>
      </c>
      <c r="K16" t="inlineStr">
        <is>
          <t>5,6,10,12</t>
        </is>
      </c>
      <c r="L16" t="inlineStr">
        <is>
          <t>ㅇ</t>
        </is>
      </c>
    </row>
    <row r="17">
      <c r="A17" t="inlineStr">
        <is>
          <t>동일</t>
        </is>
      </c>
      <c r="B17" t="inlineStr">
        <is>
          <t>수제 돈마호크 카츠(150)
*반제*</t>
        </is>
      </c>
      <c r="C17" t="inlineStr">
        <is>
          <t>1.5kg</t>
        </is>
      </c>
      <c r="D17" t="inlineStr">
        <is>
          <t>등심
150g±10g
*10ea</t>
        </is>
      </c>
      <c r="E17" t="inlineStr">
        <is>
          <t>봉</t>
        </is>
      </c>
      <c r="F17" t="inlineStr">
        <is>
          <t>32,590
31,590</t>
        </is>
      </c>
      <c r="G17" t="inlineStr">
        <is>
          <t>21,729
21,060</t>
        </is>
      </c>
      <c r="H17" t="inlineStr">
        <is>
          <t>3,259
3,159</t>
        </is>
      </c>
      <c r="I17" t="inlineStr"/>
      <c r="J17" t="inlineStr">
        <is>
          <t>냉동</t>
        </is>
      </c>
      <c r="K17" t="inlineStr">
        <is>
          <t>5,6,10,12</t>
        </is>
      </c>
      <c r="L17" t="inlineStr">
        <is>
          <t>ㅇ</t>
        </is>
      </c>
    </row>
    <row r="18">
      <c r="A18" t="inlineStr"/>
      <c r="B18" t="inlineStr">
        <is>
          <t>수제 돈마호크 카츠(180)
*반제*</t>
        </is>
      </c>
      <c r="C18" t="inlineStr">
        <is>
          <t>1.8kg</t>
        </is>
      </c>
      <c r="D18" t="inlineStr">
        <is>
          <t>등심
180g±10g
*10ea</t>
        </is>
      </c>
      <c r="E18" t="inlineStr">
        <is>
          <t>봉</t>
        </is>
      </c>
      <c r="F18" t="inlineStr">
        <is>
          <t>38,520
36,500</t>
        </is>
      </c>
      <c r="G18" t="inlineStr">
        <is>
          <t>21,399
20,277</t>
        </is>
      </c>
      <c r="H18" t="inlineStr">
        <is>
          <t>3,852
3,650</t>
        </is>
      </c>
      <c r="I18" t="inlineStr"/>
      <c r="J18" t="inlineStr">
        <is>
          <t>냉동</t>
        </is>
      </c>
      <c r="K18" t="inlineStr">
        <is>
          <t>5,6,10,12</t>
        </is>
      </c>
      <c r="L18" t="inlineStr">
        <is>
          <t>ㅇ</t>
        </is>
      </c>
    </row>
    <row r="19">
      <c r="A19" t="inlineStr"/>
      <c r="B19" t="inlineStr">
        <is>
          <t>우리쌀꼬치어묵(사각꼬치)</t>
        </is>
      </c>
      <c r="C19" t="inlineStr">
        <is>
          <t>1kg</t>
        </is>
      </c>
      <c r="D19" t="inlineStr">
        <is>
          <t>50g*20ea</t>
        </is>
      </c>
      <c r="E19" t="inlineStr">
        <is>
          <t>봉</t>
        </is>
      </c>
      <c r="F19" t="inlineStr">
        <is>
          <t>12,590
11,100</t>
        </is>
      </c>
      <c r="G19" t="inlineStr">
        <is>
          <t>12,590
11,100</t>
        </is>
      </c>
      <c r="H19" t="inlineStr">
        <is>
          <t>630
555</t>
        </is>
      </c>
      <c r="I19" t="inlineStr">
        <is>
          <t>연육90%(외국산), 쌀가루(국내산)3%,정제소금,콩기름,L-글루타민산나트륨,D-자일로오스,전분</t>
        </is>
      </c>
      <c r="J19" t="inlineStr">
        <is>
          <t>냉동</t>
        </is>
      </c>
      <c r="K19" t="n">
        <v>5</v>
      </c>
      <c r="L19" t="inlineStr">
        <is>
          <t>ㅇ</t>
        </is>
      </c>
    </row>
    <row r="20">
      <c r="A20" t="inlineStr">
        <is>
          <t>준비중</t>
        </is>
      </c>
      <c r="B20" t="inlineStr">
        <is>
          <t>오디양념육(간장-갈비)</t>
        </is>
      </c>
      <c r="C20" t="inlineStr">
        <is>
          <t>1kg</t>
        </is>
      </c>
      <c r="D20" t="inlineStr">
        <is>
          <t>돼지갈비70%</t>
        </is>
      </c>
      <c r="E20" t="inlineStr">
        <is>
          <t>최소5kg</t>
        </is>
      </c>
      <c r="F20" t="inlineStr">
        <is>
          <t>17,040
16,190</t>
        </is>
      </c>
      <c r="G20" t="inlineStr">
        <is>
          <t>17,040
16,190</t>
        </is>
      </c>
      <c r="H20" t="inlineStr"/>
      <c r="I20"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0" t="inlineStr">
        <is>
          <t>냉장</t>
        </is>
      </c>
      <c r="K20" t="inlineStr">
        <is>
          <t>5,6,10</t>
        </is>
      </c>
      <c r="L20" t="inlineStr">
        <is>
          <t>ㅇ</t>
        </is>
      </c>
    </row>
    <row r="21">
      <c r="A21" t="inlineStr"/>
      <c r="B21" t="inlineStr">
        <is>
          <t>오디양념육(간장-전지)</t>
        </is>
      </c>
      <c r="C21" t="inlineStr">
        <is>
          <t>1kg</t>
        </is>
      </c>
      <c r="D21" t="inlineStr">
        <is>
          <t>돼지전지70%
(칼집)</t>
        </is>
      </c>
      <c r="E21" t="inlineStr">
        <is>
          <t>최소5kg</t>
        </is>
      </c>
      <c r="F21" t="inlineStr">
        <is>
          <t>17,040
16,190</t>
        </is>
      </c>
      <c r="G21" t="inlineStr">
        <is>
          <t>17,040
16,190</t>
        </is>
      </c>
      <c r="H21" t="inlineStr"/>
      <c r="I2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1" t="inlineStr">
        <is>
          <t>냉장</t>
        </is>
      </c>
      <c r="K21" t="inlineStr">
        <is>
          <t>5,6,10</t>
        </is>
      </c>
      <c r="L21" t="inlineStr">
        <is>
          <t>ㅇ</t>
        </is>
      </c>
    </row>
    <row r="22">
      <c r="A22" t="inlineStr"/>
      <c r="B22" t="inlineStr">
        <is>
          <t>오디양념육(간장-후지)</t>
        </is>
      </c>
      <c r="C22" t="inlineStr">
        <is>
          <t>1kg</t>
        </is>
      </c>
      <c r="D22" t="inlineStr">
        <is>
          <t>돼지전지70%
(칼집)</t>
        </is>
      </c>
      <c r="E22" t="inlineStr">
        <is>
          <t>최소5kg</t>
        </is>
      </c>
      <c r="F22" t="inlineStr">
        <is>
          <t>13,330
12,670</t>
        </is>
      </c>
      <c r="G22" t="inlineStr">
        <is>
          <t>13,330
12,670</t>
        </is>
      </c>
      <c r="H22" t="inlineStr"/>
      <c r="I22"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22" t="inlineStr">
        <is>
          <t>냉장</t>
        </is>
      </c>
      <c r="K22" t="inlineStr">
        <is>
          <t>5,6,10</t>
        </is>
      </c>
      <c r="L22" t="inlineStr">
        <is>
          <t>ㅇ</t>
        </is>
      </c>
    </row>
    <row r="23">
      <c r="A23" t="inlineStr"/>
      <c r="B23" t="inlineStr">
        <is>
          <t>가마솥마라감자탕</t>
        </is>
      </c>
      <c r="C23" t="inlineStr">
        <is>
          <t>20인분</t>
        </is>
      </c>
      <c r="D23" t="inlineStr">
        <is>
          <t>감자탕 4kg
무청시래기 2kg</t>
        </is>
      </c>
      <c r="E23" t="inlineStr">
        <is>
          <t>20인분</t>
        </is>
      </c>
      <c r="F23" t="inlineStr">
        <is>
          <t>45,330
42,960</t>
        </is>
      </c>
      <c r="G23" t="inlineStr">
        <is>
          <t>7,556
7,160</t>
        </is>
      </c>
      <c r="H23" t="inlineStr">
        <is>
          <t>2,267
2,148</t>
        </is>
      </c>
      <c r="I23" t="inlineStr">
        <is>
          <t>돼지뼈(국내산)44.68%,정제수,무청(시래기/중국산)10.64%,마늘(국산,중국산),고춧가루(국산,중국산),백설탕,정제소금(국산),들깨가루(중국산),복합조미식품,볶은참깨가루(인도),,향미유,소스[중화두반장,팬더굴소스],아이미,산초나물열매분말,계피,대파외 등뼈수량: 20ea</t>
        </is>
      </c>
      <c r="J23" t="inlineStr">
        <is>
          <t>실온</t>
        </is>
      </c>
      <c r="K23" t="inlineStr">
        <is>
          <t>5,6,10,16</t>
        </is>
      </c>
      <c r="L23" t="inlineStr">
        <is>
          <t>ㅇ</t>
        </is>
      </c>
    </row>
    <row r="24">
      <c r="A24" t="inlineStr"/>
      <c r="B24" t="inlineStr">
        <is>
          <t>마리네이드 등갈비폭립</t>
        </is>
      </c>
      <c r="C24" t="inlineStr">
        <is>
          <t>kg</t>
        </is>
      </c>
      <c r="D24" t="inlineStr">
        <is>
          <t>62g*16±17ea
바베큐소스포함</t>
        </is>
      </c>
      <c r="E24" t="inlineStr">
        <is>
          <t>kg</t>
        </is>
      </c>
      <c r="F24" t="inlineStr">
        <is>
          <t>29,540
28,060</t>
        </is>
      </c>
      <c r="G24" t="inlineStr">
        <is>
          <t>29,540
28,060</t>
        </is>
      </c>
      <c r="H24" t="inlineStr"/>
      <c r="I24" t="inlineStr">
        <is>
          <t>돼지등갈비(국내)70%,정제수20%,갈비간장소스8%,(간장,액상과당,설탕,다진양파,다진마늘)프로테아제2% 바베큐소스(혼합간장,정제수,기타과장,우스타소스,케첩,스모크오일, 흑후추외)</t>
        </is>
      </c>
      <c r="J24" t="inlineStr">
        <is>
          <t>냉동</t>
        </is>
      </c>
      <c r="K24" t="inlineStr">
        <is>
          <t>2,5,6,10,12,15,16,18</t>
        </is>
      </c>
      <c r="L24" t="inlineStr">
        <is>
          <t>ㅇ</t>
        </is>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P197"/>
  <sheetViews>
    <sheetView workbookViewId="0">
      <selection activeCell="A1" sqref="A1"/>
    </sheetView>
  </sheetViews>
  <sheetFormatPr baseColWidth="8" defaultRowHeight="15"/>
  <sheetData>
    <row r="1">
      <c r="A1" t="inlineStr">
        <is>
          <t>5872_올바른푸드_올바른푸드-조찬소+24년7~8월+단가표.xlsx</t>
        </is>
      </c>
    </row>
    <row r="2">
      <c r="A2" t="inlineStr">
        <is>
          <t>https://school062.com/bbs/board.php?bo_table=product_02&amp;wr_id=5872</t>
        </is>
      </c>
    </row>
    <row r="3">
      <c r="A3" s="1" t="inlineStr">
        <is>
          <t>◇  올바른푸드 - (주)조찬소 24년 1학기(7,8월)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is>
          <t>동일</t>
        </is>
      </c>
      <c r="B6" t="inlineStr">
        <is>
          <t>수제 돈마호크 카츠(120)
*반제*</t>
        </is>
      </c>
      <c r="C6" t="inlineStr">
        <is>
          <t>1.2kg</t>
        </is>
      </c>
      <c r="D6" t="inlineStr">
        <is>
          <t>등심
120g±10g
*10ea</t>
        </is>
      </c>
      <c r="E6" t="inlineStr">
        <is>
          <t>봉</t>
        </is>
      </c>
      <c r="F6" t="n">
        <v>6</v>
      </c>
      <c r="G6" t="n">
        <v>29630</v>
      </c>
      <c r="H6" t="n">
        <v>24692</v>
      </c>
      <c r="I6" t="n">
        <v>2963</v>
      </c>
      <c r="J6"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6" t="inlineStr">
        <is>
          <t>과</t>
        </is>
      </c>
      <c r="L6" t="inlineStr">
        <is>
          <t>냉동</t>
        </is>
      </c>
      <c r="M6" t="inlineStr">
        <is>
          <t>12개월</t>
        </is>
      </c>
      <c r="N6" t="inlineStr">
        <is>
          <t>5,6,10,12</t>
        </is>
      </c>
      <c r="O6" t="inlineStr">
        <is>
          <t>ㅇ</t>
        </is>
      </c>
      <c r="P6" t="inlineStr"/>
    </row>
    <row r="7">
      <c r="A7" t="inlineStr">
        <is>
          <t>동일</t>
        </is>
      </c>
      <c r="B7" t="inlineStr">
        <is>
          <t>수제 돈마호크 카츠(150)
*반제*</t>
        </is>
      </c>
      <c r="C7" t="inlineStr">
        <is>
          <t>1.5kg</t>
        </is>
      </c>
      <c r="D7" t="inlineStr">
        <is>
          <t>등심
150g±10g
*10ea</t>
        </is>
      </c>
      <c r="E7" t="inlineStr">
        <is>
          <t>봉</t>
        </is>
      </c>
      <c r="F7" t="n">
        <v>5</v>
      </c>
      <c r="G7" t="n">
        <v>32590</v>
      </c>
      <c r="H7" t="n">
        <v>21729</v>
      </c>
      <c r="I7" t="n">
        <v>3259</v>
      </c>
      <c r="J7" t="inlineStr"/>
      <c r="K7" t="inlineStr">
        <is>
          <t>과</t>
        </is>
      </c>
      <c r="L7" t="inlineStr">
        <is>
          <t>냉동</t>
        </is>
      </c>
      <c r="M7" t="inlineStr">
        <is>
          <t>12개월</t>
        </is>
      </c>
      <c r="N7" t="inlineStr">
        <is>
          <t>5,6,10,12</t>
        </is>
      </c>
      <c r="O7" t="inlineStr">
        <is>
          <t>ㅇ</t>
        </is>
      </c>
      <c r="P7" t="inlineStr"/>
    </row>
    <row r="8">
      <c r="A8" t="inlineStr">
        <is>
          <t>동일</t>
        </is>
      </c>
      <c r="B8" t="inlineStr">
        <is>
          <t>수제 돈마호크 카츠(180)
*반제*</t>
        </is>
      </c>
      <c r="C8" t="inlineStr">
        <is>
          <t>1.8kg</t>
        </is>
      </c>
      <c r="D8" t="inlineStr">
        <is>
          <t>등심
180g±10g
*10ea</t>
        </is>
      </c>
      <c r="E8" t="inlineStr">
        <is>
          <t>봉</t>
        </is>
      </c>
      <c r="F8" t="inlineStr"/>
      <c r="G8" t="n">
        <v>38520</v>
      </c>
      <c r="H8" t="n">
        <v>21399</v>
      </c>
      <c r="I8" t="n">
        <v>3852</v>
      </c>
      <c r="J8" t="inlineStr"/>
      <c r="K8" t="inlineStr">
        <is>
          <t>과</t>
        </is>
      </c>
      <c r="L8" t="inlineStr">
        <is>
          <t>냉동</t>
        </is>
      </c>
      <c r="M8" t="inlineStr">
        <is>
          <t>12개월</t>
        </is>
      </c>
      <c r="N8" t="inlineStr">
        <is>
          <t>5,6,10,12</t>
        </is>
      </c>
      <c r="O8" t="inlineStr">
        <is>
          <t>ㅇ</t>
        </is>
      </c>
      <c r="P8" t="inlineStr"/>
    </row>
    <row r="9">
      <c r="A9" t="inlineStr">
        <is>
          <t>동일</t>
        </is>
      </c>
      <c r="B9" t="inlineStr">
        <is>
          <t>수제 돈마호크 카츠(120)
*완제*</t>
        </is>
      </c>
      <c r="C9" t="inlineStr">
        <is>
          <t>1.2kg</t>
        </is>
      </c>
      <c r="D9" t="inlineStr">
        <is>
          <t>등심
120g±10g
*10ea</t>
        </is>
      </c>
      <c r="E9" t="inlineStr">
        <is>
          <t>봉</t>
        </is>
      </c>
      <c r="F9" t="inlineStr"/>
      <c r="G9" t="n">
        <v>35560</v>
      </c>
      <c r="H9" t="n">
        <v>29630</v>
      </c>
      <c r="I9" t="n">
        <v>3556</v>
      </c>
      <c r="J9" t="inlineStr">
        <is>
          <t>돼지고기(국내산)67.94%[돼지등심90%, 돼지등뼈10%], 기타가공품1,대두유,정제수,밀가루,가공소금외</t>
        </is>
      </c>
      <c r="K9" t="inlineStr">
        <is>
          <t>과</t>
        </is>
      </c>
      <c r="L9" t="inlineStr">
        <is>
          <t>냉동</t>
        </is>
      </c>
      <c r="M9" t="inlineStr">
        <is>
          <t>12개월</t>
        </is>
      </c>
      <c r="N9" t="inlineStr">
        <is>
          <t>5,6,10,12</t>
        </is>
      </c>
      <c r="O9" t="inlineStr">
        <is>
          <t>ㅇ</t>
        </is>
      </c>
      <c r="P9" t="inlineStr"/>
    </row>
    <row r="10">
      <c r="A10" t="inlineStr">
        <is>
          <t>동일</t>
        </is>
      </c>
      <c r="B10" t="inlineStr">
        <is>
          <t>수제 돈마호크 카츠(150)
*완제*</t>
        </is>
      </c>
      <c r="C10" t="inlineStr">
        <is>
          <t>1.5kg</t>
        </is>
      </c>
      <c r="D10" t="inlineStr">
        <is>
          <t>등심
150g±10g
*10ea</t>
        </is>
      </c>
      <c r="E10" t="inlineStr">
        <is>
          <t>봉</t>
        </is>
      </c>
      <c r="F10" t="inlineStr"/>
      <c r="G10" t="n">
        <v>38520</v>
      </c>
      <c r="H10" t="n">
        <v>25679</v>
      </c>
      <c r="I10" t="n">
        <v>3852</v>
      </c>
      <c r="J10" t="inlineStr"/>
      <c r="K10" t="inlineStr">
        <is>
          <t>과</t>
        </is>
      </c>
      <c r="L10" t="inlineStr">
        <is>
          <t>냉동</t>
        </is>
      </c>
      <c r="M10" t="inlineStr">
        <is>
          <t>12개월</t>
        </is>
      </c>
      <c r="N10" t="inlineStr">
        <is>
          <t>5,6,10,12</t>
        </is>
      </c>
      <c r="O10" t="inlineStr">
        <is>
          <t>ㅇ</t>
        </is>
      </c>
      <c r="P10" t="inlineStr"/>
    </row>
    <row r="11">
      <c r="A11" t="inlineStr">
        <is>
          <t>동일</t>
        </is>
      </c>
      <c r="B11" t="inlineStr">
        <is>
          <t>수제 돈마호크 카츠(180)
*완제*</t>
        </is>
      </c>
      <c r="C11" t="inlineStr">
        <is>
          <t>1.8kg</t>
        </is>
      </c>
      <c r="D11" t="inlineStr">
        <is>
          <t>등심
180g±10g
*10ea</t>
        </is>
      </c>
      <c r="E11" t="inlineStr">
        <is>
          <t>봉</t>
        </is>
      </c>
      <c r="F11" t="inlineStr"/>
      <c r="G11" t="n">
        <v>42960</v>
      </c>
      <c r="H11" t="n">
        <v>23868</v>
      </c>
      <c r="I11" t="n">
        <v>4296</v>
      </c>
      <c r="J11" t="inlineStr"/>
      <c r="K11" t="inlineStr">
        <is>
          <t>과</t>
        </is>
      </c>
      <c r="L11" t="inlineStr">
        <is>
          <t>냉동</t>
        </is>
      </c>
      <c r="M11" t="inlineStr">
        <is>
          <t>12개월</t>
        </is>
      </c>
      <c r="N11" t="inlineStr">
        <is>
          <t>5,6,10,12</t>
        </is>
      </c>
      <c r="O11" t="inlineStr">
        <is>
          <t>ㅇ</t>
        </is>
      </c>
      <c r="P11" t="inlineStr"/>
    </row>
    <row r="12">
      <c r="A12" t="inlineStr"/>
      <c r="B12" t="inlineStr">
        <is>
          <t>마리네이드
돈마호크(240)
★가격인하</t>
        </is>
      </c>
      <c r="C12" t="inlineStr">
        <is>
          <t>2.4kg</t>
        </is>
      </c>
      <c r="D12" t="inlineStr">
        <is>
          <t>등심
230g±20g
*10ea</t>
        </is>
      </c>
      <c r="E12" t="inlineStr">
        <is>
          <t>팩</t>
        </is>
      </c>
      <c r="F12" t="n">
        <v>7</v>
      </c>
      <c r="G12" t="n">
        <v>44440</v>
      </c>
      <c r="H12" t="n">
        <v>18519</v>
      </c>
      <c r="I12" t="n">
        <v>4444</v>
      </c>
      <c r="J12" t="inlineStr">
        <is>
          <t>돼지고기(국내)87.5%, 소스12.5%(정제수,간장소스[양조간장,탈지대두,액상과당,정제소금,설탕,다진양파,다진마늘,참기름 기타],프로테아제,시즈닝분말)돈육뼈12.5%</t>
        </is>
      </c>
      <c r="K12" t="inlineStr">
        <is>
          <t>과</t>
        </is>
      </c>
      <c r="L12" t="inlineStr">
        <is>
          <t>냉동</t>
        </is>
      </c>
      <c r="M12" t="inlineStr">
        <is>
          <t>12개월</t>
        </is>
      </c>
      <c r="N12" t="inlineStr">
        <is>
          <t>5,6,10,12</t>
        </is>
      </c>
      <c r="O12" t="inlineStr">
        <is>
          <t>ㅇ</t>
        </is>
      </c>
      <c r="P12" t="inlineStr"/>
    </row>
    <row r="13">
      <c r="A13" t="inlineStr"/>
      <c r="B13" t="inlineStr">
        <is>
          <t>마리네이드
돈마호크(180)</t>
        </is>
      </c>
      <c r="C13" t="inlineStr">
        <is>
          <t>1.8kg</t>
        </is>
      </c>
      <c r="D13" t="inlineStr">
        <is>
          <t>등심
180g±20g
*10ea</t>
        </is>
      </c>
      <c r="E13" t="inlineStr">
        <is>
          <t>팩</t>
        </is>
      </c>
      <c r="F13" t="inlineStr"/>
      <c r="G13" t="n">
        <v>32590</v>
      </c>
      <c r="H13" t="n">
        <v>18107</v>
      </c>
      <c r="I13" t="n">
        <v>3259</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is>
          <t>동일</t>
        </is>
      </c>
      <c r="B14" t="inlineStr">
        <is>
          <t>마리네이드
돈마호크(130)
★가격인하</t>
        </is>
      </c>
      <c r="C14" t="inlineStr">
        <is>
          <t>1.3kg</t>
        </is>
      </c>
      <c r="D14" t="inlineStr">
        <is>
          <t>등심
130g±20g
*10ea</t>
        </is>
      </c>
      <c r="E14" t="inlineStr">
        <is>
          <t>팩</t>
        </is>
      </c>
      <c r="F14" t="n">
        <v>12</v>
      </c>
      <c r="G14" t="n">
        <v>29630</v>
      </c>
      <c r="H14" t="n">
        <v>22793</v>
      </c>
      <c r="I14" t="n">
        <v>2963</v>
      </c>
      <c r="J14" t="inlineStr">
        <is>
          <t>돼지고기(국내)87.5%, 소스12.5%(정제수,간장소스[양조간장,탈지대두,액상과당,정제소금,설탕,다진양파,다진마늘,참기름 기타],프로테아제,시즈닝분말)돈육뼈12.5%</t>
        </is>
      </c>
      <c r="K14" t="inlineStr">
        <is>
          <t>과</t>
        </is>
      </c>
      <c r="L14" t="inlineStr">
        <is>
          <t>냉동</t>
        </is>
      </c>
      <c r="M14" t="inlineStr">
        <is>
          <t>12개월</t>
        </is>
      </c>
      <c r="N14" t="inlineStr">
        <is>
          <t>5,6,10,12</t>
        </is>
      </c>
      <c r="O14" t="inlineStr">
        <is>
          <t>ㅇ</t>
        </is>
      </c>
      <c r="P14" t="inlineStr"/>
    </row>
    <row r="15">
      <c r="A15" t="inlineStr">
        <is>
          <t>동일</t>
        </is>
      </c>
      <c r="B15" t="inlineStr">
        <is>
          <t>마리네이드
티본 스테이크</t>
        </is>
      </c>
      <c r="C15" t="inlineStr">
        <is>
          <t>1.8kg</t>
        </is>
      </c>
      <c r="D15" t="inlineStr">
        <is>
          <t>티본등심
180g*10ea</t>
        </is>
      </c>
      <c r="E15" t="inlineStr">
        <is>
          <t>팩</t>
        </is>
      </c>
      <c r="F15" t="n">
        <v>10</v>
      </c>
      <c r="G15" t="n">
        <v>41480</v>
      </c>
      <c r="H15" t="n">
        <v>23044</v>
      </c>
      <c r="I15" t="n">
        <v>4148</v>
      </c>
      <c r="J15" t="inlineStr">
        <is>
          <t>돼지고기(국내산)90%, 소스10%(정제수,간장소스[양조간장,탈지대두,액상과당,정제소금,설탕,다진양파,다진마늘,기타],프로테아제)</t>
        </is>
      </c>
      <c r="K15" t="inlineStr">
        <is>
          <t>과</t>
        </is>
      </c>
      <c r="L15" t="inlineStr">
        <is>
          <t>냉동</t>
        </is>
      </c>
      <c r="M15" t="inlineStr">
        <is>
          <t>12개월</t>
        </is>
      </c>
      <c r="N15" t="inlineStr">
        <is>
          <t>5,6,10,12</t>
        </is>
      </c>
      <c r="O15" t="inlineStr">
        <is>
          <t>ㅇ</t>
        </is>
      </c>
      <c r="P15" t="inlineStr"/>
    </row>
    <row r="16">
      <c r="A16" t="inlineStr"/>
      <c r="B16" t="inlineStr">
        <is>
          <t>마리네이드 등갈비폭립</t>
        </is>
      </c>
      <c r="C16" t="inlineStr">
        <is>
          <t>kg</t>
        </is>
      </c>
      <c r="D16" t="inlineStr">
        <is>
          <t>62g*16~17ea
바베큐소스포함</t>
        </is>
      </c>
      <c r="E16" t="inlineStr">
        <is>
          <t>kg</t>
        </is>
      </c>
      <c r="F16" t="inlineStr"/>
      <c r="G16" t="n">
        <v>29530</v>
      </c>
      <c r="H16" t="n">
        <v>29530</v>
      </c>
      <c r="I16" t="n">
        <v>1845</v>
      </c>
      <c r="J16" t="inlineStr">
        <is>
          <t>돼지등갈비(국내)70%,정제수20%,갈비간장소스8%,(간장,액상과당,설탕,다진양파,다진마늘)프로테아제2%
바베큐소스(혼합간장,정제수,기타과장,우스타소스,케첩,스모크오일, 흑후추외)</t>
        </is>
      </c>
      <c r="K16" t="inlineStr">
        <is>
          <t>면</t>
        </is>
      </c>
      <c r="L16" t="inlineStr">
        <is>
          <t>냉동</t>
        </is>
      </c>
      <c r="M16" t="inlineStr">
        <is>
          <t>12개월</t>
        </is>
      </c>
      <c r="N16" t="inlineStr">
        <is>
          <t>2,5,6,10,12,15,16,18</t>
        </is>
      </c>
      <c r="O16" t="inlineStr">
        <is>
          <t>ㅇ</t>
        </is>
      </c>
      <c r="P16" t="inlineStr"/>
    </row>
    <row r="17">
      <c r="A17" t="inlineStr"/>
      <c r="B17" t="inlineStr">
        <is>
          <t>통등심
연육칼집
스테이크</t>
        </is>
      </c>
      <c r="C17" t="inlineStr">
        <is>
          <t>kg</t>
        </is>
      </c>
      <c r="D17" t="inlineStr">
        <is>
          <t>고기5kg+
칠리스테이크소스 1kg증정</t>
        </is>
      </c>
      <c r="E17" t="inlineStr">
        <is>
          <t>kg</t>
        </is>
      </c>
      <c r="F17" t="inlineStr"/>
      <c r="G17" t="n">
        <v>17690</v>
      </c>
      <c r="H17" t="n">
        <v>17690</v>
      </c>
      <c r="I17" t="inlineStr"/>
      <c r="J17" t="inlineStr">
        <is>
          <t>돈등심 100% (80g100g)</t>
        </is>
      </c>
      <c r="K17" t="inlineStr">
        <is>
          <t>면</t>
        </is>
      </c>
      <c r="L17" t="inlineStr">
        <is>
          <t>냉동</t>
        </is>
      </c>
      <c r="M17" t="inlineStr">
        <is>
          <t>1년</t>
        </is>
      </c>
      <c r="N17" t="inlineStr">
        <is>
          <t>5,6,10,12,13</t>
        </is>
      </c>
      <c r="O17" t="inlineStr">
        <is>
          <t>ㅇ</t>
        </is>
      </c>
      <c r="P17" t="inlineStr"/>
    </row>
    <row r="18">
      <c r="A18" t="inlineStr">
        <is>
          <t>동일</t>
        </is>
      </c>
      <c r="B18" t="inlineStr"/>
      <c r="C18" t="inlineStr">
        <is>
          <t>kg</t>
        </is>
      </c>
      <c r="D18" t="inlineStr">
        <is>
          <t>고기5kg+
칠리스테이크소스 1kg증정</t>
        </is>
      </c>
      <c r="E18" t="inlineStr">
        <is>
          <t>kg</t>
        </is>
      </c>
      <c r="F18" t="inlineStr"/>
      <c r="G18" t="n">
        <v>17690</v>
      </c>
      <c r="H18" t="n">
        <v>17690</v>
      </c>
      <c r="I18" t="inlineStr"/>
      <c r="J18" t="inlineStr">
        <is>
          <t>돈등심 100% (80g100g)</t>
        </is>
      </c>
      <c r="K18" t="inlineStr">
        <is>
          <t>면</t>
        </is>
      </c>
      <c r="L18" t="inlineStr">
        <is>
          <t>냉장</t>
        </is>
      </c>
      <c r="M18" t="inlineStr">
        <is>
          <t>45일</t>
        </is>
      </c>
      <c r="N18" t="inlineStr">
        <is>
          <t>5,6,10,12,13</t>
        </is>
      </c>
      <c r="O18" t="inlineStr">
        <is>
          <t>ㅇ</t>
        </is>
      </c>
      <c r="P18" t="inlineStr"/>
    </row>
    <row r="19">
      <c r="A19" t="inlineStr">
        <is>
          <t>동일</t>
        </is>
      </c>
      <c r="B19" t="inlineStr">
        <is>
          <t>목살 연육칼집  스테이크(한입)</t>
        </is>
      </c>
      <c r="C19" t="inlineStr">
        <is>
          <t>kg</t>
        </is>
      </c>
      <c r="D19" t="inlineStr">
        <is>
          <t>고기5kg+
칠리스테이크소스 1kg증정</t>
        </is>
      </c>
      <c r="E19" t="inlineStr">
        <is>
          <t>kg</t>
        </is>
      </c>
      <c r="F19" t="inlineStr"/>
      <c r="G19" t="n">
        <v>30460</v>
      </c>
      <c r="H19" t="n">
        <v>30460</v>
      </c>
      <c r="I19" t="inlineStr"/>
      <c r="J19" t="inlineStr">
        <is>
          <t xml:space="preserve">돈목살 100% 1/4(25g) </t>
        </is>
      </c>
      <c r="K19" t="inlineStr">
        <is>
          <t>면</t>
        </is>
      </c>
      <c r="L19" t="inlineStr">
        <is>
          <t>냉동</t>
        </is>
      </c>
      <c r="M19" t="inlineStr">
        <is>
          <t>1년</t>
        </is>
      </c>
      <c r="N19" t="inlineStr">
        <is>
          <t>5,6,10,12,13</t>
        </is>
      </c>
      <c r="O19" t="inlineStr">
        <is>
          <t>ㅇ</t>
        </is>
      </c>
      <c r="P19" t="inlineStr"/>
    </row>
    <row r="20">
      <c r="A20" t="inlineStr">
        <is>
          <t>동일</t>
        </is>
      </c>
      <c r="B20" t="inlineStr"/>
      <c r="C20" t="inlineStr">
        <is>
          <t>kg</t>
        </is>
      </c>
      <c r="D20" t="inlineStr">
        <is>
          <t>고기5kg+
칠리스테이크소스 1kg증정</t>
        </is>
      </c>
      <c r="E20" t="inlineStr">
        <is>
          <t>kg</t>
        </is>
      </c>
      <c r="F20" t="inlineStr"/>
      <c r="G20" t="n">
        <v>30460</v>
      </c>
      <c r="H20" t="n">
        <v>30460</v>
      </c>
      <c r="I20" t="inlineStr"/>
      <c r="J20" t="inlineStr">
        <is>
          <t xml:space="preserve">돈목살 100% 1/4(25g) </t>
        </is>
      </c>
      <c r="K20" t="inlineStr">
        <is>
          <t>면</t>
        </is>
      </c>
      <c r="L20" t="inlineStr">
        <is>
          <t>냉장</t>
        </is>
      </c>
      <c r="M20" t="inlineStr">
        <is>
          <t>45일</t>
        </is>
      </c>
      <c r="N20" t="inlineStr">
        <is>
          <t>5,6,10,12,13</t>
        </is>
      </c>
      <c r="O20" t="inlineStr">
        <is>
          <t>ㅇ</t>
        </is>
      </c>
      <c r="P20" t="inlineStr"/>
    </row>
    <row r="21">
      <c r="A21" t="inlineStr"/>
      <c r="B21" t="inlineStr">
        <is>
          <t>후지큐브
스테이크</t>
        </is>
      </c>
      <c r="C21" t="inlineStr">
        <is>
          <t>kg</t>
        </is>
      </c>
      <c r="D21" t="inlineStr">
        <is>
          <t>고기5kg+
칠리스테이크소스 1kg증정</t>
        </is>
      </c>
      <c r="E21" t="inlineStr">
        <is>
          <t>kg</t>
        </is>
      </c>
      <c r="F21" t="inlineStr"/>
      <c r="G21" t="n">
        <v>11910</v>
      </c>
      <c r="H21" t="n">
        <v>11910</v>
      </c>
      <c r="I21" t="inlineStr"/>
      <c r="J21" t="inlineStr">
        <is>
          <t xml:space="preserve">돈후지 100% (15g~20g) </t>
        </is>
      </c>
      <c r="K21" t="inlineStr">
        <is>
          <t>면</t>
        </is>
      </c>
      <c r="L21" t="inlineStr">
        <is>
          <t>냉장</t>
        </is>
      </c>
      <c r="M21" t="inlineStr">
        <is>
          <t>45일</t>
        </is>
      </c>
      <c r="N21" t="inlineStr">
        <is>
          <t>5,6,10,12,13</t>
        </is>
      </c>
      <c r="O21" t="inlineStr">
        <is>
          <t>ㅇ</t>
        </is>
      </c>
      <c r="P21" t="inlineStr"/>
    </row>
    <row r="22">
      <c r="A22" t="inlineStr">
        <is>
          <t>동일</t>
        </is>
      </c>
      <c r="B22" t="inlineStr">
        <is>
          <t>전지큐브
스테이크</t>
        </is>
      </c>
      <c r="C22" t="inlineStr">
        <is>
          <t>kg</t>
        </is>
      </c>
      <c r="D22" t="inlineStr">
        <is>
          <t>고기5kg+
칠리스테이크소스 1kg증정</t>
        </is>
      </c>
      <c r="E22" t="inlineStr">
        <is>
          <t>kg</t>
        </is>
      </c>
      <c r="F22" t="inlineStr"/>
      <c r="G22" t="n">
        <v>17500</v>
      </c>
      <c r="H22" t="n">
        <v>17500</v>
      </c>
      <c r="I22" t="inlineStr"/>
      <c r="J22" t="inlineStr">
        <is>
          <t xml:space="preserve">돈전지 100% (15g~20g) </t>
        </is>
      </c>
      <c r="K22" t="inlineStr">
        <is>
          <t>면</t>
        </is>
      </c>
      <c r="L22" t="inlineStr">
        <is>
          <t>냉장</t>
        </is>
      </c>
      <c r="M22" t="inlineStr">
        <is>
          <t>45일</t>
        </is>
      </c>
      <c r="N22" t="inlineStr">
        <is>
          <t>5,6,10,12,13</t>
        </is>
      </c>
      <c r="O22" t="inlineStr">
        <is>
          <t>ㅇ</t>
        </is>
      </c>
      <c r="P22" t="inlineStr"/>
    </row>
    <row r="23">
      <c r="A23" t="inlineStr">
        <is>
          <t>동일</t>
        </is>
      </c>
      <c r="B23" t="inlineStr">
        <is>
          <t>목살큐브
스테이크</t>
        </is>
      </c>
      <c r="C23" t="inlineStr">
        <is>
          <t>kg</t>
        </is>
      </c>
      <c r="D23" t="inlineStr">
        <is>
          <t>고기5kg+
칠리스테이크소스 1kg증정</t>
        </is>
      </c>
      <c r="E23" t="inlineStr">
        <is>
          <t>kg</t>
        </is>
      </c>
      <c r="F23" t="inlineStr"/>
      <c r="G23" t="n">
        <v>30340</v>
      </c>
      <c r="H23" t="n">
        <v>30340</v>
      </c>
      <c r="I23" t="inlineStr"/>
      <c r="J23" t="inlineStr">
        <is>
          <t xml:space="preserve">돈전지 100% (15g~20g) </t>
        </is>
      </c>
      <c r="K23" t="inlineStr">
        <is>
          <t>면</t>
        </is>
      </c>
      <c r="L23" t="inlineStr">
        <is>
          <t>냉장</t>
        </is>
      </c>
      <c r="M23" t="inlineStr">
        <is>
          <t>45일</t>
        </is>
      </c>
      <c r="N23" t="inlineStr">
        <is>
          <t>5,6,10,12,13</t>
        </is>
      </c>
      <c r="O23" t="inlineStr">
        <is>
          <t>ㅇ</t>
        </is>
      </c>
      <c r="P23" t="inlineStr"/>
    </row>
    <row r="24">
      <c r="A24" t="inlineStr"/>
      <c r="B24" t="inlineStr">
        <is>
          <t>LA  돼지갈비 구이</t>
        </is>
      </c>
      <c r="C24" t="inlineStr">
        <is>
          <t>kg</t>
        </is>
      </c>
      <c r="D24" t="inlineStr">
        <is>
          <t>고기5kg+
매실숯불간장소스1kg증정</t>
        </is>
      </c>
      <c r="E24" t="inlineStr">
        <is>
          <t>kg</t>
        </is>
      </c>
      <c r="F24" t="inlineStr"/>
      <c r="G24" t="n">
        <v>19290</v>
      </c>
      <c r="H24" t="n">
        <v>19290</v>
      </c>
      <c r="I24" t="inlineStr"/>
      <c r="J24" t="inlineStr">
        <is>
          <t xml:space="preserve">돈갈비100% (4*5*1) </t>
        </is>
      </c>
      <c r="K24" t="inlineStr">
        <is>
          <t>면</t>
        </is>
      </c>
      <c r="L24" t="inlineStr">
        <is>
          <t>냉동</t>
        </is>
      </c>
      <c r="M24" t="inlineStr">
        <is>
          <t>1년</t>
        </is>
      </c>
      <c r="N24" t="inlineStr">
        <is>
          <t>5,6,10,13</t>
        </is>
      </c>
      <c r="O24" t="inlineStr">
        <is>
          <t>ㅇ</t>
        </is>
      </c>
      <c r="P24" t="inlineStr"/>
    </row>
    <row r="25">
      <c r="A25" t="inlineStr"/>
      <c r="B25" t="inlineStr">
        <is>
          <t xml:space="preserve">간장 불고기
(후지) </t>
        </is>
      </c>
      <c r="C25" t="inlineStr">
        <is>
          <t xml:space="preserve"> kg </t>
        </is>
      </c>
      <c r="D25" t="inlineStr">
        <is>
          <t>고기5kg+
매실숯불간장소스 1kg증정</t>
        </is>
      </c>
      <c r="E25" t="inlineStr">
        <is>
          <t xml:space="preserve"> kg </t>
        </is>
      </c>
      <c r="F25" t="inlineStr"/>
      <c r="G25" t="n">
        <v>11640</v>
      </c>
      <c r="H25" t="n">
        <v>11640</v>
      </c>
      <c r="I25" t="inlineStr"/>
      <c r="J25" t="inlineStr">
        <is>
          <t>돈후지 100% (4*5*0.3mm)</t>
        </is>
      </c>
      <c r="K25" t="inlineStr">
        <is>
          <t>면</t>
        </is>
      </c>
      <c r="L25" t="inlineStr">
        <is>
          <t>냉장</t>
        </is>
      </c>
      <c r="M25" t="inlineStr">
        <is>
          <t>45일</t>
        </is>
      </c>
      <c r="N25" t="inlineStr">
        <is>
          <t>5,6,10,13</t>
        </is>
      </c>
      <c r="O25" t="inlineStr">
        <is>
          <t>ㅇ</t>
        </is>
      </c>
      <c r="P25" t="inlineStr"/>
    </row>
    <row r="26">
      <c r="A26" t="inlineStr">
        <is>
          <t>동일</t>
        </is>
      </c>
      <c r="B26" t="inlineStr">
        <is>
          <t xml:space="preserve"> 간장 불고기
(전지) </t>
        </is>
      </c>
      <c r="C26" t="inlineStr">
        <is>
          <t xml:space="preserve"> kg </t>
        </is>
      </c>
      <c r="D26" t="inlineStr">
        <is>
          <t>고기5kg+
매실숯불간장소스 1kg증정</t>
        </is>
      </c>
      <c r="E26" t="inlineStr">
        <is>
          <t xml:space="preserve"> kg </t>
        </is>
      </c>
      <c r="F26" t="inlineStr"/>
      <c r="G26" t="n">
        <v>17280</v>
      </c>
      <c r="H26" t="n">
        <v>17280</v>
      </c>
      <c r="I26" t="inlineStr"/>
      <c r="J26" t="inlineStr">
        <is>
          <t>돈전지 100% (4*5*0.3mm)</t>
        </is>
      </c>
      <c r="K26" t="inlineStr">
        <is>
          <t>면</t>
        </is>
      </c>
      <c r="L26" t="inlineStr">
        <is>
          <t>냉장</t>
        </is>
      </c>
      <c r="M26" t="inlineStr">
        <is>
          <t>45일</t>
        </is>
      </c>
      <c r="N26" t="inlineStr">
        <is>
          <t>5,6,10,13</t>
        </is>
      </c>
      <c r="O26" t="inlineStr">
        <is>
          <t>ㅇ</t>
        </is>
      </c>
      <c r="P26" t="inlineStr"/>
    </row>
    <row r="27">
      <c r="A27" t="inlineStr"/>
      <c r="B27" t="inlineStr">
        <is>
          <t xml:space="preserve"> 고추장 불고기 (후지) </t>
        </is>
      </c>
      <c r="C27" t="inlineStr">
        <is>
          <t xml:space="preserve"> kg </t>
        </is>
      </c>
      <c r="D27" t="inlineStr">
        <is>
          <t>고기5kg+
과일매운소스1kg증정</t>
        </is>
      </c>
      <c r="E27" t="inlineStr">
        <is>
          <t xml:space="preserve"> kg </t>
        </is>
      </c>
      <c r="F27" t="inlineStr"/>
      <c r="G27" t="n">
        <v>11990</v>
      </c>
      <c r="H27" t="n">
        <v>11990</v>
      </c>
      <c r="I27" t="inlineStr"/>
      <c r="J27" t="inlineStr">
        <is>
          <t>돈후지 100% (4*5*0.3mm)</t>
        </is>
      </c>
      <c r="K27" t="inlineStr">
        <is>
          <t>면</t>
        </is>
      </c>
      <c r="L27" t="inlineStr">
        <is>
          <t>냉장</t>
        </is>
      </c>
      <c r="M27" t="inlineStr">
        <is>
          <t>45일</t>
        </is>
      </c>
      <c r="N27" t="inlineStr">
        <is>
          <t>5,6,13</t>
        </is>
      </c>
      <c r="O27" t="inlineStr">
        <is>
          <t>ㅇ</t>
        </is>
      </c>
      <c r="P27" t="inlineStr"/>
    </row>
    <row r="28">
      <c r="A28" t="inlineStr">
        <is>
          <t>동일</t>
        </is>
      </c>
      <c r="B28" t="inlineStr">
        <is>
          <t xml:space="preserve"> 고추장 불고기 (전지) </t>
        </is>
      </c>
      <c r="C28" t="inlineStr">
        <is>
          <t xml:space="preserve"> kg </t>
        </is>
      </c>
      <c r="D28" t="inlineStr">
        <is>
          <t>고기5kg+
과일매운소스1kg증정</t>
        </is>
      </c>
      <c r="E28" t="inlineStr">
        <is>
          <t xml:space="preserve"> kg </t>
        </is>
      </c>
      <c r="F28" t="inlineStr"/>
      <c r="G28" t="n">
        <v>17500</v>
      </c>
      <c r="H28" t="n">
        <v>17500</v>
      </c>
      <c r="I28" t="inlineStr"/>
      <c r="J28" t="inlineStr">
        <is>
          <t>돈전지 100% (4*5*0.3mm)</t>
        </is>
      </c>
      <c r="K28" t="inlineStr">
        <is>
          <t>면</t>
        </is>
      </c>
      <c r="L28" t="inlineStr">
        <is>
          <t>냉장</t>
        </is>
      </c>
      <c r="M28" t="inlineStr">
        <is>
          <t>45일</t>
        </is>
      </c>
      <c r="N28" t="inlineStr">
        <is>
          <t>5,6,13</t>
        </is>
      </c>
      <c r="O28" t="inlineStr">
        <is>
          <t>ㅇ</t>
        </is>
      </c>
      <c r="P28" t="inlineStr"/>
    </row>
    <row r="29">
      <c r="A29" t="inlineStr"/>
      <c r="B29" t="inlineStr">
        <is>
          <t>궁중갈비찜 (1)</t>
        </is>
      </c>
      <c r="C29" t="inlineStr">
        <is>
          <t>kg</t>
        </is>
      </c>
      <c r="D29" t="inlineStr">
        <is>
          <t>고기5kg+
매실숯불간장소스 1kg증정</t>
        </is>
      </c>
      <c r="E29" t="inlineStr">
        <is>
          <t>kg</t>
        </is>
      </c>
      <c r="F29" t="inlineStr"/>
      <c r="G29" t="n">
        <v>19290</v>
      </c>
      <c r="H29" t="n">
        <v>19290</v>
      </c>
      <c r="I29" t="inlineStr"/>
      <c r="J29" t="inlineStr">
        <is>
          <t xml:space="preserve">돈갈비 100%  (15g~20g) </t>
        </is>
      </c>
      <c r="K29" t="inlineStr">
        <is>
          <t>면</t>
        </is>
      </c>
      <c r="L29" t="inlineStr">
        <is>
          <t>냉동</t>
        </is>
      </c>
      <c r="M29" t="inlineStr">
        <is>
          <t>1년</t>
        </is>
      </c>
      <c r="N29" t="inlineStr">
        <is>
          <t>5,6,10,13</t>
        </is>
      </c>
      <c r="O29" t="inlineStr">
        <is>
          <t>ㅇ</t>
        </is>
      </c>
      <c r="P29" t="inlineStr"/>
    </row>
    <row r="30">
      <c r="A30" t="inlineStr">
        <is>
          <t>동일</t>
        </is>
      </c>
      <c r="B30" t="inlineStr">
        <is>
          <t>궁중갈비찜 (2)</t>
        </is>
      </c>
      <c r="C30" t="inlineStr">
        <is>
          <t>kg</t>
        </is>
      </c>
      <c r="D30" t="inlineStr">
        <is>
          <t>고기5kg+
매실숯불간장소스 1kg증정</t>
        </is>
      </c>
      <c r="E30" t="inlineStr">
        <is>
          <t>kg</t>
        </is>
      </c>
      <c r="F30" t="inlineStr"/>
      <c r="G30" t="n">
        <v>15240</v>
      </c>
      <c r="H30" t="n">
        <v>15240</v>
      </c>
      <c r="I30" t="inlineStr"/>
      <c r="J30" t="inlineStr">
        <is>
          <t xml:space="preserve">갈비:50%+후지:50%(15g~20g) </t>
        </is>
      </c>
      <c r="K30" t="inlineStr">
        <is>
          <t>면</t>
        </is>
      </c>
      <c r="L30" t="inlineStr">
        <is>
          <t>냉동/냉장</t>
        </is>
      </c>
      <c r="M30" t="inlineStr">
        <is>
          <t>1년/45일</t>
        </is>
      </c>
      <c r="N30" t="inlineStr">
        <is>
          <t>5,6,10,13</t>
        </is>
      </c>
      <c r="O30" t="inlineStr">
        <is>
          <t>ㅇ</t>
        </is>
      </c>
      <c r="P30" t="inlineStr"/>
    </row>
    <row r="31">
      <c r="A31" t="inlineStr">
        <is>
          <t>동일</t>
        </is>
      </c>
      <c r="B31" t="inlineStr">
        <is>
          <t>궁중갈비찜 (3)</t>
        </is>
      </c>
      <c r="C31" t="inlineStr">
        <is>
          <t>kg</t>
        </is>
      </c>
      <c r="D31" t="inlineStr">
        <is>
          <t>고기5kg+
매실숯불간장소스 1kg증정</t>
        </is>
      </c>
      <c r="E31" t="inlineStr">
        <is>
          <t>kg</t>
        </is>
      </c>
      <c r="F31" t="inlineStr"/>
      <c r="G31" t="n">
        <v>18210</v>
      </c>
      <c r="H31" t="n">
        <v>18210</v>
      </c>
      <c r="I31" t="inlineStr"/>
      <c r="J31" t="inlineStr">
        <is>
          <t>갈비:50%+전지50%(15g~20g)</t>
        </is>
      </c>
      <c r="K31" t="inlineStr">
        <is>
          <t>면</t>
        </is>
      </c>
      <c r="L31" t="inlineStr">
        <is>
          <t>냉동/냉장</t>
        </is>
      </c>
      <c r="M31" t="inlineStr">
        <is>
          <t>1년/45일</t>
        </is>
      </c>
      <c r="N31" t="inlineStr">
        <is>
          <t>5,6,10,13</t>
        </is>
      </c>
      <c r="O31" t="inlineStr">
        <is>
          <t>ㅇ</t>
        </is>
      </c>
      <c r="P31" t="inlineStr"/>
    </row>
    <row r="32">
      <c r="A32" t="inlineStr"/>
      <c r="B32" t="inlineStr">
        <is>
          <t>동인동갈비찜(1)</t>
        </is>
      </c>
      <c r="C32" t="inlineStr">
        <is>
          <t>kg</t>
        </is>
      </c>
      <c r="D32" t="inlineStr">
        <is>
          <t>고기5kg+
과일매운소스1kg증정</t>
        </is>
      </c>
      <c r="E32" t="inlineStr">
        <is>
          <t>kg</t>
        </is>
      </c>
      <c r="F32" t="inlineStr"/>
      <c r="G32" t="n">
        <v>19460</v>
      </c>
      <c r="H32" t="n">
        <v>19460</v>
      </c>
      <c r="I32" t="inlineStr"/>
      <c r="J32" t="inlineStr">
        <is>
          <t xml:space="preserve">돈갈비 100%  (15g~20g) </t>
        </is>
      </c>
      <c r="K32" t="inlineStr">
        <is>
          <t>면</t>
        </is>
      </c>
      <c r="L32" t="inlineStr">
        <is>
          <t>냉동</t>
        </is>
      </c>
      <c r="M32" t="inlineStr">
        <is>
          <t>1년</t>
        </is>
      </c>
      <c r="N32" t="inlineStr">
        <is>
          <t>5,6,13</t>
        </is>
      </c>
      <c r="O32" t="inlineStr">
        <is>
          <t>ㅇ</t>
        </is>
      </c>
      <c r="P32" t="inlineStr"/>
    </row>
    <row r="33">
      <c r="A33" t="inlineStr">
        <is>
          <t>동일</t>
        </is>
      </c>
      <c r="B33" t="inlineStr">
        <is>
          <t>동인동갈비찜(2)</t>
        </is>
      </c>
      <c r="C33" t="inlineStr">
        <is>
          <t>kg</t>
        </is>
      </c>
      <c r="D33" t="inlineStr">
        <is>
          <t>고기5kg+
과일매운소스1kg증정</t>
        </is>
      </c>
      <c r="E33" t="inlineStr">
        <is>
          <t>kg</t>
        </is>
      </c>
      <c r="F33" t="inlineStr"/>
      <c r="G33" t="n">
        <v>15560</v>
      </c>
      <c r="H33" t="n">
        <v>15560</v>
      </c>
      <c r="I33" t="inlineStr"/>
      <c r="J33" t="inlineStr">
        <is>
          <t xml:space="preserve">갈비:50%+후지:50%(15g~20g) </t>
        </is>
      </c>
      <c r="K33" t="inlineStr">
        <is>
          <t>면</t>
        </is>
      </c>
      <c r="L33" t="inlineStr">
        <is>
          <t>냉동/냉장</t>
        </is>
      </c>
      <c r="M33" t="inlineStr">
        <is>
          <t>1년/45일</t>
        </is>
      </c>
      <c r="N33" t="inlineStr">
        <is>
          <t>5,6,13</t>
        </is>
      </c>
      <c r="O33" t="inlineStr">
        <is>
          <t>ㅇ</t>
        </is>
      </c>
      <c r="P33" t="inlineStr"/>
    </row>
    <row r="34">
      <c r="A34" t="inlineStr">
        <is>
          <t>동일</t>
        </is>
      </c>
      <c r="B34" t="inlineStr">
        <is>
          <t>동인동갈비찜(3)</t>
        </is>
      </c>
      <c r="C34" t="inlineStr">
        <is>
          <t>kg</t>
        </is>
      </c>
      <c r="D34" t="inlineStr">
        <is>
          <t>고기5kg+
과일매운소스1kg증정</t>
        </is>
      </c>
      <c r="E34" t="inlineStr">
        <is>
          <t>kg</t>
        </is>
      </c>
      <c r="F34" t="inlineStr"/>
      <c r="G34" t="n">
        <v>18670</v>
      </c>
      <c r="H34" t="n">
        <v>18670</v>
      </c>
      <c r="I34" t="inlineStr"/>
      <c r="J34" t="inlineStr">
        <is>
          <t>갈비:50%+전지50%(15g~20g)</t>
        </is>
      </c>
      <c r="K34" t="inlineStr">
        <is>
          <t>면</t>
        </is>
      </c>
      <c r="L34" t="inlineStr">
        <is>
          <t>냉동/냉장</t>
        </is>
      </c>
      <c r="M34" t="inlineStr">
        <is>
          <t>1년/45일</t>
        </is>
      </c>
      <c r="N34" t="inlineStr">
        <is>
          <t>5,6,13</t>
        </is>
      </c>
      <c r="O34" t="inlineStr">
        <is>
          <t>ㅇ</t>
        </is>
      </c>
      <c r="P34" t="inlineStr"/>
    </row>
    <row r="35">
      <c r="A35" t="inlineStr"/>
      <c r="B35" t="inlineStr">
        <is>
          <t>알사태세트</t>
        </is>
      </c>
      <c r="C35" t="inlineStr">
        <is>
          <t>kg</t>
        </is>
      </c>
      <c r="D35" t="inlineStr">
        <is>
          <t>고기5kg+
갈릭소스1kg
증정</t>
        </is>
      </c>
      <c r="E35" t="inlineStr">
        <is>
          <t>kg</t>
        </is>
      </c>
      <c r="F35" t="inlineStr"/>
      <c r="G35" t="n">
        <v>14170</v>
      </c>
      <c r="H35" t="n">
        <v>14170</v>
      </c>
      <c r="I35" t="inlineStr"/>
      <c r="J35" t="inlineStr">
        <is>
          <t xml:space="preserve">돈육사태 100%   </t>
        </is>
      </c>
      <c r="K35" t="inlineStr">
        <is>
          <t>면</t>
        </is>
      </c>
      <c r="L35" t="inlineStr">
        <is>
          <t>냉동</t>
        </is>
      </c>
      <c r="M35" t="inlineStr">
        <is>
          <t>1년</t>
        </is>
      </c>
      <c r="N35" t="inlineStr">
        <is>
          <t>2,5,6,10,13</t>
        </is>
      </c>
      <c r="O35" t="inlineStr">
        <is>
          <t>ㅇ</t>
        </is>
      </c>
      <c r="P35" t="inlineStr"/>
    </row>
    <row r="36">
      <c r="A36" t="inlineStr">
        <is>
          <t>동일</t>
        </is>
      </c>
      <c r="B36" t="inlineStr">
        <is>
          <t>알사태세트</t>
        </is>
      </c>
      <c r="C36" t="inlineStr">
        <is>
          <t>kg</t>
        </is>
      </c>
      <c r="D36" t="inlineStr">
        <is>
          <t>고기5kg+
갈릭소스1kg
증정</t>
        </is>
      </c>
      <c r="E36" t="inlineStr">
        <is>
          <t>kg</t>
        </is>
      </c>
      <c r="F36" t="inlineStr"/>
      <c r="G36" t="n">
        <v>14170</v>
      </c>
      <c r="H36" t="n">
        <v>14170</v>
      </c>
      <c r="I36" t="inlineStr"/>
      <c r="J36" t="inlineStr">
        <is>
          <t>돈육사태 100%</t>
        </is>
      </c>
      <c r="K36" t="inlineStr">
        <is>
          <t>면</t>
        </is>
      </c>
      <c r="L36" t="inlineStr">
        <is>
          <t>냉장</t>
        </is>
      </c>
      <c r="M36" t="inlineStr">
        <is>
          <t>45일</t>
        </is>
      </c>
      <c r="N36" t="inlineStr">
        <is>
          <t>2,5,6,10,13</t>
        </is>
      </c>
      <c r="O36" t="inlineStr">
        <is>
          <t>ㅇ</t>
        </is>
      </c>
      <c r="P36" t="inlineStr"/>
    </row>
    <row r="37">
      <c r="A37" t="inlineStr"/>
      <c r="B37" t="inlineStr">
        <is>
          <t>오향장육(알사태)</t>
        </is>
      </c>
      <c r="C37" t="inlineStr">
        <is>
          <t>kg</t>
        </is>
      </c>
      <c r="D37" t="inlineStr">
        <is>
          <t>고기5kg+
오향소스1kg
증정</t>
        </is>
      </c>
      <c r="E37" t="inlineStr">
        <is>
          <t>kg</t>
        </is>
      </c>
      <c r="F37" t="inlineStr"/>
      <c r="G37" t="n">
        <v>13640</v>
      </c>
      <c r="H37" t="n">
        <v>13640</v>
      </c>
      <c r="I37" t="inlineStr"/>
      <c r="J37" t="inlineStr">
        <is>
          <t>돈육사태 100%</t>
        </is>
      </c>
      <c r="K37" t="inlineStr">
        <is>
          <t>면</t>
        </is>
      </c>
      <c r="L37" t="inlineStr">
        <is>
          <t>냉동</t>
        </is>
      </c>
      <c r="M37" t="inlineStr">
        <is>
          <t>1년</t>
        </is>
      </c>
      <c r="N37" t="inlineStr">
        <is>
          <t>5,6,16</t>
        </is>
      </c>
      <c r="O37" t="inlineStr">
        <is>
          <t>ㅇ</t>
        </is>
      </c>
      <c r="P37" t="inlineStr"/>
    </row>
    <row r="38">
      <c r="A38" t="inlineStr">
        <is>
          <t>동일</t>
        </is>
      </c>
      <c r="B38" t="inlineStr">
        <is>
          <t>오향장육(알사태)</t>
        </is>
      </c>
      <c r="C38" t="inlineStr">
        <is>
          <t>kg</t>
        </is>
      </c>
      <c r="D38" t="inlineStr">
        <is>
          <t>고기5kg+
오향소스1kg
증정</t>
        </is>
      </c>
      <c r="E38" t="inlineStr">
        <is>
          <t>kg</t>
        </is>
      </c>
      <c r="F38" t="inlineStr"/>
      <c r="G38" t="n">
        <v>13640</v>
      </c>
      <c r="H38" t="n">
        <v>13640</v>
      </c>
      <c r="I38" t="inlineStr"/>
      <c r="J38" t="inlineStr">
        <is>
          <t>돈육사태 100%</t>
        </is>
      </c>
      <c r="K38" t="inlineStr">
        <is>
          <t>면</t>
        </is>
      </c>
      <c r="L38" t="inlineStr">
        <is>
          <t>냉장</t>
        </is>
      </c>
      <c r="M38" t="inlineStr">
        <is>
          <t>45일</t>
        </is>
      </c>
      <c r="N38" t="inlineStr">
        <is>
          <t>5,6,16</t>
        </is>
      </c>
      <c r="O38" t="inlineStr">
        <is>
          <t>ㅇ</t>
        </is>
      </c>
      <c r="P38" t="inlineStr"/>
    </row>
    <row r="39">
      <c r="A39" t="inlineStr"/>
      <c r="B39" t="inlineStr">
        <is>
          <t>칠리알사태</t>
        </is>
      </c>
      <c r="C39" t="inlineStr">
        <is>
          <t>kg</t>
        </is>
      </c>
      <c r="D39" t="inlineStr">
        <is>
          <t>고기5kg+
칠리스테이크소스1kg증정</t>
        </is>
      </c>
      <c r="E39" t="inlineStr">
        <is>
          <t>kg</t>
        </is>
      </c>
      <c r="F39" t="inlineStr"/>
      <c r="G39" t="n">
        <v>13990</v>
      </c>
      <c r="H39" t="n">
        <v>13990</v>
      </c>
      <c r="I39" t="inlineStr"/>
      <c r="J39" t="inlineStr">
        <is>
          <t>돈육사태 100%</t>
        </is>
      </c>
      <c r="K39" t="inlineStr">
        <is>
          <t>면</t>
        </is>
      </c>
      <c r="L39" t="inlineStr">
        <is>
          <t>냉장</t>
        </is>
      </c>
      <c r="M39" t="inlineStr">
        <is>
          <t>45일</t>
        </is>
      </c>
      <c r="N39" t="inlineStr">
        <is>
          <t>5,6,10,12,13</t>
        </is>
      </c>
      <c r="O39" t="inlineStr">
        <is>
          <t>ㅇ</t>
        </is>
      </c>
      <c r="P39" t="inlineStr"/>
    </row>
    <row r="40">
      <c r="A40" t="inlineStr"/>
      <c r="B40" t="inlineStr">
        <is>
          <t>고추장알사태세트</t>
        </is>
      </c>
      <c r="C40" t="inlineStr">
        <is>
          <t>kg</t>
        </is>
      </c>
      <c r="D40" t="inlineStr">
        <is>
          <t>고기5kg+
과일매운소스1kg
증정</t>
        </is>
      </c>
      <c r="E40" t="inlineStr">
        <is>
          <t>kg</t>
        </is>
      </c>
      <c r="F40" t="inlineStr"/>
      <c r="G40" t="n">
        <v>13990</v>
      </c>
      <c r="H40" t="n">
        <v>13990</v>
      </c>
      <c r="I40" t="inlineStr"/>
      <c r="J40" t="inlineStr">
        <is>
          <t>돈육사태 100%</t>
        </is>
      </c>
      <c r="K40" t="inlineStr">
        <is>
          <t>면</t>
        </is>
      </c>
      <c r="L40" t="inlineStr">
        <is>
          <t>냉장</t>
        </is>
      </c>
      <c r="M40" t="inlineStr">
        <is>
          <t>45일</t>
        </is>
      </c>
      <c r="N40" t="inlineStr">
        <is>
          <t>2,5,6,10,13</t>
        </is>
      </c>
      <c r="O40" t="inlineStr">
        <is>
          <t>ㅇ</t>
        </is>
      </c>
      <c r="P40" t="inlineStr"/>
    </row>
    <row r="41">
      <c r="A41" t="inlineStr"/>
      <c r="B41" t="inlineStr">
        <is>
          <t>탕수용등심</t>
        </is>
      </c>
      <c r="C41" t="inlineStr">
        <is>
          <t>kg</t>
        </is>
      </c>
      <c r="D41" t="inlineStr">
        <is>
          <t>탕수육용</t>
        </is>
      </c>
      <c r="E41" t="inlineStr">
        <is>
          <t>kg</t>
        </is>
      </c>
      <c r="F41" t="inlineStr"/>
      <c r="G41" t="n">
        <v>13380</v>
      </c>
      <c r="H41" t="n">
        <v>13380</v>
      </c>
      <c r="I41" t="inlineStr"/>
      <c r="J41" t="inlineStr">
        <is>
          <t>돈육등심 100%(국내산,1등급)</t>
        </is>
      </c>
      <c r="K41" t="inlineStr">
        <is>
          <t>면</t>
        </is>
      </c>
      <c r="L41" t="inlineStr">
        <is>
          <t>냉장</t>
        </is>
      </c>
      <c r="M41" t="inlineStr">
        <is>
          <t>45일</t>
        </is>
      </c>
      <c r="N41" t="n">
        <v>10</v>
      </c>
      <c r="O41" t="inlineStr">
        <is>
          <t>ㅇ</t>
        </is>
      </c>
      <c r="P41" t="inlineStr"/>
    </row>
    <row r="42">
      <c r="A42" t="inlineStr"/>
      <c r="B42" t="inlineStr">
        <is>
          <t>탕수용등심세트</t>
        </is>
      </c>
      <c r="C42" t="inlineStr">
        <is>
          <t>kg</t>
        </is>
      </c>
      <c r="D42" t="inlineStr">
        <is>
          <t>고기5kg+
탕수육소스1kg
증정</t>
        </is>
      </c>
      <c r="E42" t="inlineStr">
        <is>
          <t>kg</t>
        </is>
      </c>
      <c r="F42" t="inlineStr"/>
      <c r="G42" t="n">
        <v>14360</v>
      </c>
      <c r="H42" t="n">
        <v>14360</v>
      </c>
      <c r="I42" t="inlineStr"/>
      <c r="J42" t="inlineStr">
        <is>
          <t>돈육등심 100%(국내산,1등급)</t>
        </is>
      </c>
      <c r="K42" t="inlineStr">
        <is>
          <t>면</t>
        </is>
      </c>
      <c r="L42" t="inlineStr">
        <is>
          <t>냉장</t>
        </is>
      </c>
      <c r="M42" t="inlineStr">
        <is>
          <t>45일</t>
        </is>
      </c>
      <c r="N42" t="inlineStr">
        <is>
          <t>차후공지</t>
        </is>
      </c>
      <c r="O42" t="inlineStr">
        <is>
          <t>ㅇ</t>
        </is>
      </c>
      <c r="P42" t="inlineStr"/>
    </row>
    <row r="43">
      <c r="A43" t="inlineStr"/>
      <c r="B43" t="inlineStr">
        <is>
          <t>탕수용후지</t>
        </is>
      </c>
      <c r="C43" t="inlineStr">
        <is>
          <t>kg</t>
        </is>
      </c>
      <c r="D43" t="inlineStr">
        <is>
          <t>탕수육용</t>
        </is>
      </c>
      <c r="E43" t="inlineStr">
        <is>
          <t>kg</t>
        </is>
      </c>
      <c r="F43" t="inlineStr"/>
      <c r="G43" t="n">
        <v>10430</v>
      </c>
      <c r="H43" t="n">
        <v>10430</v>
      </c>
      <c r="I43" t="inlineStr"/>
      <c r="J43" t="inlineStr">
        <is>
          <t>돈육후지 100%(국내산,1등급)</t>
        </is>
      </c>
      <c r="K43" t="inlineStr">
        <is>
          <t>면</t>
        </is>
      </c>
      <c r="L43" t="inlineStr">
        <is>
          <t>냉장</t>
        </is>
      </c>
      <c r="M43" t="inlineStr">
        <is>
          <t>45일</t>
        </is>
      </c>
      <c r="N43" t="n">
        <v>10</v>
      </c>
      <c r="O43" t="inlineStr">
        <is>
          <t>ㅇ</t>
        </is>
      </c>
      <c r="P43" t="inlineStr"/>
    </row>
    <row r="44">
      <c r="A44" t="inlineStr"/>
      <c r="B44" t="inlineStr">
        <is>
          <t>탕수용후지세트</t>
        </is>
      </c>
      <c r="C44" t="inlineStr">
        <is>
          <t>kg</t>
        </is>
      </c>
      <c r="D44" t="inlineStr">
        <is>
          <t>고기5kg+
탕수육소스1kg
증정</t>
        </is>
      </c>
      <c r="E44" t="inlineStr">
        <is>
          <t>kg</t>
        </is>
      </c>
      <c r="F44" t="inlineStr"/>
      <c r="G44" t="n">
        <v>11410</v>
      </c>
      <c r="H44" t="n">
        <v>11410</v>
      </c>
      <c r="I44" t="inlineStr"/>
      <c r="J44" t="inlineStr">
        <is>
          <t>돈육후지 100%(국내산,1등급)</t>
        </is>
      </c>
      <c r="K44" t="inlineStr">
        <is>
          <t>면</t>
        </is>
      </c>
      <c r="L44" t="inlineStr">
        <is>
          <t>냉장</t>
        </is>
      </c>
      <c r="M44" t="inlineStr">
        <is>
          <t>45일</t>
        </is>
      </c>
      <c r="N44" t="inlineStr">
        <is>
          <t>차후공지</t>
        </is>
      </c>
      <c r="O44" t="inlineStr">
        <is>
          <t>ㅇ</t>
        </is>
      </c>
      <c r="P44" t="inlineStr"/>
    </row>
    <row r="45">
      <c r="A45" t="inlineStr"/>
      <c r="B45" t="inlineStr">
        <is>
          <t xml:space="preserve">유자로만든 
남포동 왕족발 슬라이스
    </t>
        </is>
      </c>
      <c r="C45" t="inlineStr">
        <is>
          <t>1kg</t>
        </is>
      </c>
      <c r="D45" t="inlineStr">
        <is>
          <t>2~3mm 슬라이스</t>
        </is>
      </c>
      <c r="E45" t="inlineStr">
        <is>
          <t>kg</t>
        </is>
      </c>
      <c r="F45" t="n">
        <v>15</v>
      </c>
      <c r="G45" t="n">
        <v>23700</v>
      </c>
      <c r="H45" t="n">
        <v>23700</v>
      </c>
      <c r="I45" t="n">
        <v>0</v>
      </c>
      <c r="J45" t="inlineStr">
        <is>
          <t>돈사태(국내산)95.08 간장소스2.5%,유자청1.12%,계피,물엿,백설탕,천임염,발효식초[사과],양파,마늘,생강[수입산],대파,사과,검정콩외</t>
        </is>
      </c>
      <c r="K45" t="inlineStr">
        <is>
          <t>과</t>
        </is>
      </c>
      <c r="L45" t="inlineStr">
        <is>
          <t>냉장</t>
        </is>
      </c>
      <c r="M45" t="inlineStr">
        <is>
          <t>30일</t>
        </is>
      </c>
      <c r="N45" t="inlineStr">
        <is>
          <t>5,6,10</t>
        </is>
      </c>
      <c r="O45" t="inlineStr">
        <is>
          <t>ㅇ</t>
        </is>
      </c>
      <c r="P45" t="inlineStr"/>
    </row>
    <row r="46">
      <c r="A46" t="inlineStr">
        <is>
          <t>준비중</t>
        </is>
      </c>
      <c r="B46" t="inlineStr">
        <is>
          <t>대만식덮밥족발세트
(루러우판)</t>
        </is>
      </c>
      <c r="C46" t="inlineStr">
        <is>
          <t>1세트</t>
        </is>
      </c>
      <c r="D46" t="inlineStr">
        <is>
          <t>비정형절단, 
덮밥용 족발
*루러우판소스
1:1증정</t>
        </is>
      </c>
      <c r="E46" t="inlineStr">
        <is>
          <t>족발기준
2kg</t>
        </is>
      </c>
      <c r="F46" t="inlineStr">
        <is>
          <t>족발기준
15kg</t>
        </is>
      </c>
      <c r="G46" t="inlineStr">
        <is>
          <t>단종</t>
        </is>
      </c>
      <c r="H46" t="inlineStr">
        <is>
          <t>단종</t>
        </is>
      </c>
      <c r="I46" t="inlineStr">
        <is>
          <t>-</t>
        </is>
      </c>
      <c r="J46" t="inlineStr">
        <is>
          <t>1세트 : 덮밥용 족발1kg + 소스 1kg
족발(S/L):돈사태(국내산)95.08 간장소스2.5%,유자청1.12%,계피,물엿,백설탕,천임염,발효식초[사과],양파,마늘,생강[수입산],대파,사과,검정콩외
소스: 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46" t="inlineStr">
        <is>
          <t>과</t>
        </is>
      </c>
      <c r="L46" t="inlineStr">
        <is>
          <t>냉장</t>
        </is>
      </c>
      <c r="M46" t="inlineStr">
        <is>
          <t>30일</t>
        </is>
      </c>
      <c r="N46" t="inlineStr">
        <is>
          <t>5,6,10</t>
        </is>
      </c>
      <c r="O46" t="inlineStr">
        <is>
          <t>ㅇ</t>
        </is>
      </c>
      <c r="P46" t="inlineStr">
        <is>
          <t>2kg 단위 발주가능</t>
        </is>
      </c>
    </row>
    <row r="47">
      <c r="A47" t="inlineStr"/>
      <c r="B47" t="inlineStr">
        <is>
          <t xml:space="preserve">유자로만든 
남포동 왕족발 슬라이스 세트
(냉채)               </t>
        </is>
      </c>
      <c r="C47" t="inlineStr">
        <is>
          <t>1kg</t>
        </is>
      </c>
      <c r="D47" t="inlineStr">
        <is>
          <t>2~3mm 슬라이스
+
소스(200g)</t>
        </is>
      </c>
      <c r="E47" t="inlineStr">
        <is>
          <t>kg</t>
        </is>
      </c>
      <c r="F47" t="n">
        <v>15</v>
      </c>
      <c r="G47" t="n">
        <v>26990</v>
      </c>
      <c r="H47" t="n">
        <v>26990</v>
      </c>
      <c r="I47" t="n">
        <v>0</v>
      </c>
      <c r="J47"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7" t="inlineStr">
        <is>
          <t>과</t>
        </is>
      </c>
      <c r="L47" t="inlineStr">
        <is>
          <t>냉장</t>
        </is>
      </c>
      <c r="M47" t="inlineStr">
        <is>
          <t>30일</t>
        </is>
      </c>
      <c r="N47" t="inlineStr">
        <is>
          <t>5,6,10</t>
        </is>
      </c>
      <c r="O47" t="inlineStr">
        <is>
          <t>ㅇ</t>
        </is>
      </c>
      <c r="P47" t="inlineStr"/>
    </row>
    <row r="48">
      <c r="A48" t="inlineStr"/>
      <c r="B48" t="inlineStr">
        <is>
          <t xml:space="preserve">유자로만든 
남포동 왕족발 슬라이스 세트
(불족)               </t>
        </is>
      </c>
      <c r="C48" t="inlineStr">
        <is>
          <t>1kg</t>
        </is>
      </c>
      <c r="D48" t="inlineStr">
        <is>
          <t>2~3mm 슬라이스
+
소스(200g)</t>
        </is>
      </c>
      <c r="E48" t="inlineStr">
        <is>
          <t>kg</t>
        </is>
      </c>
      <c r="F48" t="n">
        <v>15</v>
      </c>
      <c r="G48" t="n">
        <v>25560</v>
      </c>
      <c r="H48" t="n">
        <v>25560</v>
      </c>
      <c r="I48" t="n">
        <v>0</v>
      </c>
      <c r="J48"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8" t="inlineStr">
        <is>
          <t>과</t>
        </is>
      </c>
      <c r="L48" t="inlineStr">
        <is>
          <t>냉장</t>
        </is>
      </c>
      <c r="M48" t="inlineStr">
        <is>
          <t>30일</t>
        </is>
      </c>
      <c r="N48" t="inlineStr">
        <is>
          <t>5,6,10</t>
        </is>
      </c>
      <c r="O48" t="inlineStr">
        <is>
          <t>ㅇ</t>
        </is>
      </c>
      <c r="P48" t="inlineStr"/>
    </row>
    <row r="49">
      <c r="A49" t="inlineStr"/>
      <c r="B49" t="inlineStr">
        <is>
          <t>오디양념육(간장-목살)</t>
        </is>
      </c>
      <c r="C49" t="inlineStr">
        <is>
          <t>1kg</t>
        </is>
      </c>
      <c r="D49" t="inlineStr">
        <is>
          <t>돼지목살70%
(칼집)</t>
        </is>
      </c>
      <c r="E49" t="inlineStr">
        <is>
          <t>최소5kg</t>
        </is>
      </c>
      <c r="F49" t="inlineStr"/>
      <c r="G49" t="n">
        <v>20220</v>
      </c>
      <c r="H49" t="n">
        <v>20220</v>
      </c>
      <c r="I49" t="inlineStr"/>
      <c r="J49"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9" t="inlineStr">
        <is>
          <t>과</t>
        </is>
      </c>
      <c r="L49" t="inlineStr">
        <is>
          <t>냉장</t>
        </is>
      </c>
      <c r="M49" t="inlineStr">
        <is>
          <t>30일</t>
        </is>
      </c>
      <c r="N49" t="inlineStr">
        <is>
          <t>5,6,10</t>
        </is>
      </c>
      <c r="O49" t="inlineStr">
        <is>
          <t>ㅇ</t>
        </is>
      </c>
      <c r="P49" t="inlineStr"/>
    </row>
    <row r="50">
      <c r="A50" t="inlineStr">
        <is>
          <t>준비중</t>
        </is>
      </c>
      <c r="B50" t="inlineStr">
        <is>
          <t>오디양념육(간장-갈비)</t>
        </is>
      </c>
      <c r="C50" t="inlineStr">
        <is>
          <t>1kg</t>
        </is>
      </c>
      <c r="D50" t="inlineStr">
        <is>
          <t>돼지갈비70%</t>
        </is>
      </c>
      <c r="E50" t="inlineStr">
        <is>
          <t>최소5kg</t>
        </is>
      </c>
      <c r="F50" t="inlineStr"/>
      <c r="G50" t="n">
        <v>17900</v>
      </c>
      <c r="H50" t="n">
        <v>17900</v>
      </c>
      <c r="I50" t="inlineStr"/>
      <c r="J50"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0" t="inlineStr">
        <is>
          <t>과</t>
        </is>
      </c>
      <c r="L50" t="inlineStr">
        <is>
          <t>냉장</t>
        </is>
      </c>
      <c r="M50" t="inlineStr">
        <is>
          <t>30일</t>
        </is>
      </c>
      <c r="N50" t="inlineStr">
        <is>
          <t>5,6,10</t>
        </is>
      </c>
      <c r="O50" t="inlineStr">
        <is>
          <t>ㅇ</t>
        </is>
      </c>
      <c r="P50" t="inlineStr"/>
    </row>
    <row r="51">
      <c r="A51" t="inlineStr"/>
      <c r="B51" t="inlineStr">
        <is>
          <t>오디양념육(간장-전지)</t>
        </is>
      </c>
      <c r="C51" t="inlineStr">
        <is>
          <t>1kg</t>
        </is>
      </c>
      <c r="D51" t="inlineStr">
        <is>
          <t>돼지전지70%
(칼집)</t>
        </is>
      </c>
      <c r="E51" t="inlineStr">
        <is>
          <t>최소5kg</t>
        </is>
      </c>
      <c r="F51" t="inlineStr"/>
      <c r="G51" t="n">
        <v>17900</v>
      </c>
      <c r="H51" t="n">
        <v>17900</v>
      </c>
      <c r="I51" t="inlineStr"/>
      <c r="J51"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1" t="inlineStr">
        <is>
          <t>과</t>
        </is>
      </c>
      <c r="L51" t="inlineStr">
        <is>
          <t>냉장</t>
        </is>
      </c>
      <c r="M51" t="inlineStr">
        <is>
          <t>30일</t>
        </is>
      </c>
      <c r="N51" t="inlineStr">
        <is>
          <t>5,6,10</t>
        </is>
      </c>
      <c r="O51" t="inlineStr">
        <is>
          <t>ㅇ</t>
        </is>
      </c>
      <c r="P51" t="inlineStr"/>
    </row>
    <row r="52">
      <c r="A52" t="inlineStr"/>
      <c r="B52" t="inlineStr">
        <is>
          <t>오디양념육(간장-후지)</t>
        </is>
      </c>
      <c r="C52" t="inlineStr">
        <is>
          <t>1kg</t>
        </is>
      </c>
      <c r="D52" t="inlineStr">
        <is>
          <t>돼지전지70%
(칼집)</t>
        </is>
      </c>
      <c r="E52" t="inlineStr">
        <is>
          <t>최소5kg</t>
        </is>
      </c>
      <c r="F52" t="inlineStr"/>
      <c r="G52" t="n">
        <v>14000</v>
      </c>
      <c r="H52" t="n">
        <v>14000</v>
      </c>
      <c r="I52" t="inlineStr"/>
      <c r="J52"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52" t="inlineStr">
        <is>
          <t>과</t>
        </is>
      </c>
      <c r="L52" t="inlineStr">
        <is>
          <t>냉장</t>
        </is>
      </c>
      <c r="M52" t="inlineStr">
        <is>
          <t>30일</t>
        </is>
      </c>
      <c r="N52" t="inlineStr">
        <is>
          <t>5,6,10</t>
        </is>
      </c>
      <c r="O52" t="inlineStr">
        <is>
          <t>ㅇ</t>
        </is>
      </c>
      <c r="P52" t="inlineStr"/>
    </row>
    <row r="53">
      <c r="A53" t="inlineStr">
        <is>
          <t>준비중</t>
        </is>
      </c>
      <c r="B53" t="inlineStr">
        <is>
          <t>마라양념육(갈비)</t>
        </is>
      </c>
      <c r="C53" t="inlineStr">
        <is>
          <t>1kg</t>
        </is>
      </c>
      <c r="D53" t="inlineStr">
        <is>
          <t xml:space="preserve">돼지갈비70%
</t>
        </is>
      </c>
      <c r="E53" t="inlineStr">
        <is>
          <t>최소5kg</t>
        </is>
      </c>
      <c r="F53" t="inlineStr"/>
      <c r="G53" t="n">
        <v>18670</v>
      </c>
      <c r="H53" t="n">
        <v>18670</v>
      </c>
      <c r="I53" t="inlineStr"/>
      <c r="J53" t="inlineStr">
        <is>
          <t>돼지갈비70%(국내산), 소스30%(정제수,고추장,물엿,고추장,마늘,혼합간장,건생강분말,키위퓌레)향미유,소스[중화두반장,팬더굴소스],아이미,산초나물열매분말,계피,대파외)</t>
        </is>
      </c>
      <c r="K53" t="inlineStr">
        <is>
          <t>과</t>
        </is>
      </c>
      <c r="L53" t="inlineStr">
        <is>
          <t>냉장</t>
        </is>
      </c>
      <c r="M53" t="inlineStr">
        <is>
          <t>30일</t>
        </is>
      </c>
      <c r="N53" t="inlineStr">
        <is>
          <t>5,6,13,15,18</t>
        </is>
      </c>
      <c r="O53" t="inlineStr">
        <is>
          <t>ㅇ</t>
        </is>
      </c>
      <c r="P53" t="inlineStr"/>
    </row>
    <row r="54">
      <c r="A54" t="inlineStr"/>
      <c r="B54" t="inlineStr">
        <is>
          <t>마라양념육(목살)</t>
        </is>
      </c>
      <c r="C54" t="inlineStr">
        <is>
          <t>1kg</t>
        </is>
      </c>
      <c r="D54" t="inlineStr">
        <is>
          <t>돼지목살70%
(칼집)</t>
        </is>
      </c>
      <c r="E54" t="inlineStr">
        <is>
          <t>최소5kg</t>
        </is>
      </c>
      <c r="F54" t="inlineStr"/>
      <c r="G54" t="n">
        <v>21010</v>
      </c>
      <c r="H54" t="n">
        <v>21010</v>
      </c>
      <c r="I54" t="inlineStr"/>
      <c r="J54" t="inlineStr">
        <is>
          <t>돼지목살70%(국내산), 정제수,고추장,물엿,고추장,마늘,혼합간장,건생강분말,키위퓌레,향미유,소스[중화두반장,팬더굴소스],아이미,산초나물열매분말,계피,대파외</t>
        </is>
      </c>
      <c r="K54" t="inlineStr">
        <is>
          <t>과</t>
        </is>
      </c>
      <c r="L54" t="inlineStr">
        <is>
          <t>냉장</t>
        </is>
      </c>
      <c r="M54" t="inlineStr">
        <is>
          <t>30일</t>
        </is>
      </c>
      <c r="N54" t="inlineStr">
        <is>
          <t>5,6,10</t>
        </is>
      </c>
      <c r="O54" t="inlineStr">
        <is>
          <t>ㅇ</t>
        </is>
      </c>
      <c r="P54" t="inlineStr"/>
    </row>
    <row r="55">
      <c r="A55" t="inlineStr"/>
      <c r="B55" t="inlineStr">
        <is>
          <t>마라양념육(전지)</t>
        </is>
      </c>
      <c r="C55" t="inlineStr">
        <is>
          <t>1kg</t>
        </is>
      </c>
      <c r="D55" t="inlineStr">
        <is>
          <t>돼지전지70%
(칼집)</t>
        </is>
      </c>
      <c r="E55" t="inlineStr">
        <is>
          <t>최소5kg</t>
        </is>
      </c>
      <c r="F55" t="inlineStr"/>
      <c r="G55" t="n">
        <v>18670</v>
      </c>
      <c r="H55" t="n">
        <v>18670</v>
      </c>
      <c r="I55" t="inlineStr"/>
      <c r="J55" t="inlineStr">
        <is>
          <t>돼지전지70%(국내산), 소스30%(정제수,고추장,물엿,고추장,마늘,혼합간장,건생강분말,키위퓌레,향미유,소스[중화두반장,팬더굴소스],아이미,산초나물열매분말,계피,대파외)</t>
        </is>
      </c>
      <c r="K55" t="inlineStr">
        <is>
          <t>과</t>
        </is>
      </c>
      <c r="L55" t="inlineStr">
        <is>
          <t>냉장</t>
        </is>
      </c>
      <c r="M55" t="inlineStr">
        <is>
          <t>30일</t>
        </is>
      </c>
      <c r="N55" t="inlineStr">
        <is>
          <t>5,6,13,15,18</t>
        </is>
      </c>
      <c r="O55" t="inlineStr">
        <is>
          <t>ㅇ</t>
        </is>
      </c>
      <c r="P55" t="inlineStr"/>
    </row>
    <row r="56">
      <c r="A56" t="inlineStr"/>
      <c r="B56" t="inlineStr">
        <is>
          <t>마라양념육(후지)</t>
        </is>
      </c>
      <c r="C56" t="inlineStr">
        <is>
          <t>1kg</t>
        </is>
      </c>
      <c r="D56" t="inlineStr">
        <is>
          <t>돼지전지70%
(칼집)</t>
        </is>
      </c>
      <c r="E56" t="inlineStr">
        <is>
          <t>최소5kg</t>
        </is>
      </c>
      <c r="F56" t="inlineStr"/>
      <c r="G56" t="n">
        <v>14790</v>
      </c>
      <c r="H56" t="n">
        <v>14790</v>
      </c>
      <c r="I56" t="inlineStr"/>
      <c r="J56" t="inlineStr">
        <is>
          <t>돼지후지70%(국내산), 소스30%(정제수,고추장,물엿,고추장,마늘,혼합간장,건생강분말,키위퓌레,향미유,소스[중화두반장,팬더굴소스],아이미,산초나물열매분말,계피,대파외)</t>
        </is>
      </c>
      <c r="K56" t="inlineStr">
        <is>
          <t>과</t>
        </is>
      </c>
      <c r="L56" t="inlineStr">
        <is>
          <t>냉장</t>
        </is>
      </c>
      <c r="M56" t="inlineStr">
        <is>
          <t>30일</t>
        </is>
      </c>
      <c r="N56" t="inlineStr">
        <is>
          <t>5,6,13,15,18</t>
        </is>
      </c>
      <c r="O56" t="inlineStr">
        <is>
          <t>ㅇ</t>
        </is>
      </c>
      <c r="P56" t="inlineStr"/>
    </row>
    <row r="57">
      <c r="A57" t="inlineStr">
        <is>
          <t>동일</t>
        </is>
      </c>
      <c r="B57" t="inlineStr">
        <is>
          <t>(아보카도)마포갈비맛
등심구이</t>
        </is>
      </c>
      <c r="C57" t="inlineStr">
        <is>
          <t>1kg</t>
        </is>
      </c>
      <c r="D57" t="inlineStr">
        <is>
          <t>돈등심 70%
(앞,뒤 칼집)</t>
        </is>
      </c>
      <c r="E57" t="inlineStr">
        <is>
          <t>kg</t>
        </is>
      </c>
      <c r="F57" t="n">
        <v>15</v>
      </c>
      <c r="G57" t="n">
        <v>14480</v>
      </c>
      <c r="H57" t="n">
        <v>14480</v>
      </c>
      <c r="I57" t="inlineStr"/>
      <c r="J57" t="inlineStr">
        <is>
          <t>돼지고기(국내산)70%,간장소스29.9%[정제수, 백설탕, 양조간장(정제수, 탈지대두(외국산), 소맥(미국산), 천일염(호주산)., 기타과당, 발효주정, 효모, 물엿[옥수수전분(옥수수: 외국산)]혼합간장[탈지대두(외국산)], 기타과당, 천일염(외국산), 소맥(미국산), 효소처리스테비아]양파[매실원액(국내산)60%, 설탕40%]마늘, 기타주류, 배퓨레, 사과퓨레, 생강, 향미유, 효소추출물, L-글루타민산 나트륨, 변성전분, 구연산]아보카도오일 0.1%</t>
        </is>
      </c>
      <c r="K57" t="inlineStr">
        <is>
          <t>과</t>
        </is>
      </c>
      <c r="L57" t="inlineStr">
        <is>
          <t>냉장</t>
        </is>
      </c>
      <c r="M57" t="inlineStr">
        <is>
          <t>30일</t>
        </is>
      </c>
      <c r="N57" t="inlineStr">
        <is>
          <t>5,6,10</t>
        </is>
      </c>
      <c r="O57" t="inlineStr">
        <is>
          <t>ㅇ</t>
        </is>
      </c>
      <c r="P57" t="inlineStr"/>
    </row>
    <row r="58">
      <c r="A58" t="inlineStr">
        <is>
          <t>동일</t>
        </is>
      </c>
      <c r="B58" t="inlineStr">
        <is>
          <t>(아보카도)마포갈비맛
전지구이</t>
        </is>
      </c>
      <c r="C58" t="inlineStr">
        <is>
          <t>1kg</t>
        </is>
      </c>
      <c r="D58" t="inlineStr">
        <is>
          <t>돈전지 70%
(앞,뒤 칼집)</t>
        </is>
      </c>
      <c r="E58" t="inlineStr">
        <is>
          <t>kg</t>
        </is>
      </c>
      <c r="F58" t="n">
        <v>15</v>
      </c>
      <c r="G58" t="n">
        <v>14790</v>
      </c>
      <c r="H58" t="n">
        <v>14790</v>
      </c>
      <c r="I58" t="inlineStr"/>
      <c r="J58" t="inlineStr"/>
      <c r="K58" t="inlineStr">
        <is>
          <t>과</t>
        </is>
      </c>
      <c r="L58" t="inlineStr">
        <is>
          <t>냉장</t>
        </is>
      </c>
      <c r="M58" t="inlineStr">
        <is>
          <t>30일</t>
        </is>
      </c>
      <c r="N58" t="inlineStr">
        <is>
          <t>5,6,10</t>
        </is>
      </c>
      <c r="O58" t="inlineStr">
        <is>
          <t>ㅇ</t>
        </is>
      </c>
      <c r="P58" t="inlineStr"/>
    </row>
    <row r="59">
      <c r="A59" t="inlineStr"/>
      <c r="B59" t="inlineStr">
        <is>
          <t>(아보카도)마포갈비맛
후지구이</t>
        </is>
      </c>
      <c r="C59" t="inlineStr">
        <is>
          <t>1kg</t>
        </is>
      </c>
      <c r="D59" t="inlineStr">
        <is>
          <t>돈후지 70%
(앞,뒤 칼집)</t>
        </is>
      </c>
      <c r="E59" t="inlineStr">
        <is>
          <t>kg</t>
        </is>
      </c>
      <c r="F59" t="n">
        <v>15</v>
      </c>
      <c r="G59" t="n">
        <v>11680</v>
      </c>
      <c r="H59" t="n">
        <v>11680</v>
      </c>
      <c r="I59" t="inlineStr"/>
      <c r="J59" t="inlineStr"/>
      <c r="K59" t="inlineStr">
        <is>
          <t>과</t>
        </is>
      </c>
      <c r="L59" t="inlineStr">
        <is>
          <t>냉장</t>
        </is>
      </c>
      <c r="M59" t="inlineStr">
        <is>
          <t>30일</t>
        </is>
      </c>
      <c r="N59" t="inlineStr">
        <is>
          <t>5,6,10</t>
        </is>
      </c>
      <c r="O59" t="inlineStr">
        <is>
          <t>ㅇ</t>
        </is>
      </c>
      <c r="P59" t="inlineStr"/>
    </row>
    <row r="60">
      <c r="A60" t="inlineStr"/>
      <c r="B60" t="inlineStr">
        <is>
          <t>석쇠불고기</t>
        </is>
      </c>
      <c r="C60" t="inlineStr">
        <is>
          <t>1kg</t>
        </is>
      </c>
      <c r="D60" t="inlineStr">
        <is>
          <t>고기88%</t>
        </is>
      </c>
      <c r="E60" t="inlineStr">
        <is>
          <t>kg</t>
        </is>
      </c>
      <c r="F60" t="n">
        <v>10</v>
      </c>
      <c r="G60" t="n">
        <v>21780</v>
      </c>
      <c r="H60" t="n">
        <v>21780</v>
      </c>
      <c r="I60" t="inlineStr"/>
      <c r="J60" t="inlineStr">
        <is>
          <t>돼지후지88.6%(국내산),소스10.8%(도도한불고기소스, 염지제, 연육제),카라멜색소3</t>
        </is>
      </c>
      <c r="K60" t="inlineStr">
        <is>
          <t>과</t>
        </is>
      </c>
      <c r="L60" t="inlineStr">
        <is>
          <t>냉동</t>
        </is>
      </c>
      <c r="M60" t="inlineStr">
        <is>
          <t>1년</t>
        </is>
      </c>
      <c r="N60" t="inlineStr">
        <is>
          <t>2,5,6,10,16</t>
        </is>
      </c>
      <c r="O60" t="inlineStr">
        <is>
          <t>ㅇ</t>
        </is>
      </c>
      <c r="P60" t="inlineStr"/>
    </row>
    <row r="61">
      <c r="A61" t="inlineStr"/>
      <c r="B61" t="inlineStr">
        <is>
          <t>조찬소훈제삼겹바베큐s/l</t>
        </is>
      </c>
      <c r="C61" t="inlineStr">
        <is>
          <t>1kg</t>
        </is>
      </c>
      <c r="D61" t="inlineStr">
        <is>
          <t>14g*72±5ea</t>
        </is>
      </c>
      <c r="E61" t="inlineStr">
        <is>
          <t>1kg</t>
        </is>
      </c>
      <c r="F61" t="inlineStr">
        <is>
          <t>최소발주
5kg</t>
        </is>
      </c>
      <c r="G61" t="n">
        <v>29600</v>
      </c>
      <c r="H61" t="n">
        <v>29600</v>
      </c>
      <c r="I61" t="inlineStr"/>
      <c r="J61" t="inlineStr">
        <is>
          <t>돼지목살(국내산)97.46%, 바베큐에프시즈닝-1,에리토브산나트륨(산화방지제)0.08%,정제소금,백설탕,아질산나트륨(발색제)</t>
        </is>
      </c>
      <c r="K61" t="inlineStr">
        <is>
          <t>과</t>
        </is>
      </c>
      <c r="L61" t="inlineStr">
        <is>
          <t>냉동</t>
        </is>
      </c>
      <c r="M61" t="inlineStr">
        <is>
          <t>12개월</t>
        </is>
      </c>
      <c r="N61" t="inlineStr">
        <is>
          <t>5,10,16</t>
        </is>
      </c>
      <c r="O61" t="inlineStr">
        <is>
          <t>o</t>
        </is>
      </c>
      <c r="P61" t="inlineStr"/>
    </row>
    <row r="62">
      <c r="A62" t="inlineStr"/>
      <c r="B62" t="inlineStr">
        <is>
          <t>조찬소훈제목살바베큐(S/L)</t>
        </is>
      </c>
      <c r="C62" t="inlineStr">
        <is>
          <t>1kg</t>
        </is>
      </c>
      <c r="D62" t="inlineStr">
        <is>
          <t>14g*72±5ea</t>
        </is>
      </c>
      <c r="E62" t="inlineStr">
        <is>
          <t>5kg</t>
        </is>
      </c>
      <c r="F62" t="inlineStr"/>
      <c r="G62" t="n">
        <v>23410</v>
      </c>
      <c r="H62" t="n">
        <v>23410</v>
      </c>
      <c r="I62" t="inlineStr"/>
      <c r="J62" t="inlineStr">
        <is>
          <t>돼지목살(국내산)97.46%,바베큐에프시즈닝-1 2.41%,에리토브산나트륨(산화방지제)0.08%,정제소금외</t>
        </is>
      </c>
      <c r="K62" t="inlineStr">
        <is>
          <t>과</t>
        </is>
      </c>
      <c r="L62" t="inlineStr">
        <is>
          <t>냉동</t>
        </is>
      </c>
      <c r="M62" t="inlineStr">
        <is>
          <t>12개월</t>
        </is>
      </c>
      <c r="N62" t="inlineStr"/>
      <c r="O62" t="inlineStr">
        <is>
          <t>ㅇ</t>
        </is>
      </c>
      <c r="P62" t="inlineStr"/>
    </row>
    <row r="63">
      <c r="A63" t="inlineStr"/>
      <c r="B63" t="inlineStr">
        <is>
          <t>바삭킹 왕교자만두</t>
        </is>
      </c>
      <c r="C63" t="inlineStr">
        <is>
          <t>1kg</t>
        </is>
      </c>
      <c r="D63" t="inlineStr">
        <is>
          <t>1kg 봉당
(28개±1개)</t>
        </is>
      </c>
      <c r="E63" t="inlineStr">
        <is>
          <t>kg</t>
        </is>
      </c>
      <c r="F63" t="n">
        <v>10</v>
      </c>
      <c r="G63" t="n">
        <v>16300</v>
      </c>
      <c r="H63" t="n">
        <v>16300</v>
      </c>
      <c r="I63" t="n">
        <v>582</v>
      </c>
      <c r="J63"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63" t="inlineStr">
        <is>
          <t>과</t>
        </is>
      </c>
      <c r="L63" t="inlineStr">
        <is>
          <t>냉동</t>
        </is>
      </c>
      <c r="M63" t="inlineStr">
        <is>
          <t>12개월</t>
        </is>
      </c>
      <c r="N63" t="inlineStr">
        <is>
          <t>1,5,6,10,15,
16,18</t>
        </is>
      </c>
      <c r="O63" t="inlineStr">
        <is>
          <t>ㅇ</t>
        </is>
      </c>
      <c r="P63" t="inlineStr"/>
    </row>
    <row r="64">
      <c r="A64" t="inlineStr"/>
      <c r="B64" t="inlineStr">
        <is>
          <t>떡심(90g)</t>
        </is>
      </c>
      <c r="C64" t="inlineStr">
        <is>
          <t>900g</t>
        </is>
      </c>
      <c r="D64" t="inlineStr">
        <is>
          <t>90g*10ea</t>
        </is>
      </c>
      <c r="E64" t="inlineStr">
        <is>
          <t>봉</t>
        </is>
      </c>
      <c r="F64" t="inlineStr"/>
      <c r="G64" t="n">
        <v>13900</v>
      </c>
      <c r="H64" t="n">
        <v>15440</v>
      </c>
      <c r="I64" t="n">
        <v>1390</v>
      </c>
      <c r="J64" t="inlineStr">
        <is>
          <t>돼지고기(국산)50.46%, 떡류27.27%, 양파, 전분, 당근등</t>
        </is>
      </c>
      <c r="K64" t="inlineStr">
        <is>
          <t>과</t>
        </is>
      </c>
      <c r="L64" t="inlineStr">
        <is>
          <t>냉동</t>
        </is>
      </c>
      <c r="M64" t="inlineStr">
        <is>
          <t>12개월</t>
        </is>
      </c>
      <c r="N64" t="inlineStr">
        <is>
          <t>5,6,10,16</t>
        </is>
      </c>
      <c r="O64" t="inlineStr">
        <is>
          <t>ㅇ</t>
        </is>
      </c>
      <c r="P64" t="inlineStr"/>
    </row>
    <row r="65">
      <c r="A65" t="inlineStr"/>
      <c r="B65" t="inlineStr">
        <is>
          <t>드슈편육</t>
        </is>
      </c>
      <c r="C65" t="inlineStr">
        <is>
          <t>1kg</t>
        </is>
      </c>
      <c r="D65" t="inlineStr">
        <is>
          <t>약8g*132ea±5ea</t>
        </is>
      </c>
      <c r="E65" t="inlineStr">
        <is>
          <t>봉</t>
        </is>
      </c>
      <c r="F65" t="inlineStr"/>
      <c r="G65" t="n">
        <v>23700</v>
      </c>
      <c r="H65" t="n">
        <v>23700</v>
      </c>
      <c r="I65" t="n">
        <v>179</v>
      </c>
      <c r="J65" t="inlineStr">
        <is>
          <t>돈두육98%(국내산),정제염,생강(국내산),물엿,간장,양차(국내산),계피(베트남산)</t>
        </is>
      </c>
      <c r="K65" t="inlineStr">
        <is>
          <t>과</t>
        </is>
      </c>
      <c r="L65" t="inlineStr">
        <is>
          <t>냉장</t>
        </is>
      </c>
      <c r="M65" t="inlineStr"/>
      <c r="N65" t="n">
        <v>10</v>
      </c>
      <c r="O65" t="inlineStr">
        <is>
          <t>o</t>
        </is>
      </c>
      <c r="P65" t="inlineStr"/>
    </row>
    <row r="66">
      <c r="A66" t="inlineStr"/>
      <c r="B66" t="inlineStr">
        <is>
          <t>짚불구이삼겹</t>
        </is>
      </c>
      <c r="C66" t="inlineStr">
        <is>
          <t>1kg</t>
        </is>
      </c>
      <c r="D66" t="inlineStr">
        <is>
          <t>약17g*58ea±3ea</t>
        </is>
      </c>
      <c r="E66" t="inlineStr">
        <is>
          <t>봉</t>
        </is>
      </c>
      <c r="F66" t="inlineStr"/>
      <c r="G66" t="n">
        <v>29600</v>
      </c>
      <c r="H66" t="n">
        <v>19600</v>
      </c>
      <c r="I66" t="n">
        <v>510</v>
      </c>
      <c r="J66" t="inlineStr">
        <is>
          <t>돼지삼겹살(국내산)100%</t>
        </is>
      </c>
      <c r="K66" t="inlineStr">
        <is>
          <t>과</t>
        </is>
      </c>
      <c r="L66" t="inlineStr">
        <is>
          <t>냉동</t>
        </is>
      </c>
      <c r="M66" t="inlineStr">
        <is>
          <t>12개월</t>
        </is>
      </c>
      <c r="N66" t="n">
        <v>10</v>
      </c>
      <c r="O66" t="inlineStr">
        <is>
          <t>o</t>
        </is>
      </c>
      <c r="P66" t="inlineStr"/>
    </row>
    <row r="67">
      <c r="A67" t="inlineStr"/>
      <c r="B67" t="inlineStr">
        <is>
          <t>짚불구이목살</t>
        </is>
      </c>
      <c r="C67" t="inlineStr">
        <is>
          <t>1kg</t>
        </is>
      </c>
      <c r="D67" t="inlineStr">
        <is>
          <t>약17g*58ea±3ea</t>
        </is>
      </c>
      <c r="E67" t="inlineStr">
        <is>
          <t>봉</t>
        </is>
      </c>
      <c r="F67" t="inlineStr"/>
      <c r="G67" t="n">
        <v>23410</v>
      </c>
      <c r="H67" t="n">
        <v>23410</v>
      </c>
      <c r="I67" t="n">
        <v>403</v>
      </c>
      <c r="J67" t="inlineStr">
        <is>
          <t>돼지목살(국내산)100%</t>
        </is>
      </c>
      <c r="K67" t="inlineStr">
        <is>
          <t>과</t>
        </is>
      </c>
      <c r="L67" t="inlineStr">
        <is>
          <t>냉동</t>
        </is>
      </c>
      <c r="M67" t="inlineStr">
        <is>
          <t>12개월</t>
        </is>
      </c>
      <c r="N67" t="n">
        <v>10</v>
      </c>
      <c r="O67" t="inlineStr">
        <is>
          <t>o</t>
        </is>
      </c>
      <c r="P67" t="inlineStr"/>
    </row>
    <row r="68">
      <c r="A68" t="inlineStr"/>
      <c r="B68" t="inlineStr">
        <is>
          <t>오리정육</t>
        </is>
      </c>
      <c r="C68" t="inlineStr">
        <is>
          <t>1kg</t>
        </is>
      </c>
      <c r="D68" t="inlineStr"/>
      <c r="E68" t="inlineStr">
        <is>
          <t>1kg</t>
        </is>
      </c>
      <c r="F68" t="inlineStr"/>
      <c r="G68" t="n">
        <v>23200</v>
      </c>
      <c r="H68" t="n">
        <v>23200</v>
      </c>
      <c r="I68" t="inlineStr"/>
      <c r="J68" t="inlineStr">
        <is>
          <t>오리정육(국내산) 100%</t>
        </is>
      </c>
      <c r="K68" t="inlineStr">
        <is>
          <t>면</t>
        </is>
      </c>
      <c r="L68" t="inlineStr">
        <is>
          <t>냉장</t>
        </is>
      </c>
      <c r="M68" t="inlineStr">
        <is>
          <t>10일</t>
        </is>
      </c>
      <c r="N68" t="inlineStr"/>
      <c r="O68" t="inlineStr">
        <is>
          <t>o</t>
        </is>
      </c>
      <c r="P68" t="inlineStr"/>
    </row>
    <row r="69">
      <c r="A69" t="inlineStr"/>
      <c r="B69" t="inlineStr">
        <is>
          <t>오리양념주물럭</t>
        </is>
      </c>
      <c r="C69" t="inlineStr">
        <is>
          <t>1kg</t>
        </is>
      </c>
      <c r="D69" t="inlineStr">
        <is>
          <t>오리정육90%
+양념10%</t>
        </is>
      </c>
      <c r="E69" t="inlineStr">
        <is>
          <t>1kg</t>
        </is>
      </c>
      <c r="F69" t="inlineStr"/>
      <c r="G69" t="n">
        <v>23200</v>
      </c>
      <c r="H69" t="n">
        <v>23200</v>
      </c>
      <c r="I69" t="inlineStr"/>
      <c r="J69" t="inlineStr">
        <is>
          <t>오리정육(국내산) 90%,양념10%[고추장38.6%,물엿25.2%,D-솔비톨,양파(국내산),마늘(중국산),생강(국내산)외</t>
        </is>
      </c>
      <c r="K69" t="inlineStr">
        <is>
          <t>면</t>
        </is>
      </c>
      <c r="L69" t="inlineStr">
        <is>
          <t>냉장</t>
        </is>
      </c>
      <c r="M69" t="inlineStr">
        <is>
          <t>10일</t>
        </is>
      </c>
      <c r="N69" t="inlineStr">
        <is>
          <t>2,5,6,16</t>
        </is>
      </c>
      <c r="O69" t="inlineStr">
        <is>
          <t>o</t>
        </is>
      </c>
      <c r="P69" t="inlineStr"/>
    </row>
    <row r="70">
      <c r="A70" t="inlineStr"/>
      <c r="B70" t="inlineStr">
        <is>
          <t>[조찬소]찹쌀순대</t>
        </is>
      </c>
      <c r="C70" t="inlineStr">
        <is>
          <t>1kg</t>
        </is>
      </c>
      <c r="D70" t="inlineStr">
        <is>
          <t>통</t>
        </is>
      </c>
      <c r="E70" t="inlineStr">
        <is>
          <t>kg</t>
        </is>
      </c>
      <c r="F70" t="inlineStr"/>
      <c r="G70" t="n">
        <v>10450</v>
      </c>
      <c r="H70" t="n">
        <v>10450</v>
      </c>
      <c r="I70" t="inlineStr"/>
      <c r="J70" t="inlineStr">
        <is>
          <t>당면(59.71%/국산), 돈창(16.42%/국산), 돈혈(8.96%/국산),
타피오카전분, 찹쌀(2.99%/국산), 돼지지방, 대파, 정제염, 마늘, 복합조미식품, 볶음대두분말, 볶음들깨, 후춧가루,
5'-리보뉴클레오티드이나트륨</t>
        </is>
      </c>
      <c r="K70" t="inlineStr">
        <is>
          <t>과</t>
        </is>
      </c>
      <c r="L70" t="inlineStr">
        <is>
          <t>냉장</t>
        </is>
      </c>
      <c r="M70" t="inlineStr">
        <is>
          <t>30일</t>
        </is>
      </c>
      <c r="N70" t="inlineStr">
        <is>
          <t>5,6,10</t>
        </is>
      </c>
      <c r="O70" t="inlineStr">
        <is>
          <t>ㅇ</t>
        </is>
      </c>
      <c r="P70" t="inlineStr"/>
    </row>
    <row r="71">
      <c r="A71" t="inlineStr"/>
      <c r="B71" t="inlineStr">
        <is>
          <t>[조찬소]찹쌀순대s/l</t>
        </is>
      </c>
      <c r="C71" t="inlineStr">
        <is>
          <t>1kg</t>
        </is>
      </c>
      <c r="D71" t="inlineStr">
        <is>
          <t>65개±5/kg</t>
        </is>
      </c>
      <c r="E71" t="inlineStr">
        <is>
          <t>kg</t>
        </is>
      </c>
      <c r="F71" t="inlineStr"/>
      <c r="G71" t="n">
        <v>11070</v>
      </c>
      <c r="H71" t="n">
        <v>11070</v>
      </c>
      <c r="I71" t="n">
        <v>170</v>
      </c>
      <c r="J71" t="inlineStr">
        <is>
          <t>당면(59.71%/국산), 돈창(16.42%/국산), 돈혈(8.96%/국산),
타피오카전분, 찹쌀(2.99%/국산), 돼지지방, 대파, 정제염, 마늘, 복합조미식품, 볶음대두분말, 볶음들깨, 후춧가루,
5'-리보뉴클레오티드이나트륨</t>
        </is>
      </c>
      <c r="K71" t="inlineStr">
        <is>
          <t>과</t>
        </is>
      </c>
      <c r="L71" t="inlineStr">
        <is>
          <t>냉장</t>
        </is>
      </c>
      <c r="M71" t="inlineStr">
        <is>
          <t>30일</t>
        </is>
      </c>
      <c r="N71" t="inlineStr">
        <is>
          <t>5,6,10</t>
        </is>
      </c>
      <c r="O71" t="inlineStr">
        <is>
          <t>ㅇ</t>
        </is>
      </c>
      <c r="P71" t="inlineStr"/>
    </row>
    <row r="72">
      <c r="A72" t="inlineStr"/>
      <c r="B72" t="inlineStr">
        <is>
          <t>[조찬소]찹쌀누드순대s/l</t>
        </is>
      </c>
      <c r="C72" t="inlineStr">
        <is>
          <t>1kg</t>
        </is>
      </c>
      <c r="D72" t="inlineStr">
        <is>
          <t>65개±5/kg</t>
        </is>
      </c>
      <c r="E72" t="inlineStr">
        <is>
          <t>kg</t>
        </is>
      </c>
      <c r="F72" t="inlineStr"/>
      <c r="G72" t="n">
        <v>9240</v>
      </c>
      <c r="H72" t="n">
        <v>9240</v>
      </c>
      <c r="I72" t="n">
        <v>142</v>
      </c>
      <c r="J72" t="inlineStr">
        <is>
          <t>당면(70.65%/국산), 돈혈(11.48%/국산), 돈지방(5.3%/국산),
찹쌀(3.53%/국산), 타피오카전분, 대파, 정제염, 마늘,
복합조미식품, 볶음대두분말, 카라기난, 볶음들깨, 후춧가루,
5'-리보뉴클레오티드이나트륨</t>
        </is>
      </c>
      <c r="K72" t="inlineStr">
        <is>
          <t>과</t>
        </is>
      </c>
      <c r="L72" t="inlineStr">
        <is>
          <t>냉장</t>
        </is>
      </c>
      <c r="M72" t="inlineStr">
        <is>
          <t>30일</t>
        </is>
      </c>
      <c r="N72" t="inlineStr">
        <is>
          <t>5,6,10</t>
        </is>
      </c>
      <c r="O72" t="inlineStr">
        <is>
          <t>ㅇ</t>
        </is>
      </c>
      <c r="P72" t="inlineStr"/>
    </row>
    <row r="73">
      <c r="A73" t="inlineStr"/>
      <c r="B73" t="inlineStr">
        <is>
          <t>[조찬소]찰진순대</t>
        </is>
      </c>
      <c r="C73" t="inlineStr">
        <is>
          <t>1kg</t>
        </is>
      </c>
      <c r="D73" t="inlineStr">
        <is>
          <t>통</t>
        </is>
      </c>
      <c r="E73" t="inlineStr">
        <is>
          <t>kg</t>
        </is>
      </c>
      <c r="F73" t="inlineStr"/>
      <c r="G73" t="n">
        <v>6780</v>
      </c>
      <c r="H73" t="n">
        <v>6780</v>
      </c>
      <c r="I73" t="inlineStr"/>
      <c r="J73"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73" t="inlineStr">
        <is>
          <t>과</t>
        </is>
      </c>
      <c r="L73" t="inlineStr">
        <is>
          <t>냉장</t>
        </is>
      </c>
      <c r="M73" t="inlineStr">
        <is>
          <t>30일</t>
        </is>
      </c>
      <c r="N73" t="inlineStr">
        <is>
          <t>5,6,10,16</t>
        </is>
      </c>
      <c r="O73" t="inlineStr">
        <is>
          <t>ㅇ</t>
        </is>
      </c>
      <c r="P73" t="inlineStr"/>
    </row>
    <row r="74">
      <c r="A74" t="inlineStr"/>
      <c r="B74" t="inlineStr">
        <is>
          <t>[조찬소]찰진순대s/l</t>
        </is>
      </c>
      <c r="C74" t="inlineStr">
        <is>
          <t>1kg</t>
        </is>
      </c>
      <c r="D74" t="inlineStr">
        <is>
          <t>65개±5/kg</t>
        </is>
      </c>
      <c r="E74" t="inlineStr">
        <is>
          <t>kg</t>
        </is>
      </c>
      <c r="F74" t="inlineStr"/>
      <c r="G74" t="n">
        <v>7360</v>
      </c>
      <c r="H74" t="n">
        <v>7360</v>
      </c>
      <c r="I74" t="n">
        <v>113</v>
      </c>
      <c r="J74"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74" t="inlineStr">
        <is>
          <t>과</t>
        </is>
      </c>
      <c r="L74" t="inlineStr">
        <is>
          <t>냉장</t>
        </is>
      </c>
      <c r="M74" t="inlineStr">
        <is>
          <t>30일</t>
        </is>
      </c>
      <c r="N74" t="inlineStr">
        <is>
          <t>5,6,10,16</t>
        </is>
      </c>
      <c r="O74" t="inlineStr">
        <is>
          <t>ㅇ</t>
        </is>
      </c>
      <c r="P74" t="inlineStr"/>
    </row>
    <row r="75">
      <c r="A75" t="inlineStr"/>
      <c r="B75" t="inlineStr">
        <is>
          <t>[조찬소]찰진누드순대s/l</t>
        </is>
      </c>
      <c r="C75" t="inlineStr">
        <is>
          <t>1kg</t>
        </is>
      </c>
      <c r="D75" t="inlineStr">
        <is>
          <t>65개±5/kg</t>
        </is>
      </c>
      <c r="E75" t="inlineStr">
        <is>
          <t>kg</t>
        </is>
      </c>
      <c r="F75" t="inlineStr"/>
      <c r="G75" t="n">
        <v>6760</v>
      </c>
      <c r="H75" t="n">
        <v>6760</v>
      </c>
      <c r="I75" t="n">
        <v>104</v>
      </c>
      <c r="J75" t="inlineStr">
        <is>
          <t>당면(77.09%/중국산), 돈혈(8.57%/국산), 돈지방(4.28%/국산),
양파, 대파, 옥수수전분, 마늘, 정제염, L-글루탐산나트륨(향미증진제), 복합조미식품(다시), 고춧가루, 복합조미식품2, 후춧가루,
5'-리보뉴클레오티드이나트륨</t>
        </is>
      </c>
      <c r="K75" t="inlineStr">
        <is>
          <t>과</t>
        </is>
      </c>
      <c r="L75" t="inlineStr">
        <is>
          <t>냉장</t>
        </is>
      </c>
      <c r="M75" t="inlineStr">
        <is>
          <t>30일</t>
        </is>
      </c>
      <c r="N75" t="inlineStr">
        <is>
          <t>5,6,10,16</t>
        </is>
      </c>
      <c r="O75" t="inlineStr">
        <is>
          <t>ㅇ</t>
        </is>
      </c>
      <c r="P75" t="inlineStr"/>
    </row>
    <row r="76">
      <c r="A76" t="inlineStr"/>
      <c r="B76" t="inlineStr">
        <is>
          <t>[조찬소]찰순대</t>
        </is>
      </c>
      <c r="C76" t="inlineStr">
        <is>
          <t>1kg</t>
        </is>
      </c>
      <c r="D76" t="inlineStr">
        <is>
          <t>통</t>
        </is>
      </c>
      <c r="E76" t="inlineStr">
        <is>
          <t>kg</t>
        </is>
      </c>
      <c r="F76" t="inlineStr"/>
      <c r="G76" t="n">
        <v>6780</v>
      </c>
      <c r="H76" t="n">
        <v>6780</v>
      </c>
      <c r="I76" t="inlineStr"/>
      <c r="J76" t="inlineStr">
        <is>
          <t>당면(66.69%/중국산), 돈창(14.53%/국산), 돈혈(5.98%/국산),
돈지방(3.08%), 당근, 마가린, 복합조미식품(다시), 옥수수전분, 마늘, 대파, 양파, L-글루탐산나트륨(향미증진제), 정제염, 설탕, 복합조미식품2, 후춧가루, 생강가루</t>
        </is>
      </c>
      <c r="K76" t="inlineStr">
        <is>
          <t>과</t>
        </is>
      </c>
      <c r="L76" t="inlineStr">
        <is>
          <t>냉장</t>
        </is>
      </c>
      <c r="M76" t="inlineStr">
        <is>
          <t>30일</t>
        </is>
      </c>
      <c r="N76" t="inlineStr">
        <is>
          <t>2,5,6,10,16</t>
        </is>
      </c>
      <c r="O76" t="inlineStr">
        <is>
          <t>ㅇ</t>
        </is>
      </c>
      <c r="P76" t="inlineStr"/>
    </row>
    <row r="77">
      <c r="A77" t="inlineStr"/>
      <c r="B77" t="inlineStr">
        <is>
          <t>[조찬소]찰순대s/l</t>
        </is>
      </c>
      <c r="C77" t="inlineStr">
        <is>
          <t>1kg</t>
        </is>
      </c>
      <c r="D77" t="inlineStr">
        <is>
          <t>65개±5/kg</t>
        </is>
      </c>
      <c r="E77" t="inlineStr">
        <is>
          <t>kg</t>
        </is>
      </c>
      <c r="F77" t="inlineStr"/>
      <c r="G77" t="n">
        <v>7360</v>
      </c>
      <c r="H77" t="n">
        <v>7360</v>
      </c>
      <c r="I77" t="n">
        <v>113</v>
      </c>
      <c r="J77" t="inlineStr">
        <is>
          <t>당면(66.69%/중국산), 돈창(14.53%/국산), 돈혈(5.98%/국산),
돈지방(3.08%), 당근, 마가린, 복합조미식품(다시), 옥수수전분, 마늘, 대파, 양파, L-글루탐산나트륨(향미증진제), 정제염, 설탕, 복합조미식품2, 후춧가루, 생강가루</t>
        </is>
      </c>
      <c r="K77" t="inlineStr">
        <is>
          <t>과</t>
        </is>
      </c>
      <c r="L77" t="inlineStr">
        <is>
          <t>냉장</t>
        </is>
      </c>
      <c r="M77" t="inlineStr">
        <is>
          <t>30일</t>
        </is>
      </c>
      <c r="N77" t="inlineStr">
        <is>
          <t>2,5,6,10,16</t>
        </is>
      </c>
      <c r="O77" t="inlineStr">
        <is>
          <t>ㅇ</t>
        </is>
      </c>
      <c r="P77" t="inlineStr"/>
    </row>
    <row r="78">
      <c r="A78" t="inlineStr"/>
      <c r="B78" t="inlineStr">
        <is>
          <t>[조찬소]누드순대s/l</t>
        </is>
      </c>
      <c r="C78" t="inlineStr">
        <is>
          <t>1kg</t>
        </is>
      </c>
      <c r="D78" t="inlineStr">
        <is>
          <t>65개±5/kg</t>
        </is>
      </c>
      <c r="E78" t="inlineStr">
        <is>
          <t>kg</t>
        </is>
      </c>
      <c r="F78" t="inlineStr"/>
      <c r="G78" t="n">
        <v>6610</v>
      </c>
      <c r="H78" t="n">
        <v>6610</v>
      </c>
      <c r="I78" t="n">
        <v>102</v>
      </c>
      <c r="J78"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78" t="inlineStr">
        <is>
          <t>과</t>
        </is>
      </c>
      <c r="L78" t="inlineStr">
        <is>
          <t>냉장</t>
        </is>
      </c>
      <c r="M78" t="inlineStr">
        <is>
          <t>30일</t>
        </is>
      </c>
      <c r="N78" t="inlineStr">
        <is>
          <t>2,5,6,10,16</t>
        </is>
      </c>
      <c r="O78" t="inlineStr">
        <is>
          <t>ㅇ</t>
        </is>
      </c>
      <c r="P78" t="inlineStr"/>
    </row>
    <row r="79">
      <c r="A79" t="inlineStr"/>
      <c r="B79" t="inlineStr">
        <is>
          <t>(수제)명가새우튀김(30미)</t>
        </is>
      </c>
      <c r="C79" t="inlineStr">
        <is>
          <t>1kg</t>
        </is>
      </c>
      <c r="D79" t="inlineStr">
        <is>
          <t>30g*33±2ea</t>
        </is>
      </c>
      <c r="E79" t="inlineStr">
        <is>
          <t>kg</t>
        </is>
      </c>
      <c r="F79" t="n">
        <v>8</v>
      </c>
      <c r="G79" t="n">
        <v>30580</v>
      </c>
      <c r="H79" t="n">
        <v>30580</v>
      </c>
      <c r="I79" t="n">
        <v>926.6666666666666</v>
      </c>
      <c r="J79" t="inlineStr">
        <is>
          <t>냉동새우(베트남산)70%,프리믹스10%,콩기름외</t>
        </is>
      </c>
      <c r="K79" t="inlineStr">
        <is>
          <t>과</t>
        </is>
      </c>
      <c r="L79" t="inlineStr">
        <is>
          <t>냉동</t>
        </is>
      </c>
      <c r="M79" t="inlineStr">
        <is>
          <t>12개월</t>
        </is>
      </c>
      <c r="N79" t="inlineStr">
        <is>
          <t>5,6,9</t>
        </is>
      </c>
      <c r="O79" t="inlineStr">
        <is>
          <t>ㅇ</t>
        </is>
      </c>
      <c r="P79" t="inlineStr"/>
    </row>
    <row r="80">
      <c r="A80" t="inlineStr">
        <is>
          <t>동일</t>
        </is>
      </c>
      <c r="B80" t="inlineStr">
        <is>
          <t>(수제)명가새우튀김(20미)</t>
        </is>
      </c>
      <c r="C80" t="inlineStr">
        <is>
          <t>1kg</t>
        </is>
      </c>
      <c r="D80" t="inlineStr">
        <is>
          <t>33g*30±2ea</t>
        </is>
      </c>
      <c r="E80" t="inlineStr">
        <is>
          <t>kg</t>
        </is>
      </c>
      <c r="F80" t="n">
        <v>8</v>
      </c>
      <c r="G80" t="n">
        <v>42590</v>
      </c>
      <c r="H80" t="n">
        <v>42590</v>
      </c>
      <c r="I80" t="n">
        <v>1419</v>
      </c>
      <c r="J80" t="inlineStr">
        <is>
          <t>냉동새우(베트남산)70%,프리믹스10%,콩기름외</t>
        </is>
      </c>
      <c r="K80" t="inlineStr">
        <is>
          <t>과</t>
        </is>
      </c>
      <c r="L80" t="inlineStr">
        <is>
          <t>냉동</t>
        </is>
      </c>
      <c r="M80" t="inlineStr">
        <is>
          <t>12개월</t>
        </is>
      </c>
      <c r="N80" t="inlineStr">
        <is>
          <t>5,6,9</t>
        </is>
      </c>
      <c r="O80" t="inlineStr">
        <is>
          <t>ㅇ</t>
        </is>
      </c>
      <c r="P80" t="inlineStr"/>
    </row>
    <row r="81">
      <c r="A81" t="inlineStr"/>
      <c r="B81" t="inlineStr">
        <is>
          <t>(수제)명가오징어튀김</t>
        </is>
      </c>
      <c r="C81" t="inlineStr">
        <is>
          <t>1kg</t>
        </is>
      </c>
      <c r="D81" t="inlineStr">
        <is>
          <t>50g*20±5ea</t>
        </is>
      </c>
      <c r="E81" t="inlineStr">
        <is>
          <t>kg</t>
        </is>
      </c>
      <c r="F81" t="n">
        <v>8</v>
      </c>
      <c r="G81" t="n">
        <v>21720</v>
      </c>
      <c r="H81" t="n">
        <v>21720</v>
      </c>
      <c r="I81" t="n">
        <v>1086</v>
      </c>
      <c r="J81" t="inlineStr">
        <is>
          <t>냉동오징어(외국산:중국,포클랜드,대만)80%,프리믹스10%,콩기름외</t>
        </is>
      </c>
      <c r="K81" t="inlineStr">
        <is>
          <t>과</t>
        </is>
      </c>
      <c r="L81" t="inlineStr">
        <is>
          <t>냉동</t>
        </is>
      </c>
      <c r="M81" t="inlineStr">
        <is>
          <t>12개월</t>
        </is>
      </c>
      <c r="N81" t="inlineStr">
        <is>
          <t>5,6,17</t>
        </is>
      </c>
      <c r="O81" t="inlineStr">
        <is>
          <t>ㅇ</t>
        </is>
      </c>
      <c r="P81" t="inlineStr"/>
    </row>
    <row r="82">
      <c r="A82" t="inlineStr"/>
      <c r="B82" t="inlineStr">
        <is>
          <t>(수제)명가김말이튀김</t>
        </is>
      </c>
      <c r="C82" t="inlineStr">
        <is>
          <t>1kg</t>
        </is>
      </c>
      <c r="D82" t="inlineStr">
        <is>
          <t>50g*20±5ea</t>
        </is>
      </c>
      <c r="E82" t="inlineStr">
        <is>
          <t>kg</t>
        </is>
      </c>
      <c r="F82" t="n">
        <v>8</v>
      </c>
      <c r="G82" t="n">
        <v>13760</v>
      </c>
      <c r="H82" t="n">
        <v>13760</v>
      </c>
      <c r="I82" t="n">
        <v>689</v>
      </c>
      <c r="J82" t="inlineStr">
        <is>
          <t>당면78%(중국산),김(국산),다진돼지고기(국산),세척당근,대파,프리믹스10%,콩기름외</t>
        </is>
      </c>
      <c r="K82" t="inlineStr">
        <is>
          <t>과</t>
        </is>
      </c>
      <c r="L82" t="inlineStr">
        <is>
          <t>냉동</t>
        </is>
      </c>
      <c r="M82" t="inlineStr">
        <is>
          <t>12개월</t>
        </is>
      </c>
      <c r="N82" t="inlineStr">
        <is>
          <t>5,6,10</t>
        </is>
      </c>
      <c r="O82" t="inlineStr">
        <is>
          <t>ㅇ</t>
        </is>
      </c>
      <c r="P82" t="inlineStr"/>
    </row>
    <row r="83">
      <c r="A83" t="inlineStr"/>
      <c r="B83" t="inlineStr">
        <is>
          <t>(수제)명가고추튀김</t>
        </is>
      </c>
      <c r="C83" t="inlineStr">
        <is>
          <t>1kg</t>
        </is>
      </c>
      <c r="D83" t="inlineStr">
        <is>
          <t>66g*15±3ea</t>
        </is>
      </c>
      <c r="E83" t="inlineStr">
        <is>
          <t>kg</t>
        </is>
      </c>
      <c r="F83" t="n">
        <v>8</v>
      </c>
      <c r="G83" t="n">
        <v>17340</v>
      </c>
      <c r="H83" t="n">
        <v>17340</v>
      </c>
      <c r="I83" t="n">
        <v>1156</v>
      </c>
      <c r="J83" t="inlineStr">
        <is>
          <t>풋고추(국산)40%,당면(중국산)30%,다진돼지고기(국산)10%,세척당근,대파,프리믹스10%,콩기름외</t>
        </is>
      </c>
      <c r="K83" t="inlineStr">
        <is>
          <t>과</t>
        </is>
      </c>
      <c r="L83" t="inlineStr">
        <is>
          <t>냉동</t>
        </is>
      </c>
      <c r="M83" t="inlineStr">
        <is>
          <t>12개월</t>
        </is>
      </c>
      <c r="N83" t="inlineStr">
        <is>
          <t>5,6,10</t>
        </is>
      </c>
      <c r="O83" t="inlineStr">
        <is>
          <t>ㅇ</t>
        </is>
      </c>
      <c r="P83" t="inlineStr"/>
    </row>
    <row r="84">
      <c r="A84" t="inlineStr"/>
      <c r="B84" t="inlineStr">
        <is>
          <t>(수제)명가야채튀김</t>
        </is>
      </c>
      <c r="C84" t="inlineStr">
        <is>
          <t>1kg</t>
        </is>
      </c>
      <c r="D84" t="inlineStr">
        <is>
          <t>55g*18±2ea</t>
        </is>
      </c>
      <c r="E84" t="inlineStr">
        <is>
          <t>kg</t>
        </is>
      </c>
      <c r="F84" t="n">
        <v>8</v>
      </c>
      <c r="G84" t="n">
        <v>20220</v>
      </c>
      <c r="H84" t="n">
        <v>20220</v>
      </c>
      <c r="I84" t="n">
        <v>1123.333333333333</v>
      </c>
      <c r="J84" t="inlineStr">
        <is>
          <t>고구마(국산)43%,당근(중국산)28%,고추(국산)5%,프리믹스10%,콩기름외</t>
        </is>
      </c>
      <c r="K84" t="inlineStr">
        <is>
          <t>과</t>
        </is>
      </c>
      <c r="L84" t="inlineStr">
        <is>
          <t>냉동</t>
        </is>
      </c>
      <c r="M84" t="inlineStr">
        <is>
          <t>12개월</t>
        </is>
      </c>
      <c r="N84" t="inlineStr">
        <is>
          <t>5,6</t>
        </is>
      </c>
      <c r="O84" t="inlineStr">
        <is>
          <t>ㅇ</t>
        </is>
      </c>
      <c r="P84" t="inlineStr"/>
    </row>
    <row r="85">
      <c r="A85" t="inlineStr"/>
      <c r="B85" t="inlineStr">
        <is>
          <t>(수제)명가고구마튀김</t>
        </is>
      </c>
      <c r="C85" t="inlineStr">
        <is>
          <t>1kg</t>
        </is>
      </c>
      <c r="D85" t="inlineStr">
        <is>
          <t>50g*20±5ea</t>
        </is>
      </c>
      <c r="E85" t="inlineStr">
        <is>
          <t>kg</t>
        </is>
      </c>
      <c r="F85" t="n">
        <v>8</v>
      </c>
      <c r="G85" t="n">
        <v>17270</v>
      </c>
      <c r="H85" t="n">
        <v>17270</v>
      </c>
      <c r="I85" t="n">
        <v>863.5</v>
      </c>
      <c r="J85" t="inlineStr">
        <is>
          <t>고구마(국산)80%,프리믹스10%,콩기름외</t>
        </is>
      </c>
      <c r="K85" t="inlineStr">
        <is>
          <t>과</t>
        </is>
      </c>
      <c r="L85" t="inlineStr">
        <is>
          <t>냉동</t>
        </is>
      </c>
      <c r="M85" t="inlineStr">
        <is>
          <t>12개월</t>
        </is>
      </c>
      <c r="N85" t="inlineStr">
        <is>
          <t>5,6</t>
        </is>
      </c>
      <c r="O85" t="inlineStr">
        <is>
          <t>ㅇ</t>
        </is>
      </c>
      <c r="P85" t="inlineStr"/>
    </row>
    <row r="86">
      <c r="A86" t="inlineStr"/>
      <c r="B86" t="inlineStr">
        <is>
          <t>(수제)명가줄포튀김</t>
        </is>
      </c>
      <c r="C86" t="inlineStr">
        <is>
          <t>700g</t>
        </is>
      </c>
      <c r="D86" t="inlineStr">
        <is>
          <t>30g*23±2ea</t>
        </is>
      </c>
      <c r="E86" t="inlineStr">
        <is>
          <t>봉</t>
        </is>
      </c>
      <c r="F86" t="n">
        <v>10</v>
      </c>
      <c r="G86" t="n">
        <v>21630</v>
      </c>
      <c r="H86" t="n">
        <v>30900</v>
      </c>
      <c r="I86" t="n">
        <v>941</v>
      </c>
      <c r="J86" t="inlineStr">
        <is>
          <t>건조명태포80%[어육살(러시아산)],프리믹스,콩기름외</t>
        </is>
      </c>
      <c r="K86" t="inlineStr">
        <is>
          <t>과</t>
        </is>
      </c>
      <c r="L86" t="inlineStr">
        <is>
          <t>냉동</t>
        </is>
      </c>
      <c r="M86" t="inlineStr">
        <is>
          <t>12개월</t>
        </is>
      </c>
      <c r="N86" t="inlineStr">
        <is>
          <t>5,6</t>
        </is>
      </c>
      <c r="O86" t="inlineStr">
        <is>
          <t>ㅇ</t>
        </is>
      </c>
      <c r="P86" t="inlineStr"/>
    </row>
    <row r="87">
      <c r="A87" t="inlineStr"/>
      <c r="B87" t="inlineStr">
        <is>
          <t>(수제)명가꼬지전</t>
        </is>
      </c>
      <c r="C87" t="inlineStr">
        <is>
          <t>500g</t>
        </is>
      </c>
      <c r="D87" t="inlineStr">
        <is>
          <t>62g*8±1ea</t>
        </is>
      </c>
      <c r="E87" t="inlineStr">
        <is>
          <t>봉</t>
        </is>
      </c>
      <c r="F87" t="n">
        <v>10</v>
      </c>
      <c r="G87" t="n">
        <v>10960</v>
      </c>
      <c r="H87" t="n">
        <v>21920</v>
      </c>
      <c r="I87" t="n">
        <v>1370</v>
      </c>
      <c r="J87" t="inlineStr">
        <is>
          <t>M맛살(원양산)20%,햄25%[돼지고기(국산),닭고기(국산)],절임무(국산)20%,깐대파(국산)20%,어묵(외국산)10%,생계란(국산),밀가루,콩기름외</t>
        </is>
      </c>
      <c r="K87" t="inlineStr">
        <is>
          <t>과</t>
        </is>
      </c>
      <c r="L87" t="inlineStr">
        <is>
          <t>냉동</t>
        </is>
      </c>
      <c r="M87" t="inlineStr">
        <is>
          <t>12개월</t>
        </is>
      </c>
      <c r="N87" t="inlineStr">
        <is>
          <t>1,5,6,10,15</t>
        </is>
      </c>
      <c r="O87" t="inlineStr">
        <is>
          <t>ㅇ</t>
        </is>
      </c>
      <c r="P87" t="inlineStr"/>
    </row>
    <row r="88">
      <c r="A88" t="inlineStr"/>
      <c r="B88" t="inlineStr">
        <is>
          <t>(수제)명가명태전</t>
        </is>
      </c>
      <c r="C88" t="inlineStr">
        <is>
          <t>500g</t>
        </is>
      </c>
      <c r="D88" t="inlineStr">
        <is>
          <t>50g*10±5ea</t>
        </is>
      </c>
      <c r="E88" t="inlineStr">
        <is>
          <t>봉</t>
        </is>
      </c>
      <c r="F88" t="n">
        <v>10</v>
      </c>
      <c r="G88" t="n">
        <v>11330</v>
      </c>
      <c r="H88" t="n">
        <v>22660</v>
      </c>
      <c r="I88" t="n">
        <v>1133</v>
      </c>
      <c r="J88" t="inlineStr">
        <is>
          <t>명태포95%(러시아산),밀가루(미국,호주산),생계란(국산),천일염(극산),콩기름외</t>
        </is>
      </c>
      <c r="K88" t="inlineStr">
        <is>
          <t>과</t>
        </is>
      </c>
      <c r="L88" t="inlineStr">
        <is>
          <t>냉동</t>
        </is>
      </c>
      <c r="M88" t="inlineStr">
        <is>
          <t>12개월</t>
        </is>
      </c>
      <c r="N88" t="inlineStr">
        <is>
          <t>,1,5,6</t>
        </is>
      </c>
      <c r="O88" t="inlineStr">
        <is>
          <t>ㅇ</t>
        </is>
      </c>
      <c r="P88" t="inlineStr"/>
    </row>
    <row r="89">
      <c r="A89" t="inlineStr"/>
      <c r="B89" t="inlineStr">
        <is>
          <t>(수제)명가완자전</t>
        </is>
      </c>
      <c r="C89" t="inlineStr">
        <is>
          <t>500g</t>
        </is>
      </c>
      <c r="D89" t="inlineStr">
        <is>
          <t>31g*16±2ea</t>
        </is>
      </c>
      <c r="E89" t="inlineStr">
        <is>
          <t>봉</t>
        </is>
      </c>
      <c r="F89" t="n">
        <v>10</v>
      </c>
      <c r="G89" t="n">
        <v>10360</v>
      </c>
      <c r="H89" t="n">
        <v>20720</v>
      </c>
      <c r="I89" t="n">
        <v>648</v>
      </c>
      <c r="J89" t="inlineStr">
        <is>
          <t>두부(대두:외국산,응고제)50%,다진돼지고기(국산)30%,당근(중국산),대파(국산),계란(국산),밀가루,콩기름외</t>
        </is>
      </c>
      <c r="K89" t="inlineStr">
        <is>
          <t>과</t>
        </is>
      </c>
      <c r="L89" t="inlineStr">
        <is>
          <t>냉동</t>
        </is>
      </c>
      <c r="M89" t="inlineStr">
        <is>
          <t>12개월</t>
        </is>
      </c>
      <c r="N89" t="inlineStr">
        <is>
          <t>1,5,6,10</t>
        </is>
      </c>
      <c r="O89" t="inlineStr">
        <is>
          <t>ㅇ</t>
        </is>
      </c>
      <c r="P89" t="inlineStr"/>
    </row>
    <row r="90">
      <c r="A90" t="inlineStr"/>
      <c r="B90" t="inlineStr">
        <is>
          <t>(수제)명가깻잎전</t>
        </is>
      </c>
      <c r="C90" t="inlineStr">
        <is>
          <t>500g</t>
        </is>
      </c>
      <c r="D90" t="inlineStr">
        <is>
          <t>41g*12±5ea</t>
        </is>
      </c>
      <c r="E90" t="inlineStr">
        <is>
          <t>봉</t>
        </is>
      </c>
      <c r="F90" t="n">
        <v>10</v>
      </c>
      <c r="G90" t="n">
        <v>11190</v>
      </c>
      <c r="H90" t="n">
        <v>22380</v>
      </c>
      <c r="I90" t="n">
        <v>932</v>
      </c>
      <c r="J90" t="inlineStr">
        <is>
          <t>들깻잎(국산)20%,당근(중국산)15%,대파(국산)15%,당면(중국산)20%,돼지고기(국산)10%,두부10%,콩기름외</t>
        </is>
      </c>
      <c r="K90" t="inlineStr">
        <is>
          <t>과</t>
        </is>
      </c>
      <c r="L90" t="inlineStr">
        <is>
          <t>냉동</t>
        </is>
      </c>
      <c r="M90" t="inlineStr">
        <is>
          <t>12개월</t>
        </is>
      </c>
      <c r="N90" t="inlineStr">
        <is>
          <t>1,5,6,10</t>
        </is>
      </c>
      <c r="O90" t="inlineStr">
        <is>
          <t>ㅇ</t>
        </is>
      </c>
      <c r="P90" t="inlineStr"/>
    </row>
    <row r="91">
      <c r="A91" t="inlineStr"/>
      <c r="B91" t="inlineStr">
        <is>
          <t>(수제)명가김치전</t>
        </is>
      </c>
      <c r="C91" t="inlineStr">
        <is>
          <t>750g</t>
        </is>
      </c>
      <c r="D91" t="inlineStr">
        <is>
          <t>187g*4ea</t>
        </is>
      </c>
      <c r="E91" t="inlineStr">
        <is>
          <t>봉</t>
        </is>
      </c>
      <c r="F91" t="n">
        <v>10</v>
      </c>
      <c r="G91" t="n">
        <v>7410</v>
      </c>
      <c r="H91" t="n">
        <v>9880</v>
      </c>
      <c r="I91" t="n">
        <v>1852</v>
      </c>
      <c r="J91" t="inlineStr">
        <is>
          <t>배추김치82%(국중산),양파(국산),오징어(외국산),밀가루,콩기름외</t>
        </is>
      </c>
      <c r="K91" t="inlineStr">
        <is>
          <t>과</t>
        </is>
      </c>
      <c r="L91" t="inlineStr">
        <is>
          <t>냉동</t>
        </is>
      </c>
      <c r="M91" t="inlineStr">
        <is>
          <t>12개월</t>
        </is>
      </c>
      <c r="N91" t="inlineStr">
        <is>
          <t>5,6,17</t>
        </is>
      </c>
      <c r="O91" t="inlineStr">
        <is>
          <t>ㅇ</t>
        </is>
      </c>
      <c r="P91" t="inlineStr"/>
    </row>
    <row r="92">
      <c r="A92" t="inlineStr"/>
      <c r="B92" t="inlineStr">
        <is>
          <t>(수제)명가부추전</t>
        </is>
      </c>
      <c r="C92" t="inlineStr">
        <is>
          <t>750g</t>
        </is>
      </c>
      <c r="D92" t="inlineStr">
        <is>
          <t>187g*4ea</t>
        </is>
      </c>
      <c r="E92" t="inlineStr">
        <is>
          <t>봉</t>
        </is>
      </c>
      <c r="F92" t="n">
        <v>10</v>
      </c>
      <c r="G92" t="n">
        <v>7410</v>
      </c>
      <c r="H92" t="n">
        <v>9880</v>
      </c>
      <c r="I92" t="n">
        <v>1853</v>
      </c>
      <c r="J92" t="inlineStr">
        <is>
          <t>부추60%(국산),오징어(외국산),당근(중국산),양파(국산),밀가루,콩기름외</t>
        </is>
      </c>
      <c r="K92" t="inlineStr">
        <is>
          <t>과</t>
        </is>
      </c>
      <c r="L92" t="inlineStr">
        <is>
          <t>냉동</t>
        </is>
      </c>
      <c r="M92" t="inlineStr">
        <is>
          <t>12개월</t>
        </is>
      </c>
      <c r="N92" t="inlineStr">
        <is>
          <t>5,6,17</t>
        </is>
      </c>
      <c r="O92" t="inlineStr">
        <is>
          <t>ㅇ</t>
        </is>
      </c>
      <c r="P92" t="inlineStr"/>
    </row>
    <row r="93">
      <c r="A93" t="inlineStr"/>
      <c r="B93" t="inlineStr">
        <is>
          <t>(남도손맛)수제돼지고기육전</t>
        </is>
      </c>
      <c r="C93" t="inlineStr">
        <is>
          <t>1kg</t>
        </is>
      </c>
      <c r="D93" t="inlineStr">
        <is>
          <t>32~38ea</t>
        </is>
      </c>
      <c r="E93" t="inlineStr">
        <is>
          <t>kg</t>
        </is>
      </c>
      <c r="F93" t="n">
        <v>10</v>
      </c>
      <c r="G93" t="inlineStr">
        <is>
          <t>단종</t>
        </is>
      </c>
      <c r="H93" t="inlineStr">
        <is>
          <t>단종</t>
        </is>
      </c>
      <c r="I93" t="inlineStr">
        <is>
          <t>단종</t>
        </is>
      </c>
      <c r="J93" t="inlineStr">
        <is>
          <t>돼지고기(등심: 국내산) 56.01%, 계란(국산) 23.81%, 콩기름(대두유)[대두유(외국산: 아르헨티나,미국,베트남 등), 혼합제재{규소수지,폴리소르베이트65,소르비탄지방산에스테르, CMC}],곡류가공품1[밀가루, 프리믹스씨즈닝2호, 정제소금2, 설탕, 팽창제], 곡류가공2[밀가루, 전분, 옥수수가루, 쌀가루, 정제소금], 소주, 가공소금, 설탕, 소스류, 후추가루</t>
        </is>
      </c>
      <c r="K93" t="inlineStr">
        <is>
          <t>과</t>
        </is>
      </c>
      <c r="L93" t="inlineStr">
        <is>
          <t>냉동</t>
        </is>
      </c>
      <c r="M93" t="inlineStr">
        <is>
          <t>12개월</t>
        </is>
      </c>
      <c r="N93" t="inlineStr">
        <is>
          <t>1,5,6,10</t>
        </is>
      </c>
      <c r="O93" t="inlineStr">
        <is>
          <t>ㅇ</t>
        </is>
      </c>
      <c r="P93" t="inlineStr"/>
    </row>
    <row r="94">
      <c r="A94" t="inlineStr"/>
      <c r="B94" t="inlineStr">
        <is>
          <t>(남도손맛)수제소고기육전</t>
        </is>
      </c>
      <c r="C94" t="inlineStr">
        <is>
          <t>1kg</t>
        </is>
      </c>
      <c r="D94" t="inlineStr">
        <is>
          <t>34~40ea</t>
        </is>
      </c>
      <c r="E94" t="inlineStr">
        <is>
          <t>kg</t>
        </is>
      </c>
      <c r="F94" t="n">
        <v>10</v>
      </c>
      <c r="G94" t="inlineStr">
        <is>
          <t>단종</t>
        </is>
      </c>
      <c r="H94" t="inlineStr">
        <is>
          <t>단종</t>
        </is>
      </c>
      <c r="I94" t="inlineStr">
        <is>
          <t>단종</t>
        </is>
      </c>
      <c r="J94" t="inlineStr">
        <is>
          <t>소고기(홍두깨살: 외국산: 호주,미국,뉴질랜드) 56.01%, 계란(국산) 23.81%, 콩기름(대두유)[대두유(외국산: 아르헨티나,미국,베트남 등), 혼합제재{규소수지,폴리소르베이트65,소르비탄지방산에스테르, CMC}],곡류가공품1[밀가루, 프리믹스씨즈닝2호, 정제소금2, 설탕, 팽창제], 곡류가공품2[밀가루, 전분, 옥수수가루, 쌀가루, 정제소금], 소주, 가공소금, 설탕, 소스류, 후추가루</t>
        </is>
      </c>
      <c r="K94" t="inlineStr">
        <is>
          <t>과</t>
        </is>
      </c>
      <c r="L94" t="inlineStr">
        <is>
          <t>냉동</t>
        </is>
      </c>
      <c r="M94" t="inlineStr">
        <is>
          <t>12개월</t>
        </is>
      </c>
      <c r="N94" t="inlineStr">
        <is>
          <t>1,5,6,16</t>
        </is>
      </c>
      <c r="O94" t="inlineStr">
        <is>
          <t>ㅇ</t>
        </is>
      </c>
      <c r="P94" t="inlineStr"/>
    </row>
    <row r="95">
      <c r="A95" t="inlineStr"/>
      <c r="B95" t="inlineStr">
        <is>
          <t>(남도손맛)수제연근전</t>
        </is>
      </c>
      <c r="C95" t="inlineStr">
        <is>
          <t>1kg</t>
        </is>
      </c>
      <c r="D95" t="inlineStr">
        <is>
          <t>20~28ea</t>
        </is>
      </c>
      <c r="E95" t="inlineStr">
        <is>
          <t>kg</t>
        </is>
      </c>
      <c r="F95" t="n">
        <v>10</v>
      </c>
      <c r="G95" t="inlineStr">
        <is>
          <t>단종</t>
        </is>
      </c>
      <c r="H95" t="inlineStr">
        <is>
          <t>단종</t>
        </is>
      </c>
      <c r="I95" t="inlineStr">
        <is>
          <t>단종</t>
        </is>
      </c>
      <c r="J95" t="inlineStr">
        <is>
          <t>자숙연근(중국산){연근,구연산,이산화황(산화방지제),비타민C} 51.7%, 정제수, 식용유{콩기름(외국산:아르헨티나,미국,베트남 등),규소수지}, 곡류가공품1[밀가루(밀:호주,미국산),프리믹스씨즈닝2호{정제소금(국내산),밀가루(호주,미국산)},정제소금,설탕,팽창제],
곡류가공품2[밀가루(밀:미국산),전분{외국산(러시아,헝가리,세르비아 등)},옥수수가루,쌀가루,정제소금], 계란, 소스류, 가공소금</t>
        </is>
      </c>
      <c r="K95" t="inlineStr">
        <is>
          <t>과</t>
        </is>
      </c>
      <c r="L95" t="inlineStr">
        <is>
          <t>냉동</t>
        </is>
      </c>
      <c r="M95" t="inlineStr">
        <is>
          <t>12개월</t>
        </is>
      </c>
      <c r="N95" t="inlineStr">
        <is>
          <t>1,5,6,18</t>
        </is>
      </c>
      <c r="O95" t="inlineStr">
        <is>
          <t>ㅇ</t>
        </is>
      </c>
      <c r="P95" t="inlineStr"/>
    </row>
    <row r="96">
      <c r="A96" t="inlineStr"/>
      <c r="B96" t="inlineStr">
        <is>
          <t>스피루리나 오징어링</t>
        </is>
      </c>
      <c r="C96" t="inlineStr">
        <is>
          <t>1kg</t>
        </is>
      </c>
      <c r="D96" t="inlineStr">
        <is>
          <t>25g*40ea
지름6.5*두께1.5</t>
        </is>
      </c>
      <c r="E96" t="inlineStr">
        <is>
          <t>봉</t>
        </is>
      </c>
      <c r="F96" t="n">
        <v>10</v>
      </c>
      <c r="G96" t="n">
        <v>12050</v>
      </c>
      <c r="H96" t="n">
        <v>2050</v>
      </c>
      <c r="I96" t="n">
        <v>301</v>
      </c>
      <c r="J96"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t>
        </is>
      </c>
      <c r="K96" t="inlineStr">
        <is>
          <t>과</t>
        </is>
      </c>
      <c r="L96" t="inlineStr">
        <is>
          <t>냉동</t>
        </is>
      </c>
      <c r="M96" t="inlineStr">
        <is>
          <t>12개월</t>
        </is>
      </c>
      <c r="N96" t="inlineStr">
        <is>
          <t>1,5,6,9,17</t>
        </is>
      </c>
      <c r="O96" t="inlineStr">
        <is>
          <t>ㅇ</t>
        </is>
      </c>
      <c r="P96" t="inlineStr"/>
    </row>
    <row r="97">
      <c r="A97" t="inlineStr"/>
      <c r="B97" t="inlineStr">
        <is>
          <t>스피루리나 해물잔치</t>
        </is>
      </c>
      <c r="C97" t="inlineStr">
        <is>
          <t>1.2kg</t>
        </is>
      </c>
      <c r="D97" t="inlineStr">
        <is>
          <t>60g*20ea
지름8.5*두께1.5</t>
        </is>
      </c>
      <c r="E97" t="inlineStr">
        <is>
          <t>봉</t>
        </is>
      </c>
      <c r="F97" t="n">
        <v>10</v>
      </c>
      <c r="G97" t="n">
        <v>12710</v>
      </c>
      <c r="H97" t="n">
        <v>10590</v>
      </c>
      <c r="I97" t="n">
        <v>635.5</v>
      </c>
      <c r="J97"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t>
        </is>
      </c>
      <c r="K97" t="inlineStr">
        <is>
          <t>과</t>
        </is>
      </c>
      <c r="L97" t="inlineStr">
        <is>
          <t>냉동</t>
        </is>
      </c>
      <c r="M97" t="inlineStr">
        <is>
          <t>12개월</t>
        </is>
      </c>
      <c r="N97" t="inlineStr">
        <is>
          <t>1,5,6,9,16,17</t>
        </is>
      </c>
      <c r="O97" t="inlineStr">
        <is>
          <t>ㅇ</t>
        </is>
      </c>
      <c r="P97" t="inlineStr"/>
    </row>
    <row r="98">
      <c r="A98" t="inlineStr"/>
      <c r="B98" t="inlineStr">
        <is>
          <t>뼈가 튼튼 통영 바다장어
-단품</t>
        </is>
      </c>
      <c r="C98" t="inlineStr">
        <is>
          <t>1kg</t>
        </is>
      </c>
      <c r="D98" t="inlineStr">
        <is>
          <t>1kg*66±5ea</t>
        </is>
      </c>
      <c r="E98" t="inlineStr">
        <is>
          <t>kg</t>
        </is>
      </c>
      <c r="F98" t="n">
        <v>16</v>
      </c>
      <c r="G98" t="n">
        <v>22960</v>
      </c>
      <c r="H98" t="n">
        <v>22960</v>
      </c>
      <c r="I98" t="n">
        <v>348</v>
      </c>
      <c r="J9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98" t="inlineStr">
        <is>
          <t>면</t>
        </is>
      </c>
      <c r="L98" t="inlineStr">
        <is>
          <t>냉동</t>
        </is>
      </c>
      <c r="M98" t="inlineStr">
        <is>
          <t>12개월</t>
        </is>
      </c>
      <c r="N98" t="inlineStr">
        <is>
          <t>생선류(장어)</t>
        </is>
      </c>
      <c r="O98" t="inlineStr">
        <is>
          <t>ㅇ</t>
        </is>
      </c>
      <c r="P98" t="inlineStr"/>
    </row>
    <row r="99">
      <c r="A99" t="inlineStr">
        <is>
          <t>동일</t>
        </is>
      </c>
      <c r="B99" t="inlineStr">
        <is>
          <t>뼈가 튼튼 통영 바다장어
순한맛 세트
(간장 또는 고추장)</t>
        </is>
      </c>
      <c r="C99" t="inlineStr">
        <is>
          <t>1kg</t>
        </is>
      </c>
      <c r="D99" t="inlineStr">
        <is>
          <t>1kg*66±5ea
10k당 소스 2k지원</t>
        </is>
      </c>
      <c r="E99" t="inlineStr">
        <is>
          <t>kg</t>
        </is>
      </c>
      <c r="F99" t="n">
        <v>16</v>
      </c>
      <c r="G99" t="n">
        <v>24300</v>
      </c>
      <c r="H99" t="n">
        <v>24300</v>
      </c>
      <c r="I99" t="n">
        <v>367</v>
      </c>
      <c r="J99"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99" t="inlineStr">
        <is>
          <t>면</t>
        </is>
      </c>
      <c r="L99" t="inlineStr">
        <is>
          <t>냉동</t>
        </is>
      </c>
      <c r="M99" t="inlineStr">
        <is>
          <t>12개월</t>
        </is>
      </c>
      <c r="N99" t="inlineStr"/>
      <c r="O99" t="inlineStr">
        <is>
          <t>ㅇ</t>
        </is>
      </c>
      <c r="P99" t="inlineStr"/>
    </row>
    <row r="100">
      <c r="A100" t="inlineStr">
        <is>
          <t>동일</t>
        </is>
      </c>
      <c r="B100" t="inlineStr">
        <is>
          <t>뼈가 튼튼 통영 바다장어
숯불매콤 세트</t>
        </is>
      </c>
      <c r="C100" t="inlineStr">
        <is>
          <t>1kg</t>
        </is>
      </c>
      <c r="D100" t="inlineStr">
        <is>
          <t>1kg*66±5ea
10k당 소스 2k지원</t>
        </is>
      </c>
      <c r="E100" t="inlineStr">
        <is>
          <t>SET</t>
        </is>
      </c>
      <c r="F100" t="n">
        <v>16</v>
      </c>
      <c r="G100" t="n">
        <v>24590</v>
      </c>
      <c r="H100" t="n">
        <v>24590</v>
      </c>
      <c r="I100" t="n">
        <v>373</v>
      </c>
      <c r="J100"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100" t="inlineStr">
        <is>
          <t>면</t>
        </is>
      </c>
      <c r="L100" t="inlineStr">
        <is>
          <t>상온</t>
        </is>
      </c>
      <c r="M100" t="inlineStr">
        <is>
          <t>12개월</t>
        </is>
      </c>
      <c r="N100" t="inlineStr"/>
      <c r="O100" t="inlineStr">
        <is>
          <t>ㅇ</t>
        </is>
      </c>
      <c r="P100" t="inlineStr"/>
    </row>
    <row r="101">
      <c r="A101" t="inlineStr">
        <is>
          <t>동일</t>
        </is>
      </c>
      <c r="B101" t="inlineStr">
        <is>
          <t>뼈가 튼튼 통영 바다장어
칠리스테이크 세트</t>
        </is>
      </c>
      <c r="C101" t="inlineStr">
        <is>
          <t>1kg</t>
        </is>
      </c>
      <c r="D101" t="inlineStr">
        <is>
          <t>1kg*66±5ea
10k당 소스 2k지원</t>
        </is>
      </c>
      <c r="E101" t="inlineStr">
        <is>
          <t>kg</t>
        </is>
      </c>
      <c r="F101" t="n">
        <v>16</v>
      </c>
      <c r="G101" t="n">
        <v>24590</v>
      </c>
      <c r="H101" t="n">
        <v>24590</v>
      </c>
      <c r="I101" t="n">
        <v>373</v>
      </c>
      <c r="J10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101" t="inlineStr">
        <is>
          <t>면</t>
        </is>
      </c>
      <c r="L101" t="inlineStr">
        <is>
          <t>냉동</t>
        </is>
      </c>
      <c r="M101" t="inlineStr">
        <is>
          <t>12개월</t>
        </is>
      </c>
      <c r="N101" t="inlineStr"/>
      <c r="O101" t="inlineStr">
        <is>
          <t>ㅇ</t>
        </is>
      </c>
      <c r="P101" t="inlineStr"/>
    </row>
    <row r="102">
      <c r="A102" t="inlineStr"/>
      <c r="B102" t="inlineStr">
        <is>
          <t>그라비올라어묵(사각)</t>
        </is>
      </c>
      <c r="C102" t="inlineStr">
        <is>
          <t>1kg</t>
        </is>
      </c>
      <c r="D102" t="inlineStr">
        <is>
          <t>50g*20±1ea</t>
        </is>
      </c>
      <c r="E102" t="inlineStr">
        <is>
          <t>봉</t>
        </is>
      </c>
      <c r="F102" t="inlineStr"/>
      <c r="G102" t="n">
        <v>9260</v>
      </c>
      <c r="H102" t="n">
        <v>9260</v>
      </c>
      <c r="I102" t="n">
        <v>463</v>
      </c>
      <c r="J102" t="inlineStr">
        <is>
          <t>연육71.27%(외국산), 밀가루13%(국내산,호주산,미국산),정제소금,콩기름,L-글루타민산나트륨,에리스리톨,가시여지(그라비올라),생강액,대파,양파,고추,콩가루</t>
        </is>
      </c>
      <c r="K102" t="inlineStr">
        <is>
          <t>과</t>
        </is>
      </c>
      <c r="L102" t="inlineStr">
        <is>
          <t>냉동</t>
        </is>
      </c>
      <c r="M102" t="inlineStr">
        <is>
          <t>12개월</t>
        </is>
      </c>
      <c r="N102" t="inlineStr">
        <is>
          <t>5,6</t>
        </is>
      </c>
      <c r="O102" t="inlineStr">
        <is>
          <t>ㅇ</t>
        </is>
      </c>
      <c r="P102" t="inlineStr"/>
    </row>
    <row r="103">
      <c r="A103" t="inlineStr"/>
      <c r="B103" t="inlineStr">
        <is>
          <t>그라비올라어묵(전)</t>
        </is>
      </c>
      <c r="C103" t="inlineStr">
        <is>
          <t>1kg</t>
        </is>
      </c>
      <c r="D103" t="inlineStr">
        <is>
          <t>20g*49±1ea</t>
        </is>
      </c>
      <c r="E103" t="inlineStr">
        <is>
          <t>봉</t>
        </is>
      </c>
      <c r="F103" t="inlineStr"/>
      <c r="G103" t="n">
        <v>9260</v>
      </c>
      <c r="H103" t="n">
        <v>9260</v>
      </c>
      <c r="I103" t="n">
        <v>189</v>
      </c>
      <c r="J103" t="inlineStr">
        <is>
          <t>연육71.27%(외국산), 밀가루13%(국내산,호주산,미국산),정제소금,콩기름,L-글루타민산나트륨,에리스리톨,가시여지(그라비올라),생강액,대파,양파,고추,콩가루
(납작-사각,원형)</t>
        </is>
      </c>
      <c r="K103" t="inlineStr">
        <is>
          <t>과</t>
        </is>
      </c>
      <c r="L103" t="inlineStr">
        <is>
          <t>냉동</t>
        </is>
      </c>
      <c r="M103" t="inlineStr">
        <is>
          <t>12개월</t>
        </is>
      </c>
      <c r="N103" t="inlineStr">
        <is>
          <t>5,6</t>
        </is>
      </c>
      <c r="O103" t="inlineStr">
        <is>
          <t>ㅇ</t>
        </is>
      </c>
      <c r="P103" t="inlineStr"/>
    </row>
    <row r="104">
      <c r="A104" t="inlineStr"/>
      <c r="B104" t="inlineStr">
        <is>
          <t>그라비올라어묵(상보-봉)</t>
        </is>
      </c>
      <c r="C104" t="inlineStr">
        <is>
          <t>1kg</t>
        </is>
      </c>
      <c r="D104" t="inlineStr">
        <is>
          <t>50g*20±1ea</t>
        </is>
      </c>
      <c r="E104" t="inlineStr">
        <is>
          <t>봉</t>
        </is>
      </c>
      <c r="F104" t="inlineStr"/>
      <c r="G104" t="n">
        <v>9260</v>
      </c>
      <c r="H104" t="n">
        <v>9260</v>
      </c>
      <c r="I104" t="n">
        <v>463</v>
      </c>
      <c r="J104" t="inlineStr">
        <is>
          <t>연육71.27%(외국산), 밀가루13%(국내산,호주산,미국산),정제소금,콩기름,L-글루타민산나트륨,에리스리톨,가시여지(그라비올라),생강액,대파,양파,고추,콩가루
*봉어묵</t>
        </is>
      </c>
      <c r="K104" t="inlineStr">
        <is>
          <t>과</t>
        </is>
      </c>
      <c r="L104" t="inlineStr">
        <is>
          <t>냉동</t>
        </is>
      </c>
      <c r="M104" t="inlineStr">
        <is>
          <t>12개월</t>
        </is>
      </c>
      <c r="N104" t="inlineStr">
        <is>
          <t>5,6</t>
        </is>
      </c>
      <c r="O104" t="inlineStr">
        <is>
          <t>ㅇ</t>
        </is>
      </c>
      <c r="P104" t="inlineStr"/>
    </row>
    <row r="105">
      <c r="A105" t="inlineStr"/>
      <c r="B105" t="inlineStr">
        <is>
          <t>그라비올라어묵(상보-봉꼬치)</t>
        </is>
      </c>
      <c r="C105" t="inlineStr">
        <is>
          <t>1kg</t>
        </is>
      </c>
      <c r="D105" t="inlineStr">
        <is>
          <t>50g*20±1ea</t>
        </is>
      </c>
      <c r="E105" t="inlineStr">
        <is>
          <t>봉</t>
        </is>
      </c>
      <c r="F105" t="inlineStr"/>
      <c r="G105" t="n">
        <v>11100</v>
      </c>
      <c r="H105" t="n">
        <v>11100</v>
      </c>
      <c r="I105" t="n">
        <v>555</v>
      </c>
      <c r="J105" t="inlineStr">
        <is>
          <t>연육71.27%(외국산), 밀가루13%(국내산,호주산,미국산),정제소금,콩기름,L-글루타민산나트륨,에리스리톨,가시여지(그라비올라),생강액,대파,양파,고추,콩가루
*봉어묵</t>
        </is>
      </c>
      <c r="K105" t="inlineStr">
        <is>
          <t>과</t>
        </is>
      </c>
      <c r="L105" t="inlineStr">
        <is>
          <t>냉동</t>
        </is>
      </c>
      <c r="M105" t="inlineStr">
        <is>
          <t>12개월</t>
        </is>
      </c>
      <c r="N105" t="inlineStr">
        <is>
          <t>5,6</t>
        </is>
      </c>
      <c r="O105" t="inlineStr">
        <is>
          <t>ㅇ</t>
        </is>
      </c>
      <c r="P105" t="inlineStr"/>
    </row>
    <row r="106">
      <c r="A106" t="inlineStr"/>
      <c r="B106" t="inlineStr">
        <is>
          <t>우리쌀어묵(사각)</t>
        </is>
      </c>
      <c r="C106" t="inlineStr">
        <is>
          <t>1kg</t>
        </is>
      </c>
      <c r="D106" t="inlineStr">
        <is>
          <t>50g*20±1ea</t>
        </is>
      </c>
      <c r="E106" t="inlineStr">
        <is>
          <t>봉</t>
        </is>
      </c>
      <c r="F106" t="inlineStr"/>
      <c r="G106" t="n">
        <v>9250</v>
      </c>
      <c r="H106" t="n">
        <v>9250</v>
      </c>
      <c r="I106" t="n">
        <v>463</v>
      </c>
      <c r="J106" t="inlineStr">
        <is>
          <t>연육90%(외국산), 쌀가루(국내산)3%,정제소금,콩기름,L-글루타민산나트륨,D-자일로오스,전분</t>
        </is>
      </c>
      <c r="K106" t="inlineStr">
        <is>
          <t>과</t>
        </is>
      </c>
      <c r="L106" t="inlineStr">
        <is>
          <t>냉동</t>
        </is>
      </c>
      <c r="M106" t="inlineStr">
        <is>
          <t>12개월</t>
        </is>
      </c>
      <c r="N106" t="n">
        <v>5</v>
      </c>
      <c r="O106" t="inlineStr">
        <is>
          <t>ㅇ</t>
        </is>
      </c>
      <c r="P106" t="inlineStr"/>
    </row>
    <row r="107">
      <c r="A107" t="inlineStr"/>
      <c r="B107" t="inlineStr">
        <is>
          <t>그라비올라어묵(사각꼬치)</t>
        </is>
      </c>
      <c r="C107" t="inlineStr">
        <is>
          <t>1kg</t>
        </is>
      </c>
      <c r="D107" t="inlineStr">
        <is>
          <t>50g*20ea</t>
        </is>
      </c>
      <c r="E107" t="inlineStr">
        <is>
          <t>봉</t>
        </is>
      </c>
      <c r="F107" t="inlineStr"/>
      <c r="G107" t="n">
        <v>11100</v>
      </c>
      <c r="H107" t="n">
        <v>11100</v>
      </c>
      <c r="I107" t="n">
        <v>555</v>
      </c>
      <c r="J107" t="inlineStr">
        <is>
          <t>연육71.27%(외국산), 밀가루13%(국내산,호주산,미국산),정제소금,콩기름,L-글루타민산나트륨,에리스리톨,가시여지(그라비올라),생강액,대파,양파,고추,콩가루
*봉어묵</t>
        </is>
      </c>
      <c r="K107" t="inlineStr">
        <is>
          <t>과</t>
        </is>
      </c>
      <c r="L107" t="inlineStr">
        <is>
          <t>냉동</t>
        </is>
      </c>
      <c r="M107" t="inlineStr">
        <is>
          <t>12개월</t>
        </is>
      </c>
      <c r="N107" t="inlineStr">
        <is>
          <t>5,6</t>
        </is>
      </c>
      <c r="O107" t="inlineStr">
        <is>
          <t>ㅇ</t>
        </is>
      </c>
      <c r="P107" t="inlineStr"/>
    </row>
    <row r="108">
      <c r="A108" t="inlineStr"/>
      <c r="B108" t="inlineStr">
        <is>
          <t>우리쌀꼬치어묵(사각꼬치)</t>
        </is>
      </c>
      <c r="C108" t="inlineStr">
        <is>
          <t>1kg</t>
        </is>
      </c>
      <c r="D108" t="inlineStr">
        <is>
          <t>50g*20ea</t>
        </is>
      </c>
      <c r="E108" t="inlineStr">
        <is>
          <t>봉</t>
        </is>
      </c>
      <c r="F108" t="inlineStr"/>
      <c r="G108" t="n">
        <v>11100</v>
      </c>
      <c r="H108" t="n">
        <v>11100</v>
      </c>
      <c r="I108" t="n">
        <v>555</v>
      </c>
      <c r="J108" t="inlineStr">
        <is>
          <t>연육90%(외국산), 쌀가루(국내산)3%,정제소금,콩기름,L-글루타민산나트륨,D-자일로오스,전분</t>
        </is>
      </c>
      <c r="K108" t="inlineStr">
        <is>
          <t>과</t>
        </is>
      </c>
      <c r="L108" t="inlineStr">
        <is>
          <t>냉동</t>
        </is>
      </c>
      <c r="M108" t="inlineStr">
        <is>
          <t>12개월</t>
        </is>
      </c>
      <c r="N108" t="n">
        <v>5</v>
      </c>
      <c r="O108" t="inlineStr">
        <is>
          <t>ㅇ</t>
        </is>
      </c>
      <c r="P108" t="inlineStr"/>
    </row>
    <row r="109">
      <c r="A109" t="inlineStr"/>
      <c r="B109" t="inlineStr">
        <is>
          <t>해울랑새우패티(100g)</t>
        </is>
      </c>
      <c r="C109" t="inlineStr">
        <is>
          <t>1kg</t>
        </is>
      </c>
      <c r="D109" t="inlineStr">
        <is>
          <t>100g*10±1ea</t>
        </is>
      </c>
      <c r="E109" t="inlineStr">
        <is>
          <t>봉</t>
        </is>
      </c>
      <c r="F109" t="inlineStr"/>
      <c r="G109" t="n">
        <v>18510</v>
      </c>
      <c r="H109" t="n">
        <v>18510</v>
      </c>
      <c r="I109" t="n">
        <v>1851</v>
      </c>
      <c r="J109" t="inlineStr">
        <is>
          <t>새우(베트남,태국,중국)40%,밀가루(국내산,호주산,미국산)15%,연육(국산,베트남산,미국산)30%,빵가루,전분,콩기름,정제소금,L-글루탐산나트륨</t>
        </is>
      </c>
      <c r="K109" t="inlineStr">
        <is>
          <t>과</t>
        </is>
      </c>
      <c r="L109" t="inlineStr">
        <is>
          <t>냉동</t>
        </is>
      </c>
      <c r="M109" t="inlineStr">
        <is>
          <t>12개월</t>
        </is>
      </c>
      <c r="N109" t="inlineStr">
        <is>
          <t>5,6,9</t>
        </is>
      </c>
      <c r="O109" t="inlineStr">
        <is>
          <t>ㅇ</t>
        </is>
      </c>
      <c r="P109" t="inlineStr"/>
    </row>
    <row r="110">
      <c r="A110" t="inlineStr"/>
      <c r="B110" t="inlineStr">
        <is>
          <t>해울랑깐쇼새우</t>
        </is>
      </c>
      <c r="C110" t="inlineStr">
        <is>
          <t>1kg</t>
        </is>
      </c>
      <c r="D110" t="inlineStr">
        <is>
          <t>10g*100±5ea</t>
        </is>
      </c>
      <c r="E110" t="inlineStr">
        <is>
          <t>봉</t>
        </is>
      </c>
      <c r="F110" t="inlineStr"/>
      <c r="G110" t="n">
        <v>21280</v>
      </c>
      <c r="H110" t="n">
        <v>21280</v>
      </c>
      <c r="I110" t="n">
        <v>2128</v>
      </c>
      <c r="J110" t="inlineStr">
        <is>
          <t>새우(베트남,태국,중국)64.5%,밀가루(국내산,호주산,미국산)28.45%,시증닝분말,콩기름,대두단백,정제소금,L-글루탐산나트륨,베이킹파우더</t>
        </is>
      </c>
      <c r="K110" t="inlineStr">
        <is>
          <t>과</t>
        </is>
      </c>
      <c r="L110" t="inlineStr">
        <is>
          <t>냉동</t>
        </is>
      </c>
      <c r="M110" t="inlineStr">
        <is>
          <t>12개월</t>
        </is>
      </c>
      <c r="N110" t="inlineStr">
        <is>
          <t>5,6,9</t>
        </is>
      </c>
      <c r="O110" t="inlineStr">
        <is>
          <t>ㅇ</t>
        </is>
      </c>
      <c r="P110" t="inlineStr"/>
    </row>
    <row r="111">
      <c r="A111" t="inlineStr"/>
      <c r="B111" t="inlineStr">
        <is>
          <t>해울랑가자미까스</t>
        </is>
      </c>
      <c r="C111" t="inlineStr">
        <is>
          <t>1kg</t>
        </is>
      </c>
      <c r="D111" t="inlineStr">
        <is>
          <t>120g*8~9ea</t>
        </is>
      </c>
      <c r="E111" t="inlineStr">
        <is>
          <t>봉</t>
        </is>
      </c>
      <c r="F111" t="inlineStr"/>
      <c r="G111" t="n">
        <v>21280</v>
      </c>
      <c r="H111" t="n">
        <v>21280</v>
      </c>
      <c r="I111" t="n">
        <v>2128</v>
      </c>
      <c r="J111" t="inlineStr">
        <is>
          <t>가지미살(국산,수입)57%,빵류22.5%,밀가루,정제소금,L글루탐산나트륨,전분</t>
        </is>
      </c>
      <c r="K111" t="inlineStr">
        <is>
          <t>과</t>
        </is>
      </c>
      <c r="L111" t="inlineStr">
        <is>
          <t>냉동</t>
        </is>
      </c>
      <c r="M111" t="inlineStr">
        <is>
          <t>12개월</t>
        </is>
      </c>
      <c r="N111" t="inlineStr">
        <is>
          <t>5,6</t>
        </is>
      </c>
      <c r="O111" t="inlineStr">
        <is>
          <t>ㅇ</t>
        </is>
      </c>
      <c r="P111" t="inlineStr"/>
    </row>
    <row r="112">
      <c r="A112" t="inlineStr"/>
      <c r="B112" t="inlineStr">
        <is>
          <t>핫바70(야채맛)</t>
        </is>
      </c>
      <c r="C112" t="inlineStr">
        <is>
          <t>350g</t>
        </is>
      </c>
      <c r="D112" t="inlineStr">
        <is>
          <t>70g*5ea</t>
        </is>
      </c>
      <c r="E112" t="inlineStr">
        <is>
          <t>봉</t>
        </is>
      </c>
      <c r="F112" t="inlineStr"/>
      <c r="G112" t="n">
        <v>6300</v>
      </c>
      <c r="H112" t="n">
        <v>17990</v>
      </c>
      <c r="I112" t="n">
        <v>1259</v>
      </c>
      <c r="J112" t="inlineStr">
        <is>
          <t>연육67.5%(외국산),밀가루11%,전분,L-글루타민산나트륨,D-자일로오스,소르빈산칼륨,콩기름,당근,깻잎,부추,정제소금
※꼬치有</t>
        </is>
      </c>
      <c r="K112" t="inlineStr">
        <is>
          <t>과</t>
        </is>
      </c>
      <c r="L112" t="inlineStr">
        <is>
          <t>냉동</t>
        </is>
      </c>
      <c r="M112" t="inlineStr">
        <is>
          <t>12개월</t>
        </is>
      </c>
      <c r="N112" t="inlineStr">
        <is>
          <t>5,6</t>
        </is>
      </c>
      <c r="O112" t="inlineStr">
        <is>
          <t>ㅇ</t>
        </is>
      </c>
      <c r="P112" t="inlineStr"/>
    </row>
    <row r="113">
      <c r="A113" t="inlineStr"/>
      <c r="B113" t="inlineStr">
        <is>
          <t>핫바70(해물맛)</t>
        </is>
      </c>
      <c r="C113" t="inlineStr">
        <is>
          <t>350g</t>
        </is>
      </c>
      <c r="D113" t="inlineStr">
        <is>
          <t>70g*5ea</t>
        </is>
      </c>
      <c r="E113" t="inlineStr">
        <is>
          <t>봉</t>
        </is>
      </c>
      <c r="F113" t="inlineStr"/>
      <c r="G113" t="n">
        <v>6300</v>
      </c>
      <c r="H113" t="n">
        <v>17990</v>
      </c>
      <c r="I113" t="n">
        <v>1259</v>
      </c>
      <c r="J113" t="inlineStr">
        <is>
          <t>연육68%(외국산),밀가루11%,전분오징어3%,냉동자숙문어,파,당근,L-글루타민산나트륨,D-자일로오스,소르빈산칼륨,고추3%,파,정제소금
※꼬치有</t>
        </is>
      </c>
      <c r="K113" t="inlineStr">
        <is>
          <t>과</t>
        </is>
      </c>
      <c r="L113" t="inlineStr">
        <is>
          <t>냉동</t>
        </is>
      </c>
      <c r="M113" t="inlineStr">
        <is>
          <t>12개월</t>
        </is>
      </c>
      <c r="N113" t="inlineStr">
        <is>
          <t>5,6,17</t>
        </is>
      </c>
      <c r="O113" t="inlineStr">
        <is>
          <t>ㅇ</t>
        </is>
      </c>
      <c r="P113" t="inlineStr"/>
    </row>
    <row r="114">
      <c r="A114" t="inlineStr"/>
      <c r="B114" t="inlineStr">
        <is>
          <t>핫바70(매운고추맛)</t>
        </is>
      </c>
      <c r="C114" t="inlineStr">
        <is>
          <t>350g</t>
        </is>
      </c>
      <c r="D114" t="inlineStr">
        <is>
          <t>70g*5ea</t>
        </is>
      </c>
      <c r="E114" t="inlineStr">
        <is>
          <t>봉</t>
        </is>
      </c>
      <c r="F114" t="inlineStr"/>
      <c r="G114" t="n">
        <v>6300</v>
      </c>
      <c r="H114" t="n">
        <v>17990</v>
      </c>
      <c r="I114" t="n">
        <v>1259</v>
      </c>
      <c r="J114" t="inlineStr">
        <is>
          <t>연육68%(외국산),밀가루11%,전분,L-글루타민산나트륨,D-자일로오스,소르빈산칼륨,고추3%,파,정제소금,콩기름
※꼬치有</t>
        </is>
      </c>
      <c r="K114" t="inlineStr">
        <is>
          <t>과</t>
        </is>
      </c>
      <c r="L114" t="inlineStr">
        <is>
          <t>냉동</t>
        </is>
      </c>
      <c r="M114" t="inlineStr">
        <is>
          <t>12개월</t>
        </is>
      </c>
      <c r="N114" t="inlineStr">
        <is>
          <t>5,6</t>
        </is>
      </c>
      <c r="O114" t="inlineStr">
        <is>
          <t>ㅇ</t>
        </is>
      </c>
      <c r="P114" t="inlineStr"/>
    </row>
    <row r="115">
      <c r="A115" t="inlineStr"/>
      <c r="B115" t="inlineStr">
        <is>
          <t>코다리찜세트(순한맛)</t>
        </is>
      </c>
      <c r="C115" t="inlineStr">
        <is>
          <t>1kg</t>
        </is>
      </c>
      <c r="D115" t="inlineStr">
        <is>
          <t>30~40g*약28ea</t>
        </is>
      </c>
      <c r="E115" t="inlineStr">
        <is>
          <t>5kg</t>
        </is>
      </c>
      <c r="F115" t="inlineStr"/>
      <c r="G115" t="n">
        <v>10360</v>
      </c>
      <c r="H115" t="n">
        <v>10360</v>
      </c>
      <c r="I115" t="n">
        <v>370</v>
      </c>
      <c r="J115" t="inlineStr">
        <is>
          <t>코다리 1kg당 소스200g
코다리(러시아산),간장,정제수,마늘(국내산),물엿,참치액베이스,가쓰오조미액,가쓰오부시,정제소금,고춧가루외</t>
        </is>
      </c>
      <c r="K115" t="inlineStr">
        <is>
          <t>면</t>
        </is>
      </c>
      <c r="L115" t="inlineStr">
        <is>
          <t>냉동/냉장</t>
        </is>
      </c>
      <c r="M115" t="inlineStr"/>
      <c r="N115" t="inlineStr">
        <is>
          <t>5,6</t>
        </is>
      </c>
      <c r="O115" t="inlineStr">
        <is>
          <t>ㅇ</t>
        </is>
      </c>
      <c r="P115" t="inlineStr"/>
    </row>
    <row r="116">
      <c r="A116" t="inlineStr"/>
      <c r="B116" t="inlineStr">
        <is>
          <t>코다리찜세트(매운맛)</t>
        </is>
      </c>
      <c r="C116" t="inlineStr">
        <is>
          <t>1kg</t>
        </is>
      </c>
      <c r="D116" t="inlineStr">
        <is>
          <t>30~40g*약28ea</t>
        </is>
      </c>
      <c r="E116" t="inlineStr">
        <is>
          <t>5kg</t>
        </is>
      </c>
      <c r="F116" t="inlineStr"/>
      <c r="G116" t="n">
        <v>10880</v>
      </c>
      <c r="H116" t="n">
        <v>9066</v>
      </c>
      <c r="I116" t="n">
        <v>389</v>
      </c>
      <c r="J116" t="inlineStr">
        <is>
          <t>코다리 1kg당 소스200g
코다리(러시아산),간장,정제수,마늘(국내산),물엿,참치액베이스,가쓰오조미액,가쓰오부시,정제소금,고춧가루,L-글루탐산나트륨(향미증진제),피쉬농축액외</t>
        </is>
      </c>
      <c r="K116" t="inlineStr">
        <is>
          <t>면</t>
        </is>
      </c>
      <c r="L116" t="inlineStr">
        <is>
          <t>냉동/냉장</t>
        </is>
      </c>
      <c r="M116" t="inlineStr"/>
      <c r="N116" t="inlineStr">
        <is>
          <t>5,6</t>
        </is>
      </c>
      <c r="O116" t="inlineStr">
        <is>
          <t>ㅇ</t>
        </is>
      </c>
      <c r="P116" t="inlineStr"/>
    </row>
    <row r="117">
      <c r="A117" t="inlineStr"/>
      <c r="B117" t="inlineStr">
        <is>
          <t>새우젓(75%)</t>
        </is>
      </c>
      <c r="C117" t="inlineStr">
        <is>
          <t>1kg</t>
        </is>
      </c>
      <c r="D117" t="inlineStr">
        <is>
          <t>국내산
1kg/12ea</t>
        </is>
      </c>
      <c r="E117" t="inlineStr">
        <is>
          <t>박스</t>
        </is>
      </c>
      <c r="F117" t="n">
        <v>12</v>
      </c>
      <c r="G117" t="n">
        <v>11850</v>
      </c>
      <c r="H117" t="n">
        <v>11850</v>
      </c>
      <c r="I117" t="inlineStr"/>
      <c r="J117" t="inlineStr">
        <is>
          <t>새우75%, 천일염25%</t>
        </is>
      </c>
      <c r="K117" t="inlineStr">
        <is>
          <t>면</t>
        </is>
      </c>
      <c r="L117" t="inlineStr">
        <is>
          <t>냉장</t>
        </is>
      </c>
      <c r="M117" t="inlineStr">
        <is>
          <t>1년</t>
        </is>
      </c>
      <c r="N117" t="n">
        <v>9</v>
      </c>
      <c r="O117" t="inlineStr"/>
      <c r="P117" t="inlineStr"/>
    </row>
    <row r="118">
      <c r="A118" t="inlineStr"/>
      <c r="B118" t="inlineStr">
        <is>
          <t>멸치액젓</t>
        </is>
      </c>
      <c r="C118" t="inlineStr">
        <is>
          <t>1.8L</t>
        </is>
      </c>
      <c r="D118" t="inlineStr">
        <is>
          <t>국내산
1.8L(2.2kg)
/pet</t>
        </is>
      </c>
      <c r="E118" t="inlineStr">
        <is>
          <t>박스</t>
        </is>
      </c>
      <c r="F118" t="n">
        <v>6</v>
      </c>
      <c r="G118" t="n">
        <v>11850</v>
      </c>
      <c r="H118" t="n">
        <v>6580</v>
      </c>
      <c r="I118" t="n">
        <v>11850</v>
      </c>
      <c r="J118" t="inlineStr">
        <is>
          <t>멸치75% 천일염25%</t>
        </is>
      </c>
      <c r="K118" t="inlineStr">
        <is>
          <t>면</t>
        </is>
      </c>
      <c r="L118" t="inlineStr">
        <is>
          <t>냉장</t>
        </is>
      </c>
      <c r="M118" t="inlineStr">
        <is>
          <t>1년</t>
        </is>
      </c>
      <c r="N118" t="inlineStr">
        <is>
          <t>멸치</t>
        </is>
      </c>
      <c r="O118" t="inlineStr"/>
      <c r="P118" t="inlineStr">
        <is>
          <t>금강식품</t>
        </is>
      </c>
    </row>
    <row r="119">
      <c r="A119" t="inlineStr"/>
      <c r="B119" t="inlineStr"/>
      <c r="C119" t="inlineStr">
        <is>
          <t>10kg</t>
        </is>
      </c>
      <c r="D119" t="inlineStr">
        <is>
          <t>국내산
말통</t>
        </is>
      </c>
      <c r="E119" t="inlineStr">
        <is>
          <t>통</t>
        </is>
      </c>
      <c r="F119" t="n">
        <v>1</v>
      </c>
      <c r="G119" t="n">
        <v>41480</v>
      </c>
      <c r="H119" t="n">
        <v>4148</v>
      </c>
      <c r="I119" t="inlineStr"/>
      <c r="J119" t="inlineStr">
        <is>
          <t>멸치75% 천일염25%</t>
        </is>
      </c>
      <c r="K119" t="inlineStr">
        <is>
          <t>면</t>
        </is>
      </c>
      <c r="L119" t="inlineStr">
        <is>
          <t>냉장</t>
        </is>
      </c>
      <c r="M119" t="inlineStr">
        <is>
          <t>1년</t>
        </is>
      </c>
      <c r="N119" t="inlineStr">
        <is>
          <t>멸치</t>
        </is>
      </c>
      <c r="O119" t="inlineStr"/>
      <c r="P119" t="inlineStr">
        <is>
          <t>금강식품</t>
        </is>
      </c>
    </row>
    <row r="120">
      <c r="A120" t="inlineStr"/>
      <c r="B120" t="inlineStr">
        <is>
          <t>멸치액젓</t>
        </is>
      </c>
      <c r="C120" t="inlineStr">
        <is>
          <t>1.8L</t>
        </is>
      </c>
      <c r="D120" t="inlineStr">
        <is>
          <t>국내산
1.8L(2.2kg)
/pet</t>
        </is>
      </c>
      <c r="E120" t="inlineStr">
        <is>
          <t>박스</t>
        </is>
      </c>
      <c r="F120" t="n">
        <v>6</v>
      </c>
      <c r="G120" t="n">
        <v>12590</v>
      </c>
      <c r="H120" t="n">
        <v>6993</v>
      </c>
      <c r="I120" t="n">
        <v>12590</v>
      </c>
      <c r="J120" t="inlineStr">
        <is>
          <t>멸치75% 천일염25%</t>
        </is>
      </c>
      <c r="K120" t="inlineStr">
        <is>
          <t>면</t>
        </is>
      </c>
      <c r="L120" t="inlineStr">
        <is>
          <t>상온</t>
        </is>
      </c>
      <c r="M120" t="inlineStr">
        <is>
          <t>1년</t>
        </is>
      </c>
      <c r="N120" t="inlineStr">
        <is>
          <t>멸치</t>
        </is>
      </c>
      <c r="O120" t="inlineStr">
        <is>
          <t>ㅇ</t>
        </is>
      </c>
      <c r="P120" t="inlineStr">
        <is>
          <t>오사리식품</t>
        </is>
      </c>
    </row>
    <row r="121">
      <c r="A121" t="inlineStr"/>
      <c r="B121" t="inlineStr"/>
      <c r="C121" t="inlineStr">
        <is>
          <t>10kg</t>
        </is>
      </c>
      <c r="D121" t="inlineStr">
        <is>
          <t>국내산
말통</t>
        </is>
      </c>
      <c r="E121" t="inlineStr">
        <is>
          <t>통</t>
        </is>
      </c>
      <c r="F121" t="n">
        <v>1</v>
      </c>
      <c r="G121" t="n">
        <v>39260</v>
      </c>
      <c r="H121" t="n">
        <v>3926</v>
      </c>
      <c r="I121" t="inlineStr"/>
      <c r="J121" t="inlineStr">
        <is>
          <t>멸치75% 천일염25%</t>
        </is>
      </c>
      <c r="K121" t="inlineStr">
        <is>
          <t>면</t>
        </is>
      </c>
      <c r="L121" t="inlineStr">
        <is>
          <t>상온</t>
        </is>
      </c>
      <c r="M121" t="inlineStr">
        <is>
          <t>1년</t>
        </is>
      </c>
      <c r="N121" t="inlineStr">
        <is>
          <t>멸치</t>
        </is>
      </c>
      <c r="O121" t="inlineStr">
        <is>
          <t>ㅇ</t>
        </is>
      </c>
      <c r="P121" t="inlineStr">
        <is>
          <t>오사리식품</t>
        </is>
      </c>
    </row>
    <row r="122">
      <c r="A122" t="inlineStr"/>
      <c r="B122" t="inlineStr">
        <is>
          <t>가마솥마라감자탕</t>
        </is>
      </c>
      <c r="C122" t="inlineStr">
        <is>
          <t>20인분</t>
        </is>
      </c>
      <c r="D122" t="inlineStr">
        <is>
          <t>감자탕 4kg
무청시래기 2kg</t>
        </is>
      </c>
      <c r="E122" t="inlineStr">
        <is>
          <t>20인분</t>
        </is>
      </c>
      <c r="F122" t="inlineStr"/>
      <c r="G122" t="n">
        <v>45330</v>
      </c>
      <c r="H122" t="n">
        <v>7555</v>
      </c>
      <c r="I122" t="n">
        <v>2266</v>
      </c>
      <c r="J122" t="inlineStr">
        <is>
          <t>돼지뼈(국내산)44.68%,정제수,무청(시래기/중국산)10.64%,마늘(국산,중국산),고춧가루(국산,중국산),백설탕,정제소금(국산),들깨가루(중국산),복합조미식품,볶은참깨가루(인도),,향미유,소스[중화두반장,팬더굴소스],아이미,산초나물열매분말,계피,대파외
등뼈수량: 20ea</t>
        </is>
      </c>
      <c r="K122" t="inlineStr">
        <is>
          <t>과</t>
        </is>
      </c>
      <c r="L122" t="inlineStr">
        <is>
          <t>실온</t>
        </is>
      </c>
      <c r="M122" t="inlineStr"/>
      <c r="N122" t="inlineStr">
        <is>
          <t>5,6,10,16</t>
        </is>
      </c>
      <c r="O122" t="inlineStr">
        <is>
          <t>ㅇ</t>
        </is>
      </c>
      <c r="P122" t="inlineStr"/>
    </row>
    <row r="123">
      <c r="A123" t="inlineStr"/>
      <c r="B123" t="inlineStr">
        <is>
          <t>돈갈비탕
--&gt;흑돼지돈갈비탕</t>
        </is>
      </c>
      <c r="C123" t="inlineStr">
        <is>
          <t>40인분</t>
        </is>
      </c>
      <c r="D123" t="inlineStr">
        <is>
          <t>육수1k
돈갈비2kg</t>
        </is>
      </c>
      <c r="E123" t="inlineStr">
        <is>
          <t>세트</t>
        </is>
      </c>
      <c r="F123" t="inlineStr"/>
      <c r="G123" t="n">
        <v>72200</v>
      </c>
      <c r="H123" t="n">
        <v>24066</v>
      </c>
      <c r="I123" t="n">
        <v>1806</v>
      </c>
      <c r="J123" t="inlineStr">
        <is>
          <t>돈갈비(국내산), 육수(정제수,소갈비(국내산),무,대마,마늘,감초,배,생강외)
희석율 1:16
1인분 : 고기60g+ 육수 400g</t>
        </is>
      </c>
      <c r="K123" t="inlineStr">
        <is>
          <t>과</t>
        </is>
      </c>
      <c r="L123" t="inlineStr">
        <is>
          <t>냉동</t>
        </is>
      </c>
      <c r="M123" t="inlineStr">
        <is>
          <t>12개월</t>
        </is>
      </c>
      <c r="N123" t="inlineStr">
        <is>
          <t>5,10,16</t>
        </is>
      </c>
      <c r="O123" t="inlineStr">
        <is>
          <t>ㅇ</t>
        </is>
      </c>
      <c r="P123" t="inlineStr"/>
    </row>
    <row r="124">
      <c r="A124" t="inlineStr"/>
      <c r="B124" t="inlineStr">
        <is>
          <t>뼈없는한우갈비탕</t>
        </is>
      </c>
      <c r="C124" t="inlineStr">
        <is>
          <t>40인분</t>
        </is>
      </c>
      <c r="D124" t="inlineStr">
        <is>
          <t>육수1k
한우사태살2kg</t>
        </is>
      </c>
      <c r="E124" t="inlineStr">
        <is>
          <t>세트</t>
        </is>
      </c>
      <c r="F124" t="inlineStr"/>
      <c r="G124" t="n">
        <v>94700</v>
      </c>
      <c r="H124" t="n">
        <v>31556</v>
      </c>
      <c r="I124" t="n">
        <v>2367</v>
      </c>
      <c r="J124" t="inlineStr">
        <is>
          <t>한우사태살(국내산),  육수(정제수,소갈비(국내산),무,대마,마늘,감초,배,생강외)
희석율 1:16
1인분 : 고기50g+ 육수 400g</t>
        </is>
      </c>
      <c r="K124" t="inlineStr">
        <is>
          <t>과</t>
        </is>
      </c>
      <c r="L124" t="inlineStr">
        <is>
          <t>냉동</t>
        </is>
      </c>
      <c r="M124" t="inlineStr">
        <is>
          <t>12개월</t>
        </is>
      </c>
      <c r="N124" t="inlineStr">
        <is>
          <t>5,16</t>
        </is>
      </c>
      <c r="O124" t="inlineStr">
        <is>
          <t>ㅇ</t>
        </is>
      </c>
      <c r="P124" t="inlineStr"/>
    </row>
    <row r="125">
      <c r="A125" t="inlineStr"/>
      <c r="B125" t="inlineStr">
        <is>
          <t>한우곰탕</t>
        </is>
      </c>
      <c r="C125" t="inlineStr">
        <is>
          <t>40인분</t>
        </is>
      </c>
      <c r="D125" t="inlineStr">
        <is>
          <t>육수1k
한우사태살2kg</t>
        </is>
      </c>
      <c r="E125" t="inlineStr">
        <is>
          <t>세트</t>
        </is>
      </c>
      <c r="F125" t="inlineStr"/>
      <c r="G125" t="n">
        <v>94700</v>
      </c>
      <c r="H125" t="n">
        <v>315556</v>
      </c>
      <c r="I125" t="n">
        <v>2367</v>
      </c>
      <c r="J125" t="inlineStr">
        <is>
          <t>한우사태살(국내산), 육수함량(차후공지), 
희석율 1:16
1인분 : 고기50g+ 육수 400g</t>
        </is>
      </c>
      <c r="K125" t="inlineStr">
        <is>
          <t>과</t>
        </is>
      </c>
      <c r="L125" t="inlineStr">
        <is>
          <t>냉동</t>
        </is>
      </c>
      <c r="M125" t="inlineStr">
        <is>
          <t>12개월</t>
        </is>
      </c>
      <c r="N125" t="inlineStr">
        <is>
          <t>5,16</t>
        </is>
      </c>
      <c r="O125" t="inlineStr">
        <is>
          <t>ㅇ</t>
        </is>
      </c>
      <c r="P125" t="inlineStr"/>
    </row>
    <row r="126">
      <c r="A126" t="inlineStr"/>
      <c r="B126" t="inlineStr">
        <is>
          <t>가마솥돼지국밥</t>
        </is>
      </c>
      <c r="C126" t="inlineStr">
        <is>
          <t>50인분</t>
        </is>
      </c>
      <c r="D126" t="inlineStr">
        <is>
          <t>모듬고기3kg
돈골육수1kg</t>
        </is>
      </c>
      <c r="E126" t="inlineStr">
        <is>
          <t>50인분</t>
        </is>
      </c>
      <c r="F126" t="inlineStr"/>
      <c r="G126" t="n">
        <v>62600</v>
      </c>
      <c r="H126" t="n">
        <v>15650</v>
      </c>
      <c r="I126" t="n">
        <v>1252</v>
      </c>
      <c r="J126" t="inlineStr">
        <is>
          <t>50인분 구성: 모듬고기 1kg*3봉+돈골육수 1kg*1봉
1인분 기준 : 모듬고기 60g + 돈골육수 20g
돈골육수 희석율 → 물:육수=1:20</t>
        </is>
      </c>
      <c r="K126" t="inlineStr">
        <is>
          <t>과</t>
        </is>
      </c>
      <c r="L126" t="inlineStr">
        <is>
          <t>냉동</t>
        </is>
      </c>
      <c r="M126" t="inlineStr"/>
      <c r="N126" t="inlineStr">
        <is>
          <t>10,16</t>
        </is>
      </c>
      <c r="O126" t="inlineStr">
        <is>
          <t>ㅇ</t>
        </is>
      </c>
      <c r="P126" t="inlineStr"/>
    </row>
    <row r="127">
      <c r="A127" t="inlineStr"/>
      <c r="B127" t="inlineStr">
        <is>
          <t>가마솥순대국밥</t>
        </is>
      </c>
      <c r="C127" t="inlineStr">
        <is>
          <t>50인분</t>
        </is>
      </c>
      <c r="D127" t="inlineStr">
        <is>
          <t>찰순대 4kg
모듬고기2kg
돈골육수1kg</t>
        </is>
      </c>
      <c r="E127" t="inlineStr">
        <is>
          <t>50인분</t>
        </is>
      </c>
      <c r="F127" t="inlineStr"/>
      <c r="G127" t="n">
        <v>78290</v>
      </c>
      <c r="H127" t="n">
        <v>11184</v>
      </c>
      <c r="I127" t="n">
        <v>1565.8</v>
      </c>
      <c r="J127" t="inlineStr">
        <is>
          <t>50인분 구성: 찰순대 1kg*4봉+모듬고기 1kg*2봉+돈골육수 1kg*1봉
1인분 기준 : 찰순대80g+모듬고기 40g + 돈골육수 20g
돈골육수 희석율 → 물:육수=1:20</t>
        </is>
      </c>
      <c r="K127" t="inlineStr">
        <is>
          <t>과</t>
        </is>
      </c>
      <c r="L127" t="inlineStr">
        <is>
          <t>냉동</t>
        </is>
      </c>
      <c r="M127" t="inlineStr"/>
      <c r="N127" t="inlineStr">
        <is>
          <t>10,16</t>
        </is>
      </c>
      <c r="O127" t="inlineStr">
        <is>
          <t>ㅇ</t>
        </is>
      </c>
      <c r="P127" t="inlineStr"/>
    </row>
    <row r="128">
      <c r="A128" t="inlineStr"/>
      <c r="B128" t="inlineStr">
        <is>
          <t>재첩국</t>
        </is>
      </c>
      <c r="C128" t="inlineStr">
        <is>
          <t>500g</t>
        </is>
      </c>
      <c r="D128" t="inlineStr">
        <is>
          <t>500g/팩</t>
        </is>
      </c>
      <c r="E128" t="inlineStr">
        <is>
          <t>팩</t>
        </is>
      </c>
      <c r="F128" t="n">
        <v>20</v>
      </c>
      <c r="G128" t="n">
        <v>6220</v>
      </c>
      <c r="H128" t="n">
        <v>12440</v>
      </c>
      <c r="I128" t="inlineStr"/>
      <c r="J128" t="inlineStr">
        <is>
          <t>국류재첩국물재첩(국내산)61.53%, 정제수38.17%
 천일염 및 함량 (국내산)0.3%90%, 
재첩살(국내산)10%</t>
        </is>
      </c>
      <c r="K128" t="inlineStr">
        <is>
          <t>과</t>
        </is>
      </c>
      <c r="L128" t="inlineStr">
        <is>
          <t>냉동</t>
        </is>
      </c>
      <c r="M128" t="inlineStr">
        <is>
          <t>1년</t>
        </is>
      </c>
      <c r="N128" t="inlineStr"/>
      <c r="O128" t="inlineStr">
        <is>
          <t>ㅇ</t>
        </is>
      </c>
      <c r="P128" t="inlineStr"/>
    </row>
    <row r="129">
      <c r="A129" t="inlineStr"/>
      <c r="B129" t="inlineStr">
        <is>
          <t>닭꼬치(어깨살,50g)</t>
        </is>
      </c>
      <c r="C129" t="inlineStr">
        <is>
          <t>1kg</t>
        </is>
      </c>
      <c r="D129" t="inlineStr">
        <is>
          <t>50g*20ea</t>
        </is>
      </c>
      <c r="E129" t="inlineStr">
        <is>
          <t>ea</t>
        </is>
      </c>
      <c r="F129" t="inlineStr"/>
      <c r="G129" t="n">
        <v>1300</v>
      </c>
      <c r="H129" t="n">
        <v>26000</v>
      </c>
      <c r="I129" t="n">
        <v>1300</v>
      </c>
      <c r="J129" t="inlineStr">
        <is>
          <t>닭어깨살(국내산 1등급)100%, 꼬지형태:날개형,18cm
10kg이상 주문 시 (양념치킨, 마는간장, 바비큐 소스) 중 택 1 증정</t>
        </is>
      </c>
      <c r="K129" t="inlineStr">
        <is>
          <t>면</t>
        </is>
      </c>
      <c r="L129" t="inlineStr">
        <is>
          <t>냉장</t>
        </is>
      </c>
      <c r="M129" t="inlineStr">
        <is>
          <t>10일</t>
        </is>
      </c>
      <c r="N129" t="n">
        <v>15</v>
      </c>
      <c r="O129" t="inlineStr">
        <is>
          <t>ㅇ</t>
        </is>
      </c>
      <c r="P129" t="inlineStr"/>
    </row>
    <row r="130">
      <c r="A130" t="inlineStr"/>
      <c r="B130" t="inlineStr">
        <is>
          <t>닭꼬치(어깨살,70g)</t>
        </is>
      </c>
      <c r="C130" t="inlineStr">
        <is>
          <t>1.4kg</t>
        </is>
      </c>
      <c r="D130" t="inlineStr">
        <is>
          <t>70g*20ea</t>
        </is>
      </c>
      <c r="E130" t="inlineStr">
        <is>
          <t>ea</t>
        </is>
      </c>
      <c r="F130" t="inlineStr"/>
      <c r="G130" t="n">
        <v>1560</v>
      </c>
      <c r="H130" t="n">
        <v>22286</v>
      </c>
      <c r="I130" t="n">
        <v>1560</v>
      </c>
      <c r="J130" t="inlineStr">
        <is>
          <t>닭어깨살(국내산 1등급)100%, 꼬지형태:날개형,20cm
10kg이상 주문 시 (양념치킨, 마는간장, 바비큐 소스) 중 택 1 증정</t>
        </is>
      </c>
      <c r="K130" t="inlineStr">
        <is>
          <t>면</t>
        </is>
      </c>
      <c r="L130" t="inlineStr">
        <is>
          <t>냉장</t>
        </is>
      </c>
      <c r="M130" t="inlineStr">
        <is>
          <t>10일</t>
        </is>
      </c>
      <c r="N130" t="n">
        <v>15</v>
      </c>
      <c r="O130" t="inlineStr">
        <is>
          <t>ㅇ</t>
        </is>
      </c>
      <c r="P130" t="inlineStr"/>
    </row>
    <row r="131">
      <c r="A131" t="inlineStr"/>
      <c r="B131" t="inlineStr">
        <is>
          <t>닭꼬치(어깨살,100g)</t>
        </is>
      </c>
      <c r="C131" t="inlineStr">
        <is>
          <t>1kg</t>
        </is>
      </c>
      <c r="D131" t="inlineStr">
        <is>
          <t>100g*10ea</t>
        </is>
      </c>
      <c r="E131" t="inlineStr">
        <is>
          <t>ea</t>
        </is>
      </c>
      <c r="F131" t="inlineStr"/>
      <c r="G131" t="n">
        <v>1860</v>
      </c>
      <c r="H131" t="n">
        <v>18600</v>
      </c>
      <c r="I131" t="n">
        <v>1860</v>
      </c>
      <c r="J131" t="inlineStr">
        <is>
          <t>닭어깨살(국내산 1등급)100%, 꼬지형태:일자형,28cm
10kg이상 주문 시 (양념치킨, 마는간장, 바비큐 소스) 중 택 1 증정</t>
        </is>
      </c>
      <c r="K131" t="inlineStr">
        <is>
          <t>면</t>
        </is>
      </c>
      <c r="L131" t="inlineStr">
        <is>
          <t>냉장</t>
        </is>
      </c>
      <c r="M131" t="inlineStr">
        <is>
          <t>10일</t>
        </is>
      </c>
      <c r="N131" t="n">
        <v>15</v>
      </c>
      <c r="O131" t="inlineStr">
        <is>
          <t>ㅇ</t>
        </is>
      </c>
      <c r="P131" t="inlineStr"/>
    </row>
    <row r="132">
      <c r="A132" t="inlineStr"/>
      <c r="B132" t="inlineStr">
        <is>
          <t>닭꼬치(어깨살,130g)</t>
        </is>
      </c>
      <c r="C132" t="inlineStr">
        <is>
          <t>1.3kg</t>
        </is>
      </c>
      <c r="D132" t="inlineStr">
        <is>
          <t>130g*10ea</t>
        </is>
      </c>
      <c r="E132" t="inlineStr">
        <is>
          <t>ea</t>
        </is>
      </c>
      <c r="F132" t="inlineStr"/>
      <c r="G132" t="n">
        <v>2120</v>
      </c>
      <c r="H132" t="n">
        <v>16308</v>
      </c>
      <c r="I132" t="n">
        <v>2120</v>
      </c>
      <c r="J132" t="inlineStr">
        <is>
          <t>닭어깨살(국내산 1등급)100%, 꼬지형태:일자형,40cm
10kg이상 주문 시 (양념치킨, 마는간장, 바비큐 소스) 중 택 1 증정</t>
        </is>
      </c>
      <c r="K132" t="inlineStr">
        <is>
          <t>면</t>
        </is>
      </c>
      <c r="L132" t="inlineStr">
        <is>
          <t>냉장</t>
        </is>
      </c>
      <c r="M132" t="inlineStr">
        <is>
          <t>10일</t>
        </is>
      </c>
      <c r="N132" t="n">
        <v>15</v>
      </c>
      <c r="O132" t="inlineStr">
        <is>
          <t>ㅇ</t>
        </is>
      </c>
      <c r="P132" t="inlineStr"/>
    </row>
    <row r="133">
      <c r="A133" t="inlineStr"/>
      <c r="B133" t="inlineStr">
        <is>
          <t>파닭꼬치(어깨살,50g)</t>
        </is>
      </c>
      <c r="C133" t="inlineStr">
        <is>
          <t>1kg</t>
        </is>
      </c>
      <c r="D133" t="inlineStr">
        <is>
          <t>50g*20ea</t>
        </is>
      </c>
      <c r="E133" t="inlineStr">
        <is>
          <t>ea</t>
        </is>
      </c>
      <c r="F133" t="inlineStr"/>
      <c r="G133" t="n">
        <v>1300</v>
      </c>
      <c r="H133" t="n">
        <v>26000</v>
      </c>
      <c r="I133" t="n">
        <v>1300</v>
      </c>
      <c r="J133" t="inlineStr">
        <is>
          <t>닭어깨살(국내산 1등급)100%, 꼬지형태:날개형,18cm
10kg이상 주문 시 (양념치킨, 마는간장, 바비큐 소스) 중 택 1 증정</t>
        </is>
      </c>
      <c r="K133" t="inlineStr">
        <is>
          <t>면</t>
        </is>
      </c>
      <c r="L133" t="inlineStr">
        <is>
          <t>냉장</t>
        </is>
      </c>
      <c r="M133" t="inlineStr">
        <is>
          <t>10일</t>
        </is>
      </c>
      <c r="N133" t="n">
        <v>15</v>
      </c>
      <c r="O133" t="inlineStr">
        <is>
          <t>ㅇ</t>
        </is>
      </c>
      <c r="P133" t="inlineStr"/>
    </row>
    <row r="134">
      <c r="A134" t="inlineStr"/>
      <c r="B134" t="inlineStr">
        <is>
          <t>파닭꼬치(어깨살,70g)</t>
        </is>
      </c>
      <c r="C134" t="inlineStr">
        <is>
          <t>1.4kg</t>
        </is>
      </c>
      <c r="D134" t="inlineStr">
        <is>
          <t>70g*20ea</t>
        </is>
      </c>
      <c r="E134" t="inlineStr">
        <is>
          <t>ea</t>
        </is>
      </c>
      <c r="F134" t="inlineStr"/>
      <c r="G134" t="n">
        <v>1560</v>
      </c>
      <c r="H134" t="n">
        <v>22286</v>
      </c>
      <c r="I134" t="n">
        <v>1560</v>
      </c>
      <c r="J134" t="inlineStr">
        <is>
          <t>닭어깨살(국내산 1등급)100%, 꼬지형태:날개형,20cm
10kg이상 주문 시 (양념치킨, 마는간장, 바비큐 소스) 중 택 1 증정</t>
        </is>
      </c>
      <c r="K134" t="inlineStr">
        <is>
          <t>면</t>
        </is>
      </c>
      <c r="L134" t="inlineStr">
        <is>
          <t>냉장</t>
        </is>
      </c>
      <c r="M134" t="inlineStr">
        <is>
          <t>10일</t>
        </is>
      </c>
      <c r="N134" t="n">
        <v>15</v>
      </c>
      <c r="O134" t="inlineStr">
        <is>
          <t>ㅇ</t>
        </is>
      </c>
      <c r="P134" t="inlineStr"/>
    </row>
    <row r="135">
      <c r="A135" t="inlineStr"/>
      <c r="B135" t="inlineStr">
        <is>
          <t>파닭꼬치(어깨살,100g)</t>
        </is>
      </c>
      <c r="C135" t="inlineStr">
        <is>
          <t>1kg</t>
        </is>
      </c>
      <c r="D135" t="inlineStr">
        <is>
          <t>100g*10ea</t>
        </is>
      </c>
      <c r="E135" t="inlineStr">
        <is>
          <t>ea</t>
        </is>
      </c>
      <c r="F135" t="inlineStr"/>
      <c r="G135" t="n">
        <v>1860</v>
      </c>
      <c r="H135" t="n">
        <v>18600</v>
      </c>
      <c r="I135" t="n">
        <v>1860</v>
      </c>
      <c r="J135" t="inlineStr">
        <is>
          <t>닭어깨살(국내산 1등급)100%, 꼬지형태:일자형,28cm
10kg이상 주문 시 (양념치킨, 마는간장, 바비큐 소스) 중 택 1 증정</t>
        </is>
      </c>
      <c r="K135" t="inlineStr">
        <is>
          <t>면</t>
        </is>
      </c>
      <c r="L135" t="inlineStr">
        <is>
          <t>냉장</t>
        </is>
      </c>
      <c r="M135" t="inlineStr">
        <is>
          <t>10일</t>
        </is>
      </c>
      <c r="N135" t="n">
        <v>15</v>
      </c>
      <c r="O135" t="inlineStr">
        <is>
          <t>ㅇ</t>
        </is>
      </c>
      <c r="P135" t="inlineStr"/>
    </row>
    <row r="136">
      <c r="A136" t="inlineStr"/>
      <c r="B136" t="inlineStr">
        <is>
          <t>파닭꼬치(어깨살,130g)</t>
        </is>
      </c>
      <c r="C136" t="inlineStr">
        <is>
          <t>1.3kg</t>
        </is>
      </c>
      <c r="D136" t="inlineStr">
        <is>
          <t>130g*10ea</t>
        </is>
      </c>
      <c r="E136" t="inlineStr">
        <is>
          <t>ea</t>
        </is>
      </c>
      <c r="F136" t="inlineStr"/>
      <c r="G136" t="n">
        <v>2120</v>
      </c>
      <c r="H136" t="n">
        <v>16308</v>
      </c>
      <c r="I136" t="n">
        <v>2120</v>
      </c>
      <c r="J136" t="inlineStr">
        <is>
          <t>닭어깨살(국내산 1등급)100%, 꼬지형태:일자형,40cm
10kg이상 주문 시 (양념치킨, 마는간장, 바비큐 소스) 중 택 1 증정</t>
        </is>
      </c>
      <c r="K136" t="inlineStr">
        <is>
          <t>면</t>
        </is>
      </c>
      <c r="L136" t="inlineStr">
        <is>
          <t>냉장</t>
        </is>
      </c>
      <c r="M136" t="inlineStr">
        <is>
          <t>10일</t>
        </is>
      </c>
      <c r="N136" t="n">
        <v>15</v>
      </c>
      <c r="O136" t="inlineStr">
        <is>
          <t>ㅇ</t>
        </is>
      </c>
      <c r="P136" t="inlineStr"/>
    </row>
    <row r="137">
      <c r="A137" t="inlineStr"/>
      <c r="B137" t="inlineStr">
        <is>
          <t>닭꼬치(50g)</t>
        </is>
      </c>
      <c r="C137" t="inlineStr">
        <is>
          <t>1kg</t>
        </is>
      </c>
      <c r="D137" t="inlineStr">
        <is>
          <t>50g*20ea</t>
        </is>
      </c>
      <c r="E137" t="inlineStr">
        <is>
          <t>ea</t>
        </is>
      </c>
      <c r="F137" t="inlineStr"/>
      <c r="G137" t="n">
        <v>1660</v>
      </c>
      <c r="H137" t="n">
        <v>33200</v>
      </c>
      <c r="I137" t="n">
        <v>1660</v>
      </c>
      <c r="J137" t="inlineStr">
        <is>
          <t>닭다리살(국내산 1등급)100%, 꼬지형태:날개형,18cm
10kg이상 주문 시 (양념치킨, 마는간장, 바비큐 소스) 중 택 1 증정</t>
        </is>
      </c>
      <c r="K137" t="inlineStr">
        <is>
          <t>면</t>
        </is>
      </c>
      <c r="L137" t="inlineStr">
        <is>
          <t>냉장</t>
        </is>
      </c>
      <c r="M137" t="inlineStr">
        <is>
          <t>10일</t>
        </is>
      </c>
      <c r="N137" t="n">
        <v>15</v>
      </c>
      <c r="O137" t="inlineStr">
        <is>
          <t>ㅇ</t>
        </is>
      </c>
      <c r="P137" t="inlineStr"/>
    </row>
    <row r="138">
      <c r="A138" t="inlineStr"/>
      <c r="B138" t="inlineStr">
        <is>
          <t>닭꼬치(70g)</t>
        </is>
      </c>
      <c r="C138" t="inlineStr">
        <is>
          <t>1.4kg</t>
        </is>
      </c>
      <c r="D138" t="inlineStr">
        <is>
          <t>70g*20ea</t>
        </is>
      </c>
      <c r="E138" t="inlineStr">
        <is>
          <t>ea</t>
        </is>
      </c>
      <c r="F138" t="inlineStr"/>
      <c r="G138" t="n">
        <v>1910</v>
      </c>
      <c r="H138" t="n">
        <v>27290</v>
      </c>
      <c r="I138" t="n">
        <v>1910</v>
      </c>
      <c r="J138" t="inlineStr">
        <is>
          <t>닭다리살(국내산 1등급)100%, 꼬지형태:날개형,20cm
10kg이상 주문 시 (양념치킨, 마는간장, 바비큐 소스) 중 택 1 증정</t>
        </is>
      </c>
      <c r="K138" t="inlineStr">
        <is>
          <t>면</t>
        </is>
      </c>
      <c r="L138" t="inlineStr">
        <is>
          <t>냉장</t>
        </is>
      </c>
      <c r="M138" t="inlineStr">
        <is>
          <t>10일</t>
        </is>
      </c>
      <c r="N138" t="n">
        <v>15</v>
      </c>
      <c r="O138" t="inlineStr">
        <is>
          <t>ㅇ</t>
        </is>
      </c>
      <c r="P138" t="inlineStr"/>
    </row>
    <row r="139">
      <c r="A139" t="inlineStr"/>
      <c r="B139" t="inlineStr">
        <is>
          <t>닭꼬치(100g)</t>
        </is>
      </c>
      <c r="C139" t="inlineStr">
        <is>
          <t>1kg</t>
        </is>
      </c>
      <c r="D139" t="inlineStr">
        <is>
          <t>100g*10ea</t>
        </is>
      </c>
      <c r="E139" t="inlineStr">
        <is>
          <t>ea</t>
        </is>
      </c>
      <c r="F139" t="inlineStr"/>
      <c r="G139" t="n">
        <v>2580</v>
      </c>
      <c r="H139" t="n">
        <v>22800</v>
      </c>
      <c r="I139" t="n">
        <v>2580</v>
      </c>
      <c r="J139" t="inlineStr">
        <is>
          <t>닭다리살(국내산 1등급)100%, 꼬지형태:일자형,28cm
10kg이상 주문 시 (양념치킨, 마는간장, 바비큐 소스) 중 택 1 증정</t>
        </is>
      </c>
      <c r="K139" t="inlineStr">
        <is>
          <t>면</t>
        </is>
      </c>
      <c r="L139" t="inlineStr">
        <is>
          <t>냉장</t>
        </is>
      </c>
      <c r="M139" t="inlineStr">
        <is>
          <t>10일</t>
        </is>
      </c>
      <c r="N139" t="n">
        <v>15</v>
      </c>
      <c r="O139" t="inlineStr">
        <is>
          <t>ㅇ</t>
        </is>
      </c>
      <c r="P139" t="inlineStr"/>
    </row>
    <row r="140">
      <c r="A140" t="inlineStr"/>
      <c r="B140" t="inlineStr">
        <is>
          <t>닭꼬치(130g)</t>
        </is>
      </c>
      <c r="C140" t="inlineStr">
        <is>
          <t>1.3kg</t>
        </is>
      </c>
      <c r="D140" t="inlineStr">
        <is>
          <t>130g*10ea</t>
        </is>
      </c>
      <c r="E140" t="inlineStr">
        <is>
          <t>ea</t>
        </is>
      </c>
      <c r="F140" t="inlineStr"/>
      <c r="G140" t="n">
        <v>3030</v>
      </c>
      <c r="H140" t="n">
        <v>23310</v>
      </c>
      <c r="I140" t="n">
        <v>3030</v>
      </c>
      <c r="J140" t="inlineStr">
        <is>
          <t>닭다리살(국내산 1등급)100%, 꼬지형태:일자형,40cm
10kg이상 주문 시 (양념치킨, 마는간장, 바비큐 소스) 중 택 1 증정</t>
        </is>
      </c>
      <c r="K140" t="inlineStr">
        <is>
          <t>면</t>
        </is>
      </c>
      <c r="L140" t="inlineStr">
        <is>
          <t>냉장</t>
        </is>
      </c>
      <c r="M140" t="inlineStr">
        <is>
          <t>10일</t>
        </is>
      </c>
      <c r="N140" t="n">
        <v>15</v>
      </c>
      <c r="O140" t="inlineStr">
        <is>
          <t>ㅇ</t>
        </is>
      </c>
      <c r="P140" t="inlineStr"/>
    </row>
    <row r="141">
      <c r="A141" t="inlineStr"/>
      <c r="B141" t="inlineStr">
        <is>
          <t>파닭꼬치(50g)</t>
        </is>
      </c>
      <c r="C141" t="inlineStr">
        <is>
          <t>1kg</t>
        </is>
      </c>
      <c r="D141" t="inlineStr">
        <is>
          <t>50g*20ea</t>
        </is>
      </c>
      <c r="E141" t="inlineStr">
        <is>
          <t>ea</t>
        </is>
      </c>
      <c r="F141" t="inlineStr"/>
      <c r="G141" t="n">
        <v>1660</v>
      </c>
      <c r="H141" t="n">
        <v>33200</v>
      </c>
      <c r="I141" t="n">
        <v>1660</v>
      </c>
      <c r="J141" t="inlineStr">
        <is>
          <t>닭다리살(국내산 1등급)100%, 꼬지형태:날개형,18cm
10kg이상 주문 시 (양념치킨, 마는간장, 바비큐 소스) 중 택 1 증정</t>
        </is>
      </c>
      <c r="K141" t="inlineStr">
        <is>
          <t>면</t>
        </is>
      </c>
      <c r="L141" t="inlineStr">
        <is>
          <t>냉장</t>
        </is>
      </c>
      <c r="M141" t="inlineStr">
        <is>
          <t>10일</t>
        </is>
      </c>
      <c r="N141" t="n">
        <v>15</v>
      </c>
      <c r="O141" t="inlineStr">
        <is>
          <t>ㅇ</t>
        </is>
      </c>
      <c r="P141" t="inlineStr"/>
    </row>
    <row r="142">
      <c r="A142" t="inlineStr"/>
      <c r="B142" t="inlineStr">
        <is>
          <t>파닭꼬치(70g)</t>
        </is>
      </c>
      <c r="C142" t="inlineStr">
        <is>
          <t>1.4kg</t>
        </is>
      </c>
      <c r="D142" t="inlineStr">
        <is>
          <t>70g*20ea</t>
        </is>
      </c>
      <c r="E142" t="inlineStr">
        <is>
          <t>ea</t>
        </is>
      </c>
      <c r="F142" t="inlineStr"/>
      <c r="G142" t="n">
        <v>1910</v>
      </c>
      <c r="H142" t="n">
        <v>27290</v>
      </c>
      <c r="I142" t="n">
        <v>1910</v>
      </c>
      <c r="J142" t="inlineStr">
        <is>
          <t>닭다리살(국내산 1등급)100%, 꼬지형태:날개형,20cm
10kg이상 주문 시 (양념치킨, 마는간장, 바비큐 소스) 중 택 1 증정</t>
        </is>
      </c>
      <c r="K142" t="inlineStr">
        <is>
          <t>면</t>
        </is>
      </c>
      <c r="L142" t="inlineStr">
        <is>
          <t>냉장</t>
        </is>
      </c>
      <c r="M142" t="inlineStr">
        <is>
          <t>10일</t>
        </is>
      </c>
      <c r="N142" t="n">
        <v>15</v>
      </c>
      <c r="O142" t="inlineStr">
        <is>
          <t>ㅇ</t>
        </is>
      </c>
      <c r="P142" t="inlineStr"/>
    </row>
    <row r="143">
      <c r="A143" t="inlineStr"/>
      <c r="B143" t="inlineStr">
        <is>
          <t>파닭꼬치(100g)</t>
        </is>
      </c>
      <c r="C143" t="inlineStr">
        <is>
          <t>1kg</t>
        </is>
      </c>
      <c r="D143" t="inlineStr">
        <is>
          <t>100g*10ea</t>
        </is>
      </c>
      <c r="E143" t="inlineStr">
        <is>
          <t>ea</t>
        </is>
      </c>
      <c r="F143" t="inlineStr"/>
      <c r="G143" t="n">
        <v>2580</v>
      </c>
      <c r="H143" t="n">
        <v>22800</v>
      </c>
      <c r="I143" t="n">
        <v>2580</v>
      </c>
      <c r="J143" t="inlineStr">
        <is>
          <t>닭다리살(국내산 1등급)59%,대파(국내산)41%꼬지형태:일자형,28cm
10kg이상 주문 시 (양념치킨, 마는간장, 바비큐 소스) 중 택 1 증정</t>
        </is>
      </c>
      <c r="K143" t="inlineStr">
        <is>
          <t>면</t>
        </is>
      </c>
      <c r="L143" t="inlineStr">
        <is>
          <t>냉장</t>
        </is>
      </c>
      <c r="M143" t="inlineStr">
        <is>
          <t>10일</t>
        </is>
      </c>
      <c r="N143" t="n">
        <v>15</v>
      </c>
      <c r="O143" t="inlineStr">
        <is>
          <t>ㅇ</t>
        </is>
      </c>
      <c r="P143" t="inlineStr"/>
    </row>
    <row r="144">
      <c r="A144" t="inlineStr"/>
      <c r="B144" t="inlineStr">
        <is>
          <t>파닭꼬치(130g)</t>
        </is>
      </c>
      <c r="C144" t="inlineStr">
        <is>
          <t>1.3kg</t>
        </is>
      </c>
      <c r="D144" t="inlineStr">
        <is>
          <t>130g*10ea</t>
        </is>
      </c>
      <c r="E144" t="inlineStr">
        <is>
          <t>ea</t>
        </is>
      </c>
      <c r="F144" t="inlineStr"/>
      <c r="G144" t="n">
        <v>3030</v>
      </c>
      <c r="H144" t="n">
        <v>23310</v>
      </c>
      <c r="I144" t="n">
        <v>3030</v>
      </c>
      <c r="J144" t="inlineStr">
        <is>
          <t>닭다리살(국내산 1등급)59%,대파(국내산)41%꼬지형태:일자형,40cm
10kg이상 주문 시 (양념치킨, 마는간장, 바비큐 소스) 중 택 1 증정</t>
        </is>
      </c>
      <c r="K144" t="inlineStr">
        <is>
          <t>면</t>
        </is>
      </c>
      <c r="L144" t="inlineStr">
        <is>
          <t>냉장</t>
        </is>
      </c>
      <c r="M144" t="inlineStr">
        <is>
          <t>10일</t>
        </is>
      </c>
      <c r="N144" t="n">
        <v>15</v>
      </c>
      <c r="O144" t="inlineStr">
        <is>
          <t>ㅇ</t>
        </is>
      </c>
      <c r="P144" t="inlineStr"/>
    </row>
    <row r="145">
      <c r="A145" t="inlineStr"/>
      <c r="B145" t="inlineStr">
        <is>
          <t>찹쌀떡(40g)</t>
        </is>
      </c>
      <c r="C145" t="inlineStr">
        <is>
          <t>통</t>
        </is>
      </c>
      <c r="D145" t="inlineStr">
        <is>
          <t>1.68k/통
(40g*42ea)</t>
        </is>
      </c>
      <c r="E145" t="inlineStr">
        <is>
          <t>통</t>
        </is>
      </c>
      <c r="F145" t="inlineStr"/>
      <c r="G145" t="n">
        <v>16260</v>
      </c>
      <c r="H145" t="n">
        <v>9679</v>
      </c>
      <c r="I145" t="n">
        <v>387.1428571428572</v>
      </c>
      <c r="J145" t="inlineStr">
        <is>
          <t>찹쌀50%(국내산),팥앙금26%[팥(중국산)41.2%,백설탕,물엿,말티톨시럽,정제소금(국내산),잔탐검],설탕15%,저당5%(옥수수전분100%),찰옥수수 전분3%[옥수수전분100%(미국산)],정제소금0.5%,에스텔0.5%</t>
        </is>
      </c>
      <c r="K145" t="inlineStr">
        <is>
          <t>과</t>
        </is>
      </c>
      <c r="L145" t="inlineStr">
        <is>
          <t>냉동</t>
        </is>
      </c>
      <c r="M145" t="inlineStr">
        <is>
          <t>6개월</t>
        </is>
      </c>
      <c r="N145" t="inlineStr">
        <is>
          <t>5,6</t>
        </is>
      </c>
      <c r="O145" t="inlineStr">
        <is>
          <t>ㅇ</t>
        </is>
      </c>
      <c r="P145" t="inlineStr"/>
    </row>
    <row r="146">
      <c r="A146" t="inlineStr"/>
      <c r="B146" t="inlineStr">
        <is>
          <t>찹쌀떡(60g)</t>
        </is>
      </c>
      <c r="C146" t="inlineStr">
        <is>
          <t>통</t>
        </is>
      </c>
      <c r="D146" t="inlineStr">
        <is>
          <t>1.8k/통
(60g*30ea)</t>
        </is>
      </c>
      <c r="E146" t="inlineStr">
        <is>
          <t>통</t>
        </is>
      </c>
      <c r="F146" t="inlineStr"/>
      <c r="G146" t="n">
        <v>17160</v>
      </c>
      <c r="H146" t="n">
        <v>9533</v>
      </c>
      <c r="I146" t="n">
        <v>572</v>
      </c>
      <c r="J146" t="inlineStr">
        <is>
          <t>찹쌀50%(국내산),팥앙금26%[팥(중국산)41.2%,백설탕,물엿,말티톨시럽,정제소금(국내산),잔탐검],설탕15%,저당5%(옥수수전분100%),찰옥수수 전분3%[옥수수전분100%(미국산)],정제소금0.5%,에스텔0.5%</t>
        </is>
      </c>
      <c r="K146" t="inlineStr">
        <is>
          <t>과</t>
        </is>
      </c>
      <c r="L146" t="inlineStr">
        <is>
          <t>냉동</t>
        </is>
      </c>
      <c r="M146" t="inlineStr">
        <is>
          <t>6개월</t>
        </is>
      </c>
      <c r="N146" t="inlineStr">
        <is>
          <t>5,6</t>
        </is>
      </c>
      <c r="O146" t="inlineStr">
        <is>
          <t>ㅇ</t>
        </is>
      </c>
      <c r="P146" t="inlineStr"/>
    </row>
    <row r="147">
      <c r="A147" t="inlineStr"/>
      <c r="B147" t="inlineStr">
        <is>
          <t>찹쌀떡(100g)</t>
        </is>
      </c>
      <c r="C147" t="inlineStr">
        <is>
          <t>통</t>
        </is>
      </c>
      <c r="D147" t="inlineStr">
        <is>
          <t>2k/통
(100g*20ea)</t>
        </is>
      </c>
      <c r="E147" t="inlineStr">
        <is>
          <t>통</t>
        </is>
      </c>
      <c r="F147" t="inlineStr"/>
      <c r="G147" t="n">
        <v>19870</v>
      </c>
      <c r="H147" t="n">
        <v>9935</v>
      </c>
      <c r="I147" t="n">
        <v>993.5</v>
      </c>
      <c r="J147" t="inlineStr">
        <is>
          <t>찹쌀50%(국내산),팥앙금26%[팥(중국산)41.2%,백설탕,물엿,말티톨시럽,정제소금(국내산),잔탐검],설탕15%,저당5%(옥수수전분100%),찰옥수수 전분3%[옥수수전분100%(미국산)],정제소금0.5%,에스텔0.5%</t>
        </is>
      </c>
      <c r="K147" t="inlineStr">
        <is>
          <t>과</t>
        </is>
      </c>
      <c r="L147" t="inlineStr">
        <is>
          <t>냉동</t>
        </is>
      </c>
      <c r="M147" t="inlineStr">
        <is>
          <t>6개월</t>
        </is>
      </c>
      <c r="N147" t="inlineStr">
        <is>
          <t>4,5,6</t>
        </is>
      </c>
      <c r="O147" t="inlineStr">
        <is>
          <t>ㅇ</t>
        </is>
      </c>
      <c r="P147" t="inlineStr"/>
    </row>
    <row r="148">
      <c r="A148" t="inlineStr"/>
      <c r="B148" t="inlineStr">
        <is>
          <t>삼색두텁떡(60g)</t>
        </is>
      </c>
      <c r="C148" t="inlineStr">
        <is>
          <t>통</t>
        </is>
      </c>
      <c r="D148" t="inlineStr">
        <is>
          <t>1.8k/통
(60g*30ea)</t>
        </is>
      </c>
      <c r="E148" t="inlineStr">
        <is>
          <t>통</t>
        </is>
      </c>
      <c r="F148" t="inlineStr"/>
      <c r="G148" t="n">
        <v>18070</v>
      </c>
      <c r="H148" t="n">
        <v>10041</v>
      </c>
      <c r="I148" t="n">
        <v>603</v>
      </c>
      <c r="J148"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148" t="inlineStr">
        <is>
          <t>과</t>
        </is>
      </c>
      <c r="L148" t="inlineStr">
        <is>
          <t>냉동</t>
        </is>
      </c>
      <c r="M148" t="inlineStr">
        <is>
          <t>6개월</t>
        </is>
      </c>
      <c r="N148" t="inlineStr">
        <is>
          <t>4,5,6</t>
        </is>
      </c>
      <c r="O148" t="inlineStr">
        <is>
          <t>ㅇ</t>
        </is>
      </c>
      <c r="P148" t="inlineStr"/>
    </row>
    <row r="149">
      <c r="A149" t="inlineStr"/>
      <c r="B149" t="inlineStr">
        <is>
          <t>3종과일찹쌀떡(60g)</t>
        </is>
      </c>
      <c r="C149" t="inlineStr">
        <is>
          <t>통</t>
        </is>
      </c>
      <c r="D149" t="inlineStr">
        <is>
          <t>1.8k/통
(60g*30ea)</t>
        </is>
      </c>
      <c r="E149" t="inlineStr">
        <is>
          <t>통</t>
        </is>
      </c>
      <c r="F149" t="inlineStr"/>
      <c r="G149" t="n">
        <v>32530</v>
      </c>
      <c r="H149" t="n">
        <v>18074</v>
      </c>
      <c r="I149" t="n">
        <v>1084.333333333333</v>
      </c>
      <c r="J149"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49" t="inlineStr">
        <is>
          <t>과</t>
        </is>
      </c>
      <c r="L149" t="inlineStr">
        <is>
          <t>냉동</t>
        </is>
      </c>
      <c r="M149" t="inlineStr">
        <is>
          <t>6개월</t>
        </is>
      </c>
      <c r="N149" t="inlineStr">
        <is>
          <t>5,6</t>
        </is>
      </c>
      <c r="O149" t="inlineStr">
        <is>
          <t>ㅇ</t>
        </is>
      </c>
      <c r="P149" t="inlineStr"/>
    </row>
    <row r="150">
      <c r="A150" t="inlineStr"/>
      <c r="B150" t="inlineStr">
        <is>
          <t>4종꽃찹쌀떡(40g)</t>
        </is>
      </c>
      <c r="C150" t="inlineStr">
        <is>
          <t>통</t>
        </is>
      </c>
      <c r="D150" t="inlineStr">
        <is>
          <t>1.6k/통
(40g*40ea)</t>
        </is>
      </c>
      <c r="E150" t="inlineStr">
        <is>
          <t>통</t>
        </is>
      </c>
      <c r="F150" t="inlineStr"/>
      <c r="G150" t="n">
        <v>32530</v>
      </c>
      <c r="H150" t="n">
        <v>20333</v>
      </c>
      <c r="I150" t="n">
        <v>813.25</v>
      </c>
      <c r="J150"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50" t="inlineStr">
        <is>
          <t>과</t>
        </is>
      </c>
      <c r="L150" t="inlineStr">
        <is>
          <t>냉동</t>
        </is>
      </c>
      <c r="M150" t="inlineStr">
        <is>
          <t>6개월</t>
        </is>
      </c>
      <c r="N150" t="inlineStr">
        <is>
          <t>5,6</t>
        </is>
      </c>
      <c r="O150" t="inlineStr">
        <is>
          <t>ㅇ</t>
        </is>
      </c>
      <c r="P150" t="inlineStr"/>
    </row>
    <row r="151">
      <c r="A151" t="inlineStr"/>
      <c r="B151" t="inlineStr">
        <is>
          <t>초코찹쌀떡(60g)</t>
        </is>
      </c>
      <c r="C151" t="inlineStr">
        <is>
          <t>통</t>
        </is>
      </c>
      <c r="D151" t="inlineStr">
        <is>
          <t>1.8k/통
(60g*30ea)</t>
        </is>
      </c>
      <c r="E151" t="inlineStr">
        <is>
          <t>통</t>
        </is>
      </c>
      <c r="F151" t="inlineStr"/>
      <c r="G151" t="n">
        <v>37960</v>
      </c>
      <c r="H151" t="n">
        <v>21086</v>
      </c>
      <c r="I151" t="n">
        <v>1265</v>
      </c>
      <c r="J151"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51" t="inlineStr">
        <is>
          <t>과</t>
        </is>
      </c>
      <c r="L151" t="inlineStr">
        <is>
          <t>냉동</t>
        </is>
      </c>
      <c r="M151" t="inlineStr">
        <is>
          <t>6개월</t>
        </is>
      </c>
      <c r="N151" t="inlineStr">
        <is>
          <t>2,5,6</t>
        </is>
      </c>
      <c r="O151" t="inlineStr">
        <is>
          <t>ㅇ</t>
        </is>
      </c>
      <c r="P151" t="inlineStr"/>
    </row>
    <row r="152">
      <c r="A152" t="inlineStr"/>
      <c r="B152" t="inlineStr">
        <is>
          <t>쑥못난이(쑥굴레)(30g)</t>
        </is>
      </c>
      <c r="C152" t="inlineStr">
        <is>
          <t>통</t>
        </is>
      </c>
      <c r="D152" t="inlineStr">
        <is>
          <t>3.6k/통
(30g*120ea)</t>
        </is>
      </c>
      <c r="E152" t="inlineStr">
        <is>
          <t>통</t>
        </is>
      </c>
      <c r="F152" t="inlineStr"/>
      <c r="G152" t="n">
        <v>36150</v>
      </c>
      <c r="H152" t="n">
        <v>10041</v>
      </c>
      <c r="I152" t="n">
        <v>301</v>
      </c>
      <c r="J152" t="inlineStr">
        <is>
          <t>찹쌀(국내산)67%,흑미찹쌀(국내산)6%,쑥(베트남산)5%,콩가루(중국산)4.2%,정백당3%,저당3%,해바라기씨(중국산)3%,땅콩(중국산)3%,호두(미국산)3%,정제수2%,정제염0.5%,에스텔(유화제)0.2%,식용색소(혼합착색료,황색4호,청색1호)0.1%</t>
        </is>
      </c>
      <c r="K152" t="inlineStr">
        <is>
          <t>과</t>
        </is>
      </c>
      <c r="L152" t="inlineStr">
        <is>
          <t>냉동</t>
        </is>
      </c>
      <c r="M152" t="inlineStr">
        <is>
          <t>6개월</t>
        </is>
      </c>
      <c r="N152" t="inlineStr">
        <is>
          <t>5,6</t>
        </is>
      </c>
      <c r="O152" t="inlineStr">
        <is>
          <t>ㅇ</t>
        </is>
      </c>
      <c r="P152" t="inlineStr"/>
    </row>
    <row r="153">
      <c r="A153" t="inlineStr"/>
      <c r="B153" t="inlineStr">
        <is>
          <t>맛미바나나(45g)</t>
        </is>
      </c>
      <c r="C153" t="inlineStr">
        <is>
          <t>통</t>
        </is>
      </c>
      <c r="D153" t="inlineStr">
        <is>
          <t>3.51k/통
(45g*78ea)</t>
        </is>
      </c>
      <c r="E153" t="inlineStr">
        <is>
          <t>통</t>
        </is>
      </c>
      <c r="F153" t="inlineStr"/>
      <c r="G153" t="n">
        <v>36150</v>
      </c>
      <c r="H153" t="n">
        <v>10299</v>
      </c>
      <c r="I153" t="n">
        <v>464</v>
      </c>
      <c r="J153"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53" t="inlineStr">
        <is>
          <t>과</t>
        </is>
      </c>
      <c r="L153" t="inlineStr">
        <is>
          <t>냉동</t>
        </is>
      </c>
      <c r="M153" t="inlineStr">
        <is>
          <t>6개월</t>
        </is>
      </c>
      <c r="N153" t="inlineStr">
        <is>
          <t>5,6</t>
        </is>
      </c>
      <c r="O153" t="inlineStr">
        <is>
          <t>ㅇ</t>
        </is>
      </c>
      <c r="P153" t="inlineStr"/>
    </row>
    <row r="154">
      <c r="A154" t="inlineStr"/>
      <c r="B154" t="inlineStr">
        <is>
          <t>흑미영양찹쌀떡(20g)</t>
        </is>
      </c>
      <c r="C154" t="inlineStr">
        <is>
          <t>통</t>
        </is>
      </c>
      <c r="D154" t="inlineStr">
        <is>
          <t>3k/통
(20g*150ea)</t>
        </is>
      </c>
      <c r="E154" t="inlineStr">
        <is>
          <t>통</t>
        </is>
      </c>
      <c r="F154" t="inlineStr"/>
      <c r="G154" t="n">
        <v>36150</v>
      </c>
      <c r="H154" t="n">
        <v>12049</v>
      </c>
      <c r="I154" t="n">
        <v>241</v>
      </c>
      <c r="J154" t="inlineStr">
        <is>
          <t>찹쌀78%(국내산),빵가루8%(밀),저당5%(옥수수전분100%)설탕3%,흑미찹쌀3%(국내산),땅콩1%(중국산), 해바라기씨(중국산), 에스텔0.5%, 정제소금0.5%</t>
        </is>
      </c>
      <c r="K154" t="inlineStr">
        <is>
          <t>과</t>
        </is>
      </c>
      <c r="L154" t="inlineStr">
        <is>
          <t>냉동</t>
        </is>
      </c>
      <c r="M154" t="inlineStr">
        <is>
          <t>6개월</t>
        </is>
      </c>
      <c r="N154" t="inlineStr">
        <is>
          <t>5,6</t>
        </is>
      </c>
      <c r="O154" t="inlineStr">
        <is>
          <t>ㅇ</t>
        </is>
      </c>
      <c r="P154" t="inlineStr"/>
    </row>
    <row r="155">
      <c r="A155" t="inlineStr"/>
      <c r="B155" t="inlineStr">
        <is>
          <t>수수경단(18g)</t>
        </is>
      </c>
      <c r="C155" t="inlineStr">
        <is>
          <t>통</t>
        </is>
      </c>
      <c r="D155" t="inlineStr">
        <is>
          <t>3.24k/통
(18g*180ea)</t>
        </is>
      </c>
      <c r="E155" t="inlineStr">
        <is>
          <t>통</t>
        </is>
      </c>
      <c r="F155" t="inlineStr"/>
      <c r="G155" t="n">
        <v>36150</v>
      </c>
      <c r="H155" t="n">
        <v>11157</v>
      </c>
      <c r="I155" t="n">
        <v>201</v>
      </c>
      <c r="J155" t="inlineStr">
        <is>
          <t>찹쌀52%(국내산),팥앙금17%[팥(중국산)41.2%,백설탕,물엿,말티롤시럽,정제소금(국내산),잔탄검],설탕13%,팥가루[팥(중국산)],저당6%(옥수수전분100%),수수가루3%(중국산),에스텔0.5%,정제소금0.5%</t>
        </is>
      </c>
      <c r="K155" t="inlineStr">
        <is>
          <t>과</t>
        </is>
      </c>
      <c r="L155" t="inlineStr">
        <is>
          <t>냉동</t>
        </is>
      </c>
      <c r="M155" t="inlineStr">
        <is>
          <t>6개월</t>
        </is>
      </c>
      <c r="N155" t="inlineStr">
        <is>
          <t>5,6</t>
        </is>
      </c>
      <c r="O155" t="inlineStr">
        <is>
          <t>ㅇ</t>
        </is>
      </c>
      <c r="P155" t="inlineStr"/>
    </row>
    <row r="156">
      <c r="A156" t="inlineStr"/>
      <c r="B156" t="inlineStr">
        <is>
          <t>3종혼합바람떡
(백,쑥,비트)</t>
        </is>
      </c>
      <c r="C156" t="inlineStr">
        <is>
          <t>봉</t>
        </is>
      </c>
      <c r="D156" t="inlineStr">
        <is>
          <t>2k/봉
(20~22g
*95±3ea)</t>
        </is>
      </c>
      <c r="E156" t="inlineStr">
        <is>
          <t>봉</t>
        </is>
      </c>
      <c r="F156" t="inlineStr"/>
      <c r="G156" t="n">
        <v>14820</v>
      </c>
      <c r="H156" t="n">
        <v>7407</v>
      </c>
      <c r="I156" t="n">
        <v>156</v>
      </c>
      <c r="J156"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56" t="inlineStr">
        <is>
          <t>과</t>
        </is>
      </c>
      <c r="L156" t="inlineStr">
        <is>
          <t>냉동</t>
        </is>
      </c>
      <c r="M156" t="inlineStr">
        <is>
          <t>6개월</t>
        </is>
      </c>
      <c r="N156" t="inlineStr">
        <is>
          <t>5,6</t>
        </is>
      </c>
      <c r="O156" t="inlineStr">
        <is>
          <t>ㅇ</t>
        </is>
      </c>
      <c r="P156" t="inlineStr"/>
    </row>
    <row r="157">
      <c r="A157" t="inlineStr"/>
      <c r="B157" t="inlineStr">
        <is>
          <t>3종혼합꿀떡
(백,쑥,비트)</t>
        </is>
      </c>
      <c r="C157" t="inlineStr">
        <is>
          <t>봉</t>
        </is>
      </c>
      <c r="D157" t="inlineStr">
        <is>
          <t>2k/봉
(18~20g
*100±5ea)</t>
        </is>
      </c>
      <c r="E157" t="inlineStr">
        <is>
          <t>봉</t>
        </is>
      </c>
      <c r="F157" t="inlineStr"/>
      <c r="G157" t="n">
        <v>14820</v>
      </c>
      <c r="H157" t="n">
        <v>7407</v>
      </c>
      <c r="I157" t="n">
        <v>148.1</v>
      </c>
      <c r="J157"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57" t="inlineStr">
        <is>
          <t>과</t>
        </is>
      </c>
      <c r="L157" t="inlineStr">
        <is>
          <t>냉동</t>
        </is>
      </c>
      <c r="M157" t="inlineStr">
        <is>
          <t>6개월</t>
        </is>
      </c>
      <c r="N157" t="inlineStr">
        <is>
          <t>5,6</t>
        </is>
      </c>
      <c r="O157" t="inlineStr">
        <is>
          <t>ㅇ</t>
        </is>
      </c>
      <c r="P157" t="inlineStr"/>
    </row>
    <row r="158">
      <c r="A158" t="inlineStr"/>
      <c r="B158" t="inlineStr">
        <is>
          <t>3종혼합
나뭇잎앙금절편
(백,쑥,비트)</t>
        </is>
      </c>
      <c r="C158" t="inlineStr">
        <is>
          <t>봉</t>
        </is>
      </c>
      <c r="D158" t="inlineStr">
        <is>
          <t>2k/봉
(21~23g
*87±3ea)</t>
        </is>
      </c>
      <c r="E158" t="inlineStr">
        <is>
          <t>봉</t>
        </is>
      </c>
      <c r="F158" t="inlineStr"/>
      <c r="G158" t="n">
        <v>14820</v>
      </c>
      <c r="H158" t="n">
        <v>7407</v>
      </c>
      <c r="I158" t="n">
        <v>170</v>
      </c>
      <c r="J158"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58" t="inlineStr">
        <is>
          <t>과</t>
        </is>
      </c>
      <c r="L158" t="inlineStr">
        <is>
          <t>냉동</t>
        </is>
      </c>
      <c r="M158" t="inlineStr">
        <is>
          <t>6개월</t>
        </is>
      </c>
      <c r="N158" t="inlineStr">
        <is>
          <t>5,6</t>
        </is>
      </c>
      <c r="O158" t="inlineStr">
        <is>
          <t>ㅇ</t>
        </is>
      </c>
      <c r="P158" t="inlineStr"/>
    </row>
    <row r="159">
      <c r="A159" t="inlineStr"/>
      <c r="B159" t="inlineStr">
        <is>
          <t>백미방울증편</t>
        </is>
      </c>
      <c r="C159" t="inlineStr">
        <is>
          <t>통</t>
        </is>
      </c>
      <c r="D159" t="inlineStr">
        <is>
          <t>1.6k/통
(32g*50ea)</t>
        </is>
      </c>
      <c r="E159" t="inlineStr">
        <is>
          <t>통</t>
        </is>
      </c>
      <c r="F159" t="inlineStr"/>
      <c r="G159" t="n">
        <v>15360</v>
      </c>
      <c r="H159" t="n">
        <v>9601</v>
      </c>
      <c r="I159" t="n">
        <v>307.2</v>
      </c>
      <c r="J159"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59" t="inlineStr">
        <is>
          <t>과</t>
        </is>
      </c>
      <c r="L159" t="inlineStr">
        <is>
          <t>냉동</t>
        </is>
      </c>
      <c r="M159" t="inlineStr">
        <is>
          <t>6개월</t>
        </is>
      </c>
      <c r="N159" t="inlineStr">
        <is>
          <t>5,6</t>
        </is>
      </c>
      <c r="O159" t="inlineStr">
        <is>
          <t>ㅇ</t>
        </is>
      </c>
      <c r="P159" t="inlineStr"/>
    </row>
    <row r="160">
      <c r="A160" t="inlineStr"/>
      <c r="B160" t="inlineStr">
        <is>
          <t>흑미방울증편</t>
        </is>
      </c>
      <c r="C160" t="inlineStr">
        <is>
          <t>통</t>
        </is>
      </c>
      <c r="D160" t="inlineStr">
        <is>
          <t>1.6k/통
(32g*50ea)</t>
        </is>
      </c>
      <c r="E160" t="inlineStr">
        <is>
          <t>통</t>
        </is>
      </c>
      <c r="F160" t="inlineStr"/>
      <c r="G160" t="n">
        <v>16270</v>
      </c>
      <c r="H160" t="n">
        <v>10167</v>
      </c>
      <c r="I160" t="n">
        <v>326</v>
      </c>
      <c r="J160"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60" t="inlineStr">
        <is>
          <t>과</t>
        </is>
      </c>
      <c r="L160" t="inlineStr">
        <is>
          <t>냉동</t>
        </is>
      </c>
      <c r="M160" t="inlineStr">
        <is>
          <t>6개월</t>
        </is>
      </c>
      <c r="N160" t="inlineStr">
        <is>
          <t>5,6</t>
        </is>
      </c>
      <c r="O160" t="inlineStr">
        <is>
          <t>ㅇ</t>
        </is>
      </c>
      <c r="P160" t="inlineStr"/>
    </row>
    <row r="161">
      <c r="A161" t="inlineStr"/>
      <c r="B161" t="inlineStr">
        <is>
          <t>호박방울증편</t>
        </is>
      </c>
      <c r="C161" t="inlineStr">
        <is>
          <t>통</t>
        </is>
      </c>
      <c r="D161" t="inlineStr">
        <is>
          <t>1.6k/통
(32g*50ea)</t>
        </is>
      </c>
      <c r="E161" t="inlineStr">
        <is>
          <t>통</t>
        </is>
      </c>
      <c r="F161" t="inlineStr"/>
      <c r="G161" t="n">
        <v>16270</v>
      </c>
      <c r="H161" t="n">
        <v>10167</v>
      </c>
      <c r="I161" t="n">
        <v>326</v>
      </c>
      <c r="J161"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61" t="inlineStr">
        <is>
          <t>과</t>
        </is>
      </c>
      <c r="L161" t="inlineStr">
        <is>
          <t>냉동</t>
        </is>
      </c>
      <c r="M161" t="inlineStr">
        <is>
          <t>6개월</t>
        </is>
      </c>
      <c r="N161" t="inlineStr">
        <is>
          <t>5,6</t>
        </is>
      </c>
      <c r="O161" t="inlineStr">
        <is>
          <t>ㅇ</t>
        </is>
      </c>
      <c r="P161" t="inlineStr"/>
    </row>
    <row r="162">
      <c r="A162" t="inlineStr"/>
      <c r="B162" t="inlineStr">
        <is>
          <t>과일맛찹쌀떡</t>
        </is>
      </c>
      <c r="C162" t="inlineStr">
        <is>
          <t>통</t>
        </is>
      </c>
      <c r="D162" t="inlineStr">
        <is>
          <t>1.92k/통
(40g*48ea)</t>
        </is>
      </c>
      <c r="E162" t="inlineStr">
        <is>
          <t>통</t>
        </is>
      </c>
      <c r="F162" t="inlineStr"/>
      <c r="G162" t="n">
        <v>13880</v>
      </c>
      <c r="H162" t="n">
        <v>7229</v>
      </c>
      <c r="I162" t="n">
        <v>347</v>
      </c>
      <c r="J162" t="inlineStr">
        <is>
          <t>찹쌀(국산),96.1%,가당통팥앙금(팥:중국산)41.2%,설탕,물엿외</t>
        </is>
      </c>
      <c r="K162" t="inlineStr">
        <is>
          <t>과</t>
        </is>
      </c>
      <c r="L162" t="inlineStr">
        <is>
          <t>냉동</t>
        </is>
      </c>
      <c r="M162" t="inlineStr">
        <is>
          <t>12개월</t>
        </is>
      </c>
      <c r="N162" t="inlineStr">
        <is>
          <t>1,5,6</t>
        </is>
      </c>
      <c r="O162" t="inlineStr">
        <is>
          <t>ㅇ</t>
        </is>
      </c>
      <c r="P162" t="inlineStr"/>
    </row>
    <row r="163">
      <c r="A163" t="inlineStr"/>
      <c r="B163" t="inlineStr">
        <is>
          <t>두텁(40g)</t>
        </is>
      </c>
      <c r="C163" t="inlineStr">
        <is>
          <t>통</t>
        </is>
      </c>
      <c r="D163" t="inlineStr">
        <is>
          <t>1.92k/통
(40g*48ea)</t>
        </is>
      </c>
      <c r="E163" t="inlineStr">
        <is>
          <t>통</t>
        </is>
      </c>
      <c r="F163" t="inlineStr"/>
      <c r="G163" t="n">
        <v>13880</v>
      </c>
      <c r="H163" t="n">
        <v>7229</v>
      </c>
      <c r="I163" t="n">
        <v>347</v>
      </c>
      <c r="J163" t="inlineStr">
        <is>
          <t>찹쌀(국산)47.7%,강남콩앙금(백앙금),호박가루(중국산),흑미(국산),쑥가루(국산),호두(미국산)외</t>
        </is>
      </c>
      <c r="K163" t="inlineStr">
        <is>
          <t>과</t>
        </is>
      </c>
      <c r="L163" t="inlineStr">
        <is>
          <t>냉동</t>
        </is>
      </c>
      <c r="M163" t="inlineStr">
        <is>
          <t>12개월</t>
        </is>
      </c>
      <c r="N163" t="inlineStr">
        <is>
          <t>1,4,5,6,</t>
        </is>
      </c>
      <c r="O163" t="inlineStr">
        <is>
          <t>ㅇ</t>
        </is>
      </c>
      <c r="P163" t="inlineStr"/>
    </row>
    <row r="164">
      <c r="A164" t="inlineStr"/>
      <c r="B164" t="inlineStr">
        <is>
          <t>바나나떡</t>
        </is>
      </c>
      <c r="C164" t="inlineStr">
        <is>
          <t>통</t>
        </is>
      </c>
      <c r="D164" t="inlineStr">
        <is>
          <t>1.92k/통
(40g*48ea)</t>
        </is>
      </c>
      <c r="E164" t="inlineStr">
        <is>
          <t>통</t>
        </is>
      </c>
      <c r="F164" t="inlineStr"/>
      <c r="G164" t="n">
        <v>13880</v>
      </c>
      <c r="H164" t="n">
        <v>7229</v>
      </c>
      <c r="I164" t="n">
        <v>347</v>
      </c>
      <c r="J164" t="inlineStr">
        <is>
          <t>찹쌀(국산)65.6%,바나나앙금(강낭콩:외국산),바나나휴레5%(필리핀산),바나나레진외</t>
        </is>
      </c>
      <c r="K164" t="inlineStr">
        <is>
          <t>과</t>
        </is>
      </c>
      <c r="L164" t="inlineStr">
        <is>
          <t>냉동</t>
        </is>
      </c>
      <c r="M164" t="inlineStr">
        <is>
          <t>12개월</t>
        </is>
      </c>
      <c r="N164" t="inlineStr">
        <is>
          <t>1,5,6</t>
        </is>
      </c>
      <c r="O164" t="inlineStr">
        <is>
          <t>ㅇ</t>
        </is>
      </c>
      <c r="P164" t="inlineStr"/>
    </row>
    <row r="165">
      <c r="A165" t="inlineStr"/>
      <c r="B165" t="inlineStr">
        <is>
          <t>수수떡</t>
        </is>
      </c>
      <c r="C165" t="inlineStr">
        <is>
          <t>통</t>
        </is>
      </c>
      <c r="D165" t="inlineStr">
        <is>
          <t>1.92k/통
(40g*48ea)</t>
        </is>
      </c>
      <c r="E165" t="inlineStr">
        <is>
          <t>통</t>
        </is>
      </c>
      <c r="F165" t="inlineStr"/>
      <c r="G165" t="n">
        <v>13880</v>
      </c>
      <c r="H165" t="n">
        <v>7229</v>
      </c>
      <c r="I165" t="n">
        <v>347</v>
      </c>
      <c r="J165" t="inlineStr">
        <is>
          <t>찹쌀(국산)69%,수수(중국산)5%,흑미(국산),팥가루(중국산),설탕외</t>
        </is>
      </c>
      <c r="K165" t="inlineStr">
        <is>
          <t>과</t>
        </is>
      </c>
      <c r="L165" t="inlineStr">
        <is>
          <t>냉동</t>
        </is>
      </c>
      <c r="M165" t="inlineStr">
        <is>
          <t>12개월</t>
        </is>
      </c>
      <c r="N165" t="inlineStr">
        <is>
          <t>1,5,6</t>
        </is>
      </c>
      <c r="O165" t="inlineStr">
        <is>
          <t>ㅇ</t>
        </is>
      </c>
      <c r="P165" t="inlineStr"/>
    </row>
    <row r="166">
      <c r="A166" t="inlineStr"/>
      <c r="B166" t="inlineStr">
        <is>
          <t>시나몬 카스텔라 앙꼬찰떡</t>
        </is>
      </c>
      <c r="C166" t="inlineStr">
        <is>
          <t>통</t>
        </is>
      </c>
      <c r="D166" t="inlineStr">
        <is>
          <t>1.92k/통
(40g*48ea)</t>
        </is>
      </c>
      <c r="E166" t="inlineStr">
        <is>
          <t>통</t>
        </is>
      </c>
      <c r="F166" t="inlineStr"/>
      <c r="G166" t="n">
        <v>13880</v>
      </c>
      <c r="H166" t="n">
        <v>7229</v>
      </c>
      <c r="I166" t="n">
        <v>347</v>
      </c>
      <c r="J166" t="inlineStr">
        <is>
          <t>찹쌀(국산)38.4%,강낭콩앙금(백앙금)21.4%,계피가루외</t>
        </is>
      </c>
      <c r="K166" t="inlineStr">
        <is>
          <t>과</t>
        </is>
      </c>
      <c r="L166" t="inlineStr">
        <is>
          <t>냉동</t>
        </is>
      </c>
      <c r="M166" t="inlineStr">
        <is>
          <t>12개월</t>
        </is>
      </c>
      <c r="N166" t="inlineStr">
        <is>
          <t>1,5,6</t>
        </is>
      </c>
      <c r="O166" t="inlineStr">
        <is>
          <t>ㅇ</t>
        </is>
      </c>
      <c r="P166" t="inlineStr"/>
    </row>
    <row r="167">
      <c r="A167" t="inlineStr"/>
      <c r="B167" t="inlineStr">
        <is>
          <t>쑥못난이떡</t>
        </is>
      </c>
      <c r="C167" t="inlineStr">
        <is>
          <t>통</t>
        </is>
      </c>
      <c r="D167" t="inlineStr">
        <is>
          <t>1.92k/통
(40g*48ea)</t>
        </is>
      </c>
      <c r="E167" t="inlineStr">
        <is>
          <t>통</t>
        </is>
      </c>
      <c r="F167" t="inlineStr"/>
      <c r="G167" t="n">
        <v>13880</v>
      </c>
      <c r="H167" t="n">
        <v>7229</v>
      </c>
      <c r="I167" t="n">
        <v>347</v>
      </c>
      <c r="J167" t="inlineStr">
        <is>
          <t>찹쌀(국산)68%,쑥가루(국산)3%,냉동쑥(베트남산)3%,콩가루,해바라기씨앗외</t>
        </is>
      </c>
      <c r="K167" t="inlineStr">
        <is>
          <t>과</t>
        </is>
      </c>
      <c r="L167" t="inlineStr">
        <is>
          <t>냉동</t>
        </is>
      </c>
      <c r="M167" t="inlineStr">
        <is>
          <t>12개월</t>
        </is>
      </c>
      <c r="N167" t="inlineStr">
        <is>
          <t>1,4,5,6</t>
        </is>
      </c>
      <c r="O167" t="inlineStr">
        <is>
          <t>ㅇ</t>
        </is>
      </c>
      <c r="P167" t="inlineStr"/>
    </row>
    <row r="168">
      <c r="A168" t="inlineStr"/>
      <c r="B168" t="inlineStr">
        <is>
          <t>쑥콩떡</t>
        </is>
      </c>
      <c r="C168" t="inlineStr">
        <is>
          <t>통</t>
        </is>
      </c>
      <c r="D168" t="inlineStr">
        <is>
          <t>1.92k/통
(40g*48ea)</t>
        </is>
      </c>
      <c r="E168" t="inlineStr">
        <is>
          <t>통</t>
        </is>
      </c>
      <c r="F168" t="inlineStr"/>
      <c r="G168" t="n">
        <v>13880</v>
      </c>
      <c r="H168" t="n">
        <v>7229</v>
      </c>
      <c r="I168" t="n">
        <v>347</v>
      </c>
      <c r="J168" t="inlineStr">
        <is>
          <t>찹쌀(국산)31%,통팥앙금(팥:중국산),멥쌀(외국산),설탕,정제수외</t>
        </is>
      </c>
      <c r="K168" t="inlineStr">
        <is>
          <t>과</t>
        </is>
      </c>
      <c r="L168" t="inlineStr">
        <is>
          <t>냉동</t>
        </is>
      </c>
      <c r="M168" t="inlineStr">
        <is>
          <t>12개월</t>
        </is>
      </c>
      <c r="N168" t="inlineStr">
        <is>
          <t>1,5,6</t>
        </is>
      </c>
      <c r="O168" t="inlineStr">
        <is>
          <t>ㅇ</t>
        </is>
      </c>
      <c r="P168" t="inlineStr"/>
    </row>
    <row r="169">
      <c r="A169" t="inlineStr"/>
      <c r="B169" t="inlineStr">
        <is>
          <t>콩고물앙금떡</t>
        </is>
      </c>
      <c r="C169" t="inlineStr">
        <is>
          <t>통</t>
        </is>
      </c>
      <c r="D169" t="inlineStr">
        <is>
          <t>1.92k/통
(40g*48ea)</t>
        </is>
      </c>
      <c r="E169" t="inlineStr">
        <is>
          <t>통</t>
        </is>
      </c>
      <c r="F169" t="inlineStr"/>
      <c r="G169" t="n">
        <v>13880</v>
      </c>
      <c r="H169" t="n">
        <v>7229</v>
      </c>
      <c r="I169" t="n">
        <v>347</v>
      </c>
      <c r="J169" t="inlineStr">
        <is>
          <t>찹쌀(국산)37.4%,강낭콩앙금26%,콩가루6.2%외</t>
        </is>
      </c>
      <c r="K169" t="inlineStr">
        <is>
          <t>과</t>
        </is>
      </c>
      <c r="L169" t="inlineStr">
        <is>
          <t>냉동</t>
        </is>
      </c>
      <c r="M169" t="inlineStr">
        <is>
          <t>12개월</t>
        </is>
      </c>
      <c r="N169" t="inlineStr">
        <is>
          <t>1,5,6</t>
        </is>
      </c>
      <c r="O169" t="inlineStr">
        <is>
          <t>ㅇ</t>
        </is>
      </c>
      <c r="P169" t="inlineStr"/>
    </row>
    <row r="170">
      <c r="A170" t="inlineStr"/>
      <c r="B170" t="inlineStr">
        <is>
          <t>흑미영양찰떡(40g)</t>
        </is>
      </c>
      <c r="C170" t="inlineStr">
        <is>
          <t>통</t>
        </is>
      </c>
      <c r="D170" t="inlineStr">
        <is>
          <t>1.92k/통
(40g*48ea)</t>
        </is>
      </c>
      <c r="E170" t="inlineStr">
        <is>
          <t>통</t>
        </is>
      </c>
      <c r="F170" t="inlineStr"/>
      <c r="G170" t="n">
        <v>13880</v>
      </c>
      <c r="H170" t="n">
        <v>7229</v>
      </c>
      <c r="I170" t="n">
        <v>347</v>
      </c>
      <c r="J170" t="inlineStr">
        <is>
          <t>찹쌀(국산)66.7%,흑미(국내산)10%,설탕,물엿,해바라기씨앗외</t>
        </is>
      </c>
      <c r="K170" t="inlineStr">
        <is>
          <t>과</t>
        </is>
      </c>
      <c r="L170" t="inlineStr">
        <is>
          <t>냉동</t>
        </is>
      </c>
      <c r="M170" t="inlineStr">
        <is>
          <t>12개월</t>
        </is>
      </c>
      <c r="N170" t="inlineStr">
        <is>
          <t>1,4,5,6</t>
        </is>
      </c>
      <c r="O170" t="inlineStr">
        <is>
          <t>ㅇ</t>
        </is>
      </c>
      <c r="P170" t="inlineStr"/>
    </row>
    <row r="171">
      <c r="A171" t="inlineStr"/>
      <c r="B171" t="inlineStr">
        <is>
          <t>과일이들어간
만능매운소스</t>
        </is>
      </c>
      <c r="C171" t="inlineStr">
        <is>
          <t>2kg</t>
        </is>
      </c>
      <c r="D171" t="inlineStr"/>
      <c r="E171" t="inlineStr">
        <is>
          <t>팩</t>
        </is>
      </c>
      <c r="F171" t="n">
        <v>5</v>
      </c>
      <c r="G171" t="n">
        <v>14810</v>
      </c>
      <c r="H171" t="n">
        <v>8405</v>
      </c>
      <c r="I171" t="inlineStr"/>
      <c r="J171"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71" t="inlineStr">
        <is>
          <t>과</t>
        </is>
      </c>
      <c r="L171" t="inlineStr">
        <is>
          <t>냉장</t>
        </is>
      </c>
      <c r="M171" t="inlineStr">
        <is>
          <t>9개월</t>
        </is>
      </c>
      <c r="N171" t="inlineStr">
        <is>
          <t>5,6,13</t>
        </is>
      </c>
      <c r="O171" t="inlineStr"/>
      <c r="P171" t="inlineStr"/>
    </row>
    <row r="172">
      <c r="A172" t="inlineStr"/>
      <c r="B172" t="inlineStr">
        <is>
          <t>매실숯불간장소스</t>
        </is>
      </c>
      <c r="C172" t="inlineStr">
        <is>
          <t>2kg</t>
        </is>
      </c>
      <c r="D172" t="inlineStr"/>
      <c r="E172" t="inlineStr">
        <is>
          <t>팩</t>
        </is>
      </c>
      <c r="F172" t="n">
        <v>5</v>
      </c>
      <c r="G172" t="n">
        <v>12440</v>
      </c>
      <c r="H172" t="n">
        <v>6220</v>
      </c>
      <c r="I172" t="inlineStr"/>
      <c r="J172"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72" t="inlineStr">
        <is>
          <t>과</t>
        </is>
      </c>
      <c r="L172" t="inlineStr">
        <is>
          <t>상온</t>
        </is>
      </c>
      <c r="M172" t="inlineStr">
        <is>
          <t>9개월</t>
        </is>
      </c>
      <c r="N172" t="inlineStr">
        <is>
          <t>5,6,13</t>
        </is>
      </c>
      <c r="O172" t="inlineStr"/>
      <c r="P172" t="inlineStr"/>
    </row>
    <row r="173">
      <c r="A173" t="inlineStr"/>
      <c r="B173" t="inlineStr">
        <is>
          <t>오향소스
(찍어먹는소스)</t>
        </is>
      </c>
      <c r="C173" t="inlineStr">
        <is>
          <t>2kg</t>
        </is>
      </c>
      <c r="D173" t="inlineStr"/>
      <c r="E173" t="inlineStr">
        <is>
          <t>팩</t>
        </is>
      </c>
      <c r="F173" t="n">
        <v>5</v>
      </c>
      <c r="G173" t="n">
        <v>13030</v>
      </c>
      <c r="H173" t="n">
        <v>6515</v>
      </c>
      <c r="I173" t="inlineStr"/>
      <c r="J173"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73" t="inlineStr">
        <is>
          <t>과</t>
        </is>
      </c>
      <c r="L173" t="inlineStr">
        <is>
          <t>상온</t>
        </is>
      </c>
      <c r="M173" t="inlineStr">
        <is>
          <t>9개월</t>
        </is>
      </c>
      <c r="N173" t="inlineStr">
        <is>
          <t>5,6,13</t>
        </is>
      </c>
      <c r="O173" t="inlineStr"/>
      <c r="P173" t="inlineStr"/>
    </row>
    <row r="174">
      <c r="A174" t="inlineStr"/>
      <c r="B174" t="inlineStr">
        <is>
          <t>갈릭소스</t>
        </is>
      </c>
      <c r="C174" t="inlineStr">
        <is>
          <t>2kg</t>
        </is>
      </c>
      <c r="D174" t="inlineStr"/>
      <c r="E174" t="inlineStr">
        <is>
          <t>팩</t>
        </is>
      </c>
      <c r="F174" t="n">
        <v>5</v>
      </c>
      <c r="G174" t="n">
        <v>12590</v>
      </c>
      <c r="H174" t="n">
        <v>6295</v>
      </c>
      <c r="I174" t="inlineStr"/>
      <c r="J174" t="inlineStr">
        <is>
          <t>정제수,마늘(중국산),물엿,기타과당,흑설탕,올리브유,휘핑크림,파프리카,정제소금(국내산),양조간장[탈지대두(외국산/인도,대마산,미국산등)]잔탄검,변성전분,L-글루탐산나륨(향미증진제)</t>
        </is>
      </c>
      <c r="K174" t="inlineStr">
        <is>
          <t>과</t>
        </is>
      </c>
      <c r="L174" t="inlineStr">
        <is>
          <t>상온</t>
        </is>
      </c>
      <c r="M174" t="inlineStr">
        <is>
          <t>9개월</t>
        </is>
      </c>
      <c r="N174" t="inlineStr">
        <is>
          <t>2,5,6,13</t>
        </is>
      </c>
      <c r="O174" t="inlineStr"/>
      <c r="P174" t="inlineStr"/>
    </row>
    <row r="175">
      <c r="A175" t="inlineStr"/>
      <c r="B175" t="inlineStr">
        <is>
          <t>[조찬소]매콤소스</t>
        </is>
      </c>
      <c r="C175" t="inlineStr">
        <is>
          <t>2kg</t>
        </is>
      </c>
      <c r="D175" t="inlineStr"/>
      <c r="E175" t="inlineStr">
        <is>
          <t>팩</t>
        </is>
      </c>
      <c r="F175" t="n">
        <v>5</v>
      </c>
      <c r="G175" t="n">
        <v>19250</v>
      </c>
      <c r="H175" t="n">
        <v>9625</v>
      </c>
      <c r="I175" t="inlineStr"/>
      <c r="J175"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75" t="inlineStr">
        <is>
          <t>과</t>
        </is>
      </c>
      <c r="L175" t="inlineStr">
        <is>
          <t>상온</t>
        </is>
      </c>
      <c r="M175" t="inlineStr">
        <is>
          <t>9개월</t>
        </is>
      </c>
      <c r="N175" t="inlineStr">
        <is>
          <t>5,6,13</t>
        </is>
      </c>
      <c r="O175" t="inlineStr"/>
      <c r="P175" t="inlineStr"/>
    </row>
    <row r="176">
      <c r="A176" t="inlineStr"/>
      <c r="B176" t="inlineStr">
        <is>
          <t>칠리스테이크소스</t>
        </is>
      </c>
      <c r="C176" t="inlineStr">
        <is>
          <t>2kg</t>
        </is>
      </c>
      <c r="D176" t="inlineStr"/>
      <c r="E176" t="inlineStr">
        <is>
          <t>팩</t>
        </is>
      </c>
      <c r="F176" t="n">
        <v>5</v>
      </c>
      <c r="G176" t="n">
        <v>14810</v>
      </c>
      <c r="H176" t="n">
        <v>7405</v>
      </c>
      <c r="I176" t="inlineStr"/>
      <c r="J176"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76" t="inlineStr">
        <is>
          <t>과</t>
        </is>
      </c>
      <c r="L176" t="inlineStr">
        <is>
          <t>상온</t>
        </is>
      </c>
      <c r="M176" t="inlineStr">
        <is>
          <t>9개월</t>
        </is>
      </c>
      <c r="N176" t="inlineStr">
        <is>
          <t>5,6,12,13</t>
        </is>
      </c>
      <c r="O176" t="inlineStr"/>
      <c r="P176" t="inlineStr"/>
    </row>
    <row r="177">
      <c r="A177" t="inlineStr"/>
      <c r="B177" t="inlineStr">
        <is>
          <t>불닭소스</t>
        </is>
      </c>
      <c r="C177" t="inlineStr">
        <is>
          <t>2kg</t>
        </is>
      </c>
      <c r="D177" t="inlineStr"/>
      <c r="E177" t="inlineStr">
        <is>
          <t>팩</t>
        </is>
      </c>
      <c r="F177" t="n">
        <v>5</v>
      </c>
      <c r="G177" t="n">
        <v>19250</v>
      </c>
      <c r="H177" t="n">
        <v>9625</v>
      </c>
      <c r="I177" t="inlineStr"/>
      <c r="J177"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77" t="inlineStr">
        <is>
          <t>과</t>
        </is>
      </c>
      <c r="L177" t="inlineStr">
        <is>
          <t>상온</t>
        </is>
      </c>
      <c r="M177" t="inlineStr">
        <is>
          <t>9개월</t>
        </is>
      </c>
      <c r="N177" t="inlineStr">
        <is>
          <t>5,6,13</t>
        </is>
      </c>
      <c r="O177" t="inlineStr"/>
      <c r="P177" t="inlineStr"/>
    </row>
    <row r="178">
      <c r="A178" t="inlineStr"/>
      <c r="B178" t="inlineStr">
        <is>
          <t>돈가스소스</t>
        </is>
      </c>
      <c r="C178" t="inlineStr">
        <is>
          <t>2kg</t>
        </is>
      </c>
      <c r="D178" t="inlineStr"/>
      <c r="E178" t="inlineStr">
        <is>
          <t>팩</t>
        </is>
      </c>
      <c r="F178" t="n">
        <v>5</v>
      </c>
      <c r="G178" t="n">
        <v>12890</v>
      </c>
      <c r="H178" t="n">
        <v>6445</v>
      </c>
      <c r="I178" t="inlineStr"/>
      <c r="J178"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78" t="inlineStr">
        <is>
          <t>과</t>
        </is>
      </c>
      <c r="L178" t="inlineStr">
        <is>
          <t>상온</t>
        </is>
      </c>
      <c r="M178" t="inlineStr">
        <is>
          <t>9개월</t>
        </is>
      </c>
      <c r="N178" t="inlineStr">
        <is>
          <t>2,4,5,6,12,16</t>
        </is>
      </c>
      <c r="O178" t="inlineStr"/>
      <c r="P178" t="inlineStr"/>
    </row>
    <row r="179">
      <c r="A179" t="inlineStr"/>
      <c r="B179" t="inlineStr">
        <is>
          <t>루러우판소스</t>
        </is>
      </c>
      <c r="C179" t="inlineStr">
        <is>
          <t>2kg</t>
        </is>
      </c>
      <c r="D179" t="inlineStr"/>
      <c r="E179" t="inlineStr">
        <is>
          <t>팩</t>
        </is>
      </c>
      <c r="F179" t="n">
        <v>5</v>
      </c>
      <c r="G179" t="n">
        <v>12180</v>
      </c>
      <c r="H179" t="n">
        <v>6090</v>
      </c>
      <c r="I179" t="inlineStr"/>
      <c r="J179"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79" t="inlineStr">
        <is>
          <t>과</t>
        </is>
      </c>
      <c r="L179" t="inlineStr">
        <is>
          <t>상온</t>
        </is>
      </c>
      <c r="M179" t="inlineStr">
        <is>
          <t>9개월</t>
        </is>
      </c>
      <c r="N179" t="inlineStr">
        <is>
          <t>5,6,13,16</t>
        </is>
      </c>
      <c r="O179" t="inlineStr"/>
      <c r="P179" t="inlineStr"/>
    </row>
    <row r="180">
      <c r="A180" t="inlineStr"/>
      <c r="B180" t="inlineStr">
        <is>
          <t>행님간장족발소스</t>
        </is>
      </c>
      <c r="C180" t="inlineStr">
        <is>
          <t>2kg</t>
        </is>
      </c>
      <c r="D180" t="inlineStr"/>
      <c r="E180" t="inlineStr">
        <is>
          <t>팩</t>
        </is>
      </c>
      <c r="F180" t="n">
        <v>5</v>
      </c>
      <c r="G180" t="n">
        <v>12040</v>
      </c>
      <c r="H180" t="n">
        <v>6020</v>
      </c>
      <c r="I180" t="inlineStr"/>
      <c r="J180" t="inlineStr">
        <is>
          <t>오리갈비소스76%,주류6%,간장4%,비프엑기스엠,덱스트린,액상과당,옥수수전분,카라멜색소,쇠고기다시다,미원,올레오레진캡시컴,청양고추출액,흑후추</t>
        </is>
      </c>
      <c r="K180" t="inlineStr">
        <is>
          <t>과</t>
        </is>
      </c>
      <c r="L180" t="inlineStr">
        <is>
          <t>상온</t>
        </is>
      </c>
      <c r="M180" t="inlineStr">
        <is>
          <t>9개월</t>
        </is>
      </c>
      <c r="N180" t="inlineStr">
        <is>
          <t>5,6,16</t>
        </is>
      </c>
      <c r="O180" t="inlineStr"/>
      <c r="P180" t="inlineStr"/>
    </row>
    <row r="181">
      <c r="A181" t="inlineStr"/>
      <c r="B181" t="inlineStr">
        <is>
          <t>행님양념불족소스</t>
        </is>
      </c>
      <c r="C181" t="inlineStr">
        <is>
          <t>2kg</t>
        </is>
      </c>
      <c r="D181" t="inlineStr"/>
      <c r="E181" t="inlineStr">
        <is>
          <t>팩</t>
        </is>
      </c>
      <c r="F181" t="n">
        <v>5</v>
      </c>
      <c r="G181" t="n">
        <v>13150</v>
      </c>
      <c r="H181" t="n">
        <v>6575</v>
      </c>
      <c r="I181" t="inlineStr"/>
      <c r="J181" t="inlineStr">
        <is>
          <t>물엿,고추장[물엿,정제수,밀가루(밀:미국산,호주산,중국산등),고추양념(고춧가루:중국산),정제소금(국내산)],마늘(국내산),조미액,혼합간장,마늘엑기스,설탕,흑후추외</t>
        </is>
      </c>
      <c r="K181" t="inlineStr">
        <is>
          <t>과</t>
        </is>
      </c>
      <c r="L181" t="inlineStr">
        <is>
          <t>상온</t>
        </is>
      </c>
      <c r="M181" t="inlineStr">
        <is>
          <t>9개월</t>
        </is>
      </c>
      <c r="N181" t="inlineStr">
        <is>
          <t>5,6,16</t>
        </is>
      </c>
      <c r="O181" t="inlineStr"/>
      <c r="P181" t="inlineStr"/>
    </row>
    <row r="182">
      <c r="A182" t="inlineStr"/>
      <c r="B182" t="inlineStr">
        <is>
          <t>부산식냉채소스</t>
        </is>
      </c>
      <c r="C182" t="inlineStr">
        <is>
          <t>2kg</t>
        </is>
      </c>
      <c r="D182" t="inlineStr"/>
      <c r="E182" t="inlineStr">
        <is>
          <t>팩</t>
        </is>
      </c>
      <c r="F182" t="n">
        <v>5</v>
      </c>
      <c r="G182" t="n">
        <v>20100</v>
      </c>
      <c r="H182" t="n">
        <v>10050</v>
      </c>
      <c r="I182" t="inlineStr"/>
      <c r="J182" t="inlineStr">
        <is>
          <t>정제수33%,간장32.76%,설탕20.84%,물엿,발효식초,마늘,겨자오일,매실농축액,정제소금,구연산외</t>
        </is>
      </c>
      <c r="K182" t="inlineStr">
        <is>
          <t>과</t>
        </is>
      </c>
      <c r="L182" t="inlineStr">
        <is>
          <t>상온</t>
        </is>
      </c>
      <c r="M182" t="inlineStr">
        <is>
          <t>9개월</t>
        </is>
      </c>
      <c r="N182" t="inlineStr">
        <is>
          <t>5,6</t>
        </is>
      </c>
      <c r="O182" t="inlineStr"/>
      <c r="P182" t="inlineStr"/>
    </row>
    <row r="183">
      <c r="A183" t="inlineStr"/>
      <c r="B183" t="inlineStr">
        <is>
          <t>어니언시즈닝</t>
        </is>
      </c>
      <c r="C183" t="inlineStr">
        <is>
          <t>500g</t>
        </is>
      </c>
      <c r="D183" t="inlineStr"/>
      <c r="E183" t="inlineStr">
        <is>
          <t>봉</t>
        </is>
      </c>
      <c r="F183" t="inlineStr"/>
      <c r="G183" t="n">
        <v>6970</v>
      </c>
      <c r="H183" t="n">
        <v>13940</v>
      </c>
      <c r="I183" t="inlineStr"/>
      <c r="J183" t="inlineStr">
        <is>
          <t>설탕,포도당,말토덱스트린,양파분말(국산)10%,유청분말외</t>
        </is>
      </c>
      <c r="K183" t="inlineStr">
        <is>
          <t>면</t>
        </is>
      </c>
      <c r="L183" t="inlineStr">
        <is>
          <t>상온</t>
        </is>
      </c>
      <c r="M183" t="inlineStr">
        <is>
          <t>12개월</t>
        </is>
      </c>
      <c r="N183" t="inlineStr">
        <is>
          <t>2,5,6</t>
        </is>
      </c>
      <c r="O183" t="inlineStr">
        <is>
          <t>ㅇ</t>
        </is>
      </c>
      <c r="P183" t="inlineStr"/>
    </row>
    <row r="184">
      <c r="A184" t="inlineStr"/>
      <c r="B184" t="inlineStr">
        <is>
          <t>치즈시즈닝</t>
        </is>
      </c>
      <c r="C184" t="inlineStr">
        <is>
          <t>500g</t>
        </is>
      </c>
      <c r="D184" t="inlineStr"/>
      <c r="E184" t="inlineStr">
        <is>
          <t>봉</t>
        </is>
      </c>
      <c r="F184" t="inlineStr"/>
      <c r="G184" t="n">
        <v>7190</v>
      </c>
      <c r="H184" t="n">
        <v>14380</v>
      </c>
      <c r="I184" t="inlineStr"/>
      <c r="J184" t="inlineStr">
        <is>
          <t>설탕,포도당,치즈혼합분말15%,체다치즈향분말외</t>
        </is>
      </c>
      <c r="K184" t="inlineStr">
        <is>
          <t>면</t>
        </is>
      </c>
      <c r="L184" t="inlineStr">
        <is>
          <t>상온</t>
        </is>
      </c>
      <c r="M184" t="inlineStr">
        <is>
          <t>12개월</t>
        </is>
      </c>
      <c r="N184" t="inlineStr">
        <is>
          <t>2,5</t>
        </is>
      </c>
      <c r="O184" t="inlineStr">
        <is>
          <t>ㅇ</t>
        </is>
      </c>
      <c r="P184" t="inlineStr"/>
    </row>
    <row r="185">
      <c r="A185" t="inlineStr"/>
      <c r="B185" t="inlineStr">
        <is>
          <t>허니버터시즈닝</t>
        </is>
      </c>
      <c r="C185" t="inlineStr">
        <is>
          <t>500g</t>
        </is>
      </c>
      <c r="D185" t="inlineStr"/>
      <c r="E185" t="inlineStr">
        <is>
          <t>봉</t>
        </is>
      </c>
      <c r="F185" t="inlineStr"/>
      <c r="G185" t="n">
        <v>7700</v>
      </c>
      <c r="H185" t="n">
        <v>15400</v>
      </c>
      <c r="I185" t="inlineStr"/>
      <c r="J185" t="inlineStr">
        <is>
          <t>설탕,포도당,유청분말,버터혼합분말10%,벌꿀분말1%외</t>
        </is>
      </c>
      <c r="K185" t="inlineStr">
        <is>
          <t>면</t>
        </is>
      </c>
      <c r="L185" t="inlineStr">
        <is>
          <t>상온</t>
        </is>
      </c>
      <c r="M185" t="inlineStr">
        <is>
          <t>12개월</t>
        </is>
      </c>
      <c r="N185" t="inlineStr">
        <is>
          <t>2,5</t>
        </is>
      </c>
      <c r="O185" t="inlineStr">
        <is>
          <t>ㅇ</t>
        </is>
      </c>
      <c r="P185" t="inlineStr"/>
    </row>
    <row r="186">
      <c r="A186" t="inlineStr"/>
      <c r="B186" t="inlineStr">
        <is>
          <t>뿌링클시즈닝</t>
        </is>
      </c>
      <c r="C186" t="inlineStr">
        <is>
          <t>500g</t>
        </is>
      </c>
      <c r="D186" t="inlineStr"/>
      <c r="E186" t="inlineStr">
        <is>
          <t>봉</t>
        </is>
      </c>
      <c r="F186" t="inlineStr"/>
      <c r="G186" t="n">
        <v>7410</v>
      </c>
      <c r="H186" t="n">
        <v>14820</v>
      </c>
      <c r="I186" t="inlineStr"/>
      <c r="J186" t="inlineStr">
        <is>
          <t>설탕,포도당,마늘분말(마늘:중국산),유청분말,버터혼합분말,양파분말,파슬리후레이크외</t>
        </is>
      </c>
      <c r="K186" t="inlineStr">
        <is>
          <t>면</t>
        </is>
      </c>
      <c r="L186" t="inlineStr">
        <is>
          <t>상온</t>
        </is>
      </c>
      <c r="M186" t="inlineStr">
        <is>
          <t>12개월</t>
        </is>
      </c>
      <c r="N186" t="inlineStr">
        <is>
          <t>2,5</t>
        </is>
      </c>
      <c r="O186" t="inlineStr">
        <is>
          <t>ㅇ</t>
        </is>
      </c>
      <c r="P186" t="inlineStr"/>
    </row>
    <row r="187">
      <c r="A187" t="inlineStr"/>
      <c r="B187" t="inlineStr">
        <is>
          <t>하동촌된장</t>
        </is>
      </c>
      <c r="C187" t="inlineStr">
        <is>
          <t>1kg</t>
        </is>
      </c>
      <c r="D187" t="inlineStr">
        <is>
          <t>국내산
통/1kg</t>
        </is>
      </c>
      <c r="E187" t="inlineStr">
        <is>
          <t>통</t>
        </is>
      </c>
      <c r="F187" t="inlineStr"/>
      <c r="G187" t="n">
        <v>24440</v>
      </c>
      <c r="H187" t="n">
        <v>24440</v>
      </c>
      <c r="I187" t="inlineStr"/>
      <c r="J187" t="inlineStr">
        <is>
          <t>대두(국내산콩)76% 천일염 24%</t>
        </is>
      </c>
      <c r="K187" t="inlineStr">
        <is>
          <t>과</t>
        </is>
      </c>
      <c r="L187" t="inlineStr">
        <is>
          <t>상온및
냉장</t>
        </is>
      </c>
      <c r="M187" t="inlineStr">
        <is>
          <t>2년</t>
        </is>
      </c>
      <c r="N187" t="n">
        <v>5</v>
      </c>
      <c r="O187" t="inlineStr"/>
      <c r="P187" t="inlineStr"/>
    </row>
    <row r="188">
      <c r="A188" t="inlineStr"/>
      <c r="B188" t="inlineStr">
        <is>
          <t>매실고추장</t>
        </is>
      </c>
      <c r="C188" t="inlineStr">
        <is>
          <t>1kg</t>
        </is>
      </c>
      <c r="D188" t="inlineStr">
        <is>
          <t>국내산
통/1kg</t>
        </is>
      </c>
      <c r="E188" t="inlineStr">
        <is>
          <t>통</t>
        </is>
      </c>
      <c r="F188" t="inlineStr"/>
      <c r="G188" t="n">
        <v>26470</v>
      </c>
      <c r="H188" t="n">
        <v>26470</v>
      </c>
      <c r="I188" t="inlineStr"/>
      <c r="J188" t="inlineStr">
        <is>
          <t>고추가루37%,매실엑기스17%,엿기름24%,대두분10%,소금,
호밀가루,정제수12%</t>
        </is>
      </c>
      <c r="K188" t="inlineStr">
        <is>
          <t>과</t>
        </is>
      </c>
      <c r="L188" t="inlineStr">
        <is>
          <t>상온및
냉장</t>
        </is>
      </c>
      <c r="M188" t="inlineStr">
        <is>
          <t>2년</t>
        </is>
      </c>
      <c r="N188" t="n">
        <v>5</v>
      </c>
      <c r="O188" t="inlineStr"/>
      <c r="P188" t="inlineStr"/>
    </row>
    <row r="189">
      <c r="A189" t="inlineStr"/>
      <c r="B189" t="inlineStr">
        <is>
          <t>매실장아찌</t>
        </is>
      </c>
      <c r="C189" t="inlineStr">
        <is>
          <t>1kg</t>
        </is>
      </c>
      <c r="D189" t="inlineStr">
        <is>
          <t>국내산
통/1kg</t>
        </is>
      </c>
      <c r="E189" t="inlineStr">
        <is>
          <t>통</t>
        </is>
      </c>
      <c r="F189" t="inlineStr"/>
      <c r="G189" t="n">
        <v>36670</v>
      </c>
      <c r="H189" t="n">
        <v>36670</v>
      </c>
      <c r="I189" t="inlineStr"/>
      <c r="J189" t="inlineStr">
        <is>
          <t>매실 90%  황백당 10%</t>
        </is>
      </c>
      <c r="K189" t="inlineStr">
        <is>
          <t>과</t>
        </is>
      </c>
      <c r="L189" t="inlineStr">
        <is>
          <t>상온및
냉장</t>
        </is>
      </c>
      <c r="M189" t="inlineStr">
        <is>
          <t>12개월</t>
        </is>
      </c>
      <c r="N189" t="inlineStr"/>
      <c r="O189" t="inlineStr"/>
      <c r="P189" t="inlineStr"/>
    </row>
    <row r="190">
      <c r="A190" t="inlineStr"/>
      <c r="B190" t="inlineStr">
        <is>
          <t>생청국장</t>
        </is>
      </c>
      <c r="C190" t="inlineStr">
        <is>
          <t>400g</t>
        </is>
      </c>
      <c r="D190" t="inlineStr">
        <is>
          <t>국내산
팩/400g</t>
        </is>
      </c>
      <c r="E190" t="inlineStr">
        <is>
          <t>팩</t>
        </is>
      </c>
      <c r="F190" t="inlineStr"/>
      <c r="G190" t="n">
        <v>7410</v>
      </c>
      <c r="H190" t="n">
        <v>18520</v>
      </c>
      <c r="I190" t="inlineStr"/>
      <c r="J190" t="inlineStr">
        <is>
          <t xml:space="preserve">대두(국내산콩)100% </t>
        </is>
      </c>
      <c r="K190" t="inlineStr">
        <is>
          <t>과</t>
        </is>
      </c>
      <c r="L190" t="inlineStr">
        <is>
          <t>냉동</t>
        </is>
      </c>
      <c r="M190" t="inlineStr">
        <is>
          <t>6개월</t>
        </is>
      </c>
      <c r="N190" t="n">
        <v>5</v>
      </c>
      <c r="O190" t="inlineStr"/>
      <c r="P190" t="inlineStr"/>
    </row>
    <row r="191">
      <c r="A191" t="inlineStr"/>
      <c r="B191" t="inlineStr">
        <is>
          <t>청국장분말</t>
        </is>
      </c>
      <c r="C191" t="inlineStr">
        <is>
          <t>400g</t>
        </is>
      </c>
      <c r="D191" t="inlineStr">
        <is>
          <t>국내산
통/400g</t>
        </is>
      </c>
      <c r="E191" t="inlineStr">
        <is>
          <t>통</t>
        </is>
      </c>
      <c r="F191" t="inlineStr"/>
      <c r="G191" t="n">
        <v>22660</v>
      </c>
      <c r="H191" t="n">
        <v>56650</v>
      </c>
      <c r="I191" t="inlineStr"/>
      <c r="J191" t="inlineStr">
        <is>
          <t xml:space="preserve">대두(국내산콩)100% </t>
        </is>
      </c>
      <c r="K191" t="inlineStr">
        <is>
          <t>과</t>
        </is>
      </c>
      <c r="L191" t="inlineStr">
        <is>
          <t>상온</t>
        </is>
      </c>
      <c r="M191" t="inlineStr">
        <is>
          <t>2년</t>
        </is>
      </c>
      <c r="N191" t="n">
        <v>5</v>
      </c>
      <c r="O191" t="inlineStr"/>
      <c r="P191" t="inlineStr"/>
    </row>
    <row r="192">
      <c r="A192" t="inlineStr"/>
      <c r="B192" t="inlineStr">
        <is>
          <t>청결고추가루</t>
        </is>
      </c>
      <c r="C192" t="inlineStr">
        <is>
          <t>1kg</t>
        </is>
      </c>
      <c r="D192" t="inlineStr">
        <is>
          <t>국내산
1kg/10봉</t>
        </is>
      </c>
      <c r="E192" t="inlineStr">
        <is>
          <t>박스</t>
        </is>
      </c>
      <c r="F192" t="n">
        <v>10</v>
      </c>
      <c r="G192" t="n">
        <v>25480</v>
      </c>
      <c r="H192" t="n">
        <v>25480</v>
      </c>
      <c r="I192" t="inlineStr"/>
      <c r="J192" t="inlineStr">
        <is>
          <t xml:space="preserve"> 국내산고추 100%</t>
        </is>
      </c>
      <c r="K192" t="inlineStr">
        <is>
          <t>면</t>
        </is>
      </c>
      <c r="L192" t="inlineStr">
        <is>
          <t>상온</t>
        </is>
      </c>
      <c r="M192" t="inlineStr">
        <is>
          <t>1년</t>
        </is>
      </c>
      <c r="N192" t="inlineStr"/>
      <c r="O192" t="inlineStr">
        <is>
          <t>ㅇ</t>
        </is>
      </c>
      <c r="P192" t="inlineStr"/>
    </row>
    <row r="193">
      <c r="A193" t="inlineStr"/>
      <c r="B193" t="inlineStr">
        <is>
          <t xml:space="preserve">고추가루 </t>
        </is>
      </c>
      <c r="C193" t="inlineStr">
        <is>
          <t>1kg</t>
        </is>
      </c>
      <c r="D193" t="inlineStr">
        <is>
          <t>중국산
1kg/10봉</t>
        </is>
      </c>
      <c r="E193" t="inlineStr">
        <is>
          <t>박스</t>
        </is>
      </c>
      <c r="F193" t="n">
        <v>10</v>
      </c>
      <c r="G193" t="n">
        <v>14370</v>
      </c>
      <c r="H193" t="n">
        <v>14370</v>
      </c>
      <c r="I193" t="inlineStr"/>
      <c r="J193" t="inlineStr">
        <is>
          <t>중국산고추 100%</t>
        </is>
      </c>
      <c r="K193" t="inlineStr">
        <is>
          <t>면</t>
        </is>
      </c>
      <c r="L193" t="inlineStr">
        <is>
          <t>상온</t>
        </is>
      </c>
      <c r="M193" t="inlineStr">
        <is>
          <t>1년</t>
        </is>
      </c>
      <c r="N193" t="inlineStr"/>
      <c r="O193" t="inlineStr">
        <is>
          <t>ㅇ</t>
        </is>
      </c>
      <c r="P193" t="inlineStr"/>
    </row>
    <row r="194">
      <c r="A194" t="inlineStr"/>
      <c r="B194" t="inlineStr">
        <is>
          <t>[슬로푸드]리얼배즙80g</t>
        </is>
      </c>
      <c r="C194" t="inlineStr">
        <is>
          <t>80g</t>
        </is>
      </c>
      <c r="D194" t="inlineStr">
        <is>
          <t>80g*10봉/SET</t>
        </is>
      </c>
      <c r="E194" t="inlineStr">
        <is>
          <t>SET</t>
        </is>
      </c>
      <c r="F194" t="n">
        <v>10</v>
      </c>
      <c r="G194" t="n">
        <v>9330</v>
      </c>
      <c r="H194" t="n">
        <v>11660</v>
      </c>
      <c r="I194" t="n">
        <v>933</v>
      </c>
      <c r="J194" t="inlineStr">
        <is>
          <t>배(국내산)100%, 3無, 착즙주스</t>
        </is>
      </c>
      <c r="K194" t="inlineStr">
        <is>
          <t>과</t>
        </is>
      </c>
      <c r="L194" t="inlineStr">
        <is>
          <t>상온</t>
        </is>
      </c>
      <c r="M194" t="inlineStr">
        <is>
          <t>24개월</t>
        </is>
      </c>
      <c r="N194" t="inlineStr"/>
      <c r="O194" t="inlineStr">
        <is>
          <t>ㅇ</t>
        </is>
      </c>
      <c r="P194" t="inlineStr"/>
    </row>
    <row r="195">
      <c r="A195" t="inlineStr"/>
      <c r="B195" t="inlineStr">
        <is>
          <t>황금유기농
매실액기스</t>
        </is>
      </c>
      <c r="C195" t="inlineStr">
        <is>
          <t>1L</t>
        </is>
      </c>
      <c r="D195" t="inlineStr">
        <is>
          <t>국내산
1L/20PET</t>
        </is>
      </c>
      <c r="E195" t="inlineStr">
        <is>
          <t>박스</t>
        </is>
      </c>
      <c r="F195" t="n">
        <v>20</v>
      </c>
      <c r="G195" t="n">
        <v>20740</v>
      </c>
      <c r="H195" t="n">
        <v>20740</v>
      </c>
      <c r="I195" t="inlineStr"/>
      <c r="J195" t="inlineStr">
        <is>
          <t>유기농매실 60%
유기농설탕 40%
쥬스 희석비율(5:1)</t>
        </is>
      </c>
      <c r="K195" t="inlineStr">
        <is>
          <t>과</t>
        </is>
      </c>
      <c r="L195" t="inlineStr">
        <is>
          <t>상온</t>
        </is>
      </c>
      <c r="M195" t="inlineStr">
        <is>
          <t>2년</t>
        </is>
      </c>
      <c r="N195" t="inlineStr"/>
      <c r="O195" t="inlineStr">
        <is>
          <t>ㅇ</t>
        </is>
      </c>
      <c r="P195" t="inlineStr">
        <is>
          <t>QC, 유기농
슬로푸드</t>
        </is>
      </c>
    </row>
    <row r="196">
      <c r="A196" t="inlineStr"/>
      <c r="B196" t="inlineStr">
        <is>
          <t>일반 매실액기스</t>
        </is>
      </c>
      <c r="C196" t="inlineStr">
        <is>
          <t>1L</t>
        </is>
      </c>
      <c r="D196" t="inlineStr">
        <is>
          <t>국내산
1L/20PET</t>
        </is>
      </c>
      <c r="E196" t="inlineStr">
        <is>
          <t>박스</t>
        </is>
      </c>
      <c r="F196" t="n">
        <v>20</v>
      </c>
      <c r="G196" t="n">
        <v>13040</v>
      </c>
      <c r="H196" t="n">
        <v>13040</v>
      </c>
      <c r="I196" t="inlineStr"/>
      <c r="J196" t="inlineStr">
        <is>
          <t>매실 60% 설탕 40%
쥬스 희석비율(5:1)</t>
        </is>
      </c>
      <c r="K196" t="inlineStr">
        <is>
          <t>과</t>
        </is>
      </c>
      <c r="L196" t="inlineStr">
        <is>
          <t>상온</t>
        </is>
      </c>
      <c r="M196" t="inlineStr">
        <is>
          <t>2년</t>
        </is>
      </c>
      <c r="N196" t="inlineStr"/>
      <c r="O196" t="inlineStr">
        <is>
          <t>ㅇ</t>
        </is>
      </c>
      <c r="P196" t="inlineStr">
        <is>
          <t>QC, 유기농
슬로푸드</t>
        </is>
      </c>
    </row>
    <row r="197">
      <c r="A197" t="inlineStr"/>
      <c r="B197" t="inlineStr">
        <is>
          <t>일반 매실액기스
1.8L</t>
        </is>
      </c>
      <c r="C197" t="inlineStr">
        <is>
          <t>1.8L</t>
        </is>
      </c>
      <c r="D197" t="inlineStr">
        <is>
          <t>국내산
1.8L/10PET</t>
        </is>
      </c>
      <c r="E197" t="inlineStr">
        <is>
          <t>박스</t>
        </is>
      </c>
      <c r="F197" t="n">
        <v>10</v>
      </c>
      <c r="G197" t="n">
        <v>20740</v>
      </c>
      <c r="H197" t="n">
        <v>11520</v>
      </c>
      <c r="I197" t="inlineStr"/>
      <c r="J197" t="inlineStr">
        <is>
          <t>매실 60% 설탕 40%
쥬스 희석비율(5:1)</t>
        </is>
      </c>
      <c r="K197" t="inlineStr">
        <is>
          <t>과</t>
        </is>
      </c>
      <c r="L197" t="inlineStr">
        <is>
          <t>상온</t>
        </is>
      </c>
      <c r="M197" t="inlineStr">
        <is>
          <t>2년</t>
        </is>
      </c>
      <c r="N197" t="inlineStr"/>
      <c r="O197" t="inlineStr">
        <is>
          <t>ㅇ</t>
        </is>
      </c>
      <c r="P197" t="inlineStr">
        <is>
          <t>QC, 유기농
슬로푸드</t>
        </is>
      </c>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P39"/>
  <sheetViews>
    <sheetView workbookViewId="0">
      <selection activeCell="A1" sqref="A1"/>
    </sheetView>
  </sheetViews>
  <sheetFormatPr baseColWidth="8" defaultRowHeight="15"/>
  <sheetData>
    <row r="1">
      <c r="A1" t="inlineStr">
        <is>
          <t>5872_올바른푸드_올바른푸드-조찬소+24년7~8월+단가표.xlsx</t>
        </is>
      </c>
    </row>
    <row r="2">
      <c r="A2" t="inlineStr">
        <is>
          <t>https://school062.com/bbs/board.php?bo_table=product_02&amp;wr_id=5872</t>
        </is>
      </c>
    </row>
    <row r="3">
      <c r="A3" s="1" t="inlineStr">
        <is>
          <t>◇  올바른푸드 - (주)조찬소 24년 1학기(7,8월) 유지류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is>
          <t>▷ 제품문의 : 070-8648-2780, 010-8815-5411 / FAX : 0505-055-2780</t>
        </is>
      </c>
      <c r="H4" t="inlineStr"/>
      <c r="I4" t="inlineStr"/>
      <c r="J4" t="inlineStr"/>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유기농참기름500ml
(볼리비아산)</t>
        </is>
      </c>
      <c r="C6" t="inlineStr">
        <is>
          <t>500ml</t>
        </is>
      </c>
      <c r="D6" t="inlineStr">
        <is>
          <t>500ml/pet</t>
        </is>
      </c>
      <c r="E6" t="inlineStr">
        <is>
          <t>박스</t>
        </is>
      </c>
      <c r="F6" t="n">
        <v>20</v>
      </c>
      <c r="G6" t="inlineStr">
        <is>
          <t>단종</t>
        </is>
      </c>
      <c r="H6" t="inlineStr">
        <is>
          <t>단종</t>
        </is>
      </c>
      <c r="I6" t="inlineStr">
        <is>
          <t>단종</t>
        </is>
      </c>
      <c r="J6" t="inlineStr">
        <is>
          <t>볼리비아산, 유기농, 통깨100%</t>
        </is>
      </c>
      <c r="K6" t="inlineStr">
        <is>
          <t>과</t>
        </is>
      </c>
      <c r="L6" t="inlineStr">
        <is>
          <t>상온</t>
        </is>
      </c>
      <c r="M6" t="inlineStr">
        <is>
          <t>12개월</t>
        </is>
      </c>
      <c r="N6" t="inlineStr"/>
      <c r="O6" t="inlineStr">
        <is>
          <t>ㅇ</t>
        </is>
      </c>
      <c r="P6" t="inlineStr"/>
    </row>
    <row r="7">
      <c r="A7" t="inlineStr"/>
      <c r="B7" t="inlineStr">
        <is>
          <t>유기농참기름1l
(볼리비아산)</t>
        </is>
      </c>
      <c r="C7" t="inlineStr">
        <is>
          <t>1l</t>
        </is>
      </c>
      <c r="D7" t="inlineStr">
        <is>
          <t>1l/pet</t>
        </is>
      </c>
      <c r="E7" t="inlineStr">
        <is>
          <t>박스</t>
        </is>
      </c>
      <c r="F7" t="n">
        <v>20</v>
      </c>
      <c r="G7" t="inlineStr">
        <is>
          <t>단종</t>
        </is>
      </c>
      <c r="H7" t="inlineStr">
        <is>
          <t>단종</t>
        </is>
      </c>
      <c r="I7" t="inlineStr">
        <is>
          <t>단종</t>
        </is>
      </c>
      <c r="J7" t="inlineStr">
        <is>
          <t>볼리비아산, 유기농, 통깨100%</t>
        </is>
      </c>
      <c r="K7" t="inlineStr">
        <is>
          <t>과</t>
        </is>
      </c>
      <c r="L7" t="inlineStr">
        <is>
          <t>상온</t>
        </is>
      </c>
      <c r="M7" t="inlineStr">
        <is>
          <t>12개월</t>
        </is>
      </c>
      <c r="N7" t="inlineStr"/>
      <c r="O7" t="inlineStr">
        <is>
          <t>ㅇ</t>
        </is>
      </c>
      <c r="P7" t="inlineStr"/>
    </row>
    <row r="8">
      <c r="A8" t="inlineStr"/>
      <c r="B8" t="inlineStr">
        <is>
          <t>유기농볶음참깨500g
(볼리비아산)</t>
        </is>
      </c>
      <c r="C8" t="inlineStr">
        <is>
          <t>500g</t>
        </is>
      </c>
      <c r="D8" t="inlineStr">
        <is>
          <t>500g/pet</t>
        </is>
      </c>
      <c r="E8" t="inlineStr">
        <is>
          <t>박스</t>
        </is>
      </c>
      <c r="F8" t="n">
        <v>20</v>
      </c>
      <c r="G8" t="inlineStr">
        <is>
          <t>단종</t>
        </is>
      </c>
      <c r="H8" t="inlineStr">
        <is>
          <t>단종</t>
        </is>
      </c>
      <c r="I8" t="inlineStr">
        <is>
          <t>단종</t>
        </is>
      </c>
      <c r="J8" t="inlineStr">
        <is>
          <t>볼리비아산, 유기농, 통깨100%</t>
        </is>
      </c>
      <c r="K8" t="inlineStr">
        <is>
          <t>과</t>
        </is>
      </c>
      <c r="L8" t="inlineStr">
        <is>
          <t>상온</t>
        </is>
      </c>
      <c r="M8" t="inlineStr">
        <is>
          <t>12개월</t>
        </is>
      </c>
      <c r="N8" t="inlineStr"/>
      <c r="O8" t="inlineStr">
        <is>
          <t>ㅇ</t>
        </is>
      </c>
      <c r="P8" t="inlineStr"/>
    </row>
    <row r="9">
      <c r="A9" t="inlineStr"/>
      <c r="B9" t="inlineStr">
        <is>
          <t>유기농볶음참깨1kg
(볼리비아산)</t>
        </is>
      </c>
      <c r="C9" t="inlineStr">
        <is>
          <t>1kg</t>
        </is>
      </c>
      <c r="D9" t="inlineStr">
        <is>
          <t>1kg/pet</t>
        </is>
      </c>
      <c r="E9" t="inlineStr">
        <is>
          <t>박스</t>
        </is>
      </c>
      <c r="F9" t="n">
        <v>12</v>
      </c>
      <c r="G9" t="inlineStr">
        <is>
          <t>단종</t>
        </is>
      </c>
      <c r="H9" t="inlineStr">
        <is>
          <t>단종</t>
        </is>
      </c>
      <c r="I9" t="inlineStr">
        <is>
          <t>단종</t>
        </is>
      </c>
      <c r="J9" t="inlineStr">
        <is>
          <t>볼리비아산, 유기농, 통깨100%</t>
        </is>
      </c>
      <c r="K9" t="inlineStr">
        <is>
          <t>과</t>
        </is>
      </c>
      <c r="L9" t="inlineStr">
        <is>
          <t>상온</t>
        </is>
      </c>
      <c r="M9" t="inlineStr">
        <is>
          <t>12개월</t>
        </is>
      </c>
      <c r="N9" t="inlineStr"/>
      <c r="O9" t="inlineStr">
        <is>
          <t>ㅇ</t>
        </is>
      </c>
      <c r="P9" t="inlineStr"/>
    </row>
    <row r="10">
      <c r="A10" t="inlineStr"/>
      <c r="B10" t="inlineStr">
        <is>
          <t>참 참기름500ml
(국내산)</t>
        </is>
      </c>
      <c r="C10" t="inlineStr">
        <is>
          <t>500ml</t>
        </is>
      </c>
      <c r="D10" t="inlineStr">
        <is>
          <t>500ml/pet</t>
        </is>
      </c>
      <c r="E10" t="inlineStr">
        <is>
          <t>박스</t>
        </is>
      </c>
      <c r="F10" t="n">
        <v>20</v>
      </c>
      <c r="G10" t="n">
        <v>741200</v>
      </c>
      <c r="H10" t="n">
        <v>74120</v>
      </c>
      <c r="I10" t="n">
        <v>37060</v>
      </c>
      <c r="J10" t="inlineStr">
        <is>
          <t>국내산, 통깨100%</t>
        </is>
      </c>
      <c r="K10" t="inlineStr">
        <is>
          <t>과</t>
        </is>
      </c>
      <c r="L10" t="inlineStr">
        <is>
          <t>상온</t>
        </is>
      </c>
      <c r="M10" t="inlineStr">
        <is>
          <t>12개월</t>
        </is>
      </c>
      <c r="N10" t="inlineStr"/>
      <c r="O10" t="inlineStr">
        <is>
          <t>ㅇ</t>
        </is>
      </c>
      <c r="P10" t="inlineStr"/>
    </row>
    <row r="11">
      <c r="A11" t="inlineStr"/>
      <c r="B11" t="inlineStr">
        <is>
          <t>참 참기름1l
(국내산)</t>
        </is>
      </c>
      <c r="C11" t="inlineStr">
        <is>
          <t>1l</t>
        </is>
      </c>
      <c r="D11" t="inlineStr">
        <is>
          <t>1l/pet</t>
        </is>
      </c>
      <c r="E11" t="inlineStr">
        <is>
          <t>박스</t>
        </is>
      </c>
      <c r="F11" t="n">
        <v>20</v>
      </c>
      <c r="G11" t="n">
        <v>1479800</v>
      </c>
      <c r="H11" t="n">
        <v>73990</v>
      </c>
      <c r="I11" t="n">
        <v>73990</v>
      </c>
      <c r="J11" t="inlineStr">
        <is>
          <t>국내산, 통깨100%</t>
        </is>
      </c>
      <c r="K11" t="inlineStr">
        <is>
          <t>과</t>
        </is>
      </c>
      <c r="L11" t="inlineStr">
        <is>
          <t>상온</t>
        </is>
      </c>
      <c r="M11" t="inlineStr">
        <is>
          <t>12개월</t>
        </is>
      </c>
      <c r="N11" t="inlineStr"/>
      <c r="O11" t="inlineStr">
        <is>
          <t>ㅇ</t>
        </is>
      </c>
      <c r="P11" t="inlineStr"/>
    </row>
    <row r="12">
      <c r="A12" t="inlineStr"/>
      <c r="B12" t="inlineStr">
        <is>
          <t>참 참기름500ml
(중국산)</t>
        </is>
      </c>
      <c r="C12" t="inlineStr">
        <is>
          <t>500ml</t>
        </is>
      </c>
      <c r="D12" t="inlineStr">
        <is>
          <t>500ml/pet</t>
        </is>
      </c>
      <c r="E12" t="inlineStr">
        <is>
          <t>박스</t>
        </is>
      </c>
      <c r="F12" t="n">
        <v>20</v>
      </c>
      <c r="G12" t="n">
        <v>190000</v>
      </c>
      <c r="H12" t="n">
        <v>19000</v>
      </c>
      <c r="I12" t="n">
        <v>9500</v>
      </c>
      <c r="J12" t="inlineStr">
        <is>
          <t>중국산, 통깨100%</t>
        </is>
      </c>
      <c r="K12" t="inlineStr">
        <is>
          <t>과</t>
        </is>
      </c>
      <c r="L12" t="inlineStr">
        <is>
          <t>상온</t>
        </is>
      </c>
      <c r="M12" t="inlineStr">
        <is>
          <t>12개월</t>
        </is>
      </c>
      <c r="N12" t="inlineStr"/>
      <c r="O12" t="inlineStr">
        <is>
          <t>ㅇ</t>
        </is>
      </c>
      <c r="P12" t="inlineStr"/>
    </row>
    <row r="13">
      <c r="A13" t="inlineStr"/>
      <c r="B13" t="inlineStr">
        <is>
          <t>참 참기름1l
(중국산)</t>
        </is>
      </c>
      <c r="C13" t="inlineStr">
        <is>
          <t>1l</t>
        </is>
      </c>
      <c r="D13" t="inlineStr">
        <is>
          <t>1l/pet</t>
        </is>
      </c>
      <c r="E13" t="inlineStr">
        <is>
          <t>박스</t>
        </is>
      </c>
      <c r="F13" t="n">
        <v>20</v>
      </c>
      <c r="G13" t="n">
        <v>380000</v>
      </c>
      <c r="H13" t="n">
        <v>19000</v>
      </c>
      <c r="I13" t="n">
        <v>19000</v>
      </c>
      <c r="J13" t="inlineStr">
        <is>
          <t>중국산, 통깨100%</t>
        </is>
      </c>
      <c r="K13" t="inlineStr">
        <is>
          <t>과</t>
        </is>
      </c>
      <c r="L13" t="inlineStr">
        <is>
          <t>상온</t>
        </is>
      </c>
      <c r="M13" t="inlineStr">
        <is>
          <t>12개월</t>
        </is>
      </c>
      <c r="N13" t="inlineStr"/>
      <c r="O13" t="inlineStr">
        <is>
          <t>ㅇ</t>
        </is>
      </c>
      <c r="P13" t="inlineStr"/>
    </row>
    <row r="14">
      <c r="A14" t="inlineStr"/>
      <c r="B14" t="inlineStr">
        <is>
          <t>참 참기름1.8l
(중국산)</t>
        </is>
      </c>
      <c r="C14" t="inlineStr">
        <is>
          <t>1.8l</t>
        </is>
      </c>
      <c r="D14" t="inlineStr">
        <is>
          <t>1.8l/pet</t>
        </is>
      </c>
      <c r="E14" t="inlineStr">
        <is>
          <t>박스</t>
        </is>
      </c>
      <c r="F14" t="n">
        <v>10</v>
      </c>
      <c r="G14" t="n">
        <v>324100</v>
      </c>
      <c r="H14" t="n">
        <v>18005.55555555555</v>
      </c>
      <c r="I14" t="n">
        <v>32410</v>
      </c>
      <c r="J14" t="inlineStr">
        <is>
          <t>중국산, 통깨100%</t>
        </is>
      </c>
      <c r="K14" t="inlineStr">
        <is>
          <t>과</t>
        </is>
      </c>
      <c r="L14" t="inlineStr">
        <is>
          <t>상온</t>
        </is>
      </c>
      <c r="M14" t="inlineStr">
        <is>
          <t>12개월</t>
        </is>
      </c>
      <c r="N14" t="inlineStr"/>
      <c r="O14" t="inlineStr">
        <is>
          <t>ㅇ</t>
        </is>
      </c>
      <c r="P14" t="inlineStr"/>
    </row>
    <row r="15">
      <c r="A15" t="inlineStr"/>
      <c r="B15" t="inlineStr">
        <is>
          <t>"신제품"
참 참기름1.8l(발효)
(중국산)</t>
        </is>
      </c>
      <c r="C15" t="inlineStr">
        <is>
          <t>1.8l</t>
        </is>
      </c>
      <c r="D15" t="inlineStr">
        <is>
          <t>1.8l/pet</t>
        </is>
      </c>
      <c r="E15" t="inlineStr">
        <is>
          <t>박스</t>
        </is>
      </c>
      <c r="F15" t="n">
        <v>10</v>
      </c>
      <c r="G15" t="n">
        <v>301000</v>
      </c>
      <c r="H15" t="n">
        <v>16722</v>
      </c>
      <c r="I15" t="n">
        <v>30100</v>
      </c>
      <c r="J15" t="inlineStr">
        <is>
          <t>중국산, 깨분100%</t>
        </is>
      </c>
      <c r="K15" t="inlineStr">
        <is>
          <t>과</t>
        </is>
      </c>
      <c r="L15" t="inlineStr">
        <is>
          <t>상온</t>
        </is>
      </c>
      <c r="M15" t="inlineStr">
        <is>
          <t>12개월</t>
        </is>
      </c>
      <c r="N15" t="inlineStr"/>
      <c r="O15" t="inlineStr">
        <is>
          <t>ㅇ</t>
        </is>
      </c>
      <c r="P15" t="inlineStr"/>
    </row>
    <row r="16">
      <c r="A16" t="inlineStr"/>
      <c r="B16" t="inlineStr">
        <is>
          <t>참 참기름1l
(외국산)</t>
        </is>
      </c>
      <c r="C16" t="inlineStr">
        <is>
          <t>1l</t>
        </is>
      </c>
      <c r="D16" t="inlineStr">
        <is>
          <t>1l/pet</t>
        </is>
      </c>
      <c r="E16" t="inlineStr">
        <is>
          <t>박스</t>
        </is>
      </c>
      <c r="F16" t="n">
        <v>20</v>
      </c>
      <c r="G16" t="n">
        <v>360000</v>
      </c>
      <c r="H16" t="n">
        <v>18000</v>
      </c>
      <c r="I16" t="n">
        <v>18000</v>
      </c>
      <c r="J16" t="inlineStr">
        <is>
          <t>외국산, 통깨100%</t>
        </is>
      </c>
      <c r="K16" t="inlineStr">
        <is>
          <t>과</t>
        </is>
      </c>
      <c r="L16" t="inlineStr">
        <is>
          <t>상온</t>
        </is>
      </c>
      <c r="M16" t="inlineStr">
        <is>
          <t>12개월</t>
        </is>
      </c>
      <c r="N16" t="inlineStr"/>
      <c r="O16" t="inlineStr">
        <is>
          <t>ㅇ</t>
        </is>
      </c>
      <c r="P16" t="inlineStr"/>
    </row>
    <row r="17">
      <c r="A17" t="inlineStr"/>
      <c r="B17" t="inlineStr">
        <is>
          <t>참 참기름1.8l
(외국산)</t>
        </is>
      </c>
      <c r="C17" t="inlineStr">
        <is>
          <t>1.8l</t>
        </is>
      </c>
      <c r="D17" t="inlineStr">
        <is>
          <t>1.8l/pet</t>
        </is>
      </c>
      <c r="E17" t="inlineStr">
        <is>
          <t>박스</t>
        </is>
      </c>
      <c r="F17" t="n">
        <v>10</v>
      </c>
      <c r="G17" t="n">
        <v>308000</v>
      </c>
      <c r="H17" t="n">
        <v>17111</v>
      </c>
      <c r="I17" t="n">
        <v>30800</v>
      </c>
      <c r="J17" t="inlineStr">
        <is>
          <t>외국산, 통깨100%</t>
        </is>
      </c>
      <c r="K17" t="inlineStr">
        <is>
          <t>과</t>
        </is>
      </c>
      <c r="L17" t="inlineStr">
        <is>
          <t>상온</t>
        </is>
      </c>
      <c r="M17" t="inlineStr">
        <is>
          <t>12개월</t>
        </is>
      </c>
      <c r="N17" t="inlineStr"/>
      <c r="O17" t="inlineStr">
        <is>
          <t>ㅇ</t>
        </is>
      </c>
      <c r="P17" t="inlineStr"/>
    </row>
    <row r="18">
      <c r="A18" t="inlineStr"/>
      <c r="B18" t="inlineStr">
        <is>
          <t>참 들기름500ml
(국내산)</t>
        </is>
      </c>
      <c r="C18" t="inlineStr">
        <is>
          <t>500ml</t>
        </is>
      </c>
      <c r="D18" t="inlineStr">
        <is>
          <t>500ml/pet</t>
        </is>
      </c>
      <c r="E18" t="inlineStr">
        <is>
          <t>박스</t>
        </is>
      </c>
      <c r="F18" t="n">
        <v>20</v>
      </c>
      <c r="G18" t="n">
        <v>498000</v>
      </c>
      <c r="H18" t="n">
        <v>49800</v>
      </c>
      <c r="I18" t="n">
        <v>24900</v>
      </c>
      <c r="J18" t="inlineStr">
        <is>
          <t>국내산, 들깨100%</t>
        </is>
      </c>
      <c r="K18" t="inlineStr">
        <is>
          <t>과</t>
        </is>
      </c>
      <c r="L18" t="inlineStr">
        <is>
          <t>상온</t>
        </is>
      </c>
      <c r="M18" t="inlineStr">
        <is>
          <t>12개월</t>
        </is>
      </c>
      <c r="N18" t="inlineStr"/>
      <c r="O18" t="inlineStr">
        <is>
          <t>ㅇ</t>
        </is>
      </c>
      <c r="P18" t="inlineStr"/>
    </row>
    <row r="19">
      <c r="A19" t="inlineStr"/>
      <c r="B19" t="inlineStr">
        <is>
          <t>참 들기름1l
(국내산)</t>
        </is>
      </c>
      <c r="C19" t="inlineStr">
        <is>
          <t>1l</t>
        </is>
      </c>
      <c r="D19" t="inlineStr">
        <is>
          <t>1l/pet</t>
        </is>
      </c>
      <c r="E19" t="inlineStr">
        <is>
          <t>박스</t>
        </is>
      </c>
      <c r="F19" t="n">
        <v>20</v>
      </c>
      <c r="G19" t="n">
        <v>986000</v>
      </c>
      <c r="H19" t="n">
        <v>49300</v>
      </c>
      <c r="I19" t="n">
        <v>49300</v>
      </c>
      <c r="J19" t="inlineStr">
        <is>
          <t>국내산, 들깨100%</t>
        </is>
      </c>
      <c r="K19" t="inlineStr">
        <is>
          <t>과</t>
        </is>
      </c>
      <c r="L19" t="inlineStr">
        <is>
          <t>상온</t>
        </is>
      </c>
      <c r="M19" t="inlineStr">
        <is>
          <t>12개월</t>
        </is>
      </c>
      <c r="N19" t="inlineStr"/>
      <c r="O19" t="inlineStr">
        <is>
          <t>ㅇ</t>
        </is>
      </c>
      <c r="P19" t="inlineStr"/>
    </row>
    <row r="20">
      <c r="A20" t="inlineStr"/>
      <c r="B20" t="inlineStr">
        <is>
          <t>참 들기름500ml
(중국산)</t>
        </is>
      </c>
      <c r="C20" t="inlineStr">
        <is>
          <t>500ml</t>
        </is>
      </c>
      <c r="D20" t="inlineStr">
        <is>
          <t>500ml/pet</t>
        </is>
      </c>
      <c r="E20" t="inlineStr">
        <is>
          <t>박스</t>
        </is>
      </c>
      <c r="F20" t="n">
        <v>20</v>
      </c>
      <c r="G20" t="n">
        <v>271200</v>
      </c>
      <c r="H20" t="n">
        <v>27120</v>
      </c>
      <c r="I20" t="n">
        <v>13560</v>
      </c>
      <c r="J20" t="inlineStr">
        <is>
          <t>중국산, 들깨100%</t>
        </is>
      </c>
      <c r="K20" t="inlineStr">
        <is>
          <t>과</t>
        </is>
      </c>
      <c r="L20" t="inlineStr">
        <is>
          <t>상온</t>
        </is>
      </c>
      <c r="M20" t="inlineStr">
        <is>
          <t>12개월</t>
        </is>
      </c>
      <c r="N20" t="inlineStr"/>
      <c r="O20" t="inlineStr">
        <is>
          <t>ㅇ</t>
        </is>
      </c>
      <c r="P20" t="inlineStr"/>
    </row>
    <row r="21">
      <c r="A21" t="inlineStr"/>
      <c r="B21" t="inlineStr">
        <is>
          <t>참 들기름1l
(중국산)</t>
        </is>
      </c>
      <c r="C21" t="inlineStr">
        <is>
          <t>1l</t>
        </is>
      </c>
      <c r="D21" t="inlineStr">
        <is>
          <t>1l/pet</t>
        </is>
      </c>
      <c r="E21" t="inlineStr">
        <is>
          <t>박스</t>
        </is>
      </c>
      <c r="F21" t="n">
        <v>20</v>
      </c>
      <c r="G21" t="n">
        <v>530000</v>
      </c>
      <c r="H21" t="n">
        <v>26500</v>
      </c>
      <c r="I21" t="n">
        <v>26500</v>
      </c>
      <c r="J21" t="inlineStr">
        <is>
          <t>중국산, 들깨100%</t>
        </is>
      </c>
      <c r="K21" t="inlineStr">
        <is>
          <t>과</t>
        </is>
      </c>
      <c r="L21" t="inlineStr">
        <is>
          <t>상온</t>
        </is>
      </c>
      <c r="M21" t="inlineStr">
        <is>
          <t>12개월</t>
        </is>
      </c>
      <c r="N21" t="inlineStr"/>
      <c r="O21" t="inlineStr">
        <is>
          <t>ㅇ</t>
        </is>
      </c>
      <c r="P21" t="inlineStr"/>
    </row>
    <row r="22">
      <c r="A22" t="inlineStr"/>
      <c r="B22" t="inlineStr">
        <is>
          <t>볶은참깨500g
(국내산)</t>
        </is>
      </c>
      <c r="C22" t="inlineStr">
        <is>
          <t>500g</t>
        </is>
      </c>
      <c r="D22" t="inlineStr">
        <is>
          <t>500g/pet</t>
        </is>
      </c>
      <c r="E22" t="inlineStr">
        <is>
          <t>박스</t>
        </is>
      </c>
      <c r="F22" t="n">
        <v>20</v>
      </c>
      <c r="G22" t="n">
        <v>361200</v>
      </c>
      <c r="H22" t="n">
        <v>18060</v>
      </c>
      <c r="I22" t="n">
        <v>18060</v>
      </c>
      <c r="J22" t="inlineStr">
        <is>
          <t>국내산, 통깨100%</t>
        </is>
      </c>
      <c r="K22" t="inlineStr">
        <is>
          <t>과</t>
        </is>
      </c>
      <c r="L22" t="inlineStr">
        <is>
          <t>상온</t>
        </is>
      </c>
      <c r="M22" t="inlineStr">
        <is>
          <t>12개월</t>
        </is>
      </c>
      <c r="N22" t="inlineStr"/>
      <c r="O22" t="inlineStr">
        <is>
          <t>ㅇ</t>
        </is>
      </c>
      <c r="P22" t="inlineStr"/>
    </row>
    <row r="23">
      <c r="A23" t="inlineStr"/>
      <c r="B23" t="inlineStr">
        <is>
          <t>볶은참깨1kg
(국내산)</t>
        </is>
      </c>
      <c r="C23" t="inlineStr">
        <is>
          <t>1kg</t>
        </is>
      </c>
      <c r="D23" t="inlineStr">
        <is>
          <t>1kg/pet</t>
        </is>
      </c>
      <c r="E23" t="inlineStr">
        <is>
          <t>박스</t>
        </is>
      </c>
      <c r="F23" t="n">
        <v>12</v>
      </c>
      <c r="G23" t="n">
        <v>432000</v>
      </c>
      <c r="H23" t="n">
        <v>36000</v>
      </c>
      <c r="I23" t="n">
        <v>36000</v>
      </c>
      <c r="J23" t="inlineStr">
        <is>
          <t>국내산, 통깨100%</t>
        </is>
      </c>
      <c r="K23" t="inlineStr">
        <is>
          <t>과</t>
        </is>
      </c>
      <c r="L23" t="inlineStr">
        <is>
          <t>상온</t>
        </is>
      </c>
      <c r="M23" t="inlineStr">
        <is>
          <t>12개월</t>
        </is>
      </c>
      <c r="N23" t="inlineStr"/>
      <c r="O23" t="inlineStr">
        <is>
          <t>ㅇ</t>
        </is>
      </c>
      <c r="P23" t="inlineStr"/>
    </row>
    <row r="24">
      <c r="A24" t="inlineStr"/>
      <c r="B24" t="inlineStr">
        <is>
          <t>볶은참깨500g
(중국산)</t>
        </is>
      </c>
      <c r="C24" t="inlineStr">
        <is>
          <t>500g</t>
        </is>
      </c>
      <c r="D24" t="inlineStr">
        <is>
          <t>500g/pet</t>
        </is>
      </c>
      <c r="E24" t="inlineStr">
        <is>
          <t>박스</t>
        </is>
      </c>
      <c r="F24" t="n">
        <v>20</v>
      </c>
      <c r="G24" t="n">
        <v>130000</v>
      </c>
      <c r="H24" t="n">
        <v>13000</v>
      </c>
      <c r="I24" t="n">
        <v>6500</v>
      </c>
      <c r="J24" t="inlineStr">
        <is>
          <t>중국산, 통깨100%</t>
        </is>
      </c>
      <c r="K24" t="inlineStr">
        <is>
          <t>과</t>
        </is>
      </c>
      <c r="L24" t="inlineStr">
        <is>
          <t>상온</t>
        </is>
      </c>
      <c r="M24" t="inlineStr">
        <is>
          <t>12개월</t>
        </is>
      </c>
      <c r="N24" t="inlineStr"/>
      <c r="O24" t="inlineStr">
        <is>
          <t>ㅇ</t>
        </is>
      </c>
      <c r="P24" t="inlineStr"/>
    </row>
    <row r="25">
      <c r="A25" t="inlineStr"/>
      <c r="B25" t="inlineStr">
        <is>
          <t>볶은참깨1kg
(중국산)</t>
        </is>
      </c>
      <c r="C25" t="inlineStr">
        <is>
          <t>1kg</t>
        </is>
      </c>
      <c r="D25" t="inlineStr">
        <is>
          <t>1kg/pet</t>
        </is>
      </c>
      <c r="E25" t="inlineStr">
        <is>
          <t>박스</t>
        </is>
      </c>
      <c r="F25" t="n">
        <v>12</v>
      </c>
      <c r="G25" t="n">
        <v>150000</v>
      </c>
      <c r="H25" t="n">
        <v>12500</v>
      </c>
      <c r="I25" t="n">
        <v>12500</v>
      </c>
      <c r="J25" t="inlineStr">
        <is>
          <t>중국산, 통깨100%</t>
        </is>
      </c>
      <c r="K25" t="inlineStr">
        <is>
          <t>과</t>
        </is>
      </c>
      <c r="L25" t="inlineStr">
        <is>
          <t>상온</t>
        </is>
      </c>
      <c r="M25" t="inlineStr">
        <is>
          <t>12개월</t>
        </is>
      </c>
      <c r="N25" t="inlineStr"/>
      <c r="O25" t="inlineStr">
        <is>
          <t>ㅇ</t>
        </is>
      </c>
      <c r="P25" t="inlineStr"/>
    </row>
    <row r="26">
      <c r="A26" t="inlineStr"/>
      <c r="B26" t="inlineStr">
        <is>
          <t>볶은참깨분말500g
(국내산)</t>
        </is>
      </c>
      <c r="C26" t="inlineStr">
        <is>
          <t>500g</t>
        </is>
      </c>
      <c r="D26" t="inlineStr">
        <is>
          <t>500g/pet</t>
        </is>
      </c>
      <c r="E26" t="inlineStr">
        <is>
          <t>박스</t>
        </is>
      </c>
      <c r="F26" t="n">
        <v>20</v>
      </c>
      <c r="G26" t="n">
        <v>368000</v>
      </c>
      <c r="H26" t="n">
        <v>36800</v>
      </c>
      <c r="I26" t="n">
        <v>18400</v>
      </c>
      <c r="J26" t="inlineStr">
        <is>
          <t>국내산, 통깨100%</t>
        </is>
      </c>
      <c r="K26" t="inlineStr">
        <is>
          <t>과</t>
        </is>
      </c>
      <c r="L26" t="inlineStr">
        <is>
          <t>상온</t>
        </is>
      </c>
      <c r="M26" t="inlineStr">
        <is>
          <t>12개월</t>
        </is>
      </c>
      <c r="N26" t="inlineStr"/>
      <c r="O26" t="inlineStr">
        <is>
          <t>ㅇ</t>
        </is>
      </c>
      <c r="P26" t="inlineStr"/>
    </row>
    <row r="27">
      <c r="A27" t="inlineStr"/>
      <c r="B27" t="inlineStr">
        <is>
          <t>볶은참깨분말1kg
(국내산)</t>
        </is>
      </c>
      <c r="C27" t="inlineStr">
        <is>
          <t>1kg</t>
        </is>
      </c>
      <c r="D27" t="inlineStr">
        <is>
          <t>1kg/pet</t>
        </is>
      </c>
      <c r="E27" t="inlineStr">
        <is>
          <t>박스</t>
        </is>
      </c>
      <c r="F27" t="n">
        <v>12</v>
      </c>
      <c r="G27" t="n">
        <v>726000</v>
      </c>
      <c r="H27" t="n">
        <v>36300</v>
      </c>
      <c r="I27" t="n">
        <v>36300</v>
      </c>
      <c r="J27" t="inlineStr">
        <is>
          <t>국내산, 통깨100%</t>
        </is>
      </c>
      <c r="K27" t="inlineStr">
        <is>
          <t>과</t>
        </is>
      </c>
      <c r="L27" t="inlineStr">
        <is>
          <t>상온</t>
        </is>
      </c>
      <c r="M27" t="inlineStr">
        <is>
          <t>12개월</t>
        </is>
      </c>
      <c r="N27" t="inlineStr"/>
      <c r="O27" t="inlineStr">
        <is>
          <t>ㅇ</t>
        </is>
      </c>
      <c r="P27" t="inlineStr"/>
    </row>
    <row r="28">
      <c r="A28" t="inlineStr"/>
      <c r="B28" t="inlineStr">
        <is>
          <t>볶은참깨분말500g
(중국산)</t>
        </is>
      </c>
      <c r="C28" t="inlineStr">
        <is>
          <t>500g</t>
        </is>
      </c>
      <c r="D28" t="inlineStr">
        <is>
          <t>500g/pet</t>
        </is>
      </c>
      <c r="E28" t="inlineStr">
        <is>
          <t>박스</t>
        </is>
      </c>
      <c r="F28" t="n">
        <v>20</v>
      </c>
      <c r="G28" t="n">
        <v>140600</v>
      </c>
      <c r="H28" t="n">
        <v>14060</v>
      </c>
      <c r="I28" t="n">
        <v>7030</v>
      </c>
      <c r="J28" t="inlineStr">
        <is>
          <t>중국산, 통깨100%</t>
        </is>
      </c>
      <c r="K28" t="inlineStr">
        <is>
          <t>과</t>
        </is>
      </c>
      <c r="L28" t="inlineStr">
        <is>
          <t>상온</t>
        </is>
      </c>
      <c r="M28" t="inlineStr">
        <is>
          <t>12개월</t>
        </is>
      </c>
      <c r="N28" t="inlineStr"/>
      <c r="O28" t="inlineStr">
        <is>
          <t>ㅇ</t>
        </is>
      </c>
      <c r="P28" t="inlineStr"/>
    </row>
    <row r="29">
      <c r="A29" t="inlineStr"/>
      <c r="B29" t="inlineStr">
        <is>
          <t>볶은참깨분말1kg
(중국산)</t>
        </is>
      </c>
      <c r="C29" t="inlineStr">
        <is>
          <t>1kg</t>
        </is>
      </c>
      <c r="D29" t="inlineStr">
        <is>
          <t>1kg/pet</t>
        </is>
      </c>
      <c r="E29" t="inlineStr">
        <is>
          <t>박스</t>
        </is>
      </c>
      <c r="F29" t="n">
        <v>12</v>
      </c>
      <c r="G29" t="n">
        <v>264000</v>
      </c>
      <c r="H29" t="n">
        <v>13200</v>
      </c>
      <c r="I29" t="n">
        <v>13200</v>
      </c>
      <c r="J29" t="inlineStr">
        <is>
          <t>중국산, 통깨100%</t>
        </is>
      </c>
      <c r="K29" t="inlineStr">
        <is>
          <t>과</t>
        </is>
      </c>
      <c r="L29" t="inlineStr">
        <is>
          <t>상온</t>
        </is>
      </c>
      <c r="M29" t="inlineStr">
        <is>
          <t>12개월</t>
        </is>
      </c>
      <c r="N29" t="inlineStr"/>
      <c r="O29" t="inlineStr">
        <is>
          <t>ㅇ</t>
        </is>
      </c>
      <c r="P29" t="inlineStr"/>
    </row>
    <row r="30">
      <c r="A30" t="inlineStr"/>
      <c r="B30" t="inlineStr">
        <is>
          <t>검정깨500g
(중국산)</t>
        </is>
      </c>
      <c r="C30" t="inlineStr">
        <is>
          <t>500g</t>
        </is>
      </c>
      <c r="D30" t="inlineStr">
        <is>
          <t>500g/pet</t>
        </is>
      </c>
      <c r="E30" t="inlineStr">
        <is>
          <t>박스</t>
        </is>
      </c>
      <c r="F30" t="n">
        <v>20</v>
      </c>
      <c r="G30" t="n">
        <v>146000</v>
      </c>
      <c r="H30" t="n">
        <v>14600</v>
      </c>
      <c r="I30" t="n">
        <v>7300</v>
      </c>
      <c r="J30" t="inlineStr">
        <is>
          <t>중국산, 검정깨100%</t>
        </is>
      </c>
      <c r="K30" t="inlineStr">
        <is>
          <t>과</t>
        </is>
      </c>
      <c r="L30" t="inlineStr">
        <is>
          <t>상온</t>
        </is>
      </c>
      <c r="M30" t="inlineStr">
        <is>
          <t>12개월</t>
        </is>
      </c>
      <c r="N30" t="inlineStr"/>
      <c r="O30" t="inlineStr">
        <is>
          <t>ㅇ</t>
        </is>
      </c>
      <c r="P30" t="inlineStr"/>
    </row>
    <row r="31">
      <c r="A31" t="inlineStr"/>
      <c r="B31" t="inlineStr">
        <is>
          <t>검정깨1kg
(중국산)</t>
        </is>
      </c>
      <c r="C31" t="inlineStr">
        <is>
          <t>1kg</t>
        </is>
      </c>
      <c r="D31" t="inlineStr">
        <is>
          <t>1kg/pet</t>
        </is>
      </c>
      <c r="E31" t="inlineStr">
        <is>
          <t>박스</t>
        </is>
      </c>
      <c r="F31" t="n">
        <v>12</v>
      </c>
      <c r="G31" t="n">
        <v>169200</v>
      </c>
      <c r="H31" t="n">
        <v>14100</v>
      </c>
      <c r="I31" t="n">
        <v>14100</v>
      </c>
      <c r="J31" t="inlineStr">
        <is>
          <t>중국산, 검정깨100%</t>
        </is>
      </c>
      <c r="K31" t="inlineStr">
        <is>
          <t>과</t>
        </is>
      </c>
      <c r="L31" t="inlineStr">
        <is>
          <t>상온</t>
        </is>
      </c>
      <c r="M31" t="inlineStr">
        <is>
          <t>12개월</t>
        </is>
      </c>
      <c r="N31" t="inlineStr"/>
      <c r="O31" t="inlineStr">
        <is>
          <t>ㅇ</t>
        </is>
      </c>
      <c r="P31" t="inlineStr"/>
    </row>
    <row r="32">
      <c r="A32" t="inlineStr"/>
      <c r="B32" t="inlineStr">
        <is>
          <t>거피들깨가루500g
(국내산)</t>
        </is>
      </c>
      <c r="C32" t="inlineStr">
        <is>
          <t>500g</t>
        </is>
      </c>
      <c r="D32" t="inlineStr">
        <is>
          <t>500g/ea</t>
        </is>
      </c>
      <c r="E32" t="inlineStr">
        <is>
          <t>박스</t>
        </is>
      </c>
      <c r="F32" t="n">
        <v>20</v>
      </c>
      <c r="G32" t="n">
        <v>266000</v>
      </c>
      <c r="H32" t="n">
        <v>26600</v>
      </c>
      <c r="I32" t="n">
        <v>13300</v>
      </c>
      <c r="J32" t="inlineStr">
        <is>
          <t>국내산, 들깨100%</t>
        </is>
      </c>
      <c r="K32" t="inlineStr">
        <is>
          <t>과</t>
        </is>
      </c>
      <c r="L32" t="inlineStr">
        <is>
          <t>상온</t>
        </is>
      </c>
      <c r="M32" t="inlineStr">
        <is>
          <t>12개월</t>
        </is>
      </c>
      <c r="N32" t="inlineStr"/>
      <c r="O32" t="inlineStr">
        <is>
          <t>ㅇ</t>
        </is>
      </c>
      <c r="P32" t="inlineStr"/>
    </row>
    <row r="33">
      <c r="A33" t="inlineStr"/>
      <c r="B33" t="inlineStr">
        <is>
          <t>거피들깨가루1kg
(국내산)</t>
        </is>
      </c>
      <c r="C33" t="inlineStr">
        <is>
          <t>1kg</t>
        </is>
      </c>
      <c r="D33" t="inlineStr">
        <is>
          <t>1kg/ea</t>
        </is>
      </c>
      <c r="E33" t="inlineStr">
        <is>
          <t>박스</t>
        </is>
      </c>
      <c r="F33" t="n">
        <v>20</v>
      </c>
      <c r="G33" t="n">
        <v>520000</v>
      </c>
      <c r="H33" t="n">
        <v>26000</v>
      </c>
      <c r="I33" t="n">
        <v>26000</v>
      </c>
      <c r="J33" t="inlineStr">
        <is>
          <t>국내산, 들깨100%</t>
        </is>
      </c>
      <c r="K33" t="inlineStr">
        <is>
          <t>과</t>
        </is>
      </c>
      <c r="L33" t="inlineStr">
        <is>
          <t>상온</t>
        </is>
      </c>
      <c r="M33" t="inlineStr">
        <is>
          <t>12개월</t>
        </is>
      </c>
      <c r="N33" t="inlineStr"/>
      <c r="O33" t="inlineStr">
        <is>
          <t>ㅇ</t>
        </is>
      </c>
      <c r="P33" t="inlineStr"/>
    </row>
    <row r="34">
      <c r="A34" t="inlineStr"/>
      <c r="B34" t="inlineStr">
        <is>
          <t>거피들깨가루1kg
(중국산)</t>
        </is>
      </c>
      <c r="C34" t="inlineStr">
        <is>
          <t>1kg</t>
        </is>
      </c>
      <c r="D34" t="inlineStr">
        <is>
          <t>1kg/ea</t>
        </is>
      </c>
      <c r="E34" t="inlineStr">
        <is>
          <t>박스</t>
        </is>
      </c>
      <c r="F34" t="n">
        <v>20</v>
      </c>
      <c r="G34" t="n">
        <v>284000</v>
      </c>
      <c r="H34" t="n">
        <v>14200</v>
      </c>
      <c r="I34" t="n">
        <v>14200</v>
      </c>
      <c r="J34" t="inlineStr">
        <is>
          <t>중국산, 들깨100%</t>
        </is>
      </c>
      <c r="K34" t="inlineStr">
        <is>
          <t>과</t>
        </is>
      </c>
      <c r="L34" t="inlineStr">
        <is>
          <t>상온</t>
        </is>
      </c>
      <c r="M34" t="inlineStr">
        <is>
          <t>12개월</t>
        </is>
      </c>
      <c r="N34" t="inlineStr"/>
      <c r="O34" t="inlineStr">
        <is>
          <t>ㅇ</t>
        </is>
      </c>
      <c r="P34" t="inlineStr"/>
    </row>
    <row r="35">
      <c r="A35" t="inlineStr"/>
      <c r="B35" t="inlineStr">
        <is>
          <t>쌀가루1kg
(국내산)</t>
        </is>
      </c>
      <c r="C35" t="inlineStr">
        <is>
          <t>1kg</t>
        </is>
      </c>
      <c r="D35" t="inlineStr">
        <is>
          <t>1kg/ea</t>
        </is>
      </c>
      <c r="E35" t="inlineStr">
        <is>
          <t>박스</t>
        </is>
      </c>
      <c r="F35" t="n">
        <v>10</v>
      </c>
      <c r="G35" t="inlineStr">
        <is>
          <t>단종</t>
        </is>
      </c>
      <c r="H35" t="inlineStr">
        <is>
          <t>단종</t>
        </is>
      </c>
      <c r="I35" t="inlineStr">
        <is>
          <t>단종</t>
        </is>
      </c>
      <c r="J35" t="inlineStr">
        <is>
          <t>국내산, 쌀100%</t>
        </is>
      </c>
      <c r="K35" t="inlineStr">
        <is>
          <t>과</t>
        </is>
      </c>
      <c r="L35" t="inlineStr">
        <is>
          <t>상온</t>
        </is>
      </c>
      <c r="M35" t="inlineStr">
        <is>
          <t>12개월</t>
        </is>
      </c>
      <c r="N35" t="inlineStr"/>
      <c r="O35" t="inlineStr">
        <is>
          <t>ㅇ</t>
        </is>
      </c>
      <c r="P35" t="inlineStr"/>
    </row>
    <row r="36">
      <c r="A36" t="inlineStr"/>
      <c r="B36" t="inlineStr">
        <is>
          <t>찹쌀가루1kg
(국내산)</t>
        </is>
      </c>
      <c r="C36" t="inlineStr">
        <is>
          <t>1kg</t>
        </is>
      </c>
      <c r="D36" t="inlineStr">
        <is>
          <t>1kg/ea</t>
        </is>
      </c>
      <c r="E36" t="inlineStr">
        <is>
          <t>박스</t>
        </is>
      </c>
      <c r="F36" t="n">
        <v>10</v>
      </c>
      <c r="G36" t="inlineStr">
        <is>
          <t>단종</t>
        </is>
      </c>
      <c r="H36" t="inlineStr">
        <is>
          <t>단종</t>
        </is>
      </c>
      <c r="I36" t="inlineStr">
        <is>
          <t>단종</t>
        </is>
      </c>
      <c r="J36" t="inlineStr">
        <is>
          <t>국내산, 찹쌀100%</t>
        </is>
      </c>
      <c r="K36" t="inlineStr">
        <is>
          <t>과</t>
        </is>
      </c>
      <c r="L36" t="inlineStr">
        <is>
          <t>상온</t>
        </is>
      </c>
      <c r="M36" t="inlineStr">
        <is>
          <t>12개월</t>
        </is>
      </c>
      <c r="N36" t="inlineStr"/>
      <c r="O36" t="inlineStr">
        <is>
          <t>ㅇ</t>
        </is>
      </c>
      <c r="P36" t="inlineStr"/>
    </row>
    <row r="37">
      <c r="A37" t="inlineStr"/>
      <c r="B37" t="inlineStr">
        <is>
          <t>엿기름1kg
(국내산)</t>
        </is>
      </c>
      <c r="C37" t="inlineStr">
        <is>
          <t>1kg</t>
        </is>
      </c>
      <c r="D37" t="inlineStr">
        <is>
          <t>1kg/ea</t>
        </is>
      </c>
      <c r="E37" t="inlineStr">
        <is>
          <t>박스</t>
        </is>
      </c>
      <c r="F37" t="n">
        <v>10</v>
      </c>
      <c r="G37" t="inlineStr">
        <is>
          <t>단종</t>
        </is>
      </c>
      <c r="H37" t="inlineStr">
        <is>
          <t>단종</t>
        </is>
      </c>
      <c r="I37" t="inlineStr">
        <is>
          <t>단종</t>
        </is>
      </c>
      <c r="J37" t="inlineStr">
        <is>
          <t>국내산, 보리100%</t>
        </is>
      </c>
      <c r="K37" t="inlineStr">
        <is>
          <t>과</t>
        </is>
      </c>
      <c r="L37" t="inlineStr">
        <is>
          <t>상온</t>
        </is>
      </c>
      <c r="M37" t="inlineStr">
        <is>
          <t>12개월</t>
        </is>
      </c>
      <c r="N37" t="inlineStr"/>
      <c r="O37" t="inlineStr">
        <is>
          <t>ㅇ</t>
        </is>
      </c>
      <c r="P37" t="inlineStr"/>
    </row>
    <row r="38">
      <c r="A38" t="inlineStr"/>
      <c r="B38" t="inlineStr">
        <is>
          <t>볶음콩가루1kg
(국내산)</t>
        </is>
      </c>
      <c r="C38" t="inlineStr">
        <is>
          <t>1kg</t>
        </is>
      </c>
      <c r="D38" t="inlineStr">
        <is>
          <t>1kg/ea</t>
        </is>
      </c>
      <c r="E38" t="inlineStr">
        <is>
          <t>박스</t>
        </is>
      </c>
      <c r="F38" t="n">
        <v>10</v>
      </c>
      <c r="G38" t="inlineStr">
        <is>
          <t>단종</t>
        </is>
      </c>
      <c r="H38" t="inlineStr">
        <is>
          <t>단종</t>
        </is>
      </c>
      <c r="I38" t="inlineStr">
        <is>
          <t>단종</t>
        </is>
      </c>
      <c r="J38" t="inlineStr">
        <is>
          <t>국내산, 콩가루100%</t>
        </is>
      </c>
      <c r="K38" t="inlineStr">
        <is>
          <t>과</t>
        </is>
      </c>
      <c r="L38" t="inlineStr">
        <is>
          <t>상온</t>
        </is>
      </c>
      <c r="M38" t="inlineStr">
        <is>
          <t>12개월</t>
        </is>
      </c>
      <c r="N38" t="inlineStr"/>
      <c r="O38" t="inlineStr">
        <is>
          <t>ㅇ</t>
        </is>
      </c>
      <c r="P38" t="inlineStr"/>
    </row>
    <row r="39">
      <c r="A39" t="inlineStr"/>
      <c r="B39" t="inlineStr">
        <is>
          <t>생콩가루1kg
(국내산)</t>
        </is>
      </c>
      <c r="C39" t="inlineStr">
        <is>
          <t>1kg</t>
        </is>
      </c>
      <c r="D39" t="inlineStr">
        <is>
          <t>1kg/ea</t>
        </is>
      </c>
      <c r="E39" t="inlineStr">
        <is>
          <t>박스</t>
        </is>
      </c>
      <c r="F39" t="n">
        <v>10</v>
      </c>
      <c r="G39" t="inlineStr">
        <is>
          <t>단종</t>
        </is>
      </c>
      <c r="H39" t="inlineStr">
        <is>
          <t>단종</t>
        </is>
      </c>
      <c r="I39" t="inlineStr">
        <is>
          <t>단종</t>
        </is>
      </c>
      <c r="J39" t="inlineStr">
        <is>
          <t>국내산, 콩가루100%</t>
        </is>
      </c>
      <c r="K39" t="inlineStr">
        <is>
          <t>과</t>
        </is>
      </c>
      <c r="L39" t="inlineStr">
        <is>
          <t>상온</t>
        </is>
      </c>
      <c r="M39" t="inlineStr">
        <is>
          <t>12개월</t>
        </is>
      </c>
      <c r="N39" t="inlineStr"/>
      <c r="O39" t="inlineStr">
        <is>
          <t>ㅇ</t>
        </is>
      </c>
      <c r="P39"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5874_올바른푸드_올바른푸드-+바비조아+24년+7~8월+단가표.xlsx</t>
        </is>
      </c>
    </row>
    <row r="2">
      <c r="A2" t="inlineStr">
        <is>
          <t>https://school062.com/bbs/board.php?bo_table=product_02&amp;wr_id=5874</t>
        </is>
      </c>
    </row>
    <row r="3">
      <c r="A3" s="1" t="inlineStr">
        <is>
          <t>올바른푸드 - 바비조아 컬러쌀 24년 7~8월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기능성혼합곡</t>
        </is>
      </c>
      <c r="B7" t="inlineStr">
        <is>
          <t>바비조아오곡찰진쌀
(신제품)</t>
        </is>
      </c>
      <c r="C7" t="inlineStr"/>
      <c r="D7" t="inlineStr"/>
      <c r="E7" t="inlineStr">
        <is>
          <t>1Kg</t>
        </is>
      </c>
      <c r="F7" t="n">
        <v>14800</v>
      </c>
      <c r="G7" t="inlineStr">
        <is>
          <t>홍국미10%, 강황미20%, 
자색고구마미20%, 칼슘찹쌀45%, 
흑미5%</t>
        </is>
      </c>
      <c r="H7" t="inlineStr">
        <is>
          <t xml:space="preserve">칼슘 찹쌀 혼합곡으로 탄생 하다
홍국, 강황, 자색고구마, 흑미를 품은
찹쌀 혼합곡.
뼈 뿐만 아니라 건강을 함께 생각 하는
새로운 혼합곡. </t>
        </is>
      </c>
    </row>
    <row r="8">
      <c r="A8" t="inlineStr"/>
      <c r="B8" t="inlineStr">
        <is>
          <t>아이조아10곡</t>
        </is>
      </c>
      <c r="C8" t="inlineStr"/>
      <c r="D8" t="inlineStr"/>
      <c r="E8" t="inlineStr">
        <is>
          <t>1Kg</t>
        </is>
      </c>
      <c r="F8" t="n">
        <v>14800</v>
      </c>
      <c r="G8" t="inlineStr">
        <is>
          <t>홍국산수유미10%, 홍국토마토미10%, 연잎미10%, 강황미10%, 클로렐라미10%, 가바조아10%, 단호박찹쌀10%, 칼슘찹쌀10%, 홍국찰보리10%, 강황찰보리10%</t>
        </is>
      </c>
      <c r="H8" t="inlineStr">
        <is>
          <t>우리 아이에게 참 좋은 성분만 담았다! 우리 아이에게 귀한 것만 주고싶은 어머니들의 바람! 아이조아10곡</t>
        </is>
      </c>
    </row>
    <row r="9">
      <c r="A9" t="inlineStr"/>
      <c r="B9" t="inlineStr">
        <is>
          <t>산과들에15곡</t>
        </is>
      </c>
      <c r="C9" t="inlineStr"/>
      <c r="D9" t="inlineStr"/>
      <c r="E9" t="inlineStr">
        <is>
          <t>1Kg</t>
        </is>
      </c>
      <c r="F9" t="n">
        <v>14800</v>
      </c>
      <c r="G9" t="inlineStr">
        <is>
          <t>비트미8%, 함초미8%, 케일미8%, 시금치미8%, 양파미8%, 브로콜리미8%, 인진쑥미4%, 양배추미4%, 블루베리미8%, 가바조아8%, 단호박찹쌀6%, 칼슘찹쌀6%, 다시마발아현미6%, 강황찰보리6%, 찰진주(국산)4%</t>
        </is>
      </c>
      <c r="H9" t="inlineStr">
        <is>
          <t>산,들에서 찾은 15여가지의 귀한 야채!
이제 밥 한끼로 해결! 아이들이 먼저 찾는 산과들에 15곡.</t>
        </is>
      </c>
    </row>
    <row r="10">
      <c r="A10" t="inlineStr"/>
      <c r="B10" t="inlineStr">
        <is>
          <t>몸에조아10곡</t>
        </is>
      </c>
      <c r="C10" t="inlineStr"/>
      <c r="D10" t="inlineStr"/>
      <c r="E10" t="inlineStr">
        <is>
          <t>1Kg</t>
        </is>
      </c>
      <c r="F10" t="n">
        <v>14800</v>
      </c>
      <c r="G10" t="inlineStr">
        <is>
          <t>홍국미10%, 클로렐라미10%, 강황미10%, 연잎미10%, 단호박찹쌀10%, 칼슘찹쌀10%, 홍국발아현미10%, 다시마발아현미10%, 홍국찰보리10%, 강황찰보리10%</t>
        </is>
      </c>
      <c r="H10" t="inlineStr">
        <is>
          <t>홍국, 강황, 연잎, 다시마발아현미, 칼슘찹쌀등 10가지 영양을 한번에 몸에조아 10곡.</t>
        </is>
      </c>
    </row>
    <row r="11">
      <c r="A11" t="inlineStr"/>
      <c r="B11" t="inlineStr">
        <is>
          <t>칠색보리발</t>
        </is>
      </c>
      <c r="C11" t="inlineStr"/>
      <c r="D11" t="inlineStr"/>
      <c r="E11" t="inlineStr">
        <is>
          <t>1Kg</t>
        </is>
      </c>
      <c r="F11" t="n">
        <v>8400</v>
      </c>
      <c r="G11" t="inlineStr">
        <is>
          <t>발아현미(국산)40%, 청맥(국산)10%, 황맥(국산)10%, 자맥(국산)10%, 흑맥(국산)10%, 홍국찰보리10%, 강황찰보리10%</t>
        </is>
      </c>
      <c r="H11" t="inlineStr">
        <is>
          <t>소화흡수력이 높고 가바성분이 풍부한 발아현미와 6가지 색색 보리들의 만남</t>
        </is>
      </c>
    </row>
    <row r="12">
      <c r="A12" t="inlineStr"/>
      <c r="B12" t="inlineStr">
        <is>
          <t>오색발아현미</t>
        </is>
      </c>
      <c r="C12" t="inlineStr"/>
      <c r="D12" t="inlineStr"/>
      <c r="E12" t="inlineStr">
        <is>
          <t>1Kg</t>
        </is>
      </c>
      <c r="F12" t="n">
        <v>12700</v>
      </c>
      <c r="G12" t="inlineStr">
        <is>
          <t>발아현미(국산)40%, 홍국발아현미15%, 다시마발아현미15%, 강황발아현미15%, 뽕잎발아현미15%</t>
        </is>
      </c>
      <c r="H12" t="inlineStr">
        <is>
          <t>소화흡수력이 높고 가바성분이 풍부한 발아현미에 잡곡에서 얻을 수 없는 천연의 기능성 소재(홍국, 동충하초, 뽕잎, 다시마)를 추출하여 발아현미의 영양과 맛을 배가 시킨 바비조아만의 기능성 잡곡</t>
        </is>
      </c>
    </row>
    <row r="13">
      <c r="A13" t="inlineStr"/>
      <c r="B13" t="inlineStr">
        <is>
          <t>라인업플러스17곡</t>
        </is>
      </c>
      <c r="C13" t="inlineStr"/>
      <c r="D13" t="inlineStr"/>
      <c r="E13" t="inlineStr">
        <is>
          <t>1Kg</t>
        </is>
      </c>
      <c r="F13" t="n">
        <v>11600</v>
      </c>
      <c r="G13" t="inlineStr">
        <is>
          <t>찹쌀15%, 찰현미10%, 발아현미10%, 찰진주8%, 흑향미2%, 속청1%, 백태2%, 적두1%, 강낭콩1%, 옥수수1%, 압맥4%, 현미5%, 홍국찰보리8%, 흑맥8%, 청맥8%, 자맥8%, 황맥8%</t>
        </is>
      </c>
      <c r="H13" t="inlineStr">
        <is>
          <t>16가지 잡곡과 콩들과 홍국찰보리와 만나 라인을 업시켜주는 라인업플러스17곡</t>
        </is>
      </c>
    </row>
    <row r="14">
      <c r="A14" t="inlineStr"/>
      <c r="B14" t="inlineStr">
        <is>
          <t>홍국미</t>
        </is>
      </c>
      <c r="C14" t="inlineStr"/>
      <c r="D14" t="inlineStr"/>
      <c r="E14" t="inlineStr">
        <is>
          <t>1Kg</t>
        </is>
      </c>
      <c r="F14" t="n">
        <v>11600</v>
      </c>
      <c r="G14" t="inlineStr">
        <is>
          <t>쌀(국산)99.5%, 홍국분말(국산)0.5%</t>
        </is>
      </c>
      <c r="H14" t="inlineStr">
        <is>
          <t xml:space="preserve">황실음식으로 채택되었던 신국이라 불려오는 진귀한 붉은 색의 누룩 </t>
        </is>
      </c>
    </row>
    <row r="15">
      <c r="A15" t="inlineStr"/>
      <c r="B15" t="inlineStr">
        <is>
          <t>강황미</t>
        </is>
      </c>
      <c r="C15" t="inlineStr"/>
      <c r="D15" t="inlineStr"/>
      <c r="E15" t="inlineStr">
        <is>
          <t>1Kg</t>
        </is>
      </c>
      <c r="F15" t="n">
        <v>10500</v>
      </c>
      <c r="G15" t="inlineStr">
        <is>
          <t>쌀(국산)99.5%, 강황분말(인도산)0.4%, 덱스트린</t>
        </is>
      </c>
      <c r="H15" t="inlineStr">
        <is>
          <t>젊은 두뇌, 치매예방의 황금열쇠로 각광받고 있는 대표적인 옐로우 식품 강황</t>
        </is>
      </c>
    </row>
    <row r="16">
      <c r="A16" t="inlineStr"/>
      <c r="B16" t="inlineStr">
        <is>
          <t>차가버섯미</t>
        </is>
      </c>
      <c r="C16" t="inlineStr"/>
      <c r="D16" t="inlineStr"/>
      <c r="E16" t="inlineStr">
        <is>
          <t>1Kg</t>
        </is>
      </c>
      <c r="F16" t="n">
        <v>13200</v>
      </c>
      <c r="G16" t="inlineStr">
        <is>
          <t>쌀(국산)99.1%, 차가버섯분말(러시아산)0.5%, 강황분말(인도산)0.1%, 쌀눈분말(국산)0.2%, 덱스트린</t>
        </is>
      </c>
      <c r="H16" t="inlineStr">
        <is>
          <t xml:space="preserve">러시아의 항암제로 불리우는 베타글루칸이 풍부한 차가버섯! </t>
        </is>
      </c>
    </row>
    <row r="17">
      <c r="A17" t="inlineStr"/>
      <c r="B17" t="inlineStr">
        <is>
          <t>클로렐라미</t>
        </is>
      </c>
      <c r="C17" t="inlineStr"/>
      <c r="D17" t="inlineStr"/>
      <c r="E17" t="inlineStr">
        <is>
          <t>1Kg</t>
        </is>
      </c>
      <c r="F17" t="n">
        <v>10500</v>
      </c>
      <c r="G17" t="inlineStr">
        <is>
          <t>쌀(국산)99.5%, 클로렐라분말(국산),0.4% 치자그린(치자청색소,치자황색소,덱스트린)</t>
        </is>
      </c>
      <c r="H17" t="inlineStr">
        <is>
          <t>세계적으로 건강유지를 위해 가장 많이 애용되고 있는 건강식품 클로렐라</t>
        </is>
      </c>
    </row>
    <row r="18">
      <c r="A18" t="inlineStr"/>
      <c r="B18" t="inlineStr">
        <is>
          <t>뽕잎미</t>
        </is>
      </c>
      <c r="C18" t="inlineStr"/>
      <c r="D18" t="inlineStr"/>
      <c r="E18" t="inlineStr">
        <is>
          <t>1Kg</t>
        </is>
      </c>
      <c r="F18" t="n">
        <v>10500</v>
      </c>
      <c r="G18" t="inlineStr">
        <is>
          <t>쌀(국산)99.4%, 뽕잎분말(국산)0.5%, 치자그린(치자청색소,치자황색소,덱스트린)</t>
        </is>
      </c>
      <c r="H18" t="inlineStr">
        <is>
          <t>누에가 뽕잎만 먹고 비단을 토해낼 수 있는 비밀, 식물 중 콩 다음으로 단백질이 많은 식품 뽕잎.</t>
        </is>
      </c>
    </row>
    <row r="19">
      <c r="A19" t="inlineStr"/>
      <c r="B19" t="inlineStr">
        <is>
          <t>백련초미</t>
        </is>
      </c>
      <c r="C19" t="inlineStr"/>
      <c r="D19" t="inlineStr"/>
      <c r="E19" t="inlineStr">
        <is>
          <t>1Kg</t>
        </is>
      </c>
      <c r="F19" t="n">
        <v>11100</v>
      </c>
      <c r="G19" t="inlineStr">
        <is>
          <t>쌀(국산)99.2%, 백련초분말(국산)0.6%, 홍국분말(국산)0.1%, 덱스트린</t>
        </is>
      </c>
      <c r="H19" t="inlineStr">
        <is>
          <t>빨간열매의 상큼함과 식이성섬유, 칼슘, 철분 등 무기질 성분이 풍부하여 여자가 사랑하는 식품 백련초</t>
        </is>
      </c>
    </row>
    <row r="20">
      <c r="A20" t="inlineStr"/>
      <c r="B20" t="inlineStr">
        <is>
          <t>인진쑥미</t>
        </is>
      </c>
      <c r="C20" t="inlineStr"/>
      <c r="D20" t="inlineStr"/>
      <c r="E20" t="inlineStr">
        <is>
          <t>1Kg</t>
        </is>
      </c>
      <c r="F20" t="n">
        <v>10000</v>
      </c>
      <c r="G20" t="inlineStr">
        <is>
          <t>쌀(국산)99.4%, 인진쑥분말(국산)0.5%, 치자그린(치자청색소,치자황색소,덱스트린)</t>
        </is>
      </c>
      <c r="H20" t="inlineStr">
        <is>
          <t>눈이내리는 한겨울에도 죽지 않는 사철쑥이라 불리는 생명력이 아주 강한 인진쑥!</t>
        </is>
      </c>
    </row>
    <row r="21">
      <c r="A21" t="inlineStr"/>
      <c r="B21" t="inlineStr">
        <is>
          <t>가바조아</t>
        </is>
      </c>
      <c r="C21" t="inlineStr"/>
      <c r="D21" t="inlineStr"/>
      <c r="E21" t="inlineStr">
        <is>
          <t>1Kg</t>
        </is>
      </c>
      <c r="F21" t="n">
        <v>12700</v>
      </c>
      <c r="G21" t="inlineStr">
        <is>
          <t>쌀(국산)98.6%, 쌀눈분말(국산)1.0%, 둥굴레분말(국산)0.2%, 덱스트린</t>
        </is>
      </c>
      <c r="H21" t="inlineStr">
        <is>
          <t>쌀눈가바조아 1kg에는 현미 12.8kg에서 추출한 순도 98%의 쌀눈이 코팅되어 현미의 영양을 함께 섭취.</t>
        </is>
      </c>
    </row>
    <row r="22">
      <c r="A22" t="inlineStr"/>
      <c r="B22" t="inlineStr">
        <is>
          <t>연잎미</t>
        </is>
      </c>
      <c r="C22" t="inlineStr"/>
      <c r="D22" t="inlineStr"/>
      <c r="E22" t="inlineStr">
        <is>
          <t>1Kg</t>
        </is>
      </c>
      <c r="F22" t="n">
        <v>10500</v>
      </c>
      <c r="G22" t="inlineStr">
        <is>
          <t>쌀(국산)99.3%, 연잎분말(국산)0.6%, 치자그린(치자청색소,치자황색소,덱스트린)</t>
        </is>
      </c>
      <c r="H22" t="inlineStr">
        <is>
          <t>얼굴을 빛나게하고 머리카락을 검게한다는 섬유소가 풍부한 따듯한 성질의 천연 방부제 연잎</t>
        </is>
      </c>
    </row>
    <row r="23">
      <c r="A23" t="inlineStr"/>
      <c r="B23" t="inlineStr">
        <is>
          <t>홍국산수유미</t>
        </is>
      </c>
      <c r="C23" t="inlineStr"/>
      <c r="D23" t="inlineStr"/>
      <c r="E23" t="inlineStr">
        <is>
          <t>1Kg</t>
        </is>
      </c>
      <c r="F23" t="n">
        <v>12700</v>
      </c>
      <c r="G23" t="inlineStr">
        <is>
          <t>쌀(국산)99.1%, 산수유분말(국산)0.5%, 홍국분말(국산)0.3%, 덱스트린</t>
        </is>
      </c>
      <c r="H23" t="inlineStr">
        <is>
          <t>약간 따뜻한 성질에 신맛을 가진 산수유. 남자에게는 이루어 말할 수 없는 최고의 열매!</t>
        </is>
      </c>
    </row>
    <row r="24">
      <c r="A24" t="inlineStr"/>
      <c r="B24" t="inlineStr">
        <is>
          <t>블루베리미</t>
        </is>
      </c>
      <c r="C24" t="inlineStr"/>
      <c r="D24" t="inlineStr"/>
      <c r="E24" t="inlineStr">
        <is>
          <t>1Kg</t>
        </is>
      </c>
      <c r="F24" t="n">
        <v>13200</v>
      </c>
      <c r="G24" t="inlineStr">
        <is>
          <t>쌀(국산)97.4%, 블루베리분말(미국산)0.5%, 흑미분말(국산)2.0%, 덱스트린</t>
        </is>
      </c>
      <c r="H24" t="inlineStr">
        <is>
          <t>타임지 선정 세계 10대 푸드 블루베리와 무농약 찰흑미의 조합 안토시아닌이 풍부한 식물과 곡류의 조화 바비조아 블루베리미.</t>
        </is>
      </c>
    </row>
    <row r="25">
      <c r="A25" t="inlineStr"/>
      <c r="B25" t="inlineStr">
        <is>
          <t>비트미</t>
        </is>
      </c>
      <c r="C25" t="inlineStr"/>
      <c r="D25" t="inlineStr"/>
      <c r="E25" t="inlineStr">
        <is>
          <t>1Kg</t>
        </is>
      </c>
      <c r="F25" t="n">
        <v>10500</v>
      </c>
      <c r="G25" t="inlineStr">
        <is>
          <t>쌀(국산)99.2%, 비트분말(국산)0.6%, 홍국분말(국산)0.1%, 덱스트린</t>
        </is>
      </c>
      <c r="H25" t="inlineStr">
        <is>
          <t>혈관 수리공이라 불리는 철분, 베타인이 풍부한 강렬한 붉은색의 비트!</t>
        </is>
      </c>
    </row>
    <row r="26">
      <c r="A26" t="inlineStr"/>
      <c r="B26" t="inlineStr">
        <is>
          <t>브로콜리미</t>
        </is>
      </c>
      <c r="C26" t="inlineStr"/>
      <c r="D26" t="inlineStr"/>
      <c r="E26" t="inlineStr">
        <is>
          <t>1Kg</t>
        </is>
      </c>
      <c r="F26" t="n">
        <v>10000</v>
      </c>
      <c r="G26" t="inlineStr">
        <is>
          <t>쌀(국산)99.1%, 브로콜리분말(국산)0.8%, 치자그린(치자청색소,치자황색소,덱스트린)</t>
        </is>
      </c>
      <c r="H26" t="inlineStr">
        <is>
          <t>자연이 선사하는 젊음을 되찾아주는 최고의 선물 브코롤리! 타임지의 10대 슈퍼푸드로 선정된 브로콜리!</t>
        </is>
      </c>
    </row>
    <row r="27">
      <c r="A27" t="inlineStr"/>
      <c r="B27" t="inlineStr">
        <is>
          <t>양배추미</t>
        </is>
      </c>
      <c r="C27" t="inlineStr"/>
      <c r="D27" t="inlineStr"/>
      <c r="E27" t="inlineStr">
        <is>
          <t>1Kg</t>
        </is>
      </c>
      <c r="F27" t="n">
        <v>10000</v>
      </c>
      <c r="G27" t="inlineStr">
        <is>
          <t>쌀(국산)98.9%, 양배추분말(국산)1.0%,  치자그린(치자청색소,치자황색소,덱스트린)</t>
        </is>
      </c>
      <c r="H27" t="inlineStr">
        <is>
          <t>타임지 선정 올리브, 요구르트와 함께 세계3대 장수 식품으로 선정된 양배추!</t>
        </is>
      </c>
    </row>
    <row r="28">
      <c r="A28" t="inlineStr"/>
      <c r="B28" t="inlineStr">
        <is>
          <t>함초미</t>
        </is>
      </c>
      <c r="C28" t="inlineStr"/>
      <c r="D28" t="inlineStr"/>
      <c r="E28" t="inlineStr">
        <is>
          <t>1Kg</t>
        </is>
      </c>
      <c r="F28" t="n">
        <v>10000</v>
      </c>
      <c r="G28" t="inlineStr">
        <is>
          <t>쌀(국산)98.9%, 함초분말(국산)1.0%, 치자그린(치자청색소,치자황색소,덱스트린)</t>
        </is>
      </c>
      <c r="H28" t="inlineStr">
        <is>
          <t>바닷물의 영양을 먹고 자란 바다의 산삼이라 불리는 함초! 칼슘이 우유의 7배! 철은 다시마의 40배!</t>
        </is>
      </c>
    </row>
    <row r="29">
      <c r="A29" t="inlineStr"/>
      <c r="B29" t="inlineStr">
        <is>
          <t>케일미</t>
        </is>
      </c>
      <c r="C29" t="inlineStr"/>
      <c r="D29" t="inlineStr"/>
      <c r="E29" t="inlineStr">
        <is>
          <t>1Kg</t>
        </is>
      </c>
      <c r="F29" t="n">
        <v>10000</v>
      </c>
      <c r="G29" t="inlineStr">
        <is>
          <t>쌀(국산)99.2%, 케일분말(국산)0.7%, 치자그린(치자청색소,치자황색소,덱스트린)</t>
        </is>
      </c>
      <c r="H29" t="inlineStr">
        <is>
          <t>타임지가 세계 10대 슈퍼푸드로 선정한 '최고의 채소" 케일! 베타카로틴의 함량이 가장 풍부한 케일</t>
        </is>
      </c>
    </row>
    <row r="30">
      <c r="A30" t="inlineStr"/>
      <c r="B30" t="inlineStr">
        <is>
          <t>시금치미</t>
        </is>
      </c>
      <c r="C30" t="inlineStr"/>
      <c r="D30" t="inlineStr"/>
      <c r="E30" t="inlineStr">
        <is>
          <t>1Kg</t>
        </is>
      </c>
      <c r="F30" t="n">
        <v>10000</v>
      </c>
      <c r="G30" t="inlineStr">
        <is>
          <t>쌀(국산)99.1%, 시금치분말(국산)0.8%, 치자그린(치자청색소,치자황색소,덱스트린)</t>
        </is>
      </c>
      <c r="H30" t="inlineStr">
        <is>
          <t>엽산, 비타민 A · C등을 다량 함유 하고있는 채소의 왕 파워푸드 시금치.</t>
        </is>
      </c>
    </row>
    <row r="31">
      <c r="A31" t="inlineStr"/>
      <c r="B31" t="inlineStr">
        <is>
          <t>자색고구마미</t>
        </is>
      </c>
      <c r="C31" t="inlineStr"/>
      <c r="D31" t="inlineStr"/>
      <c r="E31" t="inlineStr">
        <is>
          <t>1Kg</t>
        </is>
      </c>
      <c r="F31" t="n">
        <v>10000</v>
      </c>
      <c r="G31" t="inlineStr">
        <is>
          <t>쌀(국산)96.9%, 자색고구마분말(국산)1.0%, 흑미분말(국산)2.0%, 덱스트린</t>
        </is>
      </c>
      <c r="H31" t="inlineStr">
        <is>
          <t>컬러푸드의 바람을 타고 나타난 안토시아닌이 듬뿍 담긴 자색고구마.</t>
        </is>
      </c>
    </row>
    <row r="32">
      <c r="A32" t="inlineStr"/>
      <c r="B32" t="inlineStr">
        <is>
          <t>양파미</t>
        </is>
      </c>
      <c r="C32" t="inlineStr"/>
      <c r="D32" t="inlineStr"/>
      <c r="E32" t="inlineStr">
        <is>
          <t>1Kg</t>
        </is>
      </c>
      <c r="F32" t="n">
        <v>10000</v>
      </c>
      <c r="G32" t="inlineStr">
        <is>
          <t>쌀(국산)98.9%, 양파분말(국산)0.8%, 강황분말(인도산)0.2%, 덱스트린</t>
        </is>
      </c>
      <c r="H32" t="inlineStr">
        <is>
          <t>몸에 좋은 양파는 더 이상 설명이 필요없는 채소!
팔방미인 양파!</t>
        </is>
      </c>
    </row>
    <row r="33">
      <c r="A33" t="inlineStr"/>
      <c r="B33" t="inlineStr">
        <is>
          <t>홍국토마토미</t>
        </is>
      </c>
      <c r="C33" t="inlineStr"/>
      <c r="D33" t="inlineStr"/>
      <c r="E33" t="inlineStr">
        <is>
          <t>1Kg</t>
        </is>
      </c>
      <c r="F33" t="n">
        <v>11600</v>
      </c>
      <c r="G33" t="inlineStr">
        <is>
          <t>쌀(국산)98.9%, 토마토분말(스페인산)1%, 홍국분말(국산)0.1%</t>
        </is>
      </c>
      <c r="H33" t="inlineStr">
        <is>
          <t>활성산소를 억제하는 라이코펜이 넘치는 슈퍼푸드 토마토!</t>
        </is>
      </c>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5874_올바른푸드_올바른푸드-+바비조아+24년+7~8월+단가표.xlsx</t>
        </is>
      </c>
    </row>
    <row r="2">
      <c r="A2" t="inlineStr">
        <is>
          <t>https://school062.com/bbs/board.php?bo_table=product_02&amp;wr_id=5874</t>
        </is>
      </c>
    </row>
    <row r="3">
      <c r="A3" s="1" t="inlineStr">
        <is>
          <t>올바른푸드 - 바비조아 컬러잡곡 24년 7~8월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기능성찹쌀</t>
        </is>
      </c>
      <c r="B7" t="inlineStr">
        <is>
          <t>강황찹쌀</t>
        </is>
      </c>
      <c r="C7" t="inlineStr"/>
      <c r="D7" t="inlineStr"/>
      <c r="E7" t="inlineStr">
        <is>
          <t>1kg</t>
        </is>
      </c>
      <c r="F7" t="n">
        <v>11600</v>
      </c>
      <c r="G7" t="inlineStr">
        <is>
          <t>찹쌀(국산)99.4%, 강황분말(인도산)0.5%, 덱스트린</t>
        </is>
      </c>
      <c r="H7" t="inlineStr">
        <is>
          <t>따뜻한 성질의 강황과 찹쌀이 만나 면역력증진 뿐만 아니라 위건강과 소화에 도움.</t>
        </is>
      </c>
    </row>
    <row r="8">
      <c r="A8" t="inlineStr"/>
      <c r="B8" t="inlineStr">
        <is>
          <t>단호박찹쌀</t>
        </is>
      </c>
      <c r="C8" t="inlineStr"/>
      <c r="D8" t="inlineStr"/>
      <c r="E8" t="inlineStr">
        <is>
          <t>1kg</t>
        </is>
      </c>
      <c r="F8" t="n">
        <v>12100</v>
      </c>
      <c r="G8" t="inlineStr">
        <is>
          <t>찹쌀(국산)97.5%, 단호박분말(국산)2.0%, 강황분말(인도산)0.1%, 덱스트린</t>
        </is>
      </c>
      <c r="H8" t="inlineStr">
        <is>
          <t>타임지 선정 세계10대 푸드 단호박과 소화에 탁월한 기능이 있는 찹쌀의 찰떡궁합.</t>
        </is>
      </c>
    </row>
    <row r="9">
      <c r="A9" t="inlineStr"/>
      <c r="B9" t="inlineStr">
        <is>
          <t>칼슘찹쌀</t>
        </is>
      </c>
      <c r="C9" t="inlineStr"/>
      <c r="D9" t="inlineStr"/>
      <c r="E9" t="inlineStr">
        <is>
          <t>1kg</t>
        </is>
      </c>
      <c r="F9" t="n">
        <v>11600</v>
      </c>
      <c r="G9" t="inlineStr">
        <is>
          <t>찹쌀(국산)96.5%, 아쿠아민F(영국산,식용해조100,칼슘32%)3.0%, 덱스트린</t>
        </is>
      </c>
      <c r="H9" t="inlineStr">
        <is>
          <t>해조칼슘과 칼슘의 흡수를 도와주는 찹쌀의 만남!</t>
        </is>
      </c>
    </row>
    <row r="10">
      <c r="A10" t="inlineStr"/>
      <c r="B10" t="inlineStr">
        <is>
          <t>클로렐라찹쌀</t>
        </is>
      </c>
      <c r="C10" t="inlineStr"/>
      <c r="D10" t="inlineStr"/>
      <c r="E10" t="inlineStr">
        <is>
          <t>1kg</t>
        </is>
      </c>
      <c r="F10" t="n">
        <v>11600</v>
      </c>
      <c r="G10" t="inlineStr">
        <is>
          <t>찹쌀(국산)99.5%, 클로렐라분말(국산)0.4%, 치자그린(치자청색소,치자황색소,덱스트린)</t>
        </is>
      </c>
      <c r="H10" t="inlineStr">
        <is>
          <t>세계적으로 건강유지를 위해 가장 많이 애용되고 있는 건강식품 클로렐라와 소화를 도와주는 찹쌀.</t>
        </is>
      </c>
    </row>
    <row r="11">
      <c r="A11" t="inlineStr"/>
      <c r="B11" t="inlineStr">
        <is>
          <t>홍국가바찹쌀</t>
        </is>
      </c>
      <c r="C11" t="inlineStr"/>
      <c r="D11" t="inlineStr"/>
      <c r="E11" t="inlineStr">
        <is>
          <t>1kg</t>
        </is>
      </c>
      <c r="F11" t="n">
        <v>12100</v>
      </c>
      <c r="G11" t="inlineStr">
        <is>
          <t>찹쌀(국산)99.4%, 홍국분말(국산)0.3%, 쌀눈분말(국산)0.2%, 덱스트린</t>
        </is>
      </c>
      <c r="H11" t="inlineStr">
        <is>
          <t>맵쌀보다 소화흡수가 잘 되는 찹쌀에 그 기능을 배가 시킬 수 있는 홍국(붉은 누룩)을 첨가하고 찹쌀에서 얻을 수 없는 현미의 영양을 쌀눈에 첨가하므로써 영양을 극대화 시킨 홍국가바찹쌀</t>
        </is>
      </c>
    </row>
    <row r="12">
      <c r="A12" t="inlineStr"/>
      <c r="B12" t="inlineStr">
        <is>
          <t>칼슘가바찹쌀</t>
        </is>
      </c>
      <c r="C12" t="inlineStr"/>
      <c r="D12" t="inlineStr"/>
      <c r="E12" t="inlineStr">
        <is>
          <t>1kg</t>
        </is>
      </c>
      <c r="F12" t="n">
        <v>11600</v>
      </c>
      <c r="G12" t="inlineStr">
        <is>
          <t>찹쌀(국산)97.6%, 아쿠아민F(영국산,식용해조100,칼슘32%)2.0%,쌀눈분말(국산)0.2%,덱스트린</t>
        </is>
      </c>
      <c r="H12" t="inlineStr">
        <is>
          <t>자체적으로 흡수율이 낮은 칼슘의 흡수를 촉진시켜주는 찹쌀에 첨가하므로써 칼슘의 생체이용율을 높이고 현미의 영양이 집중되 쌀눈을 첨가하므로써 영양의 견고로 재탄생한 칼슘가바찹쌀</t>
        </is>
      </c>
    </row>
    <row r="13">
      <c r="A13" t="inlineStr">
        <is>
          <t>기능성발아현미</t>
        </is>
      </c>
      <c r="B13" t="inlineStr">
        <is>
          <t>강황발아현미</t>
        </is>
      </c>
      <c r="C13" t="inlineStr"/>
      <c r="D13" t="inlineStr"/>
      <c r="E13" t="inlineStr">
        <is>
          <t>1kg</t>
        </is>
      </c>
      <c r="F13" t="n">
        <v>14300</v>
      </c>
      <c r="G13" t="inlineStr">
        <is>
          <t>발아현미(국산)99.5%, 강황분말(인도산)0.5%, 덱스트린</t>
        </is>
      </c>
      <c r="H13" t="inlineStr">
        <is>
          <t>젊은 두뇌, 치매예방의 황금열쇠로 각광받고 있는 대표적인 옐로우 식품 강황과 균형잡힌 영양잡곡 발아현미의 조화.</t>
        </is>
      </c>
    </row>
    <row r="14">
      <c r="A14" t="inlineStr"/>
      <c r="B14" t="inlineStr">
        <is>
          <t>홍국발아현미</t>
        </is>
      </c>
      <c r="C14" t="inlineStr"/>
      <c r="D14" t="inlineStr"/>
      <c r="E14" t="inlineStr">
        <is>
          <t>1kg</t>
        </is>
      </c>
      <c r="F14" t="n">
        <v>14300</v>
      </c>
      <c r="G14" t="inlineStr">
        <is>
          <t>발아현미(국산) 99.5%,
 홍국분말(국산)0.5%</t>
        </is>
      </c>
      <c r="H14" t="inlineStr">
        <is>
          <t>황실음식으로 채택되었던 신국이라 불려오는 진귀한 붉은 색의 누룩과 균형잡힌 영양 신비로운 현미, 발아현미.</t>
        </is>
      </c>
    </row>
    <row r="15">
      <c r="A15" t="inlineStr"/>
      <c r="B15" t="inlineStr">
        <is>
          <t>다시마발아현미</t>
        </is>
      </c>
      <c r="C15" t="inlineStr"/>
      <c r="D15" t="inlineStr"/>
      <c r="E15" t="inlineStr">
        <is>
          <t>1kg</t>
        </is>
      </c>
      <c r="F15" t="n">
        <v>13200</v>
      </c>
      <c r="G15" t="inlineStr">
        <is>
          <t>발아현미(국산)98.9%,다시마분말(국산)1.0%, 치자그린(치자청색소,치자황색소,덱스트린)</t>
        </is>
      </c>
      <c r="H15" t="inlineStr">
        <is>
          <t>요오드가 풍부하고 칼슘의 흡수를 도와주는 '바다에서나는 현미' 다시마, 균형잡힌 영양 신비로운 현미, 발아현미</t>
        </is>
      </c>
    </row>
    <row r="16">
      <c r="A16" t="inlineStr"/>
      <c r="B16" t="inlineStr">
        <is>
          <t>뽕잎발아현미</t>
        </is>
      </c>
      <c r="C16" t="inlineStr"/>
      <c r="D16" t="inlineStr"/>
      <c r="E16" t="inlineStr">
        <is>
          <t>1kg</t>
        </is>
      </c>
      <c r="F16" t="n">
        <v>12700</v>
      </c>
      <c r="G16" t="inlineStr">
        <is>
          <t>발아현미(국산)99.3%, 뽕잎분말(국산)0.6%, 치자그린(치자청색소,치자황색소,덱스트린)</t>
        </is>
      </c>
      <c r="H16" t="inlineStr">
        <is>
          <t>식품 중 콩 다음으로 많은 단백질을 가지고 있는 뽕잎과 균형잡힌 영양 잡곡 발아현미.</t>
        </is>
      </c>
    </row>
    <row r="17">
      <c r="A17" t="inlineStr">
        <is>
          <t>기능성찰보리</t>
        </is>
      </c>
      <c r="B17" t="inlineStr">
        <is>
          <t>홍국찰보리</t>
        </is>
      </c>
      <c r="C17" t="inlineStr"/>
      <c r="D17" t="inlineStr"/>
      <c r="E17" t="inlineStr">
        <is>
          <t>1kg</t>
        </is>
      </c>
      <c r="F17" t="n">
        <v>10000</v>
      </c>
      <c r="G17" t="inlineStr">
        <is>
          <t>찰보리(국산)99.6%, 홍국분말(국산)0.4%</t>
        </is>
      </c>
      <c r="H17" t="inlineStr">
        <is>
          <t>진귀한 붉은 색의 누룩, 고대 그리스,로마의 검투사들이 힘과 정력을 얻기위해 섭취한 보리</t>
        </is>
      </c>
    </row>
    <row r="18">
      <c r="A18" t="inlineStr"/>
      <c r="B18" t="inlineStr">
        <is>
          <t>강황찰보리</t>
        </is>
      </c>
      <c r="C18" t="inlineStr"/>
      <c r="D18" t="inlineStr"/>
      <c r="E18" t="inlineStr">
        <is>
          <t>1kg</t>
        </is>
      </c>
      <c r="F18" t="n">
        <v>8400</v>
      </c>
      <c r="G18" t="inlineStr">
        <is>
          <t>찰보리(국산)99.6%, 강황분말(인도산)0.4%</t>
        </is>
      </c>
      <c r="H18" t="inlineStr">
        <is>
          <t>식이섬유소와 비타민A가 풍부한 식품 강황,  밀가루의5배, 쌀의 16배에 해당하는 많은 양의 식이섬유를 함유한 보리.</t>
        </is>
      </c>
    </row>
    <row r="19">
      <c r="A19" t="inlineStr">
        <is>
          <t>기능성쌀눈</t>
        </is>
      </c>
      <c r="B19" t="inlineStr">
        <is>
          <t>쌀눈오리지널 300g
(PET)</t>
        </is>
      </c>
      <c r="C19" t="inlineStr"/>
      <c r="D19" t="inlineStr"/>
      <c r="E19" t="inlineStr">
        <is>
          <t>300g</t>
        </is>
      </c>
      <c r="F19" t="n">
        <v>8500</v>
      </c>
      <c r="G19" t="inlineStr">
        <is>
          <t>쌀눈(국산)100%</t>
        </is>
      </c>
      <c r="H19" t="inlineStr">
        <is>
          <t>국내유일HACCP쌀눈!!!!!
신선항 미강을 3회이상 선별하여 추출한 깨끗하고건강한 쌀눈을 HACCP시설에서 더욱더 안전하고 위생적으로 제조했습니다.</t>
        </is>
      </c>
    </row>
    <row r="20">
      <c r="A20" t="inlineStr"/>
      <c r="B20" t="inlineStr">
        <is>
          <t>쌀눈오리지널 300g
(파우치)</t>
        </is>
      </c>
      <c r="C20" t="inlineStr"/>
      <c r="D20" t="inlineStr"/>
      <c r="E20" t="inlineStr">
        <is>
          <t>300g</t>
        </is>
      </c>
      <c r="F20" t="n">
        <v>7800</v>
      </c>
      <c r="G20" t="inlineStr">
        <is>
          <t>쌀눈(국산)100%</t>
        </is>
      </c>
      <c r="H20" t="inlineStr">
        <is>
          <t>국내유일HACCP쌀눈!!!!!
신선항 미강을 3회이상 선별하여 추출한 깨끗하고건강한 쌀눈을 HACCP시설에서 더욱더 안전하고 위생적으로 제조했습니다.</t>
        </is>
      </c>
    </row>
    <row r="21">
      <c r="A21" t="inlineStr">
        <is>
          <t>기능성쌀눈</t>
        </is>
      </c>
      <c r="B21" t="inlineStr">
        <is>
          <t>고칼슘 미네랄쌀눈
300g(파우치)</t>
        </is>
      </c>
      <c r="C21" t="inlineStr"/>
      <c r="D21" t="inlineStr"/>
      <c r="E21" t="inlineStr">
        <is>
          <t>300g</t>
        </is>
      </c>
      <c r="F21" t="n">
        <v>9800</v>
      </c>
      <c r="G21" t="inlineStr">
        <is>
          <t>쌀눈(국산)97.8%,아쿠아민에프(해조100%,영국산)1.0%,미네랄혼합제제(젖산칼슘, 젖산마그네슘,글루콘산아연)1.0%, 피쉬콜라겐, 비타민C</t>
        </is>
      </c>
      <c r="H21" t="inlineStr">
        <is>
          <t>현미의 영양 66%의 쌀눈에 뼈건강을 위한 칼슘, 근육과 신경의 기능을 조정하는 마그네슘, 면역기능과 성장발달에 도움 되는 아연을 첨가한 성장기 아이들에게 꼭 필요한 제품.</t>
        </is>
      </c>
    </row>
    <row r="22">
      <c r="A22" t="inlineStr">
        <is>
          <t>기능성기장</t>
        </is>
      </c>
      <c r="B22" t="inlineStr">
        <is>
          <t>기장칼슘 500g
(파우치)</t>
        </is>
      </c>
      <c r="C22" t="inlineStr"/>
      <c r="D22" t="inlineStr"/>
      <c r="E22" t="inlineStr">
        <is>
          <t>500g</t>
        </is>
      </c>
      <c r="F22" t="n">
        <v>14600</v>
      </c>
      <c r="G22" t="inlineStr">
        <is>
          <t>기장(국산)96.5%,아쿠아민F(영국산,식용해조100,칼슘32%)3.0%, 덱스트린</t>
        </is>
      </c>
      <c r="H22" t="inlineStr">
        <is>
          <t>잡곡중에 가장 작지만 영양만큼은 1등인 기장과 우리 몸을 구성하는 필수영양분 칼슘의 만남.</t>
        </is>
      </c>
    </row>
    <row r="23">
      <c r="A23" t="inlineStr"/>
      <c r="B23" t="inlineStr">
        <is>
          <t>기장강황칼슘 500g
(파우치)</t>
        </is>
      </c>
      <c r="C23" t="inlineStr"/>
      <c r="D23" t="inlineStr"/>
      <c r="E23" t="inlineStr">
        <is>
          <t>500g</t>
        </is>
      </c>
      <c r="F23" t="n">
        <v>14600</v>
      </c>
      <c r="G23" t="inlineStr">
        <is>
          <t>기장(국산)96.5%, 아쿠아민F(여욱산,식용해조100,칼슘32%)3.0%, 강황분말(인도산)0.1%, 덱스트린</t>
        </is>
      </c>
      <c r="H23" t="inlineStr">
        <is>
          <t xml:space="preserve">
잡곡중에 가장 작지만 영양만큼은 1등 기장, 건강을 지켜주는 옐로우식품 강황과 우리몸을 구성하는 필수영양분 칼슘의 만남.
</t>
        </is>
      </c>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5874_올바른푸드_올바른푸드-+바비조아+24년+7~8월+단가표.xlsx</t>
        </is>
      </c>
    </row>
    <row r="2">
      <c r="A2" t="inlineStr">
        <is>
          <t>https://school062.com/bbs/board.php?bo_table=product_02&amp;wr_id=5874</t>
        </is>
      </c>
    </row>
    <row r="3">
      <c r="A3" s="1" t="inlineStr">
        <is>
          <t>올바른푸드 - 바비조아 유기농컬러쌀 24년 7~8월 단가표
(HACCP, ISO22000, 유기가공식품 인증)</t>
        </is>
      </c>
      <c r="B3" s="1" t="inlineStr"/>
      <c r="C3" s="1" t="inlineStr"/>
      <c r="D3" s="1" t="inlineStr"/>
      <c r="E3" s="1" t="inlineStr"/>
      <c r="F3" s="1" t="inlineStr"/>
      <c r="G3" s="1" t="inlineStr"/>
      <c r="H3" s="1" t="inlineStr"/>
    </row>
    <row r="4">
      <c r="A4" t="inlineStr">
        <is>
          <t>유기가공인증번호 제 02800095호 / 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기능성유기농혼합곡</t>
        </is>
      </c>
      <c r="B7" t="inlineStr">
        <is>
          <t>아이조아 7곡(유기농)</t>
        </is>
      </c>
      <c r="C7" t="inlineStr"/>
      <c r="D7" t="inlineStr"/>
      <c r="E7" t="inlineStr">
        <is>
          <t>1kg</t>
        </is>
      </c>
      <c r="F7" t="n">
        <v>15900</v>
      </c>
      <c r="G7" t="inlineStr">
        <is>
          <t>강황쌀25%, 클로렐라쌀20%, 연잎쌀15%, 홍국쌀10%,유기농 백미10%, 자색고구마쌀10%, 토마토쌀10%,</t>
        </is>
      </c>
      <c r="H7" t="inlineStr">
        <is>
          <t>아이에게 주고싶은 7가지 선물!어린이의 성장에 필요한 성분들이 함유되어있는 칼슘, 홍삼 등으로 구성되어 있는 어린이용으로 만든 맞춤 혼합곡.</t>
        </is>
      </c>
    </row>
    <row r="8">
      <c r="A8" t="inlineStr">
        <is>
          <t>기능성유기농쌀</t>
        </is>
      </c>
      <c r="B8" t="inlineStr">
        <is>
          <t>홍국쌀(유기농)</t>
        </is>
      </c>
      <c r="C8" t="inlineStr"/>
      <c r="D8" t="inlineStr"/>
      <c r="E8" t="inlineStr">
        <is>
          <t>1kg</t>
        </is>
      </c>
      <c r="F8" t="n">
        <v>15000</v>
      </c>
      <c r="G8" t="inlineStr">
        <is>
          <t>유기농쌀(국산)99.4%, 
홍국쌀0.6%(국산,쌀95%,홍국균5%)</t>
        </is>
      </c>
      <c r="H8" t="inlineStr">
        <is>
          <t>오래 전부터 신국이라는 이름으로 사용한 기록이 있는 진귀한 붉은 색의 누룩</t>
        </is>
      </c>
    </row>
    <row r="9">
      <c r="A9" t="inlineStr"/>
      <c r="B9" t="inlineStr">
        <is>
          <t>강황쌀(유기농)</t>
        </is>
      </c>
      <c r="C9" t="inlineStr"/>
      <c r="D9" t="inlineStr"/>
      <c r="E9" t="inlineStr">
        <is>
          <t>1kg</t>
        </is>
      </c>
      <c r="F9" t="n">
        <v>14400</v>
      </c>
      <c r="G9" t="inlineStr">
        <is>
          <t xml:space="preserve">유기농쌀(국산)99.4%, 강황분말(인도산)0.6%, </t>
        </is>
      </c>
      <c r="H9" t="inlineStr">
        <is>
          <t>건강을 지켜주는 황금열쇠로 각광받고 있는 대표적인 옐로우 식품 강황</t>
        </is>
      </c>
    </row>
    <row r="10">
      <c r="A10" t="inlineStr"/>
      <c r="B10" t="inlineStr">
        <is>
          <t>연잎쌀(유기농)</t>
        </is>
      </c>
      <c r="C10" t="inlineStr"/>
      <c r="D10" t="inlineStr"/>
      <c r="E10" t="inlineStr">
        <is>
          <t>1kg</t>
        </is>
      </c>
      <c r="F10" t="n">
        <v>14400</v>
      </c>
      <c r="G10" t="inlineStr">
        <is>
          <t>유기농쌀(국산)99.2%, 
연잎분말(국산)0.6%,
클로렐라분말0.2%(국산)</t>
        </is>
      </c>
      <c r="H10" t="inlineStr">
        <is>
          <t>비타민 C와 섬유소가 풍부한 따뜻한 성질의 식품 연잎</t>
        </is>
      </c>
    </row>
    <row r="11">
      <c r="A11" t="inlineStr"/>
      <c r="B11" t="inlineStr">
        <is>
          <t>자색고구마쌀(유기농)</t>
        </is>
      </c>
      <c r="C11" t="inlineStr"/>
      <c r="D11" t="inlineStr"/>
      <c r="E11" t="inlineStr">
        <is>
          <t>1kg</t>
        </is>
      </c>
      <c r="F11" t="n">
        <v>14400</v>
      </c>
      <c r="G11" t="inlineStr">
        <is>
          <t>유기농쌀(국산)97.5%, 
유기농자색고구마분말(국산)0.5%,
흑미분말(국산)</t>
        </is>
      </c>
      <c r="H11" t="inlineStr">
        <is>
          <t>컬러푸드의 바람을 타고 나타난 안토시아닌이 듬뿍 담긴 자색고구마.</t>
        </is>
      </c>
    </row>
    <row r="12">
      <c r="A12" t="inlineStr"/>
      <c r="B12" t="inlineStr">
        <is>
          <t>클로렐라쌀(유기농)</t>
        </is>
      </c>
      <c r="C12" t="inlineStr"/>
      <c r="D12" t="inlineStr"/>
      <c r="E12" t="inlineStr">
        <is>
          <t>1kg</t>
        </is>
      </c>
      <c r="F12" t="n">
        <v>14400</v>
      </c>
      <c r="G12" t="inlineStr">
        <is>
          <t>유기농쌀(국산)99.2%,
클로렐라분말(국산)0.7%,</t>
        </is>
      </c>
      <c r="H12" t="inlineStr">
        <is>
          <t>세계적으로 건강유지를 위해 가장 많이 애용되고 있는 건강식품 클로렐라</t>
        </is>
      </c>
    </row>
    <row r="13">
      <c r="A13" t="inlineStr"/>
      <c r="B13" t="inlineStr">
        <is>
          <t>토마토쌀(유기농)</t>
        </is>
      </c>
      <c r="C13" t="inlineStr"/>
      <c r="D13" t="inlineStr"/>
      <c r="E13" t="inlineStr">
        <is>
          <t>1kg</t>
        </is>
      </c>
      <c r="F13" t="n">
        <v>14400</v>
      </c>
      <c r="G13" t="inlineStr">
        <is>
          <t>유기농쌀(국산)98.9%,
토마토분말(국산)1.0%, 
홍국쌀(국산,쌀95%,홍국균5%)</t>
        </is>
      </c>
      <c r="H13" t="inlineStr">
        <is>
          <t>돋보적인 홍삼 3대 효능! 
 피로회복, 항산화, 면역력 강화!</t>
        </is>
      </c>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5881_호남푸드_호남푸드-문옥례7월단가표.xlsx</t>
        </is>
      </c>
    </row>
    <row r="2">
      <c r="A2" t="inlineStr">
        <is>
          <t>https://school062.com/bbs/board.php?bo_table=product_02&amp;wr_id=5881</t>
        </is>
      </c>
    </row>
    <row r="3">
      <c r="A3" s="1" t="inlineStr">
        <is>
          <t>문 옥 례 家 단 가 표</t>
        </is>
      </c>
      <c r="B3" s="1" t="inlineStr"/>
      <c r="C3" s="1" t="inlineStr"/>
      <c r="D3" s="1" t="inlineStr"/>
      <c r="E3" s="1" t="inlineStr"/>
      <c r="F3" s="1" t="inlineStr"/>
      <c r="G3" s="1" t="inlineStr"/>
      <c r="H3" s="1" t="inlineStr">
        <is>
          <t> </t>
        </is>
      </c>
    </row>
    <row r="4">
      <c r="A4" t="inlineStr">
        <is>
          <t xml:space="preserve">                                                                호남푸드513-0999/ 최미선 010-8873-8027</t>
        </is>
      </c>
      <c r="B4" t="inlineStr"/>
      <c r="C4" t="inlineStr"/>
      <c r="D4" t="inlineStr"/>
      <c r="E4" t="inlineStr"/>
      <c r="F4" t="inlineStr"/>
      <c r="G4" t="inlineStr"/>
      <c r="H4" t="inlineStr"/>
    </row>
    <row r="5">
      <c r="A5" t="inlineStr"/>
      <c r="B5" t="inlineStr">
        <is>
          <t>품     명</t>
        </is>
      </c>
      <c r="C5" t="inlineStr">
        <is>
          <t>단 위</t>
        </is>
      </c>
      <c r="D5" t="inlineStr">
        <is>
          <t>단   가</t>
        </is>
      </c>
      <c r="E5" t="inlineStr">
        <is>
          <t>성  분(국산100%)</t>
        </is>
      </c>
      <c r="F5" t="inlineStr">
        <is>
          <t>인증</t>
        </is>
      </c>
      <c r="G5" t="inlineStr">
        <is>
          <t>특 징</t>
        </is>
      </c>
      <c r="H5" t="inlineStr"/>
    </row>
    <row r="6">
      <c r="A6" t="inlineStr"/>
      <c r="B6" t="inlineStr">
        <is>
          <t>울릉도 산마늘장아찌
(명이나물 장아찌))</t>
        </is>
      </c>
      <c r="C6" t="inlineStr">
        <is>
          <t>1kg</t>
        </is>
      </c>
      <c r="D6" t="inlineStr">
        <is>
          <t>일시중단</t>
        </is>
      </c>
      <c r="E6" t="inlineStr">
        <is>
          <t>산마늘60%(울릉도산),
재래한식간장,
매실농축액,물엿,
식물성유산균발효액</t>
        </is>
      </c>
      <c r="F6" t="inlineStr">
        <is>
          <t>HACCP</t>
        </is>
      </c>
      <c r="G6" t="inlineStr">
        <is>
          <t>짜지않고 감칠맛이 뛰어납니다.</t>
        </is>
      </c>
      <c r="H6" t="inlineStr"/>
    </row>
    <row r="7">
      <c r="A7" t="inlineStr"/>
      <c r="B7" t="inlineStr"/>
      <c r="C7" t="inlineStr">
        <is>
          <t>4kg</t>
        </is>
      </c>
      <c r="D7" t="inlineStr">
        <is>
          <t>일시중단</t>
        </is>
      </c>
      <c r="E7" t="inlineStr"/>
      <c r="F7" t="inlineStr"/>
      <c r="G7" t="inlineStr"/>
      <c r="H7" t="inlineStr"/>
    </row>
    <row r="8">
      <c r="A8" t="inlineStr"/>
      <c r="B8" t="inlineStr">
        <is>
          <t>간장고추장아찌</t>
        </is>
      </c>
      <c r="C8" t="inlineStr">
        <is>
          <t>1kg</t>
        </is>
      </c>
      <c r="D8" t="inlineStr">
        <is>
          <t>일시중단</t>
        </is>
      </c>
      <c r="E8" t="inlineStr">
        <is>
          <t>고추60%,한식간장22%</t>
        </is>
      </c>
      <c r="F8" t="inlineStr">
        <is>
          <t>전통식품인증</t>
        </is>
      </c>
      <c r="G8" t="inlineStr"/>
      <c r="H8" t="inlineStr"/>
    </row>
    <row r="9">
      <c r="A9" t="inlineStr"/>
      <c r="B9" t="inlineStr"/>
      <c r="C9" t="inlineStr">
        <is>
          <t>4kg</t>
        </is>
      </c>
      <c r="D9" t="inlineStr">
        <is>
          <t>일시중단</t>
        </is>
      </c>
      <c r="E9" t="inlineStr"/>
      <c r="F9" t="inlineStr"/>
      <c r="G9" t="inlineStr"/>
      <c r="H9" t="inlineStr"/>
    </row>
    <row r="10">
      <c r="A10" t="inlineStr"/>
      <c r="B10" t="inlineStr">
        <is>
          <t>(고추장)
양념깻잎장아찌</t>
        </is>
      </c>
      <c r="C10" t="inlineStr">
        <is>
          <t>1kg</t>
        </is>
      </c>
      <c r="D10" t="n">
        <v>28700</v>
      </c>
      <c r="E10" t="inlineStr">
        <is>
          <t xml:space="preserve">   깻잎42.6%고추가루5.4%,한식간장10.5,물엿19.5%</t>
        </is>
      </c>
      <c r="F10" t="inlineStr">
        <is>
          <t>HACCP</t>
        </is>
      </c>
      <c r="G10" t="inlineStr">
        <is>
          <t xml:space="preserve">깻잎특유의풍미와 감칠맛이 
뛰어납니다.
</t>
        </is>
      </c>
      <c r="H10" t="inlineStr"/>
    </row>
    <row r="11">
      <c r="A11" t="inlineStr"/>
      <c r="B11" t="inlineStr"/>
      <c r="C11" t="inlineStr">
        <is>
          <t>4kg</t>
        </is>
      </c>
      <c r="D11" t="n">
        <v>104900</v>
      </c>
      <c r="E11" t="inlineStr"/>
      <c r="F11" t="inlineStr"/>
      <c r="G11" t="inlineStr"/>
      <c r="H11" t="inlineStr"/>
    </row>
    <row r="12">
      <c r="A12" t="inlineStr"/>
      <c r="B12" t="inlineStr">
        <is>
          <t>간장깻잎장아찌</t>
        </is>
      </c>
      <c r="C12" t="inlineStr">
        <is>
          <t>1kg</t>
        </is>
      </c>
      <c r="D12" t="n">
        <v>28700</v>
      </c>
      <c r="E12" t="inlineStr">
        <is>
          <t xml:space="preserve">   깻잎80%,간장,물엿</t>
        </is>
      </c>
      <c r="F12" t="inlineStr">
        <is>
          <t>HACCP</t>
        </is>
      </c>
      <c r="G12" t="inlineStr"/>
      <c r="H12" t="inlineStr"/>
    </row>
    <row r="13">
      <c r="A13" t="inlineStr"/>
      <c r="B13" t="inlineStr"/>
      <c r="C13" t="inlineStr">
        <is>
          <t>4kg</t>
        </is>
      </c>
      <c r="D13" t="n">
        <v>104900</v>
      </c>
      <c r="E13" t="inlineStr"/>
      <c r="F13" t="inlineStr"/>
      <c r="G13" t="inlineStr"/>
      <c r="H13" t="inlineStr"/>
    </row>
    <row r="14">
      <c r="A14" t="inlineStr"/>
      <c r="B14" t="inlineStr">
        <is>
          <t>된장깻잎장아찌</t>
        </is>
      </c>
      <c r="C14" t="inlineStr">
        <is>
          <t>1kg</t>
        </is>
      </c>
      <c r="D14" t="n">
        <v>28700</v>
      </c>
      <c r="E14" t="inlineStr">
        <is>
          <t xml:space="preserve">   깻잎80%된장15%,
간장,물엿</t>
        </is>
      </c>
      <c r="F14" t="inlineStr">
        <is>
          <t>HACCP</t>
        </is>
      </c>
      <c r="G14" t="inlineStr"/>
      <c r="H14" t="inlineStr"/>
    </row>
    <row r="15">
      <c r="A15" t="inlineStr"/>
      <c r="B15" t="inlineStr"/>
      <c r="C15" t="inlineStr">
        <is>
          <t>4kg</t>
        </is>
      </c>
      <c r="D15" t="n">
        <v>104900</v>
      </c>
      <c r="E15" t="inlineStr"/>
      <c r="F15" t="inlineStr"/>
      <c r="G15" t="inlineStr"/>
      <c r="H15" t="inlineStr"/>
    </row>
    <row r="16">
      <c r="A16" t="inlineStr"/>
      <c r="B16" t="inlineStr">
        <is>
          <t>월과(울외)장아찌
(슬라이스)</t>
        </is>
      </c>
      <c r="C16" t="inlineStr">
        <is>
          <t>1kg</t>
        </is>
      </c>
      <c r="D16" t="n">
        <v>18900</v>
      </c>
      <c r="E16" t="inlineStr">
        <is>
          <t>울외79%,주박,
소금,설탕,솔비톨</t>
        </is>
      </c>
      <c r="F16" t="inlineStr">
        <is>
          <t>HACCP</t>
        </is>
      </c>
      <c r="G16" t="inlineStr"/>
      <c r="H16" t="inlineStr"/>
    </row>
    <row r="17">
      <c r="A17" t="inlineStr"/>
      <c r="B17" t="inlineStr"/>
      <c r="C17" t="inlineStr">
        <is>
          <t>4kg</t>
        </is>
      </c>
      <c r="D17" t="n">
        <v>68100</v>
      </c>
      <c r="E17" t="inlineStr"/>
      <c r="F17" t="inlineStr"/>
      <c r="G17" t="inlineStr"/>
      <c r="H17" t="inlineStr"/>
    </row>
    <row r="18">
      <c r="A18" t="inlineStr"/>
      <c r="B18" t="inlineStr">
        <is>
          <t>월과(울외)장아찌(통)</t>
        </is>
      </c>
      <c r="C18" t="inlineStr">
        <is>
          <t>1kg</t>
        </is>
      </c>
      <c r="D18" t="n">
        <v>18850</v>
      </c>
      <c r="E18" t="inlineStr"/>
      <c r="F18" t="inlineStr"/>
      <c r="G18" t="inlineStr"/>
      <c r="H18" t="inlineStr"/>
    </row>
    <row r="19">
      <c r="A19" t="inlineStr"/>
      <c r="B19" t="inlineStr"/>
      <c r="C19" t="inlineStr">
        <is>
          <t>4kg</t>
        </is>
      </c>
      <c r="D19" t="n">
        <v>68000</v>
      </c>
      <c r="E19" t="inlineStr"/>
      <c r="F19" t="inlineStr"/>
      <c r="G19" t="inlineStr"/>
      <c r="H19" t="inlineStr"/>
    </row>
    <row r="20">
      <c r="A20" t="inlineStr"/>
      <c r="B20" t="inlineStr">
        <is>
          <t>김 짱아지</t>
        </is>
      </c>
      <c r="C20" t="inlineStr">
        <is>
          <t>1kg</t>
        </is>
      </c>
      <c r="D20" t="n">
        <v>39350</v>
      </c>
      <c r="E20" t="inlineStr">
        <is>
          <t>김75%재래간장9.5%,
물엿,조청,참깨,생강,마늘</t>
        </is>
      </c>
      <c r="F20" t="inlineStr">
        <is>
          <t>HACCP</t>
        </is>
      </c>
      <c r="G20" t="inlineStr"/>
      <c r="H20" t="inlineStr"/>
    </row>
    <row r="21">
      <c r="A21" t="inlineStr"/>
      <c r="B21" t="inlineStr">
        <is>
          <t xml:space="preserve">고추장
더덕장아찌 </t>
        </is>
      </c>
      <c r="C21" t="inlineStr">
        <is>
          <t>1kg</t>
        </is>
      </c>
      <c r="D21" t="inlineStr">
        <is>
          <t>중단</t>
        </is>
      </c>
      <c r="E21" t="inlineStr">
        <is>
          <t>더덕75%,고추장15%,
고추가루,메주가루,물엿</t>
        </is>
      </c>
      <c r="F21" t="inlineStr">
        <is>
          <t>HACCP</t>
        </is>
      </c>
      <c r="G21" t="inlineStr"/>
      <c r="H21" t="inlineStr"/>
    </row>
    <row r="22">
      <c r="A22" t="inlineStr"/>
      <c r="B22" t="inlineStr"/>
      <c r="C22" t="inlineStr">
        <is>
          <t>4kg</t>
        </is>
      </c>
      <c r="D22" t="inlineStr">
        <is>
          <t>중단</t>
        </is>
      </c>
      <c r="E22" t="inlineStr"/>
      <c r="F22" t="inlineStr"/>
      <c r="G22" t="inlineStr"/>
      <c r="H22" t="inlineStr"/>
    </row>
    <row r="23">
      <c r="A23" t="inlineStr"/>
      <c r="B23" t="inlineStr">
        <is>
          <t>고추장
매실장아찌</t>
        </is>
      </c>
      <c r="C23" t="inlineStr">
        <is>
          <t>1kg</t>
        </is>
      </c>
      <c r="D23" t="n">
        <v>36000</v>
      </c>
      <c r="E23" t="inlineStr">
        <is>
          <t>매실78%,고추장,
고추가루,메주가루,물엿</t>
        </is>
      </c>
      <c r="F23" t="inlineStr">
        <is>
          <t>HACCP</t>
        </is>
      </c>
      <c r="G23" t="inlineStr">
        <is>
          <t xml:space="preserve">재래식 간장,된장,고추장을 </t>
        </is>
      </c>
      <c r="H23" t="inlineStr"/>
    </row>
    <row r="24">
      <c r="A24" t="inlineStr"/>
      <c r="B24" t="inlineStr"/>
      <c r="C24" t="inlineStr">
        <is>
          <t>4kg</t>
        </is>
      </c>
      <c r="D24" t="n">
        <v>134400</v>
      </c>
      <c r="E24" t="inlineStr"/>
      <c r="F24" t="inlineStr"/>
      <c r="G24" t="inlineStr"/>
      <c r="H24" t="inlineStr"/>
    </row>
    <row r="25">
      <c r="A25" t="inlineStr"/>
      <c r="B25" t="inlineStr">
        <is>
          <t xml:space="preserve">고추장
마늘쫑장아찌 </t>
        </is>
      </c>
      <c r="C25" t="inlineStr">
        <is>
          <t>1kg</t>
        </is>
      </c>
      <c r="D25" t="n">
        <v>18000</v>
      </c>
      <c r="E25" t="inlineStr">
        <is>
          <t>마늘쫑75%,고추장15%,
고추가루,메주가루,물엿</t>
        </is>
      </c>
      <c r="F25" t="inlineStr">
        <is>
          <t>HACCP</t>
        </is>
      </c>
      <c r="G25" t="inlineStr">
        <is>
          <t>바꿔가면서 장기간 숙성시켜</t>
        </is>
      </c>
      <c r="H25" t="inlineStr"/>
    </row>
    <row r="26">
      <c r="A26" t="inlineStr"/>
      <c r="B26" t="inlineStr"/>
      <c r="C26" t="inlineStr">
        <is>
          <t>4kg</t>
        </is>
      </c>
      <c r="D26" t="n">
        <v>65560</v>
      </c>
      <c r="E26" t="inlineStr"/>
      <c r="F26" t="inlineStr"/>
      <c r="G26" t="inlineStr"/>
      <c r="H26" t="inlineStr"/>
    </row>
    <row r="27">
      <c r="A27" t="inlineStr"/>
      <c r="B27" t="inlineStr">
        <is>
          <t xml:space="preserve">고추장
무장아찌 </t>
        </is>
      </c>
      <c r="C27" t="inlineStr">
        <is>
          <t>1kg</t>
        </is>
      </c>
      <c r="D27" t="n">
        <v>15750</v>
      </c>
      <c r="E27" t="inlineStr">
        <is>
          <t>무75%,고추장15%,
고추가루,소금,설탕,물엿</t>
        </is>
      </c>
      <c r="F27" t="inlineStr">
        <is>
          <t>HACCP</t>
        </is>
      </c>
      <c r="G27" t="inlineStr">
        <is>
          <t xml:space="preserve">깊은맛이 살아 있으며 </t>
        </is>
      </c>
      <c r="H27" t="inlineStr"/>
    </row>
    <row r="28">
      <c r="A28" t="inlineStr"/>
      <c r="B28" t="inlineStr"/>
      <c r="C28" t="inlineStr">
        <is>
          <t>4kg</t>
        </is>
      </c>
      <c r="D28" t="n">
        <v>52450</v>
      </c>
      <c r="E28" t="inlineStr"/>
      <c r="F28" t="inlineStr"/>
      <c r="G28" t="inlineStr">
        <is>
          <t>우리 땅에서 나고</t>
        </is>
      </c>
      <c r="H28" t="inlineStr"/>
    </row>
    <row r="29">
      <c r="A29" t="inlineStr"/>
      <c r="B29" t="inlineStr">
        <is>
          <t>무말랭이무침</t>
        </is>
      </c>
      <c r="C29" t="inlineStr">
        <is>
          <t>1kg</t>
        </is>
      </c>
      <c r="D29" t="n">
        <v>19700</v>
      </c>
      <c r="E29" t="inlineStr">
        <is>
          <t xml:space="preserve">     무말랭이78%,고추장,간장</t>
        </is>
      </c>
      <c r="F29" t="inlineStr">
        <is>
          <t>HACCP</t>
        </is>
      </c>
      <c r="G29" t="inlineStr"/>
      <c r="H29" t="inlineStr"/>
    </row>
    <row r="30">
      <c r="A30" t="inlineStr"/>
      <c r="B30" t="inlineStr"/>
      <c r="C30" t="inlineStr">
        <is>
          <t>4kg</t>
        </is>
      </c>
      <c r="D30" t="n">
        <v>68800</v>
      </c>
      <c r="E30" t="inlineStr"/>
      <c r="F30" t="inlineStr"/>
      <c r="G30" t="inlineStr">
        <is>
          <t>자란것들이기에</t>
        </is>
      </c>
      <c r="H30" t="inlineStr"/>
    </row>
    <row r="31">
      <c r="A31" t="inlineStr"/>
      <c r="B31" t="inlineStr">
        <is>
          <t>고추장
오이장아찌</t>
        </is>
      </c>
      <c r="C31" t="inlineStr">
        <is>
          <t>1kg</t>
        </is>
      </c>
      <c r="D31" t="n">
        <v>15750</v>
      </c>
      <c r="E31" t="inlineStr">
        <is>
          <t>오이75%,고추장15%,
고추가루,소금,설탕,물엿</t>
        </is>
      </c>
      <c r="F31" t="inlineStr">
        <is>
          <t>HACCP</t>
        </is>
      </c>
      <c r="G31" t="inlineStr"/>
      <c r="H31" t="inlineStr"/>
    </row>
    <row r="32">
      <c r="A32" t="inlineStr"/>
      <c r="B32" t="inlineStr"/>
      <c r="C32" t="inlineStr">
        <is>
          <t>4kg</t>
        </is>
      </c>
      <c r="D32" t="n">
        <v>52450</v>
      </c>
      <c r="E32" t="inlineStr"/>
      <c r="F32" t="inlineStr"/>
      <c r="G32" t="inlineStr">
        <is>
          <t>더욱더 소중한 정성이</t>
        </is>
      </c>
      <c r="H32" t="inlineStr"/>
    </row>
    <row r="33">
      <c r="A33" t="inlineStr"/>
      <c r="B33" t="inlineStr">
        <is>
          <t>고추장
모듬장아찌
(무,오이,감,마늘,더덕)</t>
        </is>
      </c>
      <c r="C33" t="inlineStr">
        <is>
          <t>1kg</t>
        </is>
      </c>
      <c r="D33" t="n">
        <v>20500</v>
      </c>
      <c r="E33" t="inlineStr">
        <is>
          <t>무,오이,더덕,감,마늘,
고추장,소금,고추가루..</t>
        </is>
      </c>
      <c r="F33" t="inlineStr">
        <is>
          <t>HACCP</t>
        </is>
      </c>
      <c r="G33" t="inlineStr"/>
      <c r="H33" t="inlineStr"/>
    </row>
    <row r="34">
      <c r="A34" t="inlineStr"/>
      <c r="B34" t="inlineStr"/>
      <c r="C34" t="inlineStr">
        <is>
          <t>4kg</t>
        </is>
      </c>
      <c r="D34" t="n">
        <v>74600</v>
      </c>
      <c r="E34" t="inlineStr"/>
      <c r="F34" t="inlineStr"/>
      <c r="G34" t="inlineStr">
        <is>
          <t>담겨 있습니다.</t>
        </is>
      </c>
      <c r="H34" t="inlineStr"/>
    </row>
    <row r="35">
      <c r="A35" t="inlineStr"/>
      <c r="B35" t="inlineStr">
        <is>
          <t>간장모듬장아찌
(고추,울외,마늘)</t>
        </is>
      </c>
      <c r="C35" t="inlineStr">
        <is>
          <t>1kg</t>
        </is>
      </c>
      <c r="D35" t="n">
        <v>19700</v>
      </c>
      <c r="E35" t="inlineStr">
        <is>
          <t>고추30%,울외20%,
마늘10%,간장15%설탕..</t>
        </is>
      </c>
      <c r="F35" t="inlineStr">
        <is>
          <t>HACCP</t>
        </is>
      </c>
      <c r="G35" t="inlineStr"/>
      <c r="H35" t="inlineStr"/>
    </row>
    <row r="36">
      <c r="A36" t="inlineStr"/>
      <c r="B36" t="inlineStr"/>
      <c r="C36" t="inlineStr">
        <is>
          <t>4kg</t>
        </is>
      </c>
      <c r="D36" t="n">
        <v>68800</v>
      </c>
      <c r="E36" t="inlineStr"/>
      <c r="F36" t="inlineStr"/>
      <c r="G36" t="inlineStr"/>
      <c r="H36" t="inlineStr"/>
    </row>
    <row r="37">
      <c r="A37" t="inlineStr"/>
      <c r="B37" t="inlineStr">
        <is>
          <t xml:space="preserve">고추장
마늘장아찌 </t>
        </is>
      </c>
      <c r="C37" t="inlineStr">
        <is>
          <t>1kg</t>
        </is>
      </c>
      <c r="D37" t="n">
        <v>30300</v>
      </c>
      <c r="E37" t="inlineStr">
        <is>
          <t>마늘75%,고추장15%,
고추가루,물엿</t>
        </is>
      </c>
      <c r="F37" t="inlineStr">
        <is>
          <t>HACCP</t>
        </is>
      </c>
      <c r="G37" t="inlineStr"/>
      <c r="H37" t="inlineStr"/>
    </row>
    <row r="38">
      <c r="A38" t="inlineStr"/>
      <c r="B38" t="inlineStr"/>
      <c r="C38" t="inlineStr">
        <is>
          <t>4kg</t>
        </is>
      </c>
      <c r="D38" t="n">
        <v>111450</v>
      </c>
      <c r="E38" t="inlineStr"/>
      <c r="F38" t="inlineStr"/>
      <c r="G38" t="inlineStr"/>
      <c r="H38" t="inlineStr"/>
    </row>
    <row r="39">
      <c r="A39" t="inlineStr">
        <is>
          <t>전                     통                  품                질          인                 증           제             품</t>
        </is>
      </c>
      <c r="B39" t="inlineStr">
        <is>
          <t xml:space="preserve"> 우리콩 청국장</t>
        </is>
      </c>
      <c r="C39" t="inlineStr">
        <is>
          <t>1kg</t>
        </is>
      </c>
      <c r="D39" t="n">
        <v>15750</v>
      </c>
      <c r="E39" t="inlineStr">
        <is>
          <t>대두95%,천일염</t>
        </is>
      </c>
      <c r="F39" t="inlineStr">
        <is>
          <t>전통식품인증</t>
        </is>
      </c>
      <c r="G39" t="inlineStr"/>
      <c r="H39" t="inlineStr"/>
    </row>
    <row r="40">
      <c r="A40" t="inlineStr"/>
      <c r="B40" t="inlineStr"/>
      <c r="C40" t="inlineStr">
        <is>
          <t>4kg</t>
        </is>
      </c>
      <c r="D40" t="n">
        <v>56550</v>
      </c>
      <c r="E40" t="inlineStr"/>
      <c r="F40" t="inlineStr"/>
      <c r="G40" t="inlineStr"/>
      <c r="H40" t="inlineStr"/>
    </row>
    <row r="41">
      <c r="A41" t="inlineStr"/>
      <c r="B41" t="inlineStr">
        <is>
          <t>우리콩 된장</t>
        </is>
      </c>
      <c r="C41" t="inlineStr">
        <is>
          <t>1kg</t>
        </is>
      </c>
      <c r="D41" t="n">
        <v>16400</v>
      </c>
      <c r="E41" t="inlineStr">
        <is>
          <t xml:space="preserve">  대두(국산)88%,식염,
장수</t>
        </is>
      </c>
      <c r="F41" t="inlineStr">
        <is>
          <t>전통식품인증</t>
        </is>
      </c>
      <c r="G41" t="inlineStr">
        <is>
          <t>기름진 토양에서 생산된</t>
        </is>
      </c>
      <c r="H41" t="inlineStr"/>
    </row>
    <row r="42">
      <c r="A42" t="inlineStr"/>
      <c r="B42" t="inlineStr"/>
      <c r="C42" t="inlineStr">
        <is>
          <t>4kg</t>
        </is>
      </c>
      <c r="D42" t="n">
        <v>56600</v>
      </c>
      <c r="E42" t="inlineStr"/>
      <c r="F42" t="inlineStr"/>
      <c r="G42" t="inlineStr">
        <is>
          <t>원료와 순창의 기후적 특색이</t>
        </is>
      </c>
      <c r="H42" t="inlineStr"/>
    </row>
    <row r="43">
      <c r="A43" t="inlineStr"/>
      <c r="B43" t="inlineStr"/>
      <c r="C43" t="inlineStr">
        <is>
          <t>14kg</t>
        </is>
      </c>
      <c r="D43" t="n">
        <v>168400</v>
      </c>
      <c r="E43" t="inlineStr"/>
      <c r="F43" t="inlineStr"/>
      <c r="G43" t="inlineStr">
        <is>
          <t>깊은맛을 냅니다.</t>
        </is>
      </c>
      <c r="H43" t="inlineStr"/>
    </row>
    <row r="44">
      <c r="A44" t="inlineStr"/>
      <c r="B44" t="inlineStr">
        <is>
          <t>전통 고추장</t>
        </is>
      </c>
      <c r="C44" t="inlineStr">
        <is>
          <t>1kg</t>
        </is>
      </c>
      <c r="D44" t="n">
        <v>19400</v>
      </c>
      <c r="E44" t="inlineStr">
        <is>
          <t xml:space="preserve"> 찹쌀21%,고추가루23%,
식염,메주가루</t>
        </is>
      </c>
      <c r="F44" t="inlineStr">
        <is>
          <t>전통식품인증</t>
        </is>
      </c>
      <c r="G44" t="inlineStr"/>
      <c r="H44" t="inlineStr"/>
    </row>
    <row r="45">
      <c r="A45" t="inlineStr"/>
      <c r="B45" t="inlineStr"/>
      <c r="C45" t="inlineStr">
        <is>
          <t>4kg</t>
        </is>
      </c>
      <c r="D45" t="n">
        <v>68550</v>
      </c>
      <c r="E45" t="inlineStr"/>
      <c r="F45" t="inlineStr"/>
      <c r="G45" t="inlineStr"/>
      <c r="H45" t="inlineStr"/>
    </row>
    <row r="46">
      <c r="A46" t="inlineStr"/>
      <c r="B46" t="inlineStr"/>
      <c r="C46" t="inlineStr">
        <is>
          <t>14kg</t>
        </is>
      </c>
      <c r="D46" t="n">
        <v>201150</v>
      </c>
      <c r="E46" t="inlineStr"/>
      <c r="F46" t="inlineStr"/>
      <c r="G46" t="inlineStr"/>
      <c r="H46" t="inlineStr"/>
    </row>
    <row r="47">
      <c r="A47" t="inlineStr"/>
      <c r="B47" t="inlineStr">
        <is>
          <t>우리콩 간장</t>
        </is>
      </c>
      <c r="C47" t="inlineStr">
        <is>
          <t>1kg</t>
        </is>
      </c>
      <c r="D47" t="n">
        <v>9700</v>
      </c>
      <c r="E47" t="inlineStr">
        <is>
          <t>한식메주26%,대두(국산),식염,정수</t>
        </is>
      </c>
      <c r="F47" t="inlineStr">
        <is>
          <t>전통식품인증</t>
        </is>
      </c>
      <c r="G47" t="inlineStr"/>
      <c r="H47" t="inlineStr"/>
    </row>
    <row r="48">
      <c r="A48" t="inlineStr"/>
      <c r="B48" t="inlineStr"/>
      <c r="C48" t="inlineStr">
        <is>
          <t>1.8kg</t>
        </is>
      </c>
      <c r="D48" t="n">
        <v>16100</v>
      </c>
      <c r="E48" t="inlineStr"/>
      <c r="F48" t="inlineStr"/>
      <c r="G48" t="inlineStr"/>
      <c r="H48" t="inlineStr"/>
    </row>
    <row r="49">
      <c r="A49" t="inlineStr"/>
      <c r="B49" t="inlineStr"/>
      <c r="C49" t="inlineStr">
        <is>
          <t>15kg</t>
        </is>
      </c>
      <c r="D49" t="n">
        <v>116200</v>
      </c>
      <c r="E49" t="inlineStr"/>
      <c r="F49" t="inlineStr"/>
      <c r="G49" t="inlineStr"/>
      <c r="H49" t="inlineStr"/>
    </row>
    <row r="50">
      <c r="A50" t="inlineStr"/>
      <c r="B50" t="inlineStr">
        <is>
          <t>짜지않는
한식 진간장</t>
        </is>
      </c>
      <c r="C50" t="inlineStr">
        <is>
          <t>1.8L</t>
        </is>
      </c>
      <c r="D50" t="n">
        <v>18850</v>
      </c>
      <c r="E50" t="inlineStr">
        <is>
          <t>한식간장60%,조청11%,멸치엑기스2.2%,매실농축액1.5%</t>
        </is>
      </c>
      <c r="F50" t="inlineStr">
        <is>
          <t>전통식품인증</t>
        </is>
      </c>
      <c r="G50" t="inlineStr">
        <is>
          <t>짜지 않아요</t>
        </is>
      </c>
      <c r="H50" t="inlineStr"/>
    </row>
    <row r="51">
      <c r="A51" t="inlineStr"/>
      <c r="B51" t="inlineStr"/>
      <c r="C51" t="inlineStr">
        <is>
          <t>5L</t>
        </is>
      </c>
      <c r="D51" t="n">
        <v>53300</v>
      </c>
      <c r="E51" t="inlineStr"/>
      <c r="F51" t="inlineStr"/>
      <c r="G51" t="inlineStr"/>
      <c r="H51" t="inlineStr"/>
    </row>
    <row r="52">
      <c r="A52" t="inlineStr"/>
      <c r="B52" t="inlineStr"/>
      <c r="C52" t="inlineStr">
        <is>
          <t>10L</t>
        </is>
      </c>
      <c r="D52" t="n">
        <v>98350</v>
      </c>
      <c r="E52" t="inlineStr"/>
      <c r="F52" t="inlineStr"/>
      <c r="G52" t="inlineStr"/>
      <c r="H52" t="inlineStr"/>
    </row>
    <row r="53">
      <c r="A53" t="inlineStr">
        <is>
          <t>※ 문옥례 전제품에는 국내산만 사용합니다.※</t>
        </is>
      </c>
      <c r="B53" t="inlineStr"/>
      <c r="C53" t="inlineStr"/>
      <c r="D53" t="inlineStr"/>
      <c r="E53" t="inlineStr"/>
      <c r="F53" t="inlineStr"/>
      <c r="G53" t="inlineStr"/>
      <c r="H53" t="inlineStr"/>
    </row>
    <row r="54">
      <c r="A54" t="inlineStr">
        <is>
          <t>** 문옥례 전 제품은 방부제를 사용하지 않기 때문에 
꼭 꼭 냉장보관!!!  
상온보관시 변질의 우려와 갈변현상이 있습니다.</t>
        </is>
      </c>
      <c r="B54" t="inlineStr"/>
      <c r="C54" t="inlineStr"/>
      <c r="D54" t="inlineStr"/>
      <c r="E54" t="inlineStr"/>
      <c r="F54" t="inlineStr"/>
      <c r="G54" t="inlineStr"/>
      <c r="H54"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5882_호남푸드_호남푸드-7월-산들맘-단가표.xls</t>
        </is>
      </c>
    </row>
    <row r="2">
      <c r="A2" t="inlineStr">
        <is>
          <t>https://school062.com/bbs/board.php?bo_table=product_02&amp;wr_id=5882</t>
        </is>
      </c>
    </row>
    <row r="3">
      <c r="A3" s="1" t="inlineStr">
        <is>
          <t>유형</t>
        </is>
      </c>
      <c r="B3" s="1" t="inlineStr">
        <is>
          <t>제품명</t>
        </is>
      </c>
      <c r="C3" s="1" t="inlineStr"/>
      <c r="D3" s="1" t="inlineStr">
        <is>
          <t>원산지</t>
        </is>
      </c>
      <c r="E3" s="1" t="inlineStr">
        <is>
          <t>규격</t>
        </is>
      </c>
      <c r="F3" s="1" t="inlineStr">
        <is>
          <t>학교가</t>
        </is>
      </c>
      <c r="G3" s="1" t="inlineStr">
        <is>
          <t xml:space="preserve">HACCP   </t>
        </is>
      </c>
      <c r="H3" s="1" t="inlineStr">
        <is>
          <t>비      고</t>
        </is>
      </c>
    </row>
    <row r="4">
      <c r="A4" t="inlineStr"/>
      <c r="B4" t="inlineStr">
        <is>
          <t>쫄  면</t>
        </is>
      </c>
      <c r="C4" t="inlineStr"/>
      <c r="D4" t="inlineStr">
        <is>
          <t>수 입</t>
        </is>
      </c>
      <c r="E4" t="inlineStr">
        <is>
          <t>2kg</t>
        </is>
      </c>
      <c r="F4" t="n">
        <v>5400</v>
      </c>
      <c r="G4" t="inlineStr"/>
      <c r="H4" t="inlineStr">
        <is>
          <t>밀가루(호주,미국),전분4%,식염1.7%/면길이15㎝</t>
        </is>
      </c>
    </row>
    <row r="5">
      <c r="A5" t="inlineStr"/>
      <c r="B5" t="inlineStr">
        <is>
          <t>우리밀쫄면</t>
        </is>
      </c>
      <c r="C5" t="inlineStr"/>
      <c r="D5" t="inlineStr">
        <is>
          <t>국산</t>
        </is>
      </c>
      <c r="E5" t="inlineStr">
        <is>
          <t>2kg</t>
        </is>
      </c>
      <c r="F5" t="n">
        <v>9000</v>
      </c>
      <c r="G5" t="inlineStr"/>
      <c r="H5" t="inlineStr">
        <is>
          <t xml:space="preserve">밀가루(국산,우리밀93.3%),전분4%,식염1.7%                  </t>
        </is>
      </c>
    </row>
    <row r="6">
      <c r="A6" t="inlineStr"/>
      <c r="B6" t="inlineStr">
        <is>
          <t>감자수제비</t>
        </is>
      </c>
      <c r="C6" t="inlineStr"/>
      <c r="D6" t="inlineStr">
        <is>
          <t>수 입</t>
        </is>
      </c>
      <c r="E6" t="inlineStr">
        <is>
          <t>1kg</t>
        </is>
      </c>
      <c r="F6" t="n">
        <v>3300</v>
      </c>
      <c r="G6" t="inlineStr"/>
      <c r="H6" t="inlineStr">
        <is>
          <t>밀가루(호주,미국)87%,감자전분10%</t>
        </is>
      </c>
    </row>
    <row r="7">
      <c r="A7" t="inlineStr"/>
      <c r="B7" t="inlineStr">
        <is>
          <t>우리밀감자수제비</t>
        </is>
      </c>
      <c r="C7" t="inlineStr"/>
      <c r="D7" t="inlineStr">
        <is>
          <t>국내산</t>
        </is>
      </c>
      <c r="E7" t="inlineStr">
        <is>
          <t>1kg</t>
        </is>
      </c>
      <c r="F7" t="n">
        <v>4350</v>
      </c>
      <c r="G7" t="inlineStr"/>
      <c r="H7" t="inlineStr">
        <is>
          <t xml:space="preserve">밀가루(국산,우리밀87%)감자전분(수입)10%                  </t>
        </is>
      </c>
    </row>
    <row r="8">
      <c r="A8" t="inlineStr"/>
      <c r="B8" t="inlineStr">
        <is>
          <t>우리밀수제비</t>
        </is>
      </c>
      <c r="C8" t="inlineStr"/>
      <c r="D8" t="inlineStr">
        <is>
          <t>국산</t>
        </is>
      </c>
      <c r="E8" t="inlineStr">
        <is>
          <t>1kg</t>
        </is>
      </c>
      <c r="F8" t="n">
        <v>4200</v>
      </c>
      <c r="G8" t="inlineStr"/>
      <c r="H8" t="inlineStr">
        <is>
          <t>밀가루(국내산)87.5%,옥수수전분(수입)12%,정제염0.5%</t>
        </is>
      </c>
    </row>
    <row r="9">
      <c r="A9" t="inlineStr"/>
      <c r="B9" t="inlineStr">
        <is>
          <t>삼색수제비</t>
        </is>
      </c>
      <c r="C9" t="inlineStr"/>
      <c r="D9" t="inlineStr">
        <is>
          <t>수 입</t>
        </is>
      </c>
      <c r="E9" t="inlineStr">
        <is>
          <t>1kg</t>
        </is>
      </c>
      <c r="F9" t="n">
        <v>3450</v>
      </c>
      <c r="G9" t="inlineStr"/>
      <c r="H9" t="inlineStr">
        <is>
          <t>호박수제비-밀가루(호주,미국)호박분말(수입)5%</t>
        </is>
      </c>
    </row>
    <row r="10">
      <c r="A10" t="inlineStr"/>
      <c r="B10" t="inlineStr"/>
      <c r="C10" t="inlineStr"/>
      <c r="D10" t="inlineStr"/>
      <c r="E10" t="inlineStr"/>
      <c r="F10" t="inlineStr"/>
      <c r="G10" t="inlineStr"/>
      <c r="H10" t="inlineStr">
        <is>
          <t>크로렐라수제비-밀가루(호주,미국)98.8%,크로렐라분말0.5%</t>
        </is>
      </c>
    </row>
    <row r="11">
      <c r="A11" t="inlineStr"/>
      <c r="B11" t="inlineStr"/>
      <c r="C11" t="inlineStr"/>
      <c r="D11" t="inlineStr"/>
      <c r="E11" t="inlineStr"/>
      <c r="F11" t="inlineStr"/>
      <c r="G11" t="inlineStr"/>
      <c r="H11" t="inlineStr">
        <is>
          <t>백련초수제비-밀가루(호주,미국)98.8%,백련초분말0.5%</t>
        </is>
      </c>
    </row>
    <row r="12">
      <c r="A12" t="inlineStr"/>
      <c r="B12" t="inlineStr">
        <is>
          <t xml:space="preserve">  우리밀삼색수제비</t>
        </is>
      </c>
      <c r="C12" t="inlineStr"/>
      <c r="D12" t="inlineStr">
        <is>
          <t>국산</t>
        </is>
      </c>
      <c r="E12" t="inlineStr">
        <is>
          <t>kg</t>
        </is>
      </c>
      <c r="F12" t="n">
        <v>4600</v>
      </c>
      <c r="G12" t="inlineStr"/>
      <c r="H12" t="inlineStr">
        <is>
          <t>호박수제비-밀가루94.3%(국산),호박분말5%,정제염0.7%</t>
        </is>
      </c>
    </row>
    <row r="13">
      <c r="A13" t="inlineStr"/>
      <c r="B13" t="inlineStr"/>
      <c r="C13" t="inlineStr"/>
      <c r="D13" t="inlineStr"/>
      <c r="E13" t="inlineStr"/>
      <c r="F13" t="inlineStr"/>
      <c r="G13" t="inlineStr"/>
      <c r="H13" t="inlineStr">
        <is>
          <t>크로렐라수제비-밀가루(국산)98.8%,크로렐라분말0.5%</t>
        </is>
      </c>
    </row>
    <row r="14">
      <c r="A14" t="inlineStr"/>
      <c r="B14" t="inlineStr"/>
      <c r="C14" t="inlineStr"/>
      <c r="D14" t="inlineStr"/>
      <c r="E14" t="inlineStr"/>
      <c r="F14" t="inlineStr"/>
      <c r="G14" t="inlineStr"/>
      <c r="H14" t="inlineStr">
        <is>
          <t>백련초수제비-밀가루(국산)98.8%,백련초분말0.5%</t>
        </is>
      </c>
    </row>
    <row r="15">
      <c r="A15" t="inlineStr"/>
      <c r="B15" t="inlineStr">
        <is>
          <t>도토리수제비</t>
        </is>
      </c>
      <c r="C15" t="inlineStr"/>
      <c r="D15" t="inlineStr">
        <is>
          <t>수 입</t>
        </is>
      </c>
      <c r="E15" t="inlineStr">
        <is>
          <t>1kg</t>
        </is>
      </c>
      <c r="F15" t="n">
        <v>4200</v>
      </c>
      <c r="G15" t="inlineStr"/>
      <c r="H15" t="inlineStr">
        <is>
          <t>밀가루(호주,미국)74.5%,도토리전분25%(중국)</t>
        </is>
      </c>
    </row>
    <row r="16">
      <c r="A16" t="inlineStr">
        <is>
          <t>묵  류</t>
        </is>
      </c>
      <c r="B16" t="inlineStr">
        <is>
          <t>도토리묵</t>
        </is>
      </c>
      <c r="C16" t="inlineStr">
        <is>
          <t>판</t>
        </is>
      </c>
      <c r="D16" t="inlineStr">
        <is>
          <t>국산</t>
        </is>
      </c>
      <c r="E16" t="inlineStr">
        <is>
          <t>2kg</t>
        </is>
      </c>
      <c r="F16" t="n">
        <v>16400</v>
      </c>
      <c r="G16" t="inlineStr"/>
      <c r="H16" t="inlineStr">
        <is>
          <t>국산도토리전분99.5%, 사각:1.5㎝x3.8㎝x1.4㎝(138조각),                              채:0.7㎝x0.7㎝x7.6㎝  (756조각)</t>
        </is>
      </c>
    </row>
    <row r="17">
      <c r="A17" t="inlineStr"/>
      <c r="B17" t="inlineStr"/>
      <c r="C17" t="inlineStr">
        <is>
          <t>사각(s)</t>
        </is>
      </c>
      <c r="D17" t="inlineStr">
        <is>
          <t>국산</t>
        </is>
      </c>
      <c r="E17" t="inlineStr">
        <is>
          <t>2kg</t>
        </is>
      </c>
      <c r="F17" t="n">
        <v>17150</v>
      </c>
      <c r="G17" t="inlineStr"/>
      <c r="H17" t="inlineStr"/>
    </row>
    <row r="18">
      <c r="A18" t="inlineStr"/>
      <c r="B18" t="inlineStr"/>
      <c r="C18" t="inlineStr">
        <is>
          <t>채</t>
        </is>
      </c>
      <c r="D18" t="inlineStr">
        <is>
          <t>국산</t>
        </is>
      </c>
      <c r="E18" t="inlineStr">
        <is>
          <t>3kg</t>
        </is>
      </c>
      <c r="F18" t="n">
        <v>25350</v>
      </c>
      <c r="G18" t="inlineStr"/>
      <c r="H18" t="inlineStr"/>
    </row>
    <row r="19">
      <c r="A19" t="inlineStr"/>
      <c r="B19" t="inlineStr"/>
      <c r="C19" t="inlineStr">
        <is>
          <t>판</t>
        </is>
      </c>
      <c r="D19" t="inlineStr">
        <is>
          <t>중국산</t>
        </is>
      </c>
      <c r="E19" t="inlineStr">
        <is>
          <t>2kg</t>
        </is>
      </c>
      <c r="F19" t="n">
        <v>5070</v>
      </c>
      <c r="G19" t="inlineStr"/>
      <c r="H19" t="inlineStr">
        <is>
          <t>중국산도토리전분99.5%, 사각:1.5㎝x3.8㎝x1.4㎝(138조각),                            채:0.7㎝x0.7㎝x7.6㎝    (756조각)</t>
        </is>
      </c>
    </row>
    <row r="20">
      <c r="A20" t="inlineStr"/>
      <c r="B20" t="inlineStr"/>
      <c r="C20" t="inlineStr">
        <is>
          <t>사각(s)</t>
        </is>
      </c>
      <c r="D20" t="inlineStr"/>
      <c r="E20" t="inlineStr">
        <is>
          <t>2kg</t>
        </is>
      </c>
      <c r="F20" t="n">
        <v>5700</v>
      </c>
      <c r="G20" t="inlineStr"/>
      <c r="H20" t="inlineStr"/>
    </row>
    <row r="21">
      <c r="A21" t="inlineStr"/>
      <c r="B21" t="inlineStr"/>
      <c r="C21" t="inlineStr">
        <is>
          <t>채</t>
        </is>
      </c>
      <c r="D21" t="inlineStr"/>
      <c r="E21" t="inlineStr">
        <is>
          <t>3kg</t>
        </is>
      </c>
      <c r="F21" t="n">
        <v>8950</v>
      </c>
      <c r="G21" t="inlineStr"/>
      <c r="H21" t="inlineStr"/>
    </row>
    <row r="22">
      <c r="A22" t="inlineStr"/>
      <c r="B22" t="inlineStr">
        <is>
          <t>녹두묵</t>
        </is>
      </c>
      <c r="C22" t="inlineStr">
        <is>
          <t>판</t>
        </is>
      </c>
      <c r="D22" t="inlineStr">
        <is>
          <t>중국 산</t>
        </is>
      </c>
      <c r="E22" t="inlineStr">
        <is>
          <t>2kg</t>
        </is>
      </c>
      <c r="F22" t="n">
        <v>6000</v>
      </c>
      <c r="G22" t="inlineStr"/>
      <c r="H22" t="inlineStr">
        <is>
          <t>중국산녹두전분99.5%,사각:1.5㎝x3.8㎝x1.4㎝(138조각),                             채:0.7㎝x0.7㎝x7.6㎝   (756조각)</t>
        </is>
      </c>
    </row>
    <row r="23">
      <c r="A23" t="inlineStr"/>
      <c r="B23" t="inlineStr"/>
      <c r="C23" t="inlineStr">
        <is>
          <t>사각(s)</t>
        </is>
      </c>
      <c r="D23" t="inlineStr"/>
      <c r="E23" t="inlineStr">
        <is>
          <t>2kg</t>
        </is>
      </c>
      <c r="F23" t="n">
        <v>6400</v>
      </c>
      <c r="G23" t="inlineStr"/>
      <c r="H23" t="inlineStr"/>
    </row>
    <row r="24">
      <c r="A24" t="inlineStr"/>
      <c r="B24" t="inlineStr"/>
      <c r="C24" t="inlineStr">
        <is>
          <t>채</t>
        </is>
      </c>
      <c r="D24" t="inlineStr"/>
      <c r="E24" t="inlineStr">
        <is>
          <t>3kg</t>
        </is>
      </c>
      <c r="F24" t="n">
        <v>9700</v>
      </c>
      <c r="G24" t="inlineStr"/>
      <c r="H24" t="inlineStr"/>
    </row>
    <row r="25">
      <c r="A25" t="inlineStr"/>
      <c r="B25" t="inlineStr">
        <is>
          <t>동부묵</t>
        </is>
      </c>
      <c r="C25" t="inlineStr">
        <is>
          <t>판</t>
        </is>
      </c>
      <c r="D25" t="inlineStr">
        <is>
          <t>미얀마</t>
        </is>
      </c>
      <c r="E25" t="inlineStr">
        <is>
          <t>2kg</t>
        </is>
      </c>
      <c r="F25" t="n">
        <v>5360</v>
      </c>
      <c r="G25" t="inlineStr"/>
      <c r="H25" t="inlineStr">
        <is>
          <t>미얀마동부전분99.5%,사각:1.5㎝x3.8㎝x1.4㎝(138조각),                            채:0.7㎝x0.7㎝x7.6㎝  (756조각)</t>
        </is>
      </c>
    </row>
    <row r="26">
      <c r="A26" t="inlineStr"/>
      <c r="B26" t="inlineStr"/>
      <c r="C26" t="inlineStr">
        <is>
          <t>사각(s)</t>
        </is>
      </c>
      <c r="D26" t="inlineStr"/>
      <c r="E26" t="inlineStr">
        <is>
          <t>2kg</t>
        </is>
      </c>
      <c r="F26" t="n">
        <v>6000</v>
      </c>
      <c r="G26" t="inlineStr"/>
      <c r="H26" t="inlineStr"/>
    </row>
    <row r="27">
      <c r="A27" t="inlineStr"/>
      <c r="B27" t="inlineStr"/>
      <c r="C27" t="inlineStr">
        <is>
          <t>채</t>
        </is>
      </c>
      <c r="D27" t="inlineStr"/>
      <c r="E27" t="inlineStr">
        <is>
          <t>3kg</t>
        </is>
      </c>
      <c r="F27" t="n">
        <v>8800</v>
      </c>
      <c r="G27" t="inlineStr"/>
      <c r="H27" t="inlineStr"/>
    </row>
    <row r="28">
      <c r="A28" t="inlineStr"/>
      <c r="B28" t="inlineStr">
        <is>
          <t>메밀묵</t>
        </is>
      </c>
      <c r="C28" t="inlineStr">
        <is>
          <t>판</t>
        </is>
      </c>
      <c r="D28" t="inlineStr">
        <is>
          <t>국 산</t>
        </is>
      </c>
      <c r="E28" t="inlineStr">
        <is>
          <t>2kg</t>
        </is>
      </c>
      <c r="F28" t="n">
        <v>11600</v>
      </c>
      <c r="G28" t="inlineStr"/>
      <c r="H28" t="inlineStr">
        <is>
          <t>국내산메밀80.5%, 녹두전분19%,정제염,사각:1.5㎝x3.8㎝x1.4㎝(138조각),                             채:0.7㎝x0.7㎝x7.6㎝  (756조각)</t>
        </is>
      </c>
    </row>
    <row r="29">
      <c r="A29" t="inlineStr"/>
      <c r="B29" t="inlineStr"/>
      <c r="C29" t="inlineStr">
        <is>
          <t>사각(s)</t>
        </is>
      </c>
      <c r="D29" t="inlineStr"/>
      <c r="E29" t="inlineStr"/>
      <c r="F29" t="n">
        <v>12400</v>
      </c>
      <c r="G29" t="inlineStr"/>
      <c r="H29" t="inlineStr"/>
    </row>
    <row r="30">
      <c r="A30" t="inlineStr"/>
      <c r="B30" t="inlineStr"/>
      <c r="C30" t="inlineStr">
        <is>
          <t>채</t>
        </is>
      </c>
      <c r="D30" t="inlineStr"/>
      <c r="E30" t="inlineStr">
        <is>
          <t>3kg</t>
        </is>
      </c>
      <c r="F30" t="n">
        <v>18550</v>
      </c>
      <c r="G30" t="inlineStr"/>
      <c r="H30" t="inlineStr"/>
    </row>
    <row r="31">
      <c r="A31" t="inlineStr"/>
      <c r="B31" t="inlineStr">
        <is>
          <t>도토리묵말랭이</t>
        </is>
      </c>
      <c r="C31" t="inlineStr"/>
      <c r="D31" t="inlineStr">
        <is>
          <t>국산</t>
        </is>
      </c>
      <c r="E31" t="inlineStr">
        <is>
          <t>250g</t>
        </is>
      </c>
      <c r="F31" t="n">
        <v>14900</v>
      </c>
      <c r="G31" t="inlineStr"/>
      <c r="H31" t="inlineStr">
        <is>
          <t xml:space="preserve">국산도토리전분99.5%,  길이:6㎝~6.2㎝ </t>
        </is>
      </c>
    </row>
    <row r="32">
      <c r="A32" t="inlineStr"/>
      <c r="B32" t="inlineStr"/>
      <c r="C32" t="inlineStr"/>
      <c r="D32" t="inlineStr">
        <is>
          <t>중국산</t>
        </is>
      </c>
      <c r="E32" t="inlineStr">
        <is>
          <t>250g</t>
        </is>
      </c>
      <c r="F32" t="n">
        <v>8950</v>
      </c>
      <c r="G32" t="inlineStr"/>
      <c r="H32" t="inlineStr">
        <is>
          <t xml:space="preserve">중국산도토리전분99.5%, 길이:6㎝~6.2㎝ </t>
        </is>
      </c>
    </row>
    <row r="33">
      <c r="A33" t="inlineStr">
        <is>
          <t>호남푸드 513-0999        홍보담당 최미선 010-8873-8027</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5882_호남푸드_호남푸드-7월-산들맘-단가표.xls</t>
        </is>
      </c>
    </row>
    <row r="2">
      <c r="A2" t="inlineStr">
        <is>
          <t>https://school062.com/bbs/board.php?bo_table=product_02&amp;wr_id=5882</t>
        </is>
      </c>
    </row>
    <row r="3">
      <c r="A3" s="1" t="inlineStr">
        <is>
          <t>산 들 맘 떡 류</t>
        </is>
      </c>
      <c r="B3" s="1" t="inlineStr"/>
      <c r="C3" s="1" t="inlineStr"/>
      <c r="D3" s="1" t="inlineStr"/>
      <c r="E3" s="1" t="inlineStr"/>
      <c r="F3" s="1" t="inlineStr"/>
      <c r="G3" s="1" t="inlineStr"/>
    </row>
    <row r="4">
      <c r="A4" t="inlineStr"/>
      <c r="B4" t="inlineStr">
        <is>
          <t>유통기한: 제조일로부터 7일 입니다.</t>
        </is>
      </c>
      <c r="C4" t="inlineStr"/>
      <c r="D4" t="inlineStr"/>
      <c r="E4" t="inlineStr"/>
      <c r="F4" t="inlineStr"/>
      <c r="G4" t="inlineStr"/>
    </row>
    <row r="5">
      <c r="A5" t="inlineStr">
        <is>
          <t>제품명</t>
        </is>
      </c>
      <c r="B5" t="inlineStr">
        <is>
          <t>원산지</t>
        </is>
      </c>
      <c r="C5" t="inlineStr">
        <is>
          <t>단위</t>
        </is>
      </c>
      <c r="D5" t="inlineStr">
        <is>
          <t>HACCP</t>
        </is>
      </c>
      <c r="E5" t="inlineStr">
        <is>
          <t>단가</t>
        </is>
      </c>
      <c r="F5" t="inlineStr">
        <is>
          <t>비고란</t>
        </is>
      </c>
      <c r="G5" t="inlineStr"/>
    </row>
    <row r="6">
      <c r="A6" t="inlineStr">
        <is>
          <t>새    알</t>
        </is>
      </c>
      <c r="B6" t="inlineStr">
        <is>
          <t>찹쌀:국산</t>
        </is>
      </c>
      <c r="C6" t="inlineStr">
        <is>
          <t>1kg</t>
        </is>
      </c>
      <c r="D6" t="inlineStr"/>
      <c r="E6" t="n">
        <v>4500</v>
      </c>
      <c r="F6" t="inlineStr">
        <is>
          <t>찹쌀(국산)60%,쌀(외국산)35%</t>
        </is>
      </c>
      <c r="G6" t="inlineStr"/>
    </row>
    <row r="7">
      <c r="A7" t="inlineStr">
        <is>
          <t>쌀떡국</t>
        </is>
      </c>
      <c r="B7" t="inlineStr">
        <is>
          <t>국 산</t>
        </is>
      </c>
      <c r="C7" t="inlineStr">
        <is>
          <t>kg</t>
        </is>
      </c>
      <c r="D7" t="inlineStr"/>
      <c r="E7" t="inlineStr">
        <is>
          <t>4,650--3,500</t>
        </is>
      </c>
      <c r="F7" t="inlineStr">
        <is>
          <t>쌀99.8%,정제염</t>
        </is>
      </c>
      <c r="G7" t="inlineStr"/>
    </row>
    <row r="8">
      <c r="A8" t="inlineStr">
        <is>
          <t>쌀떡볶이</t>
        </is>
      </c>
      <c r="B8" t="inlineStr">
        <is>
          <t>국 산</t>
        </is>
      </c>
      <c r="C8" t="inlineStr">
        <is>
          <t>kg</t>
        </is>
      </c>
      <c r="D8" t="inlineStr"/>
      <c r="E8" t="inlineStr">
        <is>
          <t>4,350--3,350</t>
        </is>
      </c>
      <c r="F8" t="inlineStr">
        <is>
          <t>두께1.2cm*길이4cm</t>
        </is>
      </c>
      <c r="G8" t="inlineStr"/>
    </row>
    <row r="9">
      <c r="A9" t="inlineStr">
        <is>
          <t>쌀가래떡</t>
        </is>
      </c>
      <c r="B9" t="inlineStr">
        <is>
          <t>국 산</t>
        </is>
      </c>
      <c r="C9" t="inlineStr">
        <is>
          <t>kg</t>
        </is>
      </c>
      <c r="D9" t="inlineStr"/>
      <c r="E9" t="inlineStr">
        <is>
          <t>4,350--3,350</t>
        </is>
      </c>
      <c r="F9" t="inlineStr">
        <is>
          <t>두께2cm,길이2cm</t>
        </is>
      </c>
      <c r="G9" t="inlineStr"/>
    </row>
    <row r="10">
      <c r="A10" t="inlineStr">
        <is>
          <t>쌀잡채용떡복이
(신당동떡볶이)</t>
        </is>
      </c>
      <c r="B10" t="inlineStr">
        <is>
          <t>국 산</t>
        </is>
      </c>
      <c r="C10" t="inlineStr">
        <is>
          <t>kg</t>
        </is>
      </c>
      <c r="D10" t="inlineStr"/>
      <c r="E10" t="inlineStr">
        <is>
          <t>4,350--3,350</t>
        </is>
      </c>
      <c r="F10" t="inlineStr">
        <is>
          <t>두께0.9cm,길이약6cm</t>
        </is>
      </c>
      <c r="G10" t="inlineStr"/>
    </row>
    <row r="11">
      <c r="A11" t="inlineStr"/>
      <c r="B11" t="inlineStr"/>
      <c r="C11" t="inlineStr"/>
      <c r="D11" t="inlineStr"/>
      <c r="E11" t="inlineStr">
        <is>
          <t>4,350--3,350</t>
        </is>
      </c>
      <c r="F11" t="inlineStr"/>
      <c r="G11" t="inlineStr">
        <is>
          <t> </t>
        </is>
      </c>
    </row>
    <row r="12">
      <c r="A12" t="inlineStr">
        <is>
          <t>쌀구멍난떡볶이</t>
        </is>
      </c>
      <c r="B12" t="inlineStr">
        <is>
          <t>국 산</t>
        </is>
      </c>
      <c r="C12" t="inlineStr">
        <is>
          <t>kg</t>
        </is>
      </c>
      <c r="D12" t="inlineStr"/>
      <c r="E12" t="inlineStr">
        <is>
          <t>4,350--3,350</t>
        </is>
      </c>
      <c r="F12" t="inlineStr">
        <is>
          <t>길이4cm</t>
        </is>
      </c>
      <c r="G12" t="inlineStr"/>
    </row>
    <row r="13">
      <c r="A13" t="inlineStr">
        <is>
          <t>쌀비엔나떡볶이</t>
        </is>
      </c>
      <c r="B13" t="inlineStr">
        <is>
          <t>국 산</t>
        </is>
      </c>
      <c r="C13" t="inlineStr">
        <is>
          <t>kg</t>
        </is>
      </c>
      <c r="D13" t="inlineStr"/>
      <c r="E13" t="inlineStr">
        <is>
          <t>4,350--3,350</t>
        </is>
      </c>
      <c r="F13" t="inlineStr">
        <is>
          <t>길이4cm</t>
        </is>
      </c>
      <c r="G13" t="inlineStr"/>
    </row>
    <row r="14">
      <c r="A14" t="inlineStr">
        <is>
          <t>쌀모듬(종합)떡볶이</t>
        </is>
      </c>
      <c r="B14" t="inlineStr">
        <is>
          <t>국 산</t>
        </is>
      </c>
      <c r="C14" t="inlineStr">
        <is>
          <t>kg</t>
        </is>
      </c>
      <c r="D14" t="inlineStr"/>
      <c r="E14" t="inlineStr">
        <is>
          <t>4,350--3,350</t>
        </is>
      </c>
      <c r="F14" t="inlineStr">
        <is>
          <t>별,하트,크로버(약100개)</t>
        </is>
      </c>
      <c r="G14" t="inlineStr"/>
    </row>
    <row r="15">
      <c r="A15" t="inlineStr">
        <is>
          <t>쌀찜용떡볶이</t>
        </is>
      </c>
      <c r="B15" t="inlineStr">
        <is>
          <t>국 산</t>
        </is>
      </c>
      <c r="C15" t="inlineStr">
        <is>
          <t>kg</t>
        </is>
      </c>
      <c r="D15" t="inlineStr"/>
      <c r="E15" t="inlineStr">
        <is>
          <t>4,350--3,350</t>
        </is>
      </c>
      <c r="F15" t="inlineStr">
        <is>
          <t>두께1.5cm,길이3cm</t>
        </is>
      </c>
      <c r="G15" t="inlineStr"/>
    </row>
    <row r="16">
      <c r="A16" t="inlineStr">
        <is>
          <t>쌀조랭이떡</t>
        </is>
      </c>
      <c r="B16" t="inlineStr">
        <is>
          <t>국 산</t>
        </is>
      </c>
      <c r="C16" t="inlineStr">
        <is>
          <t>kg</t>
        </is>
      </c>
      <c r="D16" t="inlineStr"/>
      <c r="E16" t="inlineStr">
        <is>
          <t>4,350--3,350</t>
        </is>
      </c>
      <c r="F16" t="inlineStr">
        <is>
          <t>개성지방떡(약130개)</t>
        </is>
      </c>
      <c r="G16" t="inlineStr"/>
    </row>
    <row r="17">
      <c r="A17" t="inlineStr">
        <is>
          <t>치즈쌀떡볶이</t>
        </is>
      </c>
      <c r="B17" t="inlineStr">
        <is>
          <t>국 산</t>
        </is>
      </c>
      <c r="C17" t="inlineStr">
        <is>
          <t>kg</t>
        </is>
      </c>
      <c r="D17" t="inlineStr"/>
      <c r="E17" t="n">
        <v>6700</v>
      </c>
      <c r="F17" t="inlineStr">
        <is>
          <t>쌀79.8%,치즈20%,정제염</t>
        </is>
      </c>
      <c r="G17" t="inlineStr"/>
    </row>
    <row r="18">
      <c r="A18" t="inlineStr">
        <is>
          <t>소떡소떡80g</t>
        </is>
      </c>
      <c r="B18" t="inlineStr">
        <is>
          <t>국 산</t>
        </is>
      </c>
      <c r="C18" t="inlineStr">
        <is>
          <t>800g</t>
        </is>
      </c>
      <c r="D18" t="inlineStr"/>
      <c r="E18" t="n">
        <v>10450</v>
      </c>
      <c r="F18" t="inlineStr">
        <is>
          <t>떡류(쌀떡볶이)51%소시지49%
(떡2,소시지2)</t>
        </is>
      </c>
      <c r="G18" t="inlineStr"/>
    </row>
    <row r="19">
      <c r="A19" t="inlineStr">
        <is>
          <t>소떡소스</t>
        </is>
      </c>
      <c r="B19" t="inlineStr"/>
      <c r="C19" t="inlineStr">
        <is>
          <t>1kg</t>
        </is>
      </c>
      <c r="D19" t="inlineStr"/>
      <c r="E19" t="n">
        <v>6000</v>
      </c>
      <c r="F19" t="inlineStr">
        <is>
          <t>물엿,토마토케찹,고추장,글리신등등</t>
        </is>
      </c>
      <c r="G19" t="inlineStr"/>
    </row>
    <row r="20">
      <c r="A20" t="inlineStr">
        <is>
          <t>홍보담당 최미선 010-8873-8027 호남푸드  513-0999</t>
        </is>
      </c>
      <c r="B20" t="inlineStr"/>
      <c r="C20" t="inlineStr"/>
      <c r="D20" t="inlineStr"/>
      <c r="E20" t="inlineStr"/>
      <c r="F20" t="inlineStr"/>
      <c r="G20" t="inlineStr"/>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I21"/>
  <sheetViews>
    <sheetView workbookViewId="0">
      <selection activeCell="A1" sqref="A1"/>
    </sheetView>
  </sheetViews>
  <sheetFormatPr baseColWidth="8" defaultRowHeight="15"/>
  <sheetData>
    <row r="1">
      <c r="A1" t="inlineStr">
        <is>
          <t>5885_호남푸드_호남푸드-7월들녘단가표.xlsx</t>
        </is>
      </c>
    </row>
    <row r="2">
      <c r="A2" t="inlineStr">
        <is>
          <t>https://school062.com/bbs/board.php?bo_table=product_02&amp;wr_id=5885</t>
        </is>
      </c>
    </row>
    <row r="3">
      <c r="A3" s="1" t="inlineStr">
        <is>
          <t>기존제품명</t>
        </is>
      </c>
      <c r="B3" s="1" t="inlineStr">
        <is>
          <t>제품명</t>
        </is>
      </c>
      <c r="C3" s="1" t="inlineStr">
        <is>
          <t>원산지</t>
        </is>
      </c>
      <c r="D3" s="1" t="inlineStr">
        <is>
          <t>중량</t>
        </is>
      </c>
      <c r="E3" s="1" t="inlineStr">
        <is>
          <t>규격가</t>
        </is>
      </c>
      <c r="F3" s="1" t="inlineStr">
        <is>
          <t>개당단가</t>
        </is>
      </c>
      <c r="G3" s="1" t="inlineStr">
        <is>
          <t>원재료 함량</t>
        </is>
      </c>
      <c r="H3" s="1" t="inlineStr">
        <is>
          <t>알러지</t>
        </is>
      </c>
      <c r="I3" s="1" t="inlineStr">
        <is>
          <t>조리법</t>
        </is>
      </c>
    </row>
    <row r="4">
      <c r="A4" t="inlineStr"/>
      <c r="B4" t="inlineStr">
        <is>
          <t>우리밀우리찹쌀
도너츠 84 
(생지)</t>
        </is>
      </c>
      <c r="C4" t="inlineStr">
        <is>
          <t>우리밀
우리팥</t>
        </is>
      </c>
      <c r="D4" t="inlineStr">
        <is>
          <t>1.05kg
(30g x 35개)</t>
        </is>
      </c>
      <c r="E4" t="n">
        <v>15550</v>
      </c>
      <c r="F4" t="n">
        <v>445</v>
      </c>
      <c r="G4" t="inlineStr">
        <is>
          <t>찹쌀(국내산)84%,통팥앙금(국내산)8%
밀가루(우리밀)3%,뽕잎가루 (국내산)1%, 베이킹파우다,설탕, 천일염</t>
        </is>
      </c>
      <c r="H4" t="inlineStr">
        <is>
          <t>5,6</t>
        </is>
      </c>
      <c r="I4" t="inlineStr">
        <is>
          <t>튀김온도 150~160℃에서 냉동상태 그대로 약 10분정도 굴려가며 튀김</t>
        </is>
      </c>
    </row>
    <row r="5">
      <c r="A5" t="inlineStr"/>
      <c r="B5" t="inlineStr"/>
      <c r="C5" t="inlineStr"/>
      <c r="D5" t="inlineStr">
        <is>
          <t>1.5kg
(50g x 30개)</t>
        </is>
      </c>
      <c r="E5" t="n">
        <v>15550</v>
      </c>
      <c r="F5" t="n">
        <v>518</v>
      </c>
      <c r="G5" t="inlineStr"/>
      <c r="H5" t="inlineStr"/>
      <c r="I5" t="inlineStr"/>
    </row>
    <row r="6">
      <c r="A6" t="inlineStr"/>
      <c r="B6" t="inlineStr">
        <is>
          <t>우리찹쌀도너츠 84
(생지)</t>
        </is>
      </c>
      <c r="C6" t="inlineStr">
        <is>
          <t>수입팥
수입밀</t>
        </is>
      </c>
      <c r="D6" t="inlineStr">
        <is>
          <t>1.05kg
(30g x 35개)</t>
        </is>
      </c>
      <c r="E6" t="n">
        <v>14000</v>
      </c>
      <c r="F6" t="n">
        <v>400</v>
      </c>
      <c r="G6" t="inlineStr">
        <is>
          <t>찹쌀(국내산)84%, 통팥앙금(수입)8%
밀가루(수입)3%, 뽕잎가루(국내산)1%, 베이킹파우다, 설탕, 천일염</t>
        </is>
      </c>
      <c r="H6" t="inlineStr">
        <is>
          <t>5,6</t>
        </is>
      </c>
      <c r="I6" t="inlineStr">
        <is>
          <t>튀김온도 150~160℃에서 냉동상태 그대로 약 10분정도 굴려가며 튀김</t>
        </is>
      </c>
    </row>
    <row r="7">
      <c r="A7" t="inlineStr"/>
      <c r="B7" t="inlineStr"/>
      <c r="C7" t="inlineStr"/>
      <c r="D7" t="inlineStr">
        <is>
          <t>1.5kg
(50g x 30개)</t>
        </is>
      </c>
      <c r="E7" t="n">
        <v>13350</v>
      </c>
      <c r="F7" t="n">
        <v>445</v>
      </c>
      <c r="G7" t="inlineStr"/>
      <c r="H7" t="inlineStr"/>
      <c r="I7" t="inlineStr"/>
    </row>
    <row r="8">
      <c r="A8" t="inlineStr"/>
      <c r="B8" t="inlineStr">
        <is>
          <t>우리밀우리찹쌀
도너츠 
(완제오븐용)</t>
        </is>
      </c>
      <c r="C8" t="inlineStr">
        <is>
          <t>우리밀
우리팥</t>
        </is>
      </c>
      <c r="D8" t="inlineStr">
        <is>
          <t>1kg
(50g x 20개)</t>
        </is>
      </c>
      <c r="E8" t="n">
        <v>13900</v>
      </c>
      <c r="F8" t="n">
        <v>695</v>
      </c>
      <c r="G8" t="inlineStr">
        <is>
          <t>찹쌀(국내산)84%, 통팥앙금(국내산)8%
밀가루(우리밀)3%, 뽕잎가루(국내산)1%, 베이킹파우다, 설탕, 천일염, 식용유</t>
        </is>
      </c>
      <c r="H8" t="inlineStr">
        <is>
          <t>5,6</t>
        </is>
      </c>
      <c r="I8" t="inlineStr">
        <is>
          <t>오븐조리
상온 해동 후 170℃에서 3분</t>
        </is>
      </c>
    </row>
    <row r="9">
      <c r="A9" t="inlineStr"/>
      <c r="B9" t="inlineStr"/>
      <c r="C9" t="inlineStr"/>
      <c r="D9" t="inlineStr">
        <is>
          <t>750g
(30g x 25개)</t>
        </is>
      </c>
      <c r="E9" t="n">
        <v>13700</v>
      </c>
      <c r="F9" t="n">
        <v>548</v>
      </c>
      <c r="G9" t="inlineStr"/>
      <c r="H9" t="inlineStr"/>
      <c r="I9" t="inlineStr"/>
    </row>
    <row r="10">
      <c r="A10" t="inlineStr"/>
      <c r="B10" t="inlineStr">
        <is>
          <t>우리밀우리찹쌀
꽈배기 
(생지)</t>
        </is>
      </c>
      <c r="C10" t="inlineStr">
        <is>
          <t>우리밀</t>
        </is>
      </c>
      <c r="D10" t="inlineStr">
        <is>
          <t>1.2kg
(30g x 40개)</t>
        </is>
      </c>
      <c r="E10" t="n">
        <v>17200</v>
      </c>
      <c r="F10" t="n">
        <v>430</v>
      </c>
      <c r="G10" t="inlineStr">
        <is>
          <t>찹쌀(국내산)50%, 밀가루(우리밀)30%, 설탕, 계란2%, 전분3%, 버터, 식물성크림, 이스트, 천일염, 바닐라향, 베이킹파우다</t>
        </is>
      </c>
      <c r="H10" t="inlineStr">
        <is>
          <t>1,2,5,6</t>
        </is>
      </c>
      <c r="I10" t="inlineStr">
        <is>
          <t>냉동상태 그대로 튀김온도 150℃에서 3분 정도 굴려가며 튀김</t>
        </is>
      </c>
    </row>
    <row r="11">
      <c r="A11" t="inlineStr"/>
      <c r="B11" t="inlineStr">
        <is>
          <t>우리찹쌀꽈배기 
(생지)</t>
        </is>
      </c>
      <c r="C11" t="inlineStr">
        <is>
          <t>수입밀</t>
        </is>
      </c>
      <c r="D11" t="inlineStr">
        <is>
          <t>1kg
(50g x 20개)</t>
        </is>
      </c>
      <c r="E11" t="n">
        <v>9800</v>
      </c>
      <c r="F11" t="n">
        <v>490</v>
      </c>
      <c r="G11" t="inlineStr">
        <is>
          <t>찹쌀(국내산)50%, 밀가루(수입)30%, 설탕, 계란2%, 전분3%, 버터, 식물성크림, 이스트, 천일염, 바닐라향, 베이킹파우다</t>
        </is>
      </c>
      <c r="H11" t="inlineStr">
        <is>
          <t>1,2,5,6</t>
        </is>
      </c>
      <c r="I11" t="inlineStr">
        <is>
          <t>냉동상태 그대로 튀김온도 150℃에서 3분 정도 굴려가며 튀김</t>
        </is>
      </c>
    </row>
    <row r="12">
      <c r="A12" t="inlineStr"/>
      <c r="B12" t="inlineStr">
        <is>
          <t>우리찹쌀치즈볼
(생지)</t>
        </is>
      </c>
      <c r="C12" t="inlineStr">
        <is>
          <t>우리밀</t>
        </is>
      </c>
      <c r="D12" t="inlineStr">
        <is>
          <t xml:space="preserve">
(40g x 30개)</t>
        </is>
      </c>
      <c r="E12" t="n">
        <v>16450</v>
      </c>
      <c r="F12" t="n">
        <v>548</v>
      </c>
      <c r="G12" t="inlineStr">
        <is>
          <t xml:space="preserve">찹쌀(국내산)70%, 우리밀2%,설탕,베이킹파우더,  천일염, 치즈20%(크림치즈12%,모짜렐라치즈8%)  </t>
        </is>
      </c>
      <c r="H12" t="inlineStr"/>
      <c r="I12" t="inlineStr">
        <is>
          <t>튀김온도 150~160℃에서 냉동상태 그대로 약 10분정도 굴려가며 튀김</t>
        </is>
      </c>
    </row>
    <row r="13">
      <c r="A13" t="inlineStr"/>
      <c r="B13" t="inlineStr">
        <is>
          <t>우리찹쌀치즈볼
(오븐용)</t>
        </is>
      </c>
      <c r="C13" t="inlineStr">
        <is>
          <t>우리밀</t>
        </is>
      </c>
      <c r="D13" t="inlineStr">
        <is>
          <t xml:space="preserve">
(40g x 25개)</t>
        </is>
      </c>
      <c r="E13" t="n">
        <v>15900</v>
      </c>
      <c r="F13" t="n">
        <v>636</v>
      </c>
      <c r="G13" t="inlineStr">
        <is>
          <t xml:space="preserve">찹쌀(국내산)70%, 우리밀2%,설탕,베이킹파우더,  천일염, 치즈20%(크림치즈12%,모짜렐라치즈8%) 식용유 </t>
        </is>
      </c>
      <c r="H13" t="inlineStr"/>
      <c r="I13" t="inlineStr">
        <is>
          <t>오븐조리
예열 후 온도 180℃, 습도 30% 4분 정도 조리</t>
        </is>
      </c>
    </row>
    <row r="14">
      <c r="A14" t="inlineStr"/>
      <c r="B14" t="inlineStr">
        <is>
          <t>우리밀우리찹쌀
꽈배기 
(완제오븐용)</t>
        </is>
      </c>
      <c r="C14" t="inlineStr">
        <is>
          <t>우리밀</t>
        </is>
      </c>
      <c r="D14" t="inlineStr">
        <is>
          <t>600g
(30g x 20개)</t>
        </is>
      </c>
      <c r="E14" t="n">
        <v>10950</v>
      </c>
      <c r="F14" t="n">
        <v>548</v>
      </c>
      <c r="G14" t="inlineStr">
        <is>
          <t>찹쌀(국내산)50%, 밀가루(우리밀)30%, 설탕, 계란2%, 전분3%, 버터, 식물성크림, 이스트, 천일염, 바닐라향, 베이킹파우다, 식용유</t>
        </is>
      </c>
      <c r="H14" t="inlineStr">
        <is>
          <t>1,2,5,6</t>
        </is>
      </c>
      <c r="I14" t="inlineStr">
        <is>
          <t>오븐조리
상온 해동 후 180℃에서 40초</t>
        </is>
      </c>
    </row>
    <row r="15">
      <c r="A15" t="inlineStr"/>
      <c r="B15" t="inlineStr">
        <is>
          <t>감자치즈호떡
(오븐용)</t>
        </is>
      </c>
      <c r="C15" t="inlineStr"/>
      <c r="D15" t="inlineStr">
        <is>
          <t xml:space="preserve">
(55g x 20개)</t>
        </is>
      </c>
      <c r="E15" t="n">
        <v>14800</v>
      </c>
      <c r="F15" t="n">
        <v>740</v>
      </c>
      <c r="G15" t="inlineStr">
        <is>
          <t>찹쌀(국내산)30%, 밀가루(미국,호주산)30%, 감자가루(폴란드,독일,덴마크)15%, 전분3%,  식물성크림, 이스트, 천일염, 치즈18%(크림치즈9%,모짜렐라치즈9%)  식용유</t>
        </is>
      </c>
      <c r="H15" t="inlineStr"/>
      <c r="I15" t="inlineStr">
        <is>
          <t>오븐조리
예열 후 온도 180℃, 습도 30% 3분 정도 조리</t>
        </is>
      </c>
    </row>
    <row r="16">
      <c r="A16" t="inlineStr"/>
      <c r="B16" t="inlineStr">
        <is>
          <t>들마루콩물</t>
        </is>
      </c>
      <c r="C16" t="inlineStr"/>
      <c r="D16" t="inlineStr">
        <is>
          <t xml:space="preserve">1kg
</t>
        </is>
      </c>
      <c r="E16" t="n">
        <v>5850</v>
      </c>
      <c r="F16" t="inlineStr">
        <is>
          <t>녹여서 바로드시면
 넘 맛있어용</t>
        </is>
      </c>
      <c r="G16" t="inlineStr">
        <is>
          <t>대두콩물(국산)95%,천일염2%,황백당2%</t>
        </is>
      </c>
      <c r="H16" t="inlineStr"/>
      <c r="I16" t="inlineStr">
        <is>
          <t>냉동</t>
        </is>
      </c>
    </row>
    <row r="17">
      <c r="A17" t="inlineStr"/>
      <c r="B17" t="inlineStr">
        <is>
          <t>우리밀
초코브라우니</t>
        </is>
      </c>
      <c r="C17" t="inlineStr">
        <is>
          <t>우리밀</t>
        </is>
      </c>
      <c r="D17" t="inlineStr">
        <is>
          <t>600g
(30g x 20개)</t>
        </is>
      </c>
      <c r="E17" t="n">
        <v>11850</v>
      </c>
      <c r="F17" t="n">
        <v>593</v>
      </c>
      <c r="G17" t="inlineStr">
        <is>
          <t>다크초콜렛(벨지움)24%,계란(국내산)20%,
밀가루(우리밀)10%, 설탕, 버터, 코코아가루5%, 베이킹파우다, 찹쌀, 아몬드</t>
        </is>
      </c>
      <c r="H17" t="inlineStr">
        <is>
          <t>1,2,5,6</t>
        </is>
      </c>
      <c r="I17" t="inlineStr"/>
    </row>
    <row r="18">
      <c r="A18" t="inlineStr"/>
      <c r="B18" t="inlineStr">
        <is>
          <t>우리찹쌀
단호박호떡
(오븐용)</t>
        </is>
      </c>
      <c r="C18" t="inlineStr">
        <is>
          <t>수입밀</t>
        </is>
      </c>
      <c r="D18" t="inlineStr">
        <is>
          <t>1.1kg
(55g x 20개)</t>
        </is>
      </c>
      <c r="E18" t="n">
        <v>12750</v>
      </c>
      <c r="F18" t="n">
        <v>638</v>
      </c>
      <c r="G18" t="inlineStr">
        <is>
          <t>찹쌀(국내산) 50%, 밀가루(미국,호주산) 30%,단호박가루 3%, 옥분 3%, 식물성크림, 콩가루, 포도당, 이스트, 전분, 천일염, 설탕(호박씨,해바라기씨, 검정깨, 계피가루)</t>
        </is>
      </c>
      <c r="H18" t="inlineStr">
        <is>
          <t>5,6</t>
        </is>
      </c>
      <c r="I18" t="inlineStr">
        <is>
          <t>오븐조리
예열 후 온도 180℃, 습도 30% 3분 정도 조리</t>
        </is>
      </c>
    </row>
    <row r="19">
      <c r="A19" t="inlineStr"/>
      <c r="B19" t="inlineStr"/>
      <c r="C19" t="inlineStr"/>
      <c r="D19" t="inlineStr">
        <is>
          <t>1.4kg
(70g*20개)</t>
        </is>
      </c>
      <c r="E19" t="n">
        <v>13900</v>
      </c>
      <c r="F19" t="n">
        <v>695</v>
      </c>
      <c r="G19" t="inlineStr"/>
      <c r="H19" t="inlineStr"/>
      <c r="I19" t="inlineStr"/>
    </row>
    <row r="20">
      <c r="A20" t="inlineStr"/>
      <c r="B20" t="inlineStr">
        <is>
          <t>우리찹쌀
찰수수호떡
(오븐용)</t>
        </is>
      </c>
      <c r="C20" t="inlineStr">
        <is>
          <t>수입밀</t>
        </is>
      </c>
      <c r="D20" t="inlineStr">
        <is>
          <t>1.1kg
(55g x 20개)</t>
        </is>
      </c>
      <c r="E20" t="n">
        <v>12750</v>
      </c>
      <c r="F20" t="n">
        <v>638</v>
      </c>
      <c r="G20" t="inlineStr">
        <is>
          <t>밀가루(미국,호주산) 30%, 찹쌀(국내산) 35%,찰수수(국내산) 15%,옥분 3%,식물성크림, 전분, 천일염, 이스트, 설탕 5%(호박씨,해바라기씨,계피가루,검정깨)</t>
        </is>
      </c>
      <c r="H20" t="inlineStr">
        <is>
          <t>5,6</t>
        </is>
      </c>
      <c r="I20" t="inlineStr">
        <is>
          <t>오븐조리
예열 후 온도 180℃, 습도 30% 4분 정도 조리</t>
        </is>
      </c>
    </row>
    <row r="21">
      <c r="A21" t="inlineStr"/>
      <c r="B21" t="inlineStr"/>
      <c r="C21" t="inlineStr"/>
      <c r="D21" t="inlineStr">
        <is>
          <t>1.4kg
(70g*20개)</t>
        </is>
      </c>
      <c r="E21" t="n">
        <v>13900</v>
      </c>
      <c r="F21" t="n">
        <v>695</v>
      </c>
      <c r="G21" t="inlineStr"/>
      <c r="H21" t="inlineStr"/>
      <c r="I21"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N64"/>
  <sheetViews>
    <sheetView workbookViewId="0">
      <selection activeCell="A1" sqref="A1"/>
    </sheetView>
  </sheetViews>
  <sheetFormatPr baseColWidth="8" defaultRowHeight="15"/>
  <sheetData>
    <row r="1">
      <c r="A1" t="inlineStr">
        <is>
          <t>5888_세호_참앤찬7월-단가표0525.xlsx</t>
        </is>
      </c>
    </row>
    <row r="2">
      <c r="A2" t="inlineStr">
        <is>
          <t>https://school062.com/bbs/board.php?bo_table=product_02&amp;wr_id=5888</t>
        </is>
      </c>
    </row>
    <row r="3">
      <c r="A3" s="1" t="inlineStr">
        <is>
          <t>구분</t>
        </is>
      </c>
      <c r="B3" s="1" t="inlineStr">
        <is>
          <t>제품사진</t>
        </is>
      </c>
      <c r="C3" s="1" t="inlineStr">
        <is>
          <t>제품명</t>
        </is>
      </c>
      <c r="D3" s="1" t="inlineStr">
        <is>
          <t>규  격(봉발주)</t>
        </is>
      </c>
      <c r="E3" s="1" t="inlineStr">
        <is>
          <t>봉당단가</t>
        </is>
      </c>
      <c r="F3" s="1" t="inlineStr">
        <is>
          <t>개당단가</t>
        </is>
      </c>
      <c r="G3" s="1" t="inlineStr">
        <is>
          <t>성분</t>
        </is>
      </c>
      <c r="H3" s="1" t="inlineStr">
        <is>
          <t>보관방법</t>
        </is>
      </c>
      <c r="I3" s="1" t="inlineStr">
        <is>
          <t>유통기한</t>
        </is>
      </c>
      <c r="J3" s="1" t="inlineStr">
        <is>
          <t>알레르기
정보</t>
        </is>
      </c>
      <c r="K3" s="1" t="inlineStr">
        <is>
          <t>HACCP</t>
        </is>
      </c>
      <c r="L3" s="1" t="inlineStr"/>
      <c r="M3" s="1" t="inlineStr"/>
      <c r="N3" s="1" t="inlineStr"/>
    </row>
    <row r="4">
      <c r="A4" t="inlineStr">
        <is>
          <t>국내산</t>
        </is>
      </c>
      <c r="B4" t="inlineStr"/>
      <c r="C4" t="inlineStr">
        <is>
          <t>국내산떡국</t>
        </is>
      </c>
      <c r="D4" t="inlineStr">
        <is>
          <t>1kg
(4.5g*약 222)</t>
        </is>
      </c>
      <c r="E4" t="n">
        <v>4100</v>
      </c>
      <c r="F4" t="inlineStr"/>
      <c r="G4" t="inlineStr">
        <is>
          <t>국내산 
(생산년도 :2023년산 햅쌀99.5%, 정제염 0.5%)</t>
        </is>
      </c>
      <c r="H4" t="inlineStr">
        <is>
          <t>냉장</t>
        </is>
      </c>
      <c r="I4" t="inlineStr">
        <is>
          <t>제조일로부터7일</t>
        </is>
      </c>
      <c r="J4" t="inlineStr"/>
      <c r="K4" t="inlineStr">
        <is>
          <t>O</t>
        </is>
      </c>
      <c r="L4" t="inlineStr"/>
      <c r="M4" t="inlineStr"/>
      <c r="N4" t="inlineStr"/>
    </row>
    <row r="5">
      <c r="A5" t="inlineStr">
        <is>
          <t>국내산</t>
        </is>
      </c>
      <c r="B5" t="inlineStr"/>
      <c r="C5" t="inlineStr">
        <is>
          <t>국내산
뼈다귀떡볶이</t>
        </is>
      </c>
      <c r="D5" t="inlineStr">
        <is>
          <t>1kg
(6.4g*약156)</t>
        </is>
      </c>
      <c r="E5" t="n">
        <v>3900</v>
      </c>
      <c r="F5" t="inlineStr"/>
      <c r="G5" t="inlineStr">
        <is>
          <t>국내산 
(생산년도 :2023년산 햅쌀99.5%, 정제염 0.5%)</t>
        </is>
      </c>
      <c r="H5" t="inlineStr">
        <is>
          <t>냉장</t>
        </is>
      </c>
      <c r="I5" t="inlineStr">
        <is>
          <t>제조일로부터7일</t>
        </is>
      </c>
      <c r="J5" t="inlineStr"/>
      <c r="K5" t="inlineStr">
        <is>
          <t>O</t>
        </is>
      </c>
      <c r="L5" t="inlineStr"/>
      <c r="M5" t="inlineStr"/>
      <c r="N5" t="inlineStr"/>
    </row>
    <row r="6">
      <c r="A6" t="inlineStr">
        <is>
          <t>국내산</t>
        </is>
      </c>
      <c r="B6" t="inlineStr"/>
      <c r="C6" t="inlineStr">
        <is>
          <t>국내산
구슬떡볶이</t>
        </is>
      </c>
      <c r="D6" t="inlineStr">
        <is>
          <t>1kg(1.2kg*약833)     
길이1cm</t>
        </is>
      </c>
      <c r="E6" t="n">
        <v>3900</v>
      </c>
      <c r="F6" t="inlineStr"/>
      <c r="G6" t="inlineStr">
        <is>
          <t>국내산 
(생산년도 :2023년산 햅쌀99.5%, 정제염 0.5%)</t>
        </is>
      </c>
      <c r="H6" t="inlineStr">
        <is>
          <t>냉장</t>
        </is>
      </c>
      <c r="I6" t="inlineStr">
        <is>
          <t>제조일로부터7일</t>
        </is>
      </c>
      <c r="J6" t="inlineStr"/>
      <c r="K6" t="inlineStr">
        <is>
          <t>O</t>
        </is>
      </c>
      <c r="L6" t="inlineStr"/>
      <c r="M6" t="inlineStr"/>
      <c r="N6" t="inlineStr"/>
    </row>
    <row r="7">
      <c r="A7" t="inlineStr">
        <is>
          <t>국내산</t>
        </is>
      </c>
      <c r="B7" t="inlineStr"/>
      <c r="C7" t="inlineStr">
        <is>
          <t>국내산
떡볶이일반</t>
        </is>
      </c>
      <c r="D7" t="inlineStr">
        <is>
          <t>1kg(약8g*약125)
길이 4cm
두께 1.5cm</t>
        </is>
      </c>
      <c r="E7" t="n">
        <v>3900</v>
      </c>
      <c r="F7" t="inlineStr"/>
      <c r="G7" t="inlineStr">
        <is>
          <t>국내산 
(생산년도 :2023년산 햅쌀99.5%, 정제염 0.5%)</t>
        </is>
      </c>
      <c r="H7" t="inlineStr">
        <is>
          <t>냉장</t>
        </is>
      </c>
      <c r="I7" t="inlineStr">
        <is>
          <t>제조일로부터7일</t>
        </is>
      </c>
      <c r="J7" t="inlineStr"/>
      <c r="K7" t="inlineStr">
        <is>
          <t>O</t>
        </is>
      </c>
      <c r="L7" t="inlineStr"/>
      <c r="M7" t="inlineStr"/>
      <c r="N7" t="inlineStr"/>
    </row>
    <row r="8">
      <c r="A8" t="inlineStr">
        <is>
          <t>국내산</t>
        </is>
      </c>
      <c r="B8" t="inlineStr"/>
      <c r="C8" t="inlineStr">
        <is>
          <t>국내산 꼬마떡볶이(3cm)</t>
        </is>
      </c>
      <c r="D8" t="inlineStr">
        <is>
          <t>1kg(4~6g*약222)
길이 3cm
두께 1.1cm</t>
        </is>
      </c>
      <c r="E8" t="n">
        <v>3900</v>
      </c>
      <c r="F8" t="inlineStr"/>
      <c r="G8" t="inlineStr">
        <is>
          <t>국내산 
(생산년도 :2023년산 햅쌀99.5%, 정제염 0.5%)</t>
        </is>
      </c>
      <c r="H8" t="inlineStr">
        <is>
          <t>냉장</t>
        </is>
      </c>
      <c r="I8" t="inlineStr">
        <is>
          <t>제조일로부터7일</t>
        </is>
      </c>
      <c r="J8" t="inlineStr"/>
      <c r="K8" t="inlineStr">
        <is>
          <t>O</t>
        </is>
      </c>
      <c r="L8" t="inlineStr"/>
      <c r="M8" t="inlineStr"/>
      <c r="N8" t="inlineStr">
        <is>
          <t>★</t>
        </is>
      </c>
    </row>
    <row r="9">
      <c r="A9" t="inlineStr">
        <is>
          <t>국내산</t>
        </is>
      </c>
      <c r="B9" t="inlineStr"/>
      <c r="C9" t="inlineStr">
        <is>
          <t>국내산 조랭이떡</t>
        </is>
      </c>
      <c r="D9" t="inlineStr">
        <is>
          <t>1kg(4g*약250)</t>
        </is>
      </c>
      <c r="E9" t="n">
        <v>3900</v>
      </c>
      <c r="F9" t="inlineStr"/>
      <c r="G9" t="inlineStr">
        <is>
          <t>국내산 
(생산년도 :2023년산 햅쌀99.5%, 정제염 0.5%)</t>
        </is>
      </c>
      <c r="H9" t="inlineStr">
        <is>
          <t>냉장</t>
        </is>
      </c>
      <c r="I9" t="inlineStr">
        <is>
          <t>제조일로부터7일</t>
        </is>
      </c>
      <c r="J9" t="inlineStr"/>
      <c r="K9" t="inlineStr">
        <is>
          <t>O</t>
        </is>
      </c>
      <c r="L9" t="inlineStr"/>
      <c r="M9" t="inlineStr"/>
      <c r="N9" t="inlineStr"/>
    </row>
    <row r="10">
      <c r="A10" t="inlineStr">
        <is>
          <t>국내산</t>
        </is>
      </c>
      <c r="B10" t="inlineStr"/>
      <c r="C10" t="inlineStr">
        <is>
          <t>국내산 
별,하트,클로버</t>
        </is>
      </c>
      <c r="D10" t="inlineStr">
        <is>
          <t xml:space="preserve">  1kg 
별(8g*125) 
하트(6g*166) 
클로버(8g*125)</t>
        </is>
      </c>
      <c r="E10" t="n">
        <v>3900</v>
      </c>
      <c r="F10" t="inlineStr"/>
      <c r="G10" t="inlineStr">
        <is>
          <t>국내산 
(생산년도 :2023년산 햅쌀99.5%, 정제염 0.5%)</t>
        </is>
      </c>
      <c r="H10" t="inlineStr">
        <is>
          <t>냉장</t>
        </is>
      </c>
      <c r="I10" t="inlineStr">
        <is>
          <t>제조일로부터7일</t>
        </is>
      </c>
      <c r="J10" t="inlineStr"/>
      <c r="K10" t="inlineStr">
        <is>
          <t>O</t>
        </is>
      </c>
      <c r="L10" t="inlineStr"/>
      <c r="M10" t="inlineStr"/>
      <c r="N10" t="inlineStr"/>
    </row>
    <row r="11">
      <c r="A11" t="inlineStr"/>
      <c r="B11" t="inlineStr"/>
      <c r="C11" t="inlineStr">
        <is>
          <t>(국내산 바다떡볶이)
오징어,물고기,
고래,거북이</t>
        </is>
      </c>
      <c r="D11" t="inlineStr">
        <is>
          <t>1kg(수량185개)</t>
        </is>
      </c>
      <c r="E11" t="n">
        <v>3900</v>
      </c>
      <c r="F11" t="inlineStr"/>
      <c r="G11" t="inlineStr">
        <is>
          <t>국내산 
(생산년도 :2023년산 햅쌀99.5%, 정제염 0.5%)</t>
        </is>
      </c>
      <c r="H11" t="inlineStr">
        <is>
          <t>냉장</t>
        </is>
      </c>
      <c r="I11" t="inlineStr">
        <is>
          <t>제조일로부터7일</t>
        </is>
      </c>
      <c r="J11" t="inlineStr"/>
      <c r="K11" t="inlineStr">
        <is>
          <t>O</t>
        </is>
      </c>
      <c r="L11" t="inlineStr"/>
      <c r="M11" t="inlineStr"/>
      <c r="N11" t="inlineStr"/>
    </row>
    <row r="12">
      <c r="A12" t="inlineStr">
        <is>
          <t>국내산</t>
        </is>
      </c>
      <c r="B12" t="inlineStr"/>
      <c r="C12" t="inlineStr">
        <is>
          <t>국내산 퓨전(구멍)</t>
        </is>
      </c>
      <c r="D12" t="inlineStr">
        <is>
          <t>1kg(10~12g *약111)
길이4.5cm</t>
        </is>
      </c>
      <c r="E12" t="n">
        <v>3900</v>
      </c>
      <c r="F12" t="inlineStr"/>
      <c r="G12" t="inlineStr">
        <is>
          <t>국내산 
(생산년도 :2023년산 햅쌀99.5%, 정제염 0.5%)</t>
        </is>
      </c>
      <c r="H12" t="inlineStr">
        <is>
          <t>냉장</t>
        </is>
      </c>
      <c r="I12" t="inlineStr">
        <is>
          <t>제조일로부터7일</t>
        </is>
      </c>
      <c r="J12" t="inlineStr"/>
      <c r="K12" t="inlineStr">
        <is>
          <t>O</t>
        </is>
      </c>
      <c r="L12" t="inlineStr"/>
      <c r="M12" t="inlineStr"/>
      <c r="N12" t="inlineStr"/>
    </row>
    <row r="13">
      <c r="A13" t="inlineStr">
        <is>
          <t>국내산</t>
        </is>
      </c>
      <c r="B13" t="inlineStr"/>
      <c r="C13" t="inlineStr">
        <is>
          <t>국내산 신당동</t>
        </is>
      </c>
      <c r="D13" t="inlineStr">
        <is>
          <t>1kg(4g*250)
길이 6cm
두께 0.8cm</t>
        </is>
      </c>
      <c r="E13" t="n">
        <v>3900</v>
      </c>
      <c r="F13" t="inlineStr"/>
      <c r="G13" t="inlineStr">
        <is>
          <t>국내산 
(생산년도 :2023년산 햅쌀99.5%, 정제염 0.5%)</t>
        </is>
      </c>
      <c r="H13" t="inlineStr">
        <is>
          <t>냉장</t>
        </is>
      </c>
      <c r="I13" t="inlineStr">
        <is>
          <t>제조일로부터7일</t>
        </is>
      </c>
      <c r="J13" t="inlineStr"/>
      <c r="K13" t="inlineStr">
        <is>
          <t>O</t>
        </is>
      </c>
      <c r="L13" t="inlineStr"/>
      <c r="M13" t="inlineStr"/>
      <c r="N13" t="inlineStr"/>
    </row>
    <row r="14">
      <c r="A14" t="inlineStr">
        <is>
          <t>국내산</t>
        </is>
      </c>
      <c r="B14" t="inlineStr"/>
      <c r="C14" t="inlineStr">
        <is>
          <t>치즈비엔나</t>
        </is>
      </c>
      <c r="D14" t="inlineStr">
        <is>
          <t>1kg(13g*약76)
길이 5~6cm</t>
        </is>
      </c>
      <c r="E14" t="n">
        <v>6900</v>
      </c>
      <c r="F14" t="inlineStr"/>
      <c r="G14" t="inlineStr">
        <is>
          <t>국내산 
(생산년도 :2023년산 햅쌀 81% ,치즈18.5%,
정제염 0.5%)</t>
        </is>
      </c>
      <c r="H14" t="inlineStr">
        <is>
          <t>냉장</t>
        </is>
      </c>
      <c r="I14" t="inlineStr">
        <is>
          <t>제조일로부터5일</t>
        </is>
      </c>
      <c r="J14" t="inlineStr"/>
      <c r="K14" t="inlineStr">
        <is>
          <t>O</t>
        </is>
      </c>
      <c r="L14" t="inlineStr"/>
      <c r="M14" t="inlineStr"/>
      <c r="N14" t="inlineStr"/>
    </row>
    <row r="15">
      <c r="A15" t="inlineStr">
        <is>
          <t>국내산</t>
        </is>
      </c>
      <c r="B15" t="inlineStr"/>
      <c r="C15" t="inlineStr">
        <is>
          <t>국내산떡꼬지20g
(스틱없음)</t>
        </is>
      </c>
      <c r="D15" t="inlineStr">
        <is>
          <t>1kg(20g*약48)         가로 4cm
세로 4cm</t>
        </is>
      </c>
      <c r="E15" t="n">
        <v>3900</v>
      </c>
      <c r="F15" t="inlineStr"/>
      <c r="G15" t="inlineStr">
        <is>
          <t>국내산 
(생산년도 :2023년산 햅쌀99.5%, 정제염 0.5%)</t>
        </is>
      </c>
      <c r="H15" t="inlineStr">
        <is>
          <t>냉장</t>
        </is>
      </c>
      <c r="I15" t="inlineStr">
        <is>
          <t>제조일로부터7일</t>
        </is>
      </c>
      <c r="J15" t="inlineStr"/>
      <c r="K15" t="inlineStr">
        <is>
          <t>O</t>
        </is>
      </c>
      <c r="L15" t="inlineStr"/>
      <c r="M15" t="inlineStr"/>
      <c r="N15" t="inlineStr"/>
    </row>
    <row r="16">
      <c r="A16" t="inlineStr">
        <is>
          <t>국내산</t>
        </is>
      </c>
      <c r="B16" t="inlineStr"/>
      <c r="C16" t="inlineStr">
        <is>
          <t>국내산떡꼬지40g
(스틱없음)</t>
        </is>
      </c>
      <c r="D16" t="inlineStr">
        <is>
          <t>1kg(40g*25)          
가로 5.5cm
세로 5.5cm</t>
        </is>
      </c>
      <c r="E16" t="n">
        <v>3900</v>
      </c>
      <c r="F16" t="inlineStr"/>
      <c r="G16" t="inlineStr">
        <is>
          <t>국내산 
(생산년도 :2023년산 햅쌀99.5%, 정제염 0.5%)</t>
        </is>
      </c>
      <c r="H16" t="inlineStr">
        <is>
          <t>냉장</t>
        </is>
      </c>
      <c r="I16" t="inlineStr">
        <is>
          <t>제조일로부터7일</t>
        </is>
      </c>
      <c r="J16" t="inlineStr"/>
      <c r="K16" t="inlineStr">
        <is>
          <t>O</t>
        </is>
      </c>
      <c r="L16" t="inlineStr"/>
      <c r="M16" t="inlineStr"/>
      <c r="N16" t="inlineStr"/>
    </row>
    <row r="17">
      <c r="A17" t="inlineStr">
        <is>
          <t>국내산</t>
        </is>
      </c>
      <c r="B17" t="inlineStr"/>
      <c r="C17" t="inlineStr">
        <is>
          <t>가래떡3cm</t>
        </is>
      </c>
      <c r="D17" t="inlineStr">
        <is>
          <t>1kg
(16g*약62)</t>
        </is>
      </c>
      <c r="E17" t="n">
        <v>3900</v>
      </c>
      <c r="F17" t="inlineStr"/>
      <c r="G17" t="inlineStr">
        <is>
          <t>국내산 
(생산년도 :2023년산 햅쌀99.5%, 정제염 0.5%)</t>
        </is>
      </c>
      <c r="H17" t="inlineStr">
        <is>
          <t>냉장</t>
        </is>
      </c>
      <c r="I17" t="inlineStr">
        <is>
          <t>제조일로부터7일</t>
        </is>
      </c>
      <c r="J17" t="inlineStr"/>
      <c r="K17" t="inlineStr">
        <is>
          <t>O</t>
        </is>
      </c>
      <c r="L17" t="inlineStr">
        <is>
          <t>                                                                                                                                                                                                                                                                                                                                                                                                                                                                                                                                                                                                                        </t>
        </is>
      </c>
      <c r="M17" t="inlineStr"/>
      <c r="N17" t="inlineStr"/>
    </row>
    <row r="18">
      <c r="A18" t="inlineStr">
        <is>
          <t>국내산</t>
        </is>
      </c>
      <c r="B18" t="inlineStr"/>
      <c r="C18" t="inlineStr">
        <is>
          <t>가래떡5cm</t>
        </is>
      </c>
      <c r="D18" t="inlineStr">
        <is>
          <t>1kg
(26g*38~39)</t>
        </is>
      </c>
      <c r="E18" t="n">
        <v>3900</v>
      </c>
      <c r="F18" t="inlineStr"/>
      <c r="G18" t="inlineStr">
        <is>
          <t>국내산 
(생산년도 :2023년산 햅쌀99.5%, 정제염 0.5%)</t>
        </is>
      </c>
      <c r="H18" t="inlineStr">
        <is>
          <t>냉장</t>
        </is>
      </c>
      <c r="I18" t="inlineStr">
        <is>
          <t>제조일로부터7일</t>
        </is>
      </c>
      <c r="J18" t="inlineStr"/>
      <c r="K18" t="inlineStr">
        <is>
          <t>O</t>
        </is>
      </c>
      <c r="L18" t="inlineStr"/>
      <c r="M18" t="inlineStr"/>
      <c r="N18" t="inlineStr"/>
    </row>
    <row r="19">
      <c r="A19" t="inlineStr">
        <is>
          <t>국내산</t>
        </is>
      </c>
      <c r="B19" t="inlineStr"/>
      <c r="C19" t="inlineStr">
        <is>
          <t>가래떡7cm</t>
        </is>
      </c>
      <c r="D19" t="inlineStr">
        <is>
          <t>1kg
(45g*22)</t>
        </is>
      </c>
      <c r="E19" t="n">
        <v>3900</v>
      </c>
      <c r="F19" t="n">
        <v>216</v>
      </c>
      <c r="G19" t="inlineStr">
        <is>
          <t>국내산 
(생산년도 :2023년산 햅쌀99.5%, 정제염 0.5%)</t>
        </is>
      </c>
      <c r="H19" t="inlineStr">
        <is>
          <t>냉장</t>
        </is>
      </c>
      <c r="I19" t="inlineStr">
        <is>
          <t>제조일로부터7일</t>
        </is>
      </c>
      <c r="J19" t="inlineStr"/>
      <c r="K19" t="inlineStr">
        <is>
          <t>O</t>
        </is>
      </c>
      <c r="L19" t="inlineStr"/>
      <c r="M19" t="inlineStr"/>
      <c r="N19" t="inlineStr"/>
    </row>
    <row r="20">
      <c r="A20" t="inlineStr">
        <is>
          <t>국내산</t>
        </is>
      </c>
      <c r="B20" t="inlineStr"/>
      <c r="C20" t="inlineStr">
        <is>
          <t>가래떡13cm</t>
        </is>
      </c>
      <c r="D20" t="inlineStr">
        <is>
          <t>1kg
(80g*12~13)</t>
        </is>
      </c>
      <c r="E20" t="n">
        <v>3900</v>
      </c>
      <c r="F20" t="n">
        <v>396</v>
      </c>
      <c r="G20" t="inlineStr">
        <is>
          <t>국내산 
(생산년도 :2023년산 햅쌀99.5%, 정제염 0.5%)</t>
        </is>
      </c>
      <c r="H20" t="inlineStr">
        <is>
          <t>냉장</t>
        </is>
      </c>
      <c r="I20" t="inlineStr">
        <is>
          <t>제조일로부터7일</t>
        </is>
      </c>
      <c r="J20" t="inlineStr"/>
      <c r="K20" t="inlineStr">
        <is>
          <t>O</t>
        </is>
      </c>
      <c r="L20" t="inlineStr"/>
      <c r="M20" t="inlineStr"/>
      <c r="N20" t="inlineStr"/>
    </row>
    <row r="21">
      <c r="A21" t="inlineStr"/>
      <c r="B21" t="inlineStr"/>
      <c r="C21" t="inlineStr"/>
      <c r="D21" t="inlineStr"/>
      <c r="E21" t="n">
        <v>4100</v>
      </c>
      <c r="F21" t="inlineStr"/>
      <c r="G21" t="inlineStr"/>
      <c r="H21" t="inlineStr"/>
      <c r="I21" t="inlineStr"/>
      <c r="J21" t="inlineStr"/>
      <c r="K21" t="inlineStr"/>
      <c r="L21" t="inlineStr"/>
      <c r="M21" t="inlineStr"/>
      <c r="N21" t="inlineStr"/>
    </row>
    <row r="22">
      <c r="A22" t="inlineStr">
        <is>
          <t>무농약</t>
        </is>
      </c>
      <c r="B22" t="inlineStr"/>
      <c r="C22" t="inlineStr">
        <is>
          <t>무농약 떡국</t>
        </is>
      </c>
      <c r="D22" t="inlineStr">
        <is>
          <t>1kg
(4.5g*약222)</t>
        </is>
      </c>
      <c r="E22" t="n">
        <v>6300</v>
      </c>
      <c r="F22" t="inlineStr"/>
      <c r="G22" t="inlineStr">
        <is>
          <t>국내산 무농약쌀99.5%
(생산년도 : 2023년산 햅쌀) 정제염0.5%</t>
        </is>
      </c>
      <c r="H22" t="inlineStr">
        <is>
          <t>냉장</t>
        </is>
      </c>
      <c r="I22" t="inlineStr">
        <is>
          <t>제조일로부터7일</t>
        </is>
      </c>
      <c r="J22" t="inlineStr"/>
      <c r="K22" t="inlineStr">
        <is>
          <t>O</t>
        </is>
      </c>
      <c r="L22" t="inlineStr"/>
      <c r="M22" t="inlineStr"/>
      <c r="N22" t="inlineStr"/>
    </row>
    <row r="23">
      <c r="A23" t="inlineStr">
        <is>
          <t>무농약</t>
        </is>
      </c>
      <c r="B23" t="inlineStr"/>
      <c r="C23" t="inlineStr">
        <is>
          <t>무농약 떡볶이
(일반)</t>
        </is>
      </c>
      <c r="D23" t="inlineStr">
        <is>
          <t>1kg(8g*약125)        
길이 4cm
두께 1.5cm</t>
        </is>
      </c>
      <c r="E23" t="n">
        <v>6300</v>
      </c>
      <c r="F23" t="inlineStr"/>
      <c r="G23" t="inlineStr">
        <is>
          <t>국내산 무농약쌀99.5%
(생산년도 : 2023년산 햅쌀) 정제염0.5%</t>
        </is>
      </c>
      <c r="H23" t="inlineStr">
        <is>
          <t>냉장</t>
        </is>
      </c>
      <c r="I23" t="inlineStr">
        <is>
          <t>제조일로부터7일</t>
        </is>
      </c>
      <c r="J23" t="inlineStr"/>
      <c r="K23" t="inlineStr">
        <is>
          <t>O</t>
        </is>
      </c>
      <c r="L23" t="inlineStr"/>
      <c r="M23" t="inlineStr"/>
      <c r="N23" t="inlineStr"/>
    </row>
    <row r="24">
      <c r="A24" t="inlineStr">
        <is>
          <t>무농약</t>
        </is>
      </c>
      <c r="B24" t="inlineStr"/>
      <c r="C24" t="inlineStr">
        <is>
          <t>무농약 꼬마떡볶이(3cm)</t>
        </is>
      </c>
      <c r="D24" t="inlineStr">
        <is>
          <t>1kg(4~6g*약222)     
길이 3cm
두께 1.1cm</t>
        </is>
      </c>
      <c r="E24" t="n">
        <v>6300</v>
      </c>
      <c r="F24" t="inlineStr"/>
      <c r="G24" t="inlineStr">
        <is>
          <t>국내산 무농약쌀99.5%
(생산년도 : 2023년산 햅쌀) 정제염0.5%</t>
        </is>
      </c>
      <c r="H24" t="inlineStr">
        <is>
          <t>냉장</t>
        </is>
      </c>
      <c r="I24" t="inlineStr">
        <is>
          <t>제조일로부터7일</t>
        </is>
      </c>
      <c r="J24" t="inlineStr"/>
      <c r="K24" t="inlineStr">
        <is>
          <t>O</t>
        </is>
      </c>
      <c r="L24" t="inlineStr"/>
      <c r="M24" t="inlineStr"/>
      <c r="N24" t="inlineStr"/>
    </row>
    <row r="25">
      <c r="A25" t="inlineStr">
        <is>
          <t>무농약</t>
        </is>
      </c>
      <c r="B25" t="inlineStr"/>
      <c r="C25" t="inlineStr">
        <is>
          <t>무농약 조랭이떡</t>
        </is>
      </c>
      <c r="D25" t="inlineStr">
        <is>
          <t xml:space="preserve">1kg
(4g*약250)        </t>
        </is>
      </c>
      <c r="E25" t="n">
        <v>6300</v>
      </c>
      <c r="F25" t="inlineStr"/>
      <c r="G25" t="inlineStr">
        <is>
          <t>국내산 무농약쌀99.5%
(생산년도 : 2023년산 햅쌀) 정제염0.5%</t>
        </is>
      </c>
      <c r="H25" t="inlineStr">
        <is>
          <t>냉장</t>
        </is>
      </c>
      <c r="I25" t="inlineStr">
        <is>
          <t>제조일로부터7일</t>
        </is>
      </c>
      <c r="J25" t="inlineStr"/>
      <c r="K25" t="inlineStr">
        <is>
          <t>O</t>
        </is>
      </c>
      <c r="L25" t="inlineStr"/>
      <c r="M25" t="inlineStr"/>
      <c r="N25" t="inlineStr"/>
    </row>
    <row r="26">
      <c r="A26" t="inlineStr">
        <is>
          <t>무농약</t>
        </is>
      </c>
      <c r="B26" t="inlineStr"/>
      <c r="C26" t="inlineStr">
        <is>
          <t>무농약 
별,하트,클로버</t>
        </is>
      </c>
      <c r="D26" t="inlineStr">
        <is>
          <t xml:space="preserve"> 1kg{별(8g*125) 
하트(6g*166) 
클로버(8g*125)}</t>
        </is>
      </c>
      <c r="E26" t="n">
        <v>6300</v>
      </c>
      <c r="F26" t="inlineStr"/>
      <c r="G26" t="inlineStr">
        <is>
          <t>국내산 무농약쌀99.5%
(생산년도 : 2023년산 햅쌀) 정제염0.5%</t>
        </is>
      </c>
      <c r="H26" t="inlineStr">
        <is>
          <t>냉장</t>
        </is>
      </c>
      <c r="I26" t="inlineStr">
        <is>
          <t>제조일로부터7일</t>
        </is>
      </c>
      <c r="J26" t="inlineStr"/>
      <c r="K26" t="inlineStr">
        <is>
          <t>O</t>
        </is>
      </c>
      <c r="L26" t="inlineStr"/>
      <c r="M26" t="inlineStr"/>
      <c r="N26" t="inlineStr"/>
    </row>
    <row r="27">
      <c r="A27" t="inlineStr"/>
      <c r="B27" t="inlineStr"/>
      <c r="C27" t="inlineStr">
        <is>
          <t>(국내산 바다떡볶이)
오징어,물고기,
고래,거북이</t>
        </is>
      </c>
      <c r="D27" t="inlineStr">
        <is>
          <t>1kg(수량185개)</t>
        </is>
      </c>
      <c r="E27" t="n">
        <v>6300</v>
      </c>
      <c r="F27" t="inlineStr"/>
      <c r="G27" t="inlineStr">
        <is>
          <t>국내산 
(생산년도 :2023년산 햅쌀99.5%, 정제염 0.5%)</t>
        </is>
      </c>
      <c r="H27" t="inlineStr">
        <is>
          <t>냉장</t>
        </is>
      </c>
      <c r="I27" t="inlineStr">
        <is>
          <t>제조일로부터7일</t>
        </is>
      </c>
      <c r="J27" t="inlineStr"/>
      <c r="K27" t="inlineStr">
        <is>
          <t>O</t>
        </is>
      </c>
      <c r="L27" t="inlineStr"/>
      <c r="M27" t="inlineStr"/>
      <c r="N27" t="inlineStr"/>
    </row>
    <row r="28">
      <c r="A28" t="inlineStr">
        <is>
          <t>무농약</t>
        </is>
      </c>
      <c r="B28" t="inlineStr"/>
      <c r="C28" t="inlineStr">
        <is>
          <t>무농약 퓨전(구멍)</t>
        </is>
      </c>
      <c r="D28" t="inlineStr">
        <is>
          <t xml:space="preserve">1kg
(10~12g)*약 111)
길이 4.5cm
</t>
        </is>
      </c>
      <c r="E28" t="n">
        <v>6300</v>
      </c>
      <c r="F28" t="inlineStr"/>
      <c r="G28" t="inlineStr">
        <is>
          <t>국내산 무농약쌀99.5%
(생산년도 : 2023년산 햅쌀) 정제염0.5%</t>
        </is>
      </c>
      <c r="H28" t="inlineStr">
        <is>
          <t>냉장</t>
        </is>
      </c>
      <c r="I28" t="inlineStr">
        <is>
          <t>제조일로부터7일</t>
        </is>
      </c>
      <c r="J28" t="inlineStr"/>
      <c r="K28" t="inlineStr">
        <is>
          <t>O</t>
        </is>
      </c>
      <c r="L28" t="inlineStr"/>
      <c r="M28" t="inlineStr"/>
      <c r="N28" t="inlineStr"/>
    </row>
    <row r="29">
      <c r="A29" t="inlineStr">
        <is>
          <t>무농약</t>
        </is>
      </c>
      <c r="B29" t="inlineStr"/>
      <c r="C29" t="inlineStr">
        <is>
          <t>무농약 신당동</t>
        </is>
      </c>
      <c r="D29" t="inlineStr">
        <is>
          <t xml:space="preserve">1kg(7g*약142)        
길이 6cm               
두께 0.8cm
</t>
        </is>
      </c>
      <c r="E29" t="n">
        <v>6300</v>
      </c>
      <c r="F29" t="inlineStr"/>
      <c r="G29" t="inlineStr">
        <is>
          <t>국내산 무농약쌀99.5%
(생산년도 : 2023년산 햅쌀) 정제염0.5%</t>
        </is>
      </c>
      <c r="H29" t="inlineStr">
        <is>
          <t>냉장</t>
        </is>
      </c>
      <c r="I29" t="inlineStr">
        <is>
          <t>제조일로부터7일</t>
        </is>
      </c>
      <c r="J29" t="inlineStr"/>
      <c r="K29" t="inlineStr">
        <is>
          <t>O</t>
        </is>
      </c>
      <c r="L29" t="inlineStr"/>
      <c r="M29" t="inlineStr"/>
      <c r="N29" t="inlineStr"/>
    </row>
    <row r="30">
      <c r="A30" t="inlineStr">
        <is>
          <t>무농약</t>
        </is>
      </c>
      <c r="B30" t="inlineStr"/>
      <c r="C30" t="inlineStr">
        <is>
          <t>무농약 떡꼬지20g
(스틱없음)</t>
        </is>
      </c>
      <c r="D30" t="inlineStr">
        <is>
          <t>1kg(20.7g*약48)
가로 4.5cn 
세로 5.5cm</t>
        </is>
      </c>
      <c r="E30" t="n">
        <v>6300</v>
      </c>
      <c r="F30" t="inlineStr"/>
      <c r="G30" t="inlineStr">
        <is>
          <t>국내산 무농약쌀99.5%
(생산년도 : 2023년산 햅쌀) 정제염0.5%</t>
        </is>
      </c>
      <c r="H30" t="inlineStr">
        <is>
          <t>냉장</t>
        </is>
      </c>
      <c r="I30" t="inlineStr">
        <is>
          <t>제조일로부터7일</t>
        </is>
      </c>
      <c r="J30" t="inlineStr"/>
      <c r="K30" t="inlineStr">
        <is>
          <t>O</t>
        </is>
      </c>
      <c r="L30" t="inlineStr"/>
      <c r="M30" t="inlineStr"/>
      <c r="N30" t="inlineStr"/>
    </row>
    <row r="31">
      <c r="A31" t="inlineStr">
        <is>
          <t>무농약</t>
        </is>
      </c>
      <c r="B31" t="inlineStr"/>
      <c r="C31" t="inlineStr">
        <is>
          <t>무농약 떡꼬40g
(스틱없음)</t>
        </is>
      </c>
      <c r="D31" t="inlineStr">
        <is>
          <t>1kg(40g*약25)        
가로 4cn                  
세로 4cm</t>
        </is>
      </c>
      <c r="E31" t="n">
        <v>6300</v>
      </c>
      <c r="F31" t="inlineStr"/>
      <c r="G31" t="inlineStr">
        <is>
          <t>국내산 무농약쌀99.5%
(생산년도 : 2023년산 햅쌀) 정제염0.5%</t>
        </is>
      </c>
      <c r="H31" t="inlineStr">
        <is>
          <t>냉장</t>
        </is>
      </c>
      <c r="I31" t="inlineStr">
        <is>
          <t>제조일로부터7일</t>
        </is>
      </c>
      <c r="J31" t="inlineStr"/>
      <c r="K31" t="inlineStr">
        <is>
          <t>O</t>
        </is>
      </c>
      <c r="L31" t="inlineStr"/>
      <c r="M31" t="inlineStr"/>
      <c r="N31" t="inlineStr"/>
    </row>
    <row r="32">
      <c r="A32" t="inlineStr">
        <is>
          <t>무농약</t>
        </is>
      </c>
      <c r="B32" t="inlineStr"/>
      <c r="C32" t="inlineStr">
        <is>
          <t>무농약
가래떡3cm</t>
        </is>
      </c>
      <c r="D32" t="inlineStr">
        <is>
          <t xml:space="preserve">1kg
(16g*약62)        </t>
        </is>
      </c>
      <c r="E32" t="n">
        <v>6300</v>
      </c>
      <c r="F32" t="inlineStr"/>
      <c r="G32" t="inlineStr">
        <is>
          <t>국내산 무농약쌀99.5%
(생산년도 : 2023년산 햅쌀) 정제염0.5%</t>
        </is>
      </c>
      <c r="H32" t="inlineStr">
        <is>
          <t>냉장</t>
        </is>
      </c>
      <c r="I32" t="inlineStr">
        <is>
          <t>제조일로부터7일</t>
        </is>
      </c>
      <c r="J32" t="inlineStr"/>
      <c r="K32" t="inlineStr">
        <is>
          <t>O</t>
        </is>
      </c>
      <c r="L32" t="inlineStr"/>
      <c r="M32" t="inlineStr"/>
      <c r="N32" t="inlineStr"/>
    </row>
    <row r="33">
      <c r="A33" t="inlineStr">
        <is>
          <t>무농약</t>
        </is>
      </c>
      <c r="B33" t="inlineStr"/>
      <c r="C33" t="inlineStr">
        <is>
          <t>무농약
가래떡5cm</t>
        </is>
      </c>
      <c r="D33" t="inlineStr">
        <is>
          <t>1kg
(26g*약38~39)</t>
        </is>
      </c>
      <c r="E33" t="n">
        <v>6300</v>
      </c>
      <c r="F33" t="inlineStr"/>
      <c r="G33" t="inlineStr">
        <is>
          <t>국내산 무농약쌀99.5%
(생산년도 : 2023년산 햅쌀) 정제염0.5%</t>
        </is>
      </c>
      <c r="H33" t="inlineStr">
        <is>
          <t>냉장</t>
        </is>
      </c>
      <c r="I33" t="inlineStr">
        <is>
          <t>제조일로부터7일</t>
        </is>
      </c>
      <c r="J33" t="inlineStr"/>
      <c r="K33" t="inlineStr">
        <is>
          <t>O</t>
        </is>
      </c>
      <c r="L33" t="inlineStr"/>
      <c r="M33" t="inlineStr"/>
      <c r="N33" t="inlineStr"/>
    </row>
    <row r="34">
      <c r="A34" t="inlineStr">
        <is>
          <t>무농약</t>
        </is>
      </c>
      <c r="B34" t="inlineStr"/>
      <c r="C34" t="inlineStr">
        <is>
          <t>무농약
가래떡7cm</t>
        </is>
      </c>
      <c r="D34" t="inlineStr">
        <is>
          <t>1kg
(45g*약22)</t>
        </is>
      </c>
      <c r="E34" t="n">
        <v>6300</v>
      </c>
      <c r="F34" t="inlineStr"/>
      <c r="G34" t="inlineStr">
        <is>
          <t>국내산 무농약쌀99.5%
(생산년도 : 2023년산 햅쌀) 정제염0.5%</t>
        </is>
      </c>
      <c r="H34" t="inlineStr">
        <is>
          <t>냉장</t>
        </is>
      </c>
      <c r="I34" t="inlineStr">
        <is>
          <t>제조일로부터7일</t>
        </is>
      </c>
      <c r="J34" t="inlineStr"/>
      <c r="K34" t="inlineStr">
        <is>
          <t>O</t>
        </is>
      </c>
      <c r="L34" t="inlineStr"/>
      <c r="M34" t="inlineStr"/>
      <c r="N34" t="inlineStr"/>
    </row>
    <row r="35">
      <c r="A35" t="inlineStr">
        <is>
          <t>무농약</t>
        </is>
      </c>
      <c r="B35" t="inlineStr"/>
      <c r="C35" t="inlineStr">
        <is>
          <t>무농약
가래떡13cm</t>
        </is>
      </c>
      <c r="D35" t="inlineStr">
        <is>
          <t>1kg
(80g*약12~13)</t>
        </is>
      </c>
      <c r="E35" t="n">
        <v>6300</v>
      </c>
      <c r="F35" t="inlineStr"/>
      <c r="G35" t="inlineStr">
        <is>
          <t>국내산 무농약쌀99.5%
(생산년도 : 2023년산 햅쌀) 정제염0.5%</t>
        </is>
      </c>
      <c r="H35" t="inlineStr">
        <is>
          <t>냉장</t>
        </is>
      </c>
      <c r="I35" t="inlineStr">
        <is>
          <t>제조일로부터7일</t>
        </is>
      </c>
      <c r="J35" t="inlineStr"/>
      <c r="K35" t="inlineStr">
        <is>
          <t>O</t>
        </is>
      </c>
      <c r="L35" t="inlineStr"/>
      <c r="M35" t="inlineStr"/>
      <c r="N35" t="inlineStr"/>
    </row>
    <row r="36">
      <c r="A36" t="inlineStr"/>
      <c r="B36" t="inlineStr">
        <is>
          <t>참앤찬</t>
        </is>
      </c>
      <c r="C36" t="inlineStr">
        <is>
          <t>찹쌀새알</t>
        </is>
      </c>
      <c r="D36" t="inlineStr">
        <is>
          <t>kg</t>
        </is>
      </c>
      <c r="E36" t="n">
        <v>6100</v>
      </c>
      <c r="F36" t="inlineStr"/>
      <c r="G36" t="inlineStr">
        <is>
          <t>국내산 99.5%
(생산년도 : 2023년산 햅쌀) 정제염0.5%</t>
        </is>
      </c>
      <c r="H36" t="inlineStr">
        <is>
          <t>냉동</t>
        </is>
      </c>
      <c r="I36" t="inlineStr">
        <is>
          <t>12개월</t>
        </is>
      </c>
      <c r="J36" t="inlineStr"/>
      <c r="K36" t="inlineStr"/>
      <c r="L36" t="inlineStr"/>
      <c r="M36" t="inlineStr"/>
      <c r="N36" t="inlineStr"/>
    </row>
    <row r="37">
      <c r="A37" t="inlineStr"/>
      <c r="B37" t="inlineStr">
        <is>
          <t>참앤찬</t>
        </is>
      </c>
      <c r="C37" t="inlineStr">
        <is>
          <t>우리밀쫄면</t>
        </is>
      </c>
      <c r="D37" t="inlineStr">
        <is>
          <t>1kg</t>
        </is>
      </c>
      <c r="E37" t="n">
        <v>5200</v>
      </c>
      <c r="F37" t="inlineStr"/>
      <c r="G37" t="inlineStr">
        <is>
          <t>밀가루(국내산)98%, 면소다0.5%, 
식염 1.4%, 치자가루 0.1%</t>
        </is>
      </c>
      <c r="H37" t="inlineStr">
        <is>
          <t>냉동</t>
        </is>
      </c>
      <c r="I37" t="inlineStr">
        <is>
          <t>12개월</t>
        </is>
      </c>
      <c r="J37" t="inlineStr"/>
      <c r="K37" t="inlineStr">
        <is>
          <t>O</t>
        </is>
      </c>
      <c r="L37" t="inlineStr"/>
      <c r="M37" t="inlineStr"/>
      <c r="N37" t="inlineStr"/>
    </row>
    <row r="38">
      <c r="A38" t="inlineStr"/>
      <c r="B38" t="inlineStr">
        <is>
          <t>참앤찬</t>
        </is>
      </c>
      <c r="C38" t="inlineStr">
        <is>
          <t>우리밀감자수제비</t>
        </is>
      </c>
      <c r="D38" t="inlineStr">
        <is>
          <t>1kg</t>
        </is>
      </c>
      <c r="E38" t="n">
        <v>5200</v>
      </c>
      <c r="F38" t="inlineStr"/>
      <c r="G38" t="inlineStr">
        <is>
          <t>밀가루(국내산) 93%, 감자전분(국내산) 5%, 
식염2%</t>
        </is>
      </c>
      <c r="H38" t="inlineStr">
        <is>
          <t>냉동</t>
        </is>
      </c>
      <c r="I38" t="inlineStr">
        <is>
          <t>12개월</t>
        </is>
      </c>
      <c r="J38" t="inlineStr"/>
      <c r="K38" t="inlineStr">
        <is>
          <t>O</t>
        </is>
      </c>
      <c r="L38" t="inlineStr"/>
      <c r="M38" t="inlineStr"/>
      <c r="N38" t="inlineStr"/>
    </row>
    <row r="39">
      <c r="A39" t="inlineStr"/>
      <c r="B39" t="inlineStr">
        <is>
          <t>참앤찬</t>
        </is>
      </c>
      <c r="C39" t="inlineStr">
        <is>
          <t>호로록촵촵
쫄면</t>
        </is>
      </c>
      <c r="D39" t="inlineStr">
        <is>
          <t>1kg</t>
        </is>
      </c>
      <c r="E39" t="n">
        <v>3100</v>
      </c>
      <c r="F39" t="inlineStr"/>
      <c r="G39" t="inlineStr">
        <is>
          <t>밀가루(외국산:미국산,호주산)98%,                             식염1.4%, 치자가루0.1%</t>
        </is>
      </c>
      <c r="H39" t="inlineStr">
        <is>
          <t>냉동</t>
        </is>
      </c>
      <c r="I39" t="inlineStr">
        <is>
          <t>12개월</t>
        </is>
      </c>
      <c r="J39" t="inlineStr"/>
      <c r="K39" t="inlineStr">
        <is>
          <t>O</t>
        </is>
      </c>
      <c r="L39" t="inlineStr"/>
      <c r="M39" t="inlineStr"/>
      <c r="N39" t="inlineStr"/>
    </row>
    <row r="40">
      <c r="A40" t="inlineStr"/>
      <c r="B40" t="inlineStr">
        <is>
          <t>참앤찬</t>
        </is>
      </c>
      <c r="C40" t="inlineStr">
        <is>
          <t>호로록촵촵          감자수제비</t>
        </is>
      </c>
      <c r="D40" t="inlineStr">
        <is>
          <t>1kg</t>
        </is>
      </c>
      <c r="E40" t="n">
        <v>3100</v>
      </c>
      <c r="F40" t="inlineStr"/>
      <c r="G40" t="inlineStr">
        <is>
          <t>밀가루(외국산:미국산,호주산)93%,                             감자전분5%, 식염2%</t>
        </is>
      </c>
      <c r="H40" t="inlineStr">
        <is>
          <t>냉동</t>
        </is>
      </c>
      <c r="I40" t="inlineStr">
        <is>
          <t>12개월</t>
        </is>
      </c>
      <c r="J40" t="inlineStr"/>
      <c r="K40" t="inlineStr">
        <is>
          <t>O</t>
        </is>
      </c>
      <c r="L40" t="inlineStr"/>
      <c r="M40" t="inlineStr"/>
      <c r="N40" t="inlineStr"/>
    </row>
    <row r="41">
      <c r="A41" t="inlineStr">
        <is>
          <t>수입</t>
        </is>
      </c>
      <c r="B41" t="inlineStr"/>
      <c r="C41" t="inlineStr">
        <is>
          <t>수입산 떡국</t>
        </is>
      </c>
      <c r="D41" t="inlineStr">
        <is>
          <t>1kg
(4.5g*약 222)</t>
        </is>
      </c>
      <c r="E41" t="n">
        <v>2600</v>
      </c>
      <c r="F41" t="inlineStr"/>
      <c r="G41" t="inlineStr">
        <is>
          <t>쌀 99.5% (수입산), 정제염 0.5%</t>
        </is>
      </c>
      <c r="H41" t="inlineStr">
        <is>
          <t>냉장</t>
        </is>
      </c>
      <c r="I41" t="inlineStr">
        <is>
          <t>제조일로부터7일</t>
        </is>
      </c>
      <c r="J41" t="inlineStr"/>
      <c r="K41" t="inlineStr">
        <is>
          <t>O</t>
        </is>
      </c>
      <c r="L41" t="inlineStr"/>
      <c r="M41" t="inlineStr"/>
      <c r="N41" t="inlineStr"/>
    </row>
    <row r="42">
      <c r="A42" t="inlineStr">
        <is>
          <t>수입</t>
        </is>
      </c>
      <c r="B42" t="inlineStr"/>
      <c r="C42" t="inlineStr">
        <is>
          <t>치즈비엔나</t>
        </is>
      </c>
      <c r="D42" t="inlineStr">
        <is>
          <t>1kg(13g*약76)            길이 5~6cm</t>
        </is>
      </c>
      <c r="E42" t="n">
        <v>6300</v>
      </c>
      <c r="F42" t="inlineStr"/>
      <c r="G42" t="inlineStr">
        <is>
          <t>쌀 99.5% (수입산치즈 12%(미국산),                         정제염 0.5%)</t>
        </is>
      </c>
      <c r="H42" t="inlineStr">
        <is>
          <t>냉장</t>
        </is>
      </c>
      <c r="I42" t="inlineStr">
        <is>
          <t>제조일로부터5일</t>
        </is>
      </c>
      <c r="J42" t="inlineStr"/>
      <c r="K42" t="inlineStr">
        <is>
          <t>O</t>
        </is>
      </c>
      <c r="L42" t="inlineStr"/>
      <c r="M42" t="inlineStr"/>
      <c r="N42" t="inlineStr"/>
    </row>
    <row r="43">
      <c r="A43" t="inlineStr">
        <is>
          <t>수입</t>
        </is>
      </c>
      <c r="B43" t="inlineStr"/>
      <c r="C43" t="inlineStr">
        <is>
          <t>수입산 뼈다귀떡볶이</t>
        </is>
      </c>
      <c r="D43" t="inlineStr">
        <is>
          <t>1kg(6.4g*약156)</t>
        </is>
      </c>
      <c r="E43" t="n">
        <v>2600</v>
      </c>
      <c r="F43" t="inlineStr"/>
      <c r="G43" t="inlineStr">
        <is>
          <t>쌀 99.5% (수입산), 정제염 0.5%</t>
        </is>
      </c>
      <c r="H43" t="inlineStr">
        <is>
          <t>냉장</t>
        </is>
      </c>
      <c r="I43" t="inlineStr">
        <is>
          <t>제조일로부터7일</t>
        </is>
      </c>
      <c r="J43" t="inlineStr"/>
      <c r="K43" t="inlineStr">
        <is>
          <t>O</t>
        </is>
      </c>
      <c r="L43" t="inlineStr"/>
      <c r="M43" t="inlineStr"/>
      <c r="N43" t="inlineStr"/>
    </row>
    <row r="44">
      <c r="A44" t="inlineStr">
        <is>
          <t>수입</t>
        </is>
      </c>
      <c r="B44" t="inlineStr"/>
      <c r="C44" t="inlineStr">
        <is>
          <t>수입산 구슬떡볶이</t>
        </is>
      </c>
      <c r="D44" t="inlineStr">
        <is>
          <t>1kg(1.2kg*약833)    
 길이1cm</t>
        </is>
      </c>
      <c r="E44" t="n">
        <v>2600</v>
      </c>
      <c r="F44" t="inlineStr"/>
      <c r="G44" t="inlineStr">
        <is>
          <t>쌀 99.5% (수입산), 정제염 0.5%</t>
        </is>
      </c>
      <c r="H44" t="inlineStr">
        <is>
          <t>냉장</t>
        </is>
      </c>
      <c r="I44" t="inlineStr">
        <is>
          <t>제조일로부터7일</t>
        </is>
      </c>
      <c r="J44" t="inlineStr"/>
      <c r="K44" t="inlineStr">
        <is>
          <t>O</t>
        </is>
      </c>
      <c r="L44" t="inlineStr"/>
      <c r="M44" t="inlineStr"/>
      <c r="N44" t="inlineStr"/>
    </row>
    <row r="45">
      <c r="A45" t="inlineStr">
        <is>
          <t>수입</t>
        </is>
      </c>
      <c r="B45" t="inlineStr"/>
      <c r="C45" t="inlineStr">
        <is>
          <t>수입산 떡볶이일반</t>
        </is>
      </c>
      <c r="D45" t="inlineStr">
        <is>
          <t>1kg(약8g*약125)
길이 4cm
두께 1.5cm</t>
        </is>
      </c>
      <c r="E45" t="n">
        <v>2600</v>
      </c>
      <c r="F45" t="inlineStr"/>
      <c r="G45" t="inlineStr">
        <is>
          <t>쌀 99.5% (수입산), 정제염 0.5%</t>
        </is>
      </c>
      <c r="H45" t="inlineStr">
        <is>
          <t>냉장</t>
        </is>
      </c>
      <c r="I45" t="inlineStr">
        <is>
          <t>제조일로부터7일</t>
        </is>
      </c>
      <c r="J45" t="inlineStr"/>
      <c r="K45" t="inlineStr">
        <is>
          <t>O</t>
        </is>
      </c>
      <c r="L45" t="inlineStr"/>
      <c r="M45" t="inlineStr"/>
      <c r="N45" t="inlineStr"/>
    </row>
    <row r="46">
      <c r="A46" t="inlineStr">
        <is>
          <t>수입</t>
        </is>
      </c>
      <c r="B46" t="inlineStr"/>
      <c r="C46" t="inlineStr">
        <is>
          <t>수입산 꼬마떡볶이(3cm)</t>
        </is>
      </c>
      <c r="D46" t="inlineStr">
        <is>
          <t>1kg(4~6g*약222)
길이 3cm
두께 1.1cm</t>
        </is>
      </c>
      <c r="E46" t="n">
        <v>2600</v>
      </c>
      <c r="F46" t="inlineStr"/>
      <c r="G46" t="inlineStr">
        <is>
          <t>쌀 99.5% (수입산), 정제염 0.5%</t>
        </is>
      </c>
      <c r="H46" t="inlineStr">
        <is>
          <t>냉장</t>
        </is>
      </c>
      <c r="I46" t="inlineStr">
        <is>
          <t>제조일로부터7일</t>
        </is>
      </c>
      <c r="J46" t="inlineStr"/>
      <c r="K46" t="inlineStr">
        <is>
          <t>O</t>
        </is>
      </c>
      <c r="L46" t="inlineStr"/>
      <c r="M46" t="inlineStr"/>
      <c r="N46" t="inlineStr"/>
    </row>
    <row r="47">
      <c r="A47" t="inlineStr">
        <is>
          <t>수입</t>
        </is>
      </c>
      <c r="B47" t="inlineStr"/>
      <c r="C47" t="inlineStr">
        <is>
          <t>수입산 조랭이떡</t>
        </is>
      </c>
      <c r="D47" t="inlineStr">
        <is>
          <t>1kg
(4g*약250)</t>
        </is>
      </c>
      <c r="E47" t="n">
        <v>2600</v>
      </c>
      <c r="F47" t="inlineStr"/>
      <c r="G47" t="inlineStr">
        <is>
          <t>쌀 99.5% (수입산), 정제염 0.5%</t>
        </is>
      </c>
      <c r="H47" t="inlineStr">
        <is>
          <t>냉장</t>
        </is>
      </c>
      <c r="I47" t="inlineStr">
        <is>
          <t>제조일로부터7일</t>
        </is>
      </c>
      <c r="J47" t="inlineStr"/>
      <c r="K47" t="inlineStr">
        <is>
          <t>O</t>
        </is>
      </c>
      <c r="L47" t="inlineStr"/>
      <c r="M47" t="inlineStr"/>
      <c r="N47" t="inlineStr"/>
    </row>
    <row r="48">
      <c r="A48" t="inlineStr">
        <is>
          <t>수입</t>
        </is>
      </c>
      <c r="B48" t="inlineStr"/>
      <c r="C48" t="inlineStr">
        <is>
          <t>수입산 
별,하트,클로버</t>
        </is>
      </c>
      <c r="D48" t="inlineStr">
        <is>
          <t xml:space="preserve">  1kg {별(8g*125)
하트(6g*166)
클로버(8g*125)}</t>
        </is>
      </c>
      <c r="E48" t="n">
        <v>2600</v>
      </c>
      <c r="F48" t="inlineStr"/>
      <c r="G48" t="inlineStr">
        <is>
          <t>쌀 99.5% (수입산), 정제염 0.5%</t>
        </is>
      </c>
      <c r="H48" t="inlineStr">
        <is>
          <t>냉장</t>
        </is>
      </c>
      <c r="I48" t="inlineStr">
        <is>
          <t>제조일로부터7일</t>
        </is>
      </c>
      <c r="J48" t="inlineStr"/>
      <c r="K48" t="inlineStr">
        <is>
          <t>O</t>
        </is>
      </c>
      <c r="L48" t="inlineStr"/>
      <c r="M48" t="inlineStr"/>
      <c r="N48" t="inlineStr"/>
    </row>
    <row r="49">
      <c r="A49" t="inlineStr"/>
      <c r="B49" t="inlineStr"/>
      <c r="C49" t="inlineStr">
        <is>
          <t>(국내산 바다떡볶이)
오징어,물고기,
고래,거북이</t>
        </is>
      </c>
      <c r="D49" t="inlineStr">
        <is>
          <t>1kg(수량185개)</t>
        </is>
      </c>
      <c r="E49" t="n">
        <v>2600</v>
      </c>
      <c r="F49" t="inlineStr"/>
      <c r="G49" t="inlineStr">
        <is>
          <t>쌀 99.5% (수입산), 정제염 0.5%</t>
        </is>
      </c>
      <c r="H49" t="inlineStr">
        <is>
          <t>냉장</t>
        </is>
      </c>
      <c r="I49" t="inlineStr">
        <is>
          <t>제조일로부터7일</t>
        </is>
      </c>
      <c r="J49" t="inlineStr"/>
      <c r="K49" t="inlineStr">
        <is>
          <t>O</t>
        </is>
      </c>
      <c r="L49" t="inlineStr"/>
      <c r="M49" t="inlineStr"/>
      <c r="N49" t="inlineStr"/>
    </row>
    <row r="50">
      <c r="A50" t="inlineStr">
        <is>
          <t>수입</t>
        </is>
      </c>
      <c r="B50" t="inlineStr"/>
      <c r="C50" t="inlineStr">
        <is>
          <t>수입산 퓨전(구멍)</t>
        </is>
      </c>
      <c r="D50" t="inlineStr">
        <is>
          <t>1kg(10~12g *약111)
길이4.5cm</t>
        </is>
      </c>
      <c r="E50" t="n">
        <v>2600</v>
      </c>
      <c r="F50" t="inlineStr"/>
      <c r="G50" t="inlineStr">
        <is>
          <t>쌀 99.5% (수입산), 정제염 0.5%</t>
        </is>
      </c>
      <c r="H50" t="inlineStr">
        <is>
          <t>냉장</t>
        </is>
      </c>
      <c r="I50" t="inlineStr">
        <is>
          <t>제조일로부터7일</t>
        </is>
      </c>
      <c r="J50" t="inlineStr"/>
      <c r="K50" t="inlineStr">
        <is>
          <t>O</t>
        </is>
      </c>
      <c r="L50" t="inlineStr"/>
      <c r="M50" t="inlineStr"/>
      <c r="N50" t="inlineStr"/>
    </row>
    <row r="51">
      <c r="A51" t="inlineStr">
        <is>
          <t>수입</t>
        </is>
      </c>
      <c r="B51" t="inlineStr"/>
      <c r="C51" t="inlineStr">
        <is>
          <t>수입산 신당동</t>
        </is>
      </c>
      <c r="D51" t="inlineStr">
        <is>
          <t>1kg(4g*250)
길이 6cm
두께 0.8cm</t>
        </is>
      </c>
      <c r="E51" t="n">
        <v>2600</v>
      </c>
      <c r="F51" t="inlineStr"/>
      <c r="G51" t="inlineStr">
        <is>
          <t>쌀 99.5% (수입산), 정제염 0.5%</t>
        </is>
      </c>
      <c r="H51" t="inlineStr">
        <is>
          <t>냉장</t>
        </is>
      </c>
      <c r="I51" t="inlineStr">
        <is>
          <t>제조일로부터7일</t>
        </is>
      </c>
      <c r="J51" t="inlineStr"/>
      <c r="K51" t="inlineStr">
        <is>
          <t>O</t>
        </is>
      </c>
      <c r="L51" t="inlineStr"/>
      <c r="M51" t="inlineStr"/>
      <c r="N51" t="inlineStr"/>
    </row>
    <row r="52">
      <c r="A52" t="inlineStr">
        <is>
          <t>수입</t>
        </is>
      </c>
      <c r="B52" t="inlineStr"/>
      <c r="C52" t="inlineStr">
        <is>
          <t>수입산 떡꼬지20g
(스틱없음)</t>
        </is>
      </c>
      <c r="D52" t="inlineStr">
        <is>
          <t>1kg(20g*약48 )
가로 4cm
세로4cm</t>
        </is>
      </c>
      <c r="E52" t="n">
        <v>2600</v>
      </c>
      <c r="F52" t="inlineStr"/>
      <c r="G52" t="inlineStr">
        <is>
          <t>쌀 99.5% (수입산), 정제염 0.5%</t>
        </is>
      </c>
      <c r="H52" t="inlineStr">
        <is>
          <t>냉장</t>
        </is>
      </c>
      <c r="I52" t="inlineStr">
        <is>
          <t>제조일로부터7일</t>
        </is>
      </c>
      <c r="J52" t="inlineStr"/>
      <c r="K52" t="inlineStr">
        <is>
          <t>O</t>
        </is>
      </c>
      <c r="L52" t="inlineStr"/>
      <c r="M52" t="inlineStr"/>
      <c r="N52" t="inlineStr"/>
    </row>
    <row r="53">
      <c r="A53" t="inlineStr">
        <is>
          <t>수입</t>
        </is>
      </c>
      <c r="B53" t="inlineStr"/>
      <c r="C53" t="inlineStr">
        <is>
          <t>수입산 떡꼬40g
(스틱없음)</t>
        </is>
      </c>
      <c r="D53" t="inlineStr">
        <is>
          <t>1kg(40g*25) 
가로 5.5cm
세로 5.5cm</t>
        </is>
      </c>
      <c r="E53" t="n">
        <v>2600</v>
      </c>
      <c r="F53" t="inlineStr"/>
      <c r="G53" t="inlineStr">
        <is>
          <t>쌀 99.5% (수입산), 정제염 0.5%</t>
        </is>
      </c>
      <c r="H53" t="inlineStr">
        <is>
          <t>냉장</t>
        </is>
      </c>
      <c r="I53" t="inlineStr">
        <is>
          <t>제조일로부터7일</t>
        </is>
      </c>
      <c r="J53" t="inlineStr"/>
      <c r="K53" t="inlineStr">
        <is>
          <t>O</t>
        </is>
      </c>
      <c r="L53" t="inlineStr"/>
      <c r="M53" t="inlineStr"/>
      <c r="N53" t="inlineStr"/>
    </row>
    <row r="54">
      <c r="A54" t="inlineStr">
        <is>
          <t>수입</t>
        </is>
      </c>
      <c r="B54" t="inlineStr"/>
      <c r="C54" t="inlineStr">
        <is>
          <t>수입산 
가래떡3cm</t>
        </is>
      </c>
      <c r="D54" t="inlineStr">
        <is>
          <t>1kg(16g*약62)</t>
        </is>
      </c>
      <c r="E54" t="n">
        <v>2600</v>
      </c>
      <c r="F54" t="inlineStr"/>
      <c r="G54" t="inlineStr">
        <is>
          <t>쌀 99.5% (수입산), 정제염 0.5%</t>
        </is>
      </c>
      <c r="H54" t="inlineStr">
        <is>
          <t>냉장</t>
        </is>
      </c>
      <c r="I54" t="inlineStr">
        <is>
          <t>제조일로부터7일</t>
        </is>
      </c>
      <c r="J54" t="inlineStr"/>
      <c r="K54" t="inlineStr">
        <is>
          <t>O</t>
        </is>
      </c>
      <c r="L54" t="inlineStr"/>
      <c r="M54" t="inlineStr"/>
      <c r="N54" t="inlineStr"/>
    </row>
    <row r="55">
      <c r="A55" t="inlineStr">
        <is>
          <t>수입</t>
        </is>
      </c>
      <c r="B55" t="inlineStr"/>
      <c r="C55" t="inlineStr">
        <is>
          <t>수입산 
가래떡5cm</t>
        </is>
      </c>
      <c r="D55" t="inlineStr">
        <is>
          <t>1kg(26g*38~39)</t>
        </is>
      </c>
      <c r="E55" t="n">
        <v>2600</v>
      </c>
      <c r="F55" t="inlineStr"/>
      <c r="G55" t="inlineStr">
        <is>
          <t>쌀 99.5% (수입산), 정제염 0.5%</t>
        </is>
      </c>
      <c r="H55" t="inlineStr">
        <is>
          <t>냉장</t>
        </is>
      </c>
      <c r="I55" t="inlineStr">
        <is>
          <t>제조일로부터7일</t>
        </is>
      </c>
      <c r="J55" t="inlineStr"/>
      <c r="K55" t="inlineStr">
        <is>
          <t>O</t>
        </is>
      </c>
      <c r="L55" t="inlineStr"/>
      <c r="M55" t="inlineStr"/>
      <c r="N55" t="inlineStr"/>
    </row>
    <row r="56">
      <c r="A56" t="inlineStr">
        <is>
          <t>수입</t>
        </is>
      </c>
      <c r="B56" t="inlineStr"/>
      <c r="C56" t="inlineStr">
        <is>
          <t>수입산 
가래떡7cm</t>
        </is>
      </c>
      <c r="D56" t="inlineStr">
        <is>
          <t>1kg(45g*22)</t>
        </is>
      </c>
      <c r="E56" t="n">
        <v>2600</v>
      </c>
      <c r="F56" t="inlineStr"/>
      <c r="G56" t="inlineStr">
        <is>
          <t>쌀 99.5% (수입산), 정제염 0.5%</t>
        </is>
      </c>
      <c r="H56" t="inlineStr">
        <is>
          <t>냉장</t>
        </is>
      </c>
      <c r="I56" t="inlineStr">
        <is>
          <t>제조일로부터7일</t>
        </is>
      </c>
      <c r="J56" t="inlineStr"/>
      <c r="K56" t="inlineStr">
        <is>
          <t>O</t>
        </is>
      </c>
      <c r="L56" t="inlineStr"/>
      <c r="M56" t="inlineStr"/>
      <c r="N56" t="inlineStr"/>
    </row>
    <row r="57">
      <c r="A57" t="inlineStr">
        <is>
          <t>수입</t>
        </is>
      </c>
      <c r="B57" t="inlineStr"/>
      <c r="C57" t="inlineStr">
        <is>
          <t>수입산 
가래떡13cm</t>
        </is>
      </c>
      <c r="D57" t="inlineStr">
        <is>
          <t>1kg(80g*12~13)</t>
        </is>
      </c>
      <c r="E57" t="n">
        <v>2600</v>
      </c>
      <c r="F57" t="inlineStr"/>
      <c r="G57" t="inlineStr">
        <is>
          <t>쌀 99.5% (수입산), 정제염 0.5%</t>
        </is>
      </c>
      <c r="H57" t="inlineStr">
        <is>
          <t>냉장</t>
        </is>
      </c>
      <c r="I57" t="inlineStr">
        <is>
          <t>제조일로부터7일</t>
        </is>
      </c>
      <c r="J57" t="inlineStr"/>
      <c r="K57" t="inlineStr">
        <is>
          <t>O</t>
        </is>
      </c>
      <c r="L57" t="inlineStr"/>
      <c r="M57" t="inlineStr"/>
      <c r="N57" t="inlineStr"/>
    </row>
    <row r="58">
      <c r="A58" t="inlineStr"/>
      <c r="B58" t="inlineStr"/>
      <c r="C58" t="inlineStr">
        <is>
          <t xml:space="preserve">물떡꼬치
</t>
        </is>
      </c>
      <c r="D58" t="inlineStr">
        <is>
          <t>5kg(50gx100)</t>
        </is>
      </c>
      <c r="E58" t="n">
        <v>46000</v>
      </c>
      <c r="F58" t="n">
        <v>460</v>
      </c>
      <c r="G58" t="inlineStr">
        <is>
          <t>국내산 
(생산년도 :2023년산 햅쌀99.6%, 정제염 0.4%)</t>
        </is>
      </c>
      <c r="H58" t="inlineStr">
        <is>
          <t>냉동</t>
        </is>
      </c>
      <c r="I58" t="inlineStr">
        <is>
          <t>12개월</t>
        </is>
      </c>
      <c r="J58" t="inlineStr"/>
      <c r="K58" t="inlineStr">
        <is>
          <t>O</t>
        </is>
      </c>
      <c r="L58" t="inlineStr"/>
      <c r="M58" t="inlineStr"/>
      <c r="N58" t="inlineStr"/>
    </row>
    <row r="59">
      <c r="A59" t="inlineStr"/>
      <c r="B59" t="inlineStr"/>
      <c r="C59" t="inlineStr">
        <is>
          <t xml:space="preserve">물떡꼬치
</t>
        </is>
      </c>
      <c r="D59" t="inlineStr">
        <is>
          <t>6kg(60gx100)</t>
        </is>
      </c>
      <c r="E59" t="n">
        <v>49200</v>
      </c>
      <c r="F59" t="n">
        <v>492</v>
      </c>
      <c r="G59" t="inlineStr">
        <is>
          <t>국내산 
(생산년도 :2023년산 햅쌀99.6%, 정제염 0.4%)</t>
        </is>
      </c>
      <c r="H59" t="inlineStr">
        <is>
          <t>냉동</t>
        </is>
      </c>
      <c r="I59" t="inlineStr">
        <is>
          <t>12개월</t>
        </is>
      </c>
      <c r="J59" t="inlineStr"/>
      <c r="K59" t="inlineStr">
        <is>
          <t>O</t>
        </is>
      </c>
      <c r="L59" t="inlineStr"/>
      <c r="M59" t="inlineStr"/>
      <c r="N59" t="inlineStr"/>
    </row>
    <row r="60">
      <c r="A60" t="inlineStr"/>
      <c r="B60" t="inlineStr"/>
      <c r="C60" t="inlineStr">
        <is>
          <t>소떡소떡</t>
        </is>
      </c>
      <c r="D60" t="inlineStr">
        <is>
          <t>800g
(80gx100)</t>
        </is>
      </c>
      <c r="E60" t="n">
        <v>96000</v>
      </c>
      <c r="F60" t="n">
        <v>960</v>
      </c>
      <c r="G60" t="inlineStr">
        <is>
          <t>떡(국내산)50%, 소시지50%(돈육,국내산(70%),계육외)                                 
무보존료, 무발색제, 무산화방지제
국내산
(생산년도 :2023년산 햅쌀99.6%, 정제염 0.4%)</t>
        </is>
      </c>
      <c r="H60" t="inlineStr">
        <is>
          <t>냉동</t>
        </is>
      </c>
      <c r="I60" t="inlineStr">
        <is>
          <t>12개월</t>
        </is>
      </c>
      <c r="J60" t="inlineStr"/>
      <c r="K60" t="inlineStr">
        <is>
          <t>O</t>
        </is>
      </c>
      <c r="L60" t="inlineStr"/>
      <c r="M60" t="inlineStr"/>
      <c r="N60" t="inlineStr"/>
    </row>
    <row r="61">
      <c r="A61" t="inlineStr"/>
      <c r="B61" t="inlineStr"/>
      <c r="C61" t="inlineStr">
        <is>
          <t>소떡소떡</t>
        </is>
      </c>
      <c r="D61" t="inlineStr">
        <is>
          <t>1kg
(100gx100)</t>
        </is>
      </c>
      <c r="E61" t="n">
        <v>104000</v>
      </c>
      <c r="F61" t="n">
        <v>1040</v>
      </c>
      <c r="G61" t="inlineStr">
        <is>
          <t>떡(국내산)50%, 소시지50%(돈육,국내산(70%),계육외)                                 
무보존료, 무발색제, 무산화방지제
국내산
(생산년도 :2023년산 햅쌀99.6%, 정제염 0.4%)</t>
        </is>
      </c>
      <c r="H61" t="inlineStr">
        <is>
          <t>냉동</t>
        </is>
      </c>
      <c r="I61" t="inlineStr">
        <is>
          <t>12개월</t>
        </is>
      </c>
      <c r="J61" t="inlineStr"/>
      <c r="K61" t="inlineStr">
        <is>
          <t>O</t>
        </is>
      </c>
      <c r="L61" t="inlineStr"/>
      <c r="M61" t="inlineStr"/>
      <c r="N61" t="inlineStr"/>
    </row>
    <row r="62">
      <c r="A62" t="inlineStr"/>
      <c r="B62" t="inlineStr"/>
      <c r="C62" t="inlineStr">
        <is>
          <t>소떡소떡</t>
        </is>
      </c>
      <c r="D62" t="inlineStr">
        <is>
          <t>1.2kg
(120gx100)</t>
        </is>
      </c>
      <c r="E62" t="n">
        <v>122000</v>
      </c>
      <c r="F62" t="n">
        <v>1220</v>
      </c>
      <c r="G62" t="inlineStr">
        <is>
          <t>떡(국내산)50%, 소시지50%(돈육,국내산(70%),계육외)                                 
무보존료, 무발색제, 무산화방지제
국내산
(생산년도 :2023년산 햅쌀99.6%, 정제염 0.4%)</t>
        </is>
      </c>
      <c r="H62" t="inlineStr">
        <is>
          <t>냉동</t>
        </is>
      </c>
      <c r="I62" t="inlineStr">
        <is>
          <t>12개월</t>
        </is>
      </c>
      <c r="J62" t="inlineStr"/>
      <c r="K62" t="inlineStr">
        <is>
          <t>O</t>
        </is>
      </c>
      <c r="L62" t="inlineStr"/>
      <c r="M62" t="inlineStr"/>
      <c r="N62" t="inlineStr"/>
    </row>
    <row r="63">
      <c r="A63" t="inlineStr"/>
      <c r="B63" t="inlineStr"/>
      <c r="C63" t="inlineStr">
        <is>
          <t>패스츄리 
핫도그</t>
        </is>
      </c>
      <c r="D63" t="inlineStr">
        <is>
          <t>13kg
(1.3kg*10봉)</t>
        </is>
      </c>
      <c r="E63" t="n">
        <v>238000</v>
      </c>
      <c r="F63" t="n">
        <v>1190</v>
      </c>
      <c r="G63" t="inlineStr">
        <is>
          <t>소시지67.5%(돼지고기(국산)59%, 닭고기(국산)12.5%,햄시즈닝AI,,정제염(국산), 콜라겐케이싱,정백당,호스이엔(산도조절제), 코치닐색소-엔(식품첨가물),패스츄리32.5%,(밀가루:미국산,캐나다산),전분,마아가린(식물성유지 대두유:수입산),전란액,냉동효모</t>
        </is>
      </c>
      <c r="H63" t="inlineStr">
        <is>
          <t>냉동</t>
        </is>
      </c>
      <c r="I63" t="inlineStr">
        <is>
          <t>제조일로부터9개월</t>
        </is>
      </c>
      <c r="J63" t="inlineStr"/>
      <c r="K63" t="inlineStr"/>
      <c r="L63" t="inlineStr"/>
      <c r="M63" t="inlineStr"/>
      <c r="N63" t="inlineStr"/>
    </row>
    <row r="64">
      <c r="A64" t="inlineStr"/>
      <c r="B64" t="inlineStr"/>
      <c r="C64" t="inlineStr"/>
      <c r="D64" t="inlineStr"/>
      <c r="E64" t="inlineStr"/>
      <c r="F64" t="inlineStr"/>
      <c r="G64" t="inlineStr"/>
      <c r="H64" t="inlineStr"/>
      <c r="I64" t="inlineStr"/>
      <c r="J64" t="inlineStr"/>
      <c r="K64" t="inlineStr"/>
      <c r="L64" t="inlineStr"/>
      <c r="M64" t="inlineStr">
        <is>
          <t> </t>
        </is>
      </c>
      <c r="N64"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5890_세호_재호식품,재호물산7월단가표-0527.xlsx</t>
        </is>
      </c>
    </row>
    <row r="2">
      <c r="A2" t="inlineStr">
        <is>
          <t>https://school062.com/bbs/board.php?bo_table=product_02&amp;wr_id=5890</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10600</v>
      </c>
      <c r="E4" t="inlineStr"/>
      <c r="F4" t="inlineStr">
        <is>
          <t>태국 100%</t>
        </is>
      </c>
      <c r="G4" t="inlineStr">
        <is>
          <t>냉동</t>
        </is>
      </c>
      <c r="H4" t="inlineStr">
        <is>
          <t>면
세</t>
        </is>
      </c>
      <c r="I4" t="inlineStr">
        <is>
          <t>O</t>
        </is>
      </c>
    </row>
    <row r="5">
      <c r="A5" t="inlineStr"/>
      <c r="B5" t="inlineStr">
        <is>
          <t>망고스틴
(10/12과)</t>
        </is>
      </c>
      <c r="C5" t="inlineStr">
        <is>
          <t>1kg*봉</t>
        </is>
      </c>
      <c r="D5" t="n">
        <v>10600</v>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12200</v>
      </c>
      <c r="E8" t="inlineStr"/>
      <c r="F8" t="inlineStr">
        <is>
          <t>미국 100%</t>
        </is>
      </c>
      <c r="G8" t="inlineStr">
        <is>
          <t>냉동</t>
        </is>
      </c>
      <c r="H8" t="inlineStr">
        <is>
          <t>면
세</t>
        </is>
      </c>
      <c r="I8" t="inlineStr">
        <is>
          <t>O</t>
        </is>
      </c>
    </row>
    <row r="9">
      <c r="A9" t="inlineStr"/>
      <c r="B9" t="inlineStr">
        <is>
          <t>과일3종</t>
        </is>
      </c>
      <c r="C9" t="inlineStr">
        <is>
          <t>500G*봉</t>
        </is>
      </c>
      <c r="D9" t="n">
        <v>3300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5200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5000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n">
        <v>4000</v>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4300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5890_세호_재호식품,재호물산7월단가표-0527.xlsx</t>
        </is>
      </c>
    </row>
    <row r="2">
      <c r="A2" t="inlineStr">
        <is>
          <t>https://school062.com/bbs/board.php?bo_table=product_02&amp;wr_id=5890</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HACCP</t>
        </is>
      </c>
    </row>
    <row r="4">
      <c r="A4" t="inlineStr"/>
      <c r="B4" t="inlineStr">
        <is>
          <t>민물장어
양념구이(8미)</t>
        </is>
      </c>
      <c r="C4" t="inlineStr">
        <is>
          <t>1kg/팩/8마리                   (약16인분)</t>
        </is>
      </c>
      <c r="D4" t="n">
        <v>47600</v>
      </c>
      <c r="E4" t="inlineStr">
        <is>
          <t>1인분기준
(2,975원)</t>
        </is>
      </c>
      <c r="F4" t="inlineStr">
        <is>
          <t>민물장어90%, 조미액 10%(정제수,간장,설탕,주정)</t>
        </is>
      </c>
      <c r="G4" t="inlineStr">
        <is>
          <t>냉동</t>
        </is>
      </c>
      <c r="H4" t="inlineStr">
        <is>
          <t>O</t>
        </is>
      </c>
    </row>
    <row r="5">
      <c r="A5" t="inlineStr"/>
      <c r="B5" t="inlineStr">
        <is>
          <t>민물장어
양념구이(10미)</t>
        </is>
      </c>
      <c r="C5" t="inlineStr">
        <is>
          <t>1kg/팩/10마리            (약20인분)</t>
        </is>
      </c>
      <c r="D5" t="n">
        <v>47600</v>
      </c>
      <c r="E5" t="inlineStr">
        <is>
          <t>1인분기준
(2,380원)</t>
        </is>
      </c>
      <c r="F5" t="inlineStr">
        <is>
          <t>민물장어90%, 조미액 10%(정제수,간장,설탕,주정)</t>
        </is>
      </c>
      <c r="G5" t="inlineStr">
        <is>
          <t>냉동</t>
        </is>
      </c>
      <c r="H5" t="inlineStr">
        <is>
          <t>O</t>
        </is>
      </c>
    </row>
    <row r="6">
      <c r="A6" t="inlineStr"/>
      <c r="B6" t="inlineStr">
        <is>
          <t>오징어다리
가라아게</t>
        </is>
      </c>
      <c r="C6" t="inlineStr">
        <is>
          <t>800g(±42미)</t>
        </is>
      </c>
      <c r="D6" t="n">
        <v>24600</v>
      </c>
      <c r="E6" t="n">
        <v>585</v>
      </c>
      <c r="F6" t="inlineStr">
        <is>
          <t>오징어(국내산)86%,가라아게파우더 14%,옥수수전분,찹쌀가루,(국내산),정제소금,이스트엑기스뿐말,향미증진제</t>
        </is>
      </c>
      <c r="G6" t="inlineStr">
        <is>
          <t>냉동</t>
        </is>
      </c>
      <c r="H6" t="inlineStr">
        <is>
          <t>O</t>
        </is>
      </c>
    </row>
    <row r="7">
      <c r="A7" t="inlineStr"/>
      <c r="B7" t="inlineStr">
        <is>
          <t>깐쇼새우</t>
        </is>
      </c>
      <c r="C7" t="inlineStr">
        <is>
          <t>900g/개당11g   (±80미)</t>
        </is>
      </c>
      <c r="D7" t="n">
        <v>18200</v>
      </c>
      <c r="E7">
        <f>D8/50</f>
        <v/>
      </c>
      <c r="F7" t="inlineStr">
        <is>
          <t>베터믹스,흰다리새우(42.85%),밀가루,팜유</t>
        </is>
      </c>
      <c r="G7" t="inlineStr">
        <is>
          <t>냉동</t>
        </is>
      </c>
      <c r="H7" t="inlineStr">
        <is>
          <t>O</t>
        </is>
      </c>
    </row>
    <row r="8">
      <c r="A8" t="inlineStr"/>
      <c r="B8" t="inlineStr">
        <is>
          <t>깐쇼칵테일새우</t>
        </is>
      </c>
      <c r="C8" t="inlineStr">
        <is>
          <t>900g/개당23g   (±40미)</t>
        </is>
      </c>
      <c r="D8" t="n">
        <v>19800</v>
      </c>
      <c r="E8">
        <f>D9/40</f>
        <v/>
      </c>
      <c r="F8" t="inlineStr">
        <is>
          <t>베터믹스,흰다리새우(42.85%),밀가루,팜유</t>
        </is>
      </c>
      <c r="G8" t="inlineStr">
        <is>
          <t>냉동</t>
        </is>
      </c>
      <c r="H8" t="inlineStr">
        <is>
          <t>O</t>
        </is>
      </c>
    </row>
    <row r="9">
      <c r="A9" t="inlineStr">
        <is>
          <t>재호물산</t>
        </is>
      </c>
      <c r="B9" t="inlineStr">
        <is>
          <t>왕새우튀김</t>
        </is>
      </c>
      <c r="C9" t="inlineStr">
        <is>
          <t>300g(30gx10)</t>
        </is>
      </c>
      <c r="D9" t="n">
        <v>4900</v>
      </c>
      <c r="E9" t="n">
        <v>490</v>
      </c>
      <c r="F9" t="inlineStr">
        <is>
          <t>새우40%(베트남),빵가루27%,효모 함유</t>
        </is>
      </c>
      <c r="G9" t="inlineStr">
        <is>
          <t>냉동</t>
        </is>
      </c>
      <c r="H9" t="inlineStr">
        <is>
          <t>O</t>
        </is>
      </c>
    </row>
    <row r="10">
      <c r="A10" t="inlineStr"/>
      <c r="B10" t="inlineStr"/>
      <c r="C10" t="inlineStr">
        <is>
          <t>600g(20gx30)</t>
        </is>
      </c>
      <c r="D10" t="n">
        <v>9700</v>
      </c>
      <c r="E10" t="n">
        <v>323</v>
      </c>
      <c r="F10" t="inlineStr"/>
      <c r="G10" t="inlineStr">
        <is>
          <t>냉동</t>
        </is>
      </c>
      <c r="H10" t="inlineStr">
        <is>
          <t>O</t>
        </is>
      </c>
    </row>
    <row r="11">
      <c r="A11" t="inlineStr"/>
      <c r="B11" t="inlineStr">
        <is>
          <t>왕새우튀김               (브레드새우)</t>
        </is>
      </c>
      <c r="C11" t="inlineStr">
        <is>
          <t>400g(40gx10)</t>
        </is>
      </c>
      <c r="D11" t="n">
        <v>8900</v>
      </c>
      <c r="E11" t="n">
        <v>890</v>
      </c>
      <c r="F11" t="inlineStr">
        <is>
          <t>새우40%(베트남),빵가루27.3%,머리포함</t>
        </is>
      </c>
      <c r="G11" t="inlineStr">
        <is>
          <t>냉동</t>
        </is>
      </c>
      <c r="H11" t="inlineStr">
        <is>
          <t>O</t>
        </is>
      </c>
    </row>
    <row r="12">
      <c r="A12" t="inlineStr"/>
      <c r="B12" t="inlineStr">
        <is>
          <t>감자말이      새우튀김</t>
        </is>
      </c>
      <c r="C12" t="inlineStr">
        <is>
          <t>300g(30gx10)</t>
        </is>
      </c>
      <c r="D12" t="n">
        <v>6700</v>
      </c>
      <c r="E12" t="n">
        <v>670</v>
      </c>
      <c r="F12" t="inlineStr">
        <is>
          <t xml:space="preserve">감자60.1%,실꼬리돔18.9%,새우 18.3%타피오카전분                   </t>
        </is>
      </c>
      <c r="G12" t="inlineStr">
        <is>
          <t>냉동</t>
        </is>
      </c>
      <c r="H12" t="inlineStr">
        <is>
          <t>O</t>
        </is>
      </c>
    </row>
    <row r="13">
      <c r="A13" t="inlineStr"/>
      <c r="B13" t="inlineStr"/>
      <c r="C13" t="inlineStr">
        <is>
          <t>200g(20g*10)</t>
        </is>
      </c>
      <c r="D13" t="n">
        <v>5400</v>
      </c>
      <c r="E13" t="n">
        <v>540</v>
      </c>
      <c r="F13" t="inlineStr">
        <is>
          <t xml:space="preserve">감자 57.5%,실꼬리돔,새우17.5%타피오카전분                   
 </t>
        </is>
      </c>
      <c r="G13" t="inlineStr">
        <is>
          <t>냉동</t>
        </is>
      </c>
      <c r="H13" t="inlineStr">
        <is>
          <t>O</t>
        </is>
      </c>
    </row>
    <row r="14">
      <c r="A14" t="inlineStr">
        <is>
          <t>재호물산</t>
        </is>
      </c>
      <c r="B14" t="inlineStr">
        <is>
          <t>타코야끼</t>
        </is>
      </c>
      <c r="C14" t="inlineStr">
        <is>
          <t>1kg(20gx50)</t>
        </is>
      </c>
      <c r="D14" t="n">
        <v>6300</v>
      </c>
      <c r="E14" t="n">
        <v>126</v>
      </c>
      <c r="F14" t="inlineStr">
        <is>
          <t>소맥분,양배추,계란,문어5%,밀전분</t>
        </is>
      </c>
      <c r="G14" t="inlineStr">
        <is>
          <t>냉동</t>
        </is>
      </c>
      <c r="H14" t="inlineStr">
        <is>
          <t>O</t>
        </is>
      </c>
    </row>
    <row r="15">
      <c r="A15" t="inlineStr">
        <is>
          <t>재호물산</t>
        </is>
      </c>
      <c r="B15" t="inlineStr">
        <is>
          <t>흰살생선까스
+타르타르소스</t>
        </is>
      </c>
      <c r="C15" t="inlineStr">
        <is>
          <t>1.2kg(60gx20)</t>
        </is>
      </c>
      <c r="D15" t="n">
        <v>11200</v>
      </c>
      <c r="E15" t="n">
        <v>560</v>
      </c>
      <c r="F15" t="inlineStr">
        <is>
          <t xml:space="preserve">블루화이팅(청대구/네델란드)40%,빵가루,
포도당,쇼트닝                                       </t>
        </is>
      </c>
      <c r="G15" t="inlineStr">
        <is>
          <t>냉동</t>
        </is>
      </c>
      <c r="H15" t="inlineStr">
        <is>
          <t>O</t>
        </is>
      </c>
    </row>
    <row r="16">
      <c r="A16" t="inlineStr"/>
      <c r="B16" t="inlineStr">
        <is>
          <t>전복내장소스500g</t>
        </is>
      </c>
      <c r="C16" t="inlineStr">
        <is>
          <t xml:space="preserve">          500g
    (50~70인분)</t>
        </is>
      </c>
      <c r="D16" t="n">
        <v>20200</v>
      </c>
      <c r="E16">
        <f>D17/50</f>
        <v/>
      </c>
      <c r="F16" t="inlineStr">
        <is>
          <t>50인분~70인분                                                      전복내장 83%(중국산),미향,정제소금(국내산),
레몬식초,청주,간장</t>
        </is>
      </c>
      <c r="G16" t="inlineStr">
        <is>
          <t>냉동</t>
        </is>
      </c>
      <c r="H16" t="inlineStr">
        <is>
          <t>O</t>
        </is>
      </c>
    </row>
    <row r="17">
      <c r="A17" t="inlineStr"/>
      <c r="B17" t="inlineStr">
        <is>
          <t>전복소라다이스(죽이랑밥이랑)</t>
        </is>
      </c>
      <c r="C17" t="inlineStr">
        <is>
          <t xml:space="preserve">          1kg
    (50~70인분)</t>
        </is>
      </c>
      <c r="D17" t="n">
        <v>40800</v>
      </c>
      <c r="E17">
        <f>D18/50</f>
        <v/>
      </c>
      <c r="F17" t="inlineStr">
        <is>
          <t>50인분~70인분                                                                     전복(불가리아)20%,피뿔고동살(터키산)30%,
논우렁살(베트남) 50%</t>
        </is>
      </c>
      <c r="G17" t="inlineStr">
        <is>
          <t>냉동</t>
        </is>
      </c>
      <c r="H17" t="inlineStr">
        <is>
          <t>O</t>
        </is>
      </c>
    </row>
    <row r="18">
      <c r="A18" t="inlineStr"/>
      <c r="B18" t="inlineStr">
        <is>
          <t xml:space="preserve">  해물까스</t>
        </is>
      </c>
      <c r="C18" t="inlineStr">
        <is>
          <t>3kg(60g*50ea)</t>
        </is>
      </c>
      <c r="D18" t="n">
        <v>22300</v>
      </c>
      <c r="E18">
        <f>D19/50</f>
        <v/>
      </c>
      <c r="F18" t="inlineStr">
        <is>
          <t xml:space="preserve">갈치연육(중국산)19.9%,오징어(페루산) 9.8%,
실고리돔연육(베트남)6.7%,양파,당근,밀가루,옥수수전분,대파,설탕,후추,구아검                                                                                         </t>
        </is>
      </c>
      <c r="G18" t="inlineStr">
        <is>
          <t>냉동</t>
        </is>
      </c>
      <c r="H18" t="inlineStr">
        <is>
          <t>O</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K79"/>
  <sheetViews>
    <sheetView workbookViewId="0">
      <selection activeCell="A1" sqref="A1"/>
    </sheetView>
  </sheetViews>
  <sheetFormatPr baseColWidth="8" defaultRowHeight="15"/>
  <sheetData>
    <row r="1">
      <c r="A1" t="inlineStr">
        <is>
          <t>5891_세호_해오름-신선과일-7월단가0527.xlsx</t>
        </is>
      </c>
    </row>
    <row r="2">
      <c r="A2" t="inlineStr">
        <is>
          <t>https://school062.com/bbs/board.php?bo_table=product_02&amp;wr_id=5891</t>
        </is>
      </c>
    </row>
    <row r="3">
      <c r="A3" s="1" t="inlineStr">
        <is>
          <t>제 품
 분 류</t>
        </is>
      </c>
      <c r="B3" s="1" t="inlineStr">
        <is>
          <t>제 품 명</t>
        </is>
      </c>
      <c r="C3" s="1" t="inlineStr">
        <is>
          <t>제품
규격</t>
        </is>
      </c>
      <c r="D3" s="1" t="inlineStr">
        <is>
          <t>발주
단위</t>
        </is>
      </c>
      <c r="E3" s="1" t="inlineStr">
        <is>
          <t>학교가
kg</t>
        </is>
      </c>
      <c r="F3" s="1" t="inlineStr">
        <is>
          <t>개당단가</t>
        </is>
      </c>
      <c r="G3" s="1" t="inlineStr">
        <is>
          <t>제품성분</t>
        </is>
      </c>
      <c r="H3" s="1" t="inlineStr">
        <is>
          <t>haccp</t>
        </is>
      </c>
      <c r="I3" s="1" t="inlineStr">
        <is>
          <t>알레
르기</t>
        </is>
      </c>
      <c r="J3" s="1" t="inlineStr">
        <is>
          <t>면
과세</t>
        </is>
      </c>
      <c r="K3" s="1" t="inlineStr">
        <is>
          <t>유통
기한</t>
        </is>
      </c>
    </row>
    <row r="4">
      <c r="A4" t="inlineStr">
        <is>
          <t>파인애플</t>
        </is>
      </c>
      <c r="B4" t="inlineStr">
        <is>
          <t>골드파인애플 (샐러드용)
 (20g 미만)</t>
        </is>
      </c>
      <c r="C4" t="inlineStr">
        <is>
          <t xml:space="preserve">kg
(20g미만)
        </t>
        </is>
      </c>
      <c r="D4" t="inlineStr">
        <is>
          <t>벌크</t>
        </is>
      </c>
      <c r="E4" t="n">
        <v>16800</v>
      </c>
      <c r="F4" t="inlineStr"/>
      <c r="G4" t="inlineStr">
        <is>
          <t>HACCP
반별 포장 가능
당도 좋음</t>
        </is>
      </c>
      <c r="H4" t="inlineStr">
        <is>
          <t>O</t>
        </is>
      </c>
      <c r="I4" t="inlineStr"/>
      <c r="J4" t="inlineStr">
        <is>
          <t>면세</t>
        </is>
      </c>
      <c r="K4" t="inlineStr">
        <is>
          <t>냉장
5일</t>
        </is>
      </c>
    </row>
    <row r="5">
      <c r="A5" t="inlineStr"/>
      <c r="B5" t="inlineStr">
        <is>
          <t>골드파인애플</t>
        </is>
      </c>
      <c r="C5" t="inlineStr">
        <is>
          <t>kg
(깍뚝20g)</t>
        </is>
      </c>
      <c r="D5" t="inlineStr">
        <is>
          <t>벌크</t>
        </is>
      </c>
      <c r="E5" t="n">
        <v>17100</v>
      </c>
      <c r="F5" t="n">
        <v>343</v>
      </c>
      <c r="G5" t="inlineStr"/>
      <c r="H5" t="inlineStr">
        <is>
          <t>O</t>
        </is>
      </c>
      <c r="I5" t="inlineStr"/>
      <c r="J5" t="inlineStr">
        <is>
          <t>면세</t>
        </is>
      </c>
      <c r="K5" t="inlineStr"/>
    </row>
    <row r="6">
      <c r="A6" t="inlineStr"/>
      <c r="B6" t="inlineStr">
        <is>
          <t>골드파인애플 (스틱)</t>
        </is>
      </c>
      <c r="C6" t="inlineStr">
        <is>
          <t>kg
(스틱20g)</t>
        </is>
      </c>
      <c r="D6" t="inlineStr">
        <is>
          <t>벌크</t>
        </is>
      </c>
      <c r="E6" t="n">
        <v>17100</v>
      </c>
      <c r="F6" t="n">
        <v>343</v>
      </c>
      <c r="G6" t="inlineStr"/>
      <c r="H6" t="inlineStr">
        <is>
          <t>O</t>
        </is>
      </c>
      <c r="I6" t="inlineStr"/>
      <c r="J6" t="inlineStr">
        <is>
          <t>면세</t>
        </is>
      </c>
      <c r="K6" t="inlineStr"/>
    </row>
    <row r="7">
      <c r="A7" t="inlineStr"/>
      <c r="B7" t="inlineStr">
        <is>
          <t>골드파인애플 (스틱)</t>
        </is>
      </c>
      <c r="C7" t="inlineStr">
        <is>
          <t>스틱30g</t>
        </is>
      </c>
      <c r="D7" t="inlineStr">
        <is>
          <t>인분</t>
        </is>
      </c>
      <c r="E7" t="inlineStr"/>
      <c r="F7" t="n">
        <v>505</v>
      </c>
      <c r="G7" t="inlineStr"/>
      <c r="H7" t="inlineStr">
        <is>
          <t>O</t>
        </is>
      </c>
      <c r="I7" t="inlineStr"/>
      <c r="J7" t="inlineStr">
        <is>
          <t>면세</t>
        </is>
      </c>
      <c r="K7" t="inlineStr"/>
    </row>
    <row r="8">
      <c r="A8" t="inlineStr"/>
      <c r="B8" t="inlineStr">
        <is>
          <t>골드파인애플 (스틱)</t>
        </is>
      </c>
      <c r="C8" t="inlineStr">
        <is>
          <t>스틱40g</t>
        </is>
      </c>
      <c r="D8" t="inlineStr">
        <is>
          <t>인분</t>
        </is>
      </c>
      <c r="E8" t="inlineStr"/>
      <c r="F8" t="n">
        <v>673</v>
      </c>
      <c r="G8" t="inlineStr"/>
      <c r="H8" t="inlineStr">
        <is>
          <t>O</t>
        </is>
      </c>
      <c r="I8" t="inlineStr"/>
      <c r="J8" t="inlineStr">
        <is>
          <t>면세</t>
        </is>
      </c>
      <c r="K8" t="inlineStr"/>
    </row>
    <row r="9">
      <c r="A9" t="inlineStr"/>
      <c r="B9" t="inlineStr">
        <is>
          <t>골드파인애플 (스틱)</t>
        </is>
      </c>
      <c r="C9" t="inlineStr">
        <is>
          <t>스틱50g</t>
        </is>
      </c>
      <c r="D9" t="inlineStr">
        <is>
          <t>인분</t>
        </is>
      </c>
      <c r="E9" t="inlineStr"/>
      <c r="F9" t="n">
        <v>840</v>
      </c>
      <c r="G9" t="inlineStr"/>
      <c r="H9" t="inlineStr">
        <is>
          <t>O</t>
        </is>
      </c>
      <c r="I9" t="inlineStr"/>
      <c r="J9" t="inlineStr">
        <is>
          <t>면세</t>
        </is>
      </c>
      <c r="K9" t="inlineStr"/>
    </row>
    <row r="10">
      <c r="A10" t="inlineStr"/>
      <c r="B10" t="inlineStr">
        <is>
          <t>골드파인애플 (스틱)</t>
        </is>
      </c>
      <c r="C10" t="inlineStr">
        <is>
          <t>스틱60g</t>
        </is>
      </c>
      <c r="D10" t="inlineStr">
        <is>
          <t>인분</t>
        </is>
      </c>
      <c r="E10" t="inlineStr"/>
      <c r="F10" t="n">
        <v>1006</v>
      </c>
      <c r="G10" t="inlineStr"/>
      <c r="H10" t="inlineStr">
        <is>
          <t>O</t>
        </is>
      </c>
      <c r="I10" t="inlineStr"/>
      <c r="J10" t="inlineStr">
        <is>
          <t>면세</t>
        </is>
      </c>
      <c r="K10" t="inlineStr"/>
    </row>
    <row r="11">
      <c r="A11" t="inlineStr"/>
      <c r="B11" t="inlineStr">
        <is>
          <t>골드파인애플(꼬지)</t>
        </is>
      </c>
      <c r="C11" t="inlineStr">
        <is>
          <t>꼬지30g</t>
        </is>
      </c>
      <c r="D11" t="inlineStr">
        <is>
          <t>인분</t>
        </is>
      </c>
      <c r="E11" t="n">
        <v>38000</v>
      </c>
      <c r="F11" t="n">
        <v>1141</v>
      </c>
      <c r="G11" t="inlineStr"/>
      <c r="H11" t="inlineStr">
        <is>
          <t>O</t>
        </is>
      </c>
      <c r="I11" t="inlineStr"/>
      <c r="J11" t="inlineStr">
        <is>
          <t>면세</t>
        </is>
      </c>
      <c r="K11" t="inlineStr"/>
    </row>
    <row r="12">
      <c r="A12" t="inlineStr"/>
      <c r="B12" t="inlineStr">
        <is>
          <t>골드파인애플(꼬지)</t>
        </is>
      </c>
      <c r="C12" t="inlineStr">
        <is>
          <t>꼬지40g</t>
        </is>
      </c>
      <c r="D12" t="inlineStr">
        <is>
          <t>인분</t>
        </is>
      </c>
      <c r="E12" t="n">
        <v>32500</v>
      </c>
      <c r="F12" t="n">
        <v>1303</v>
      </c>
      <c r="G12" t="inlineStr"/>
      <c r="H12" t="inlineStr">
        <is>
          <t>O</t>
        </is>
      </c>
      <c r="I12" t="inlineStr"/>
      <c r="J12" t="inlineStr">
        <is>
          <t>면세</t>
        </is>
      </c>
      <c r="K12" t="inlineStr"/>
    </row>
    <row r="13">
      <c r="A13" t="inlineStr"/>
      <c r="B13" t="inlineStr">
        <is>
          <t>골드파인애플(꼬지)</t>
        </is>
      </c>
      <c r="C13" t="inlineStr">
        <is>
          <t>꼬지50g</t>
        </is>
      </c>
      <c r="D13" t="inlineStr">
        <is>
          <t>인분</t>
        </is>
      </c>
      <c r="E13" t="n">
        <v>29300</v>
      </c>
      <c r="F13" t="n">
        <v>1466</v>
      </c>
      <c r="G13" t="inlineStr"/>
      <c r="H13" t="inlineStr">
        <is>
          <t>O</t>
        </is>
      </c>
      <c r="I13" t="inlineStr"/>
      <c r="J13" t="inlineStr">
        <is>
          <t>면세</t>
        </is>
      </c>
      <c r="K13" t="inlineStr"/>
    </row>
    <row r="14">
      <c r="A14" t="inlineStr"/>
      <c r="B14" t="inlineStr">
        <is>
          <t>골드파인애플(꼬지)</t>
        </is>
      </c>
      <c r="C14" t="inlineStr">
        <is>
          <t>꼬지60g</t>
        </is>
      </c>
      <c r="D14" t="inlineStr">
        <is>
          <t>인분</t>
        </is>
      </c>
      <c r="E14" t="n">
        <v>27100</v>
      </c>
      <c r="F14" t="n">
        <v>1628</v>
      </c>
      <c r="G14" t="inlineStr"/>
      <c r="H14" t="inlineStr">
        <is>
          <t>O</t>
        </is>
      </c>
      <c r="I14" t="inlineStr"/>
      <c r="J14" t="inlineStr">
        <is>
          <t>면세</t>
        </is>
      </c>
      <c r="K14" t="inlineStr"/>
    </row>
    <row r="15">
      <c r="A15" t="inlineStr"/>
      <c r="B15" t="inlineStr">
        <is>
          <t>골드파인애플(원통형)</t>
        </is>
      </c>
      <c r="C15" t="inlineStr">
        <is>
          <t>kg</t>
        </is>
      </c>
      <c r="D15" t="inlineStr">
        <is>
          <t>벌크</t>
        </is>
      </c>
      <c r="E15" t="n">
        <v>17100</v>
      </c>
      <c r="F15" t="n">
        <v>17100</v>
      </c>
      <c r="G15" t="inlineStr">
        <is>
          <t>HACCP
원통형 480g ~ 720g</t>
        </is>
      </c>
      <c r="H15" t="inlineStr">
        <is>
          <t>O</t>
        </is>
      </c>
      <c r="I15" t="inlineStr"/>
      <c r="J15" t="inlineStr">
        <is>
          <t>면세</t>
        </is>
      </c>
      <c r="K15" t="inlineStr"/>
    </row>
    <row r="16">
      <c r="A16" t="inlineStr"/>
      <c r="B16" t="inlineStr">
        <is>
          <t>골드파인애플</t>
        </is>
      </c>
      <c r="C16" t="inlineStr">
        <is>
          <t>kg
반달40g</t>
        </is>
      </c>
      <c r="D16" t="inlineStr">
        <is>
          <t>인분</t>
        </is>
      </c>
      <c r="E16" t="n">
        <v>17100</v>
      </c>
      <c r="F16" t="n">
        <v>687</v>
      </c>
      <c r="G16" t="inlineStr">
        <is>
          <t>HACCP
반별 포장 가능
당도 좋은</t>
        </is>
      </c>
      <c r="H16" t="inlineStr">
        <is>
          <t>O</t>
        </is>
      </c>
      <c r="I16" t="inlineStr"/>
      <c r="J16" t="inlineStr">
        <is>
          <t>면세</t>
        </is>
      </c>
      <c r="K16" t="inlineStr"/>
    </row>
    <row r="17">
      <c r="A17" t="inlineStr"/>
      <c r="B17" t="inlineStr">
        <is>
          <t>골드파인애플</t>
        </is>
      </c>
      <c r="C17" t="inlineStr">
        <is>
          <t>kg
링 50g</t>
        </is>
      </c>
      <c r="D17" t="inlineStr">
        <is>
          <t>인분</t>
        </is>
      </c>
      <c r="E17" t="inlineStr"/>
      <c r="F17" t="n">
        <v>859</v>
      </c>
      <c r="G17" t="inlineStr"/>
      <c r="H17" t="inlineStr">
        <is>
          <t>O</t>
        </is>
      </c>
      <c r="I17" t="inlineStr"/>
      <c r="J17" t="inlineStr">
        <is>
          <t>면세</t>
        </is>
      </c>
      <c r="K17" t="inlineStr"/>
    </row>
    <row r="18">
      <c r="A18" t="inlineStr"/>
      <c r="B18" t="inlineStr">
        <is>
          <t>골드파인애플</t>
        </is>
      </c>
      <c r="C18" t="inlineStr">
        <is>
          <t>kg
링 60g</t>
        </is>
      </c>
      <c r="D18" t="inlineStr">
        <is>
          <t>인분</t>
        </is>
      </c>
      <c r="E18" t="inlineStr"/>
      <c r="F18" t="n">
        <v>1030</v>
      </c>
      <c r="G18" t="inlineStr"/>
      <c r="H18" t="inlineStr">
        <is>
          <t>O</t>
        </is>
      </c>
      <c r="I18" t="inlineStr"/>
      <c r="J18" t="inlineStr">
        <is>
          <t>면세</t>
        </is>
      </c>
      <c r="K18" t="inlineStr"/>
    </row>
    <row r="19">
      <c r="A19" t="inlineStr"/>
      <c r="B19" t="inlineStr">
        <is>
          <t>골드파인애플</t>
        </is>
      </c>
      <c r="C19" t="inlineStr">
        <is>
          <t>kg
링 70g</t>
        </is>
      </c>
      <c r="D19" t="inlineStr">
        <is>
          <t>인분</t>
        </is>
      </c>
      <c r="E19" t="inlineStr"/>
      <c r="F19" t="n">
        <v>1203</v>
      </c>
      <c r="G19" t="inlineStr"/>
      <c r="H19" t="inlineStr">
        <is>
          <t>O</t>
        </is>
      </c>
      <c r="I19" t="inlineStr"/>
      <c r="J19" t="inlineStr">
        <is>
          <t>면세</t>
        </is>
      </c>
      <c r="K19" t="inlineStr"/>
    </row>
    <row r="20">
      <c r="A20" t="inlineStr"/>
      <c r="B20" t="inlineStr">
        <is>
          <t>골드파인애플</t>
        </is>
      </c>
      <c r="C20" t="inlineStr">
        <is>
          <t>kg
링 80g</t>
        </is>
      </c>
      <c r="D20" t="inlineStr">
        <is>
          <t>인분</t>
        </is>
      </c>
      <c r="E20" t="inlineStr"/>
      <c r="F20" t="n">
        <v>1375</v>
      </c>
      <c r="G20" t="inlineStr"/>
      <c r="H20" t="inlineStr">
        <is>
          <t>O</t>
        </is>
      </c>
      <c r="I20" t="inlineStr"/>
      <c r="J20" t="inlineStr">
        <is>
          <t>면세</t>
        </is>
      </c>
      <c r="K20" t="inlineStr"/>
    </row>
    <row r="21">
      <c r="A21" t="inlineStr"/>
      <c r="B21" t="inlineStr">
        <is>
          <t>골드파인애플</t>
        </is>
      </c>
      <c r="C21" t="inlineStr">
        <is>
          <t>kg
링 90g</t>
        </is>
      </c>
      <c r="D21" t="inlineStr">
        <is>
          <t>인분</t>
        </is>
      </c>
      <c r="E21" t="inlineStr"/>
      <c r="F21" t="n">
        <v>1546</v>
      </c>
      <c r="G21" t="inlineStr"/>
      <c r="H21" t="inlineStr">
        <is>
          <t>O</t>
        </is>
      </c>
      <c r="I21" t="inlineStr"/>
      <c r="J21" t="inlineStr">
        <is>
          <t>면세</t>
        </is>
      </c>
      <c r="K21" t="inlineStr"/>
    </row>
    <row r="22">
      <c r="A22" t="inlineStr"/>
      <c r="B22" t="inlineStr">
        <is>
          <t>골드파인애플</t>
        </is>
      </c>
      <c r="C22" t="inlineStr">
        <is>
          <t>kg
링 100g</t>
        </is>
      </c>
      <c r="D22" t="inlineStr">
        <is>
          <t>인분</t>
        </is>
      </c>
      <c r="E22" t="inlineStr"/>
      <c r="F22" t="n">
        <v>1717</v>
      </c>
      <c r="G22" t="inlineStr"/>
      <c r="H22" t="inlineStr">
        <is>
          <t>O</t>
        </is>
      </c>
      <c r="I22" t="inlineStr"/>
      <c r="J22" t="inlineStr">
        <is>
          <t>면세</t>
        </is>
      </c>
      <c r="K22" t="inlineStr"/>
    </row>
    <row r="23">
      <c r="A23" t="inlineStr"/>
      <c r="B23" t="inlineStr">
        <is>
          <t>조각 참외 30g</t>
        </is>
      </c>
      <c r="C23" t="inlineStr">
        <is>
          <t>kg
(30g)</t>
        </is>
      </c>
      <c r="D23" t="inlineStr">
        <is>
          <t>인분</t>
        </is>
      </c>
      <c r="E23" t="n">
        <v>25200</v>
      </c>
      <c r="F23" t="n">
        <v>756</v>
      </c>
      <c r="G23" t="inlineStr">
        <is>
          <t>HACCP
참외 100%(국내산) 
성주참외
6월 ~ 8월</t>
        </is>
      </c>
      <c r="H23" t="inlineStr"/>
      <c r="I23" t="inlineStr"/>
      <c r="J23" t="inlineStr">
        <is>
          <t>면세</t>
        </is>
      </c>
      <c r="K23" t="inlineStr">
        <is>
          <t>냉장
5일</t>
        </is>
      </c>
    </row>
    <row r="24">
      <c r="A24" t="inlineStr"/>
      <c r="B24" t="inlineStr">
        <is>
          <t>조각 참외 40g</t>
        </is>
      </c>
      <c r="C24" t="inlineStr">
        <is>
          <t>kg
(40g)</t>
        </is>
      </c>
      <c r="D24" t="inlineStr">
        <is>
          <t>인분</t>
        </is>
      </c>
      <c r="E24" t="inlineStr"/>
      <c r="F24" t="n">
        <v>1008</v>
      </c>
      <c r="G24" t="inlineStr"/>
      <c r="H24" t="inlineStr"/>
      <c r="I24" t="inlineStr"/>
      <c r="J24" t="inlineStr">
        <is>
          <t>면세</t>
        </is>
      </c>
      <c r="K24" t="inlineStr"/>
    </row>
    <row r="25">
      <c r="A25" t="inlineStr"/>
      <c r="B25" t="inlineStr">
        <is>
          <t>조각 참외 50g</t>
        </is>
      </c>
      <c r="C25" t="inlineStr">
        <is>
          <t>kg
(50g)</t>
        </is>
      </c>
      <c r="D25" t="inlineStr">
        <is>
          <t>인분</t>
        </is>
      </c>
      <c r="E25" t="inlineStr"/>
      <c r="F25" t="n">
        <v>1260</v>
      </c>
      <c r="G25" t="inlineStr"/>
      <c r="H25" t="inlineStr"/>
      <c r="I25" t="inlineStr"/>
      <c r="J25" t="inlineStr">
        <is>
          <t>면세</t>
        </is>
      </c>
      <c r="K25" t="inlineStr"/>
    </row>
    <row r="26">
      <c r="A26" t="inlineStr">
        <is>
          <t>메론</t>
        </is>
      </c>
      <c r="B26" t="inlineStr">
        <is>
          <t xml:space="preserve">우수농산물인증 메론 </t>
        </is>
      </c>
      <c r="C26" t="inlineStr">
        <is>
          <t>kg
(30g)</t>
        </is>
      </c>
      <c r="D26" t="inlineStr">
        <is>
          <t>인분</t>
        </is>
      </c>
      <c r="E26" t="n">
        <v>23700</v>
      </c>
      <c r="F26" t="n">
        <v>711</v>
      </c>
      <c r="G26" t="inlineStr">
        <is>
          <t>HACCP
우수농산물 인증 
(G.A.P) 
메론</t>
        </is>
      </c>
      <c r="H26" t="inlineStr">
        <is>
          <t>O</t>
        </is>
      </c>
      <c r="I26" t="inlineStr"/>
      <c r="J26" t="inlineStr">
        <is>
          <t>면세</t>
        </is>
      </c>
      <c r="K26" t="inlineStr">
        <is>
          <t>냉장
5일</t>
        </is>
      </c>
    </row>
    <row r="27">
      <c r="A27" t="inlineStr"/>
      <c r="B27" t="inlineStr">
        <is>
          <t xml:space="preserve">우수농산물인증 메론 </t>
        </is>
      </c>
      <c r="C27" t="inlineStr">
        <is>
          <t>kg
(40g)</t>
        </is>
      </c>
      <c r="D27" t="inlineStr">
        <is>
          <t>인분</t>
        </is>
      </c>
      <c r="E27" t="inlineStr"/>
      <c r="F27" t="n">
        <v>949</v>
      </c>
      <c r="G27" t="inlineStr"/>
      <c r="H27" t="inlineStr">
        <is>
          <t>O</t>
        </is>
      </c>
      <c r="I27" t="inlineStr"/>
      <c r="J27" t="inlineStr">
        <is>
          <t>면세</t>
        </is>
      </c>
      <c r="K27" t="inlineStr"/>
    </row>
    <row r="28">
      <c r="A28" t="inlineStr"/>
      <c r="B28" t="inlineStr">
        <is>
          <t xml:space="preserve">우수농산물인증 메론 </t>
        </is>
      </c>
      <c r="C28" t="inlineStr">
        <is>
          <t>kg
(50g)</t>
        </is>
      </c>
      <c r="D28" t="inlineStr">
        <is>
          <t>인분</t>
        </is>
      </c>
      <c r="E28" t="inlineStr"/>
      <c r="F28" t="n">
        <v>1186</v>
      </c>
      <c r="G28" t="inlineStr"/>
      <c r="H28" t="inlineStr">
        <is>
          <t>O</t>
        </is>
      </c>
      <c r="I28" t="inlineStr"/>
      <c r="J28" t="inlineStr">
        <is>
          <t>면세</t>
        </is>
      </c>
      <c r="K28" t="inlineStr"/>
    </row>
    <row r="29">
      <c r="A29" t="inlineStr"/>
      <c r="B29" t="inlineStr">
        <is>
          <t xml:space="preserve">우수농산물인증 메론 </t>
        </is>
      </c>
      <c r="C29" t="inlineStr">
        <is>
          <t>kg
(60g)</t>
        </is>
      </c>
      <c r="D29" t="inlineStr">
        <is>
          <t>인분</t>
        </is>
      </c>
      <c r="E29" t="inlineStr"/>
      <c r="F29" t="n">
        <v>1422</v>
      </c>
      <c r="G29" t="inlineStr"/>
      <c r="H29" t="inlineStr">
        <is>
          <t>O</t>
        </is>
      </c>
      <c r="I29" t="inlineStr"/>
      <c r="J29" t="inlineStr">
        <is>
          <t>면세</t>
        </is>
      </c>
      <c r="K29" t="inlineStr"/>
    </row>
    <row r="30">
      <c r="A30" t="inlineStr">
        <is>
          <t>키  위</t>
        </is>
      </c>
      <c r="B30" t="inlineStr">
        <is>
          <t>골드키위 샐러드용
 (20g 미만)</t>
        </is>
      </c>
      <c r="C30" t="inlineStr">
        <is>
          <t>kg</t>
        </is>
      </c>
      <c r="D30" t="inlineStr">
        <is>
          <t>벌크</t>
        </is>
      </c>
      <c r="E30" t="n">
        <v>51300</v>
      </c>
      <c r="F30" t="n">
        <v>51300</v>
      </c>
      <c r="G30" t="inlineStr">
        <is>
          <t>HACCP
6월~11월뉴질랜드산
12월 ~ 5월 제주산</t>
        </is>
      </c>
      <c r="H30" t="inlineStr">
        <is>
          <t>O</t>
        </is>
      </c>
      <c r="I30" t="inlineStr"/>
      <c r="J30" t="inlineStr">
        <is>
          <t>면세</t>
        </is>
      </c>
      <c r="K30" t="inlineStr">
        <is>
          <t>냉장
5일</t>
        </is>
      </c>
    </row>
    <row r="31">
      <c r="A31" t="inlineStr"/>
      <c r="B31" t="inlineStr">
        <is>
          <t xml:space="preserve">골드키위 </t>
        </is>
      </c>
      <c r="C31" t="inlineStr">
        <is>
          <t>kg
(30g)</t>
        </is>
      </c>
      <c r="D31" t="inlineStr">
        <is>
          <t>인분</t>
        </is>
      </c>
      <c r="E31" t="inlineStr"/>
      <c r="F31" t="n">
        <v>1543</v>
      </c>
      <c r="G31" t="inlineStr"/>
      <c r="H31" t="inlineStr">
        <is>
          <t>O</t>
        </is>
      </c>
      <c r="I31" t="inlineStr"/>
      <c r="J31" t="inlineStr">
        <is>
          <t>면세</t>
        </is>
      </c>
      <c r="K31" t="inlineStr"/>
    </row>
    <row r="32">
      <c r="A32" t="inlineStr"/>
      <c r="B32" t="inlineStr">
        <is>
          <t xml:space="preserve">골드키위 </t>
        </is>
      </c>
      <c r="C32" t="inlineStr">
        <is>
          <t>kg
(40g)</t>
        </is>
      </c>
      <c r="D32" t="inlineStr">
        <is>
          <t>인분</t>
        </is>
      </c>
      <c r="E32" t="inlineStr"/>
      <c r="F32" t="n">
        <v>2054</v>
      </c>
      <c r="G32" t="inlineStr"/>
      <c r="H32" t="inlineStr">
        <is>
          <t>O</t>
        </is>
      </c>
      <c r="I32" t="inlineStr"/>
      <c r="J32" t="inlineStr">
        <is>
          <t>면세</t>
        </is>
      </c>
      <c r="K32" t="inlineStr"/>
    </row>
    <row r="33">
      <c r="A33" t="inlineStr"/>
      <c r="B33" t="inlineStr">
        <is>
          <t xml:space="preserve">골드키위 </t>
        </is>
      </c>
      <c r="C33" t="inlineStr">
        <is>
          <t>kg
(50g)</t>
        </is>
      </c>
      <c r="D33" t="inlineStr">
        <is>
          <t>인분</t>
        </is>
      </c>
      <c r="E33" t="inlineStr"/>
      <c r="F33" t="n">
        <v>2568</v>
      </c>
      <c r="G33" t="inlineStr"/>
      <c r="H33" t="inlineStr">
        <is>
          <t>O</t>
        </is>
      </c>
      <c r="I33" t="inlineStr"/>
      <c r="J33" t="inlineStr">
        <is>
          <t>면세</t>
        </is>
      </c>
      <c r="K33" t="inlineStr"/>
    </row>
    <row r="34">
      <c r="A34" t="inlineStr"/>
      <c r="B34" t="inlineStr">
        <is>
          <t>그린키위 샐러드용
 (20g 미만)</t>
        </is>
      </c>
      <c r="C34" t="inlineStr">
        <is>
          <t>kg</t>
        </is>
      </c>
      <c r="D34" t="inlineStr">
        <is>
          <t>벌크</t>
        </is>
      </c>
      <c r="E34" t="n">
        <v>32200</v>
      </c>
      <c r="F34" t="n">
        <v>32200</v>
      </c>
      <c r="G34" t="inlineStr">
        <is>
          <t>HACCP
6월~11월뉴질랜드산
12월 ~ 5월 제주산</t>
        </is>
      </c>
      <c r="H34" t="inlineStr">
        <is>
          <t>O</t>
        </is>
      </c>
      <c r="I34" t="inlineStr"/>
      <c r="J34" t="inlineStr">
        <is>
          <t>면세</t>
        </is>
      </c>
      <c r="K34" t="inlineStr"/>
    </row>
    <row r="35">
      <c r="A35" t="inlineStr"/>
      <c r="B35" t="inlineStr">
        <is>
          <t xml:space="preserve">그린키위 </t>
        </is>
      </c>
      <c r="C35" t="inlineStr">
        <is>
          <t>kg
(30g)</t>
        </is>
      </c>
      <c r="D35" t="inlineStr">
        <is>
          <t>인분</t>
        </is>
      </c>
      <c r="E35" t="inlineStr"/>
      <c r="F35" t="n">
        <v>967</v>
      </c>
      <c r="G35" t="inlineStr"/>
      <c r="H35" t="inlineStr">
        <is>
          <t>O</t>
        </is>
      </c>
      <c r="I35" t="inlineStr"/>
      <c r="J35" t="inlineStr">
        <is>
          <t>면세</t>
        </is>
      </c>
      <c r="K35" t="inlineStr"/>
    </row>
    <row r="36">
      <c r="A36" t="inlineStr"/>
      <c r="B36" t="inlineStr">
        <is>
          <t xml:space="preserve">그린키위 </t>
        </is>
      </c>
      <c r="C36" t="inlineStr">
        <is>
          <t>kg
(40g)</t>
        </is>
      </c>
      <c r="D36" t="inlineStr">
        <is>
          <t>인분</t>
        </is>
      </c>
      <c r="E36" t="inlineStr"/>
      <c r="F36" t="n">
        <v>1289</v>
      </c>
      <c r="G36" t="inlineStr"/>
      <c r="H36" t="inlineStr">
        <is>
          <t>O</t>
        </is>
      </c>
      <c r="I36" t="inlineStr"/>
      <c r="J36" t="inlineStr">
        <is>
          <t>면세</t>
        </is>
      </c>
      <c r="K36" t="inlineStr"/>
    </row>
    <row r="37">
      <c r="A37" t="inlineStr"/>
      <c r="B37" t="inlineStr">
        <is>
          <t xml:space="preserve">그린키위 </t>
        </is>
      </c>
      <c r="C37" t="inlineStr">
        <is>
          <t>kg
(50g)</t>
        </is>
      </c>
      <c r="D37" t="inlineStr">
        <is>
          <t>인분</t>
        </is>
      </c>
      <c r="E37" t="inlineStr"/>
      <c r="F37" t="n">
        <v>1610</v>
      </c>
      <c r="G37" t="inlineStr"/>
      <c r="H37" t="inlineStr">
        <is>
          <t>O</t>
        </is>
      </c>
      <c r="I37" t="inlineStr"/>
      <c r="J37" t="inlineStr">
        <is>
          <t>면세</t>
        </is>
      </c>
      <c r="K37" t="inlineStr"/>
    </row>
    <row r="38">
      <c r="A38" t="inlineStr"/>
      <c r="B38" t="inlineStr">
        <is>
          <t xml:space="preserve">조각 오렌지 </t>
        </is>
      </c>
      <c r="C38" t="inlineStr">
        <is>
          <t>kg
(30g)</t>
        </is>
      </c>
      <c r="D38" t="inlineStr">
        <is>
          <t>인분</t>
        </is>
      </c>
      <c r="E38" t="inlineStr">
        <is>
          <t>일시중지</t>
        </is>
      </c>
      <c r="F38" t="inlineStr"/>
      <c r="G38" t="inlineStr">
        <is>
          <t>HACCP
수입산  / 소독후 
껍질째 납품/
반별/벌크 포장
3월 ~ 4월까지 공급</t>
        </is>
      </c>
      <c r="H38" t="inlineStr">
        <is>
          <t>O</t>
        </is>
      </c>
      <c r="I38" t="inlineStr"/>
      <c r="J38" t="inlineStr">
        <is>
          <t>면세</t>
        </is>
      </c>
      <c r="K38" t="inlineStr"/>
    </row>
    <row r="39">
      <c r="A39" t="inlineStr"/>
      <c r="B39" t="inlineStr">
        <is>
          <t xml:space="preserve">조각 오렌지 </t>
        </is>
      </c>
      <c r="C39" t="inlineStr">
        <is>
          <t>kg
(40g)</t>
        </is>
      </c>
      <c r="D39" t="inlineStr">
        <is>
          <t>인분</t>
        </is>
      </c>
      <c r="E39" t="inlineStr"/>
      <c r="F39" t="inlineStr"/>
      <c r="G39" t="inlineStr"/>
      <c r="H39" t="inlineStr">
        <is>
          <t>O</t>
        </is>
      </c>
      <c r="I39" t="inlineStr"/>
      <c r="J39" t="inlineStr">
        <is>
          <t>면세</t>
        </is>
      </c>
      <c r="K39" t="inlineStr"/>
    </row>
    <row r="40">
      <c r="A40" t="inlineStr"/>
      <c r="B40" t="inlineStr">
        <is>
          <t xml:space="preserve">조각 오렌지 </t>
        </is>
      </c>
      <c r="C40" t="inlineStr">
        <is>
          <t>kg
(50g)</t>
        </is>
      </c>
      <c r="D40" t="inlineStr">
        <is>
          <t>인분</t>
        </is>
      </c>
      <c r="E40" t="inlineStr"/>
      <c r="F40" t="inlineStr"/>
      <c r="G40" t="inlineStr"/>
      <c r="H40" t="inlineStr">
        <is>
          <t>O</t>
        </is>
      </c>
      <c r="I40" t="inlineStr"/>
      <c r="J40" t="inlineStr">
        <is>
          <t>면세</t>
        </is>
      </c>
      <c r="K40" t="inlineStr"/>
    </row>
    <row r="41">
      <c r="A41" t="inlineStr"/>
      <c r="B41" t="inlineStr">
        <is>
          <t xml:space="preserve">조각 배 </t>
        </is>
      </c>
      <c r="C41" t="inlineStr">
        <is>
          <t>kg
(30g)</t>
        </is>
      </c>
      <c r="D41" t="inlineStr">
        <is>
          <t>인분</t>
        </is>
      </c>
      <c r="E41" t="inlineStr">
        <is>
          <t>일시중지</t>
        </is>
      </c>
      <c r="F41" t="inlineStr"/>
      <c r="G41" t="inlineStr">
        <is>
          <t>HACCP
선별 후 작업
10월 ~ 2월 까지 공급</t>
        </is>
      </c>
      <c r="H41" t="inlineStr">
        <is>
          <t>O</t>
        </is>
      </c>
      <c r="I41" t="inlineStr"/>
      <c r="J41" t="inlineStr">
        <is>
          <t>면세</t>
        </is>
      </c>
      <c r="K41" t="inlineStr"/>
    </row>
    <row r="42">
      <c r="A42" t="inlineStr"/>
      <c r="B42" t="inlineStr">
        <is>
          <t xml:space="preserve">조각 배 </t>
        </is>
      </c>
      <c r="C42" t="inlineStr">
        <is>
          <t>kg
(40g)</t>
        </is>
      </c>
      <c r="D42" t="inlineStr">
        <is>
          <t>인분</t>
        </is>
      </c>
      <c r="E42" t="inlineStr"/>
      <c r="F42" t="inlineStr"/>
      <c r="G42" t="inlineStr"/>
      <c r="H42" t="inlineStr">
        <is>
          <t>O</t>
        </is>
      </c>
      <c r="I42" t="inlineStr"/>
      <c r="J42" t="inlineStr">
        <is>
          <t>면세</t>
        </is>
      </c>
      <c r="K42" t="inlineStr"/>
    </row>
    <row r="43">
      <c r="A43" t="inlineStr"/>
      <c r="B43" t="inlineStr">
        <is>
          <t xml:space="preserve">조각 배 </t>
        </is>
      </c>
      <c r="C43" t="inlineStr">
        <is>
          <t>kg
(50g)</t>
        </is>
      </c>
      <c r="D43" t="inlineStr">
        <is>
          <t>인분</t>
        </is>
      </c>
      <c r="E43" t="inlineStr"/>
      <c r="F43" t="inlineStr"/>
      <c r="G43" t="inlineStr"/>
      <c r="H43" t="inlineStr">
        <is>
          <t>O</t>
        </is>
      </c>
      <c r="I43" t="inlineStr"/>
      <c r="J43" t="inlineStr">
        <is>
          <t>면세</t>
        </is>
      </c>
      <c r="K43" t="inlineStr"/>
    </row>
    <row r="44">
      <c r="A44" t="inlineStr"/>
      <c r="B44" t="inlineStr">
        <is>
          <t>조각 사과</t>
        </is>
      </c>
      <c r="C44" t="inlineStr">
        <is>
          <t>kg
(30g)</t>
        </is>
      </c>
      <c r="D44" t="inlineStr">
        <is>
          <t>인분</t>
        </is>
      </c>
      <c r="E44" t="inlineStr">
        <is>
          <t>일시중지</t>
        </is>
      </c>
      <c r="F44" t="inlineStr"/>
      <c r="G44" t="inlineStr">
        <is>
          <t>HACCP
선별 후 작업
10월 ~ 2월 까지 공급</t>
        </is>
      </c>
      <c r="H44" t="inlineStr">
        <is>
          <t>O</t>
        </is>
      </c>
      <c r="I44" t="inlineStr"/>
      <c r="J44" t="inlineStr">
        <is>
          <t>면세</t>
        </is>
      </c>
      <c r="K44" t="inlineStr"/>
    </row>
    <row r="45">
      <c r="A45" t="inlineStr"/>
      <c r="B45" t="inlineStr">
        <is>
          <t>조각 사과</t>
        </is>
      </c>
      <c r="C45" t="inlineStr">
        <is>
          <t>kg
(40g)</t>
        </is>
      </c>
      <c r="D45" t="inlineStr">
        <is>
          <t>인분</t>
        </is>
      </c>
      <c r="E45" t="inlineStr"/>
      <c r="F45" t="inlineStr"/>
      <c r="G45" t="inlineStr"/>
      <c r="H45" t="inlineStr">
        <is>
          <t>O</t>
        </is>
      </c>
      <c r="I45" t="inlineStr"/>
      <c r="J45" t="inlineStr">
        <is>
          <t>면세</t>
        </is>
      </c>
      <c r="K45" t="inlineStr"/>
    </row>
    <row r="46">
      <c r="A46" t="inlineStr"/>
      <c r="B46" t="inlineStr">
        <is>
          <t>조각 사과</t>
        </is>
      </c>
      <c r="C46" t="inlineStr">
        <is>
          <t>kg
(50g)</t>
        </is>
      </c>
      <c r="D46" t="inlineStr">
        <is>
          <t>인분</t>
        </is>
      </c>
      <c r="E46" t="inlineStr"/>
      <c r="F46" t="inlineStr"/>
      <c r="G46" t="inlineStr"/>
      <c r="H46" t="inlineStr">
        <is>
          <t>O</t>
        </is>
      </c>
      <c r="I46" t="inlineStr"/>
      <c r="J46" t="inlineStr">
        <is>
          <t>면세</t>
        </is>
      </c>
      <c r="K46" t="inlineStr"/>
    </row>
    <row r="47">
      <c r="A47" t="inlineStr"/>
      <c r="B47" t="inlineStr">
        <is>
          <t xml:space="preserve">조각 단감 </t>
        </is>
      </c>
      <c r="C47" t="inlineStr">
        <is>
          <t>kg
(30g)</t>
        </is>
      </c>
      <c r="D47" t="inlineStr">
        <is>
          <t>인분</t>
        </is>
      </c>
      <c r="E47" t="inlineStr">
        <is>
          <t>일시중지</t>
        </is>
      </c>
      <c r="F47" t="inlineStr"/>
      <c r="G47" t="inlineStr">
        <is>
          <t>HACCP
11월 부터 2월까지 
공급가능</t>
        </is>
      </c>
      <c r="H47" t="inlineStr">
        <is>
          <t>O</t>
        </is>
      </c>
      <c r="I47" t="inlineStr"/>
      <c r="J47" t="inlineStr">
        <is>
          <t>면세</t>
        </is>
      </c>
      <c r="K47" t="inlineStr"/>
    </row>
    <row r="48">
      <c r="A48" t="inlineStr"/>
      <c r="B48" t="inlineStr">
        <is>
          <t xml:space="preserve">조각 단감 </t>
        </is>
      </c>
      <c r="C48" t="inlineStr">
        <is>
          <t>kg
(40g)</t>
        </is>
      </c>
      <c r="D48" t="inlineStr">
        <is>
          <t>인분</t>
        </is>
      </c>
      <c r="E48" t="inlineStr"/>
      <c r="F48" t="inlineStr"/>
      <c r="G48" t="inlineStr"/>
      <c r="H48" t="inlineStr">
        <is>
          <t>O</t>
        </is>
      </c>
      <c r="I48" t="inlineStr"/>
      <c r="J48" t="inlineStr">
        <is>
          <t>면세</t>
        </is>
      </c>
      <c r="K48" t="inlineStr"/>
    </row>
    <row r="49">
      <c r="A49" t="inlineStr"/>
      <c r="B49" t="inlineStr">
        <is>
          <t xml:space="preserve">조각 단감 </t>
        </is>
      </c>
      <c r="C49" t="inlineStr">
        <is>
          <t>kg
(50g)</t>
        </is>
      </c>
      <c r="D49" t="inlineStr">
        <is>
          <t>인분</t>
        </is>
      </c>
      <c r="E49" t="inlineStr"/>
      <c r="F49" t="inlineStr"/>
      <c r="G49" t="inlineStr"/>
      <c r="H49" t="inlineStr">
        <is>
          <t>O</t>
        </is>
      </c>
      <c r="I49" t="inlineStr"/>
      <c r="J49" t="inlineStr">
        <is>
          <t>면세</t>
        </is>
      </c>
      <c r="K49" t="inlineStr"/>
    </row>
    <row r="50">
      <c r="A50" t="inlineStr"/>
      <c r="B50" t="inlineStr">
        <is>
          <t xml:space="preserve">조각 단감 </t>
        </is>
      </c>
      <c r="C50" t="inlineStr">
        <is>
          <t>kg
(60g)</t>
        </is>
      </c>
      <c r="D50" t="inlineStr">
        <is>
          <t>인분</t>
        </is>
      </c>
      <c r="E50" t="inlineStr"/>
      <c r="F50" t="inlineStr"/>
      <c r="G50" t="inlineStr"/>
      <c r="H50" t="inlineStr">
        <is>
          <t>O</t>
        </is>
      </c>
      <c r="I50" t="inlineStr"/>
      <c r="J50" t="inlineStr">
        <is>
          <t>면세</t>
        </is>
      </c>
      <c r="K50" t="inlineStr"/>
    </row>
    <row r="51">
      <c r="A51" t="inlineStr"/>
      <c r="B51" t="inlineStr">
        <is>
          <t xml:space="preserve">한입과일 (선택형) </t>
        </is>
      </c>
      <c r="C51" t="inlineStr">
        <is>
          <t>kg
(30g)</t>
        </is>
      </c>
      <c r="D51" t="inlineStr">
        <is>
          <t>인분</t>
        </is>
      </c>
      <c r="E51" t="n">
        <v>29500</v>
      </c>
      <c r="F51" t="n">
        <v>885</v>
      </c>
      <c r="G51" t="inlineStr">
        <is>
          <t>HACCP
(파인애플/그린키위/방울토마토/적포도/청포도/오렌지 중 3개 선택)</t>
        </is>
      </c>
      <c r="H51" t="inlineStr">
        <is>
          <t>O</t>
        </is>
      </c>
      <c r="I51" t="inlineStr"/>
      <c r="J51" t="inlineStr">
        <is>
          <t>면세</t>
        </is>
      </c>
      <c r="K51" t="inlineStr">
        <is>
          <t>냉장
5일</t>
        </is>
      </c>
    </row>
    <row r="52">
      <c r="A52" t="inlineStr"/>
      <c r="B52" t="inlineStr">
        <is>
          <t xml:space="preserve">한입과일 (선택형) </t>
        </is>
      </c>
      <c r="C52" t="inlineStr">
        <is>
          <t>kg
(40g)</t>
        </is>
      </c>
      <c r="D52" t="inlineStr">
        <is>
          <t>인분</t>
        </is>
      </c>
      <c r="E52" t="inlineStr"/>
      <c r="F52" t="n">
        <v>1180</v>
      </c>
      <c r="G52" t="inlineStr">
        <is>
          <t>HACCP
(파인애플/그린키위/방울토마토/적포도/청포도/오렌지 중 3개 선택)</t>
        </is>
      </c>
      <c r="H52" t="inlineStr">
        <is>
          <t>O</t>
        </is>
      </c>
      <c r="I52" t="inlineStr"/>
      <c r="J52" t="inlineStr">
        <is>
          <t>면세</t>
        </is>
      </c>
      <c r="K52" t="inlineStr"/>
    </row>
    <row r="53">
      <c r="A53" t="inlineStr"/>
      <c r="B53" t="inlineStr">
        <is>
          <t xml:space="preserve">한입과일 (선택형) </t>
        </is>
      </c>
      <c r="C53" t="inlineStr">
        <is>
          <t>kg
(50g)</t>
        </is>
      </c>
      <c r="D53" t="inlineStr">
        <is>
          <t>인분</t>
        </is>
      </c>
      <c r="E53" t="inlineStr"/>
      <c r="F53" t="n">
        <v>1475</v>
      </c>
      <c r="G53" t="inlineStr">
        <is>
          <t>HACCP
(파인애플/그린키위/방울토마토/적포도/청포도/오렌지 중 3개 선택)</t>
        </is>
      </c>
      <c r="H53" t="inlineStr">
        <is>
          <t>O</t>
        </is>
      </c>
      <c r="I53" t="inlineStr"/>
      <c r="J53" t="inlineStr">
        <is>
          <t>면세</t>
        </is>
      </c>
      <c r="K53" t="inlineStr"/>
    </row>
    <row r="54">
      <c r="A54" t="inlineStr"/>
      <c r="B54" t="inlineStr">
        <is>
          <t xml:space="preserve">한입과일 (선택형) </t>
        </is>
      </c>
      <c r="C54" t="inlineStr">
        <is>
          <t>kg
(60g)</t>
        </is>
      </c>
      <c r="D54" t="inlineStr">
        <is>
          <t>인분</t>
        </is>
      </c>
      <c r="E54" t="inlineStr"/>
      <c r="F54" t="n">
        <v>1770</v>
      </c>
      <c r="G54" t="inlineStr">
        <is>
          <t>HACCP
(파인애플/그린키위/방울토마토/적포도/청포도/오렌지 중 3개 선택)</t>
        </is>
      </c>
      <c r="H54" t="inlineStr">
        <is>
          <t>O</t>
        </is>
      </c>
      <c r="I54" t="inlineStr"/>
      <c r="J54" t="inlineStr">
        <is>
          <t>면세</t>
        </is>
      </c>
      <c r="K54" t="inlineStr"/>
    </row>
    <row r="55">
      <c r="A55" t="inlineStr"/>
      <c r="B55" t="inlineStr">
        <is>
          <t xml:space="preserve">한입과일 (파방키) </t>
        </is>
      </c>
      <c r="C55" t="inlineStr">
        <is>
          <t>kg
(70g)</t>
        </is>
      </c>
      <c r="D55" t="inlineStr">
        <is>
          <t>인분</t>
        </is>
      </c>
      <c r="E55" t="n">
        <v>29500</v>
      </c>
      <c r="F55" t="n">
        <v>2065</v>
      </c>
      <c r="G55" t="inlineStr">
        <is>
          <t>HACCP
(파인애플,그린키위,
방울토마토,적포도,청포도,오렌지 중 3개 선택)</t>
        </is>
      </c>
      <c r="H55" t="inlineStr">
        <is>
          <t>O</t>
        </is>
      </c>
      <c r="I55" t="inlineStr"/>
      <c r="J55" t="inlineStr">
        <is>
          <t>면세</t>
        </is>
      </c>
      <c r="K55" t="inlineStr">
        <is>
          <t>냉장
5일</t>
        </is>
      </c>
    </row>
    <row r="56">
      <c r="A56" t="inlineStr"/>
      <c r="B56" t="inlineStr">
        <is>
          <t xml:space="preserve">한입과일 (3개선택형) </t>
        </is>
      </c>
      <c r="C56" t="inlineStr">
        <is>
          <t>kg
(70g)</t>
        </is>
      </c>
      <c r="D56" t="inlineStr">
        <is>
          <t>인분</t>
        </is>
      </c>
      <c r="E56" t="inlineStr"/>
      <c r="F56" t="n">
        <v>2065</v>
      </c>
      <c r="G56" t="inlineStr">
        <is>
          <t>HACCP
(파인애플,그린키위,
방울토마토,적포도,청포도,오렌지 중 3개 선택)</t>
        </is>
      </c>
      <c r="H56" t="inlineStr">
        <is>
          <t>O</t>
        </is>
      </c>
      <c r="I56" t="inlineStr"/>
      <c r="J56" t="inlineStr">
        <is>
          <t>면세</t>
        </is>
      </c>
      <c r="K56" t="inlineStr"/>
    </row>
    <row r="57">
      <c r="A57" t="inlineStr"/>
      <c r="B57" t="inlineStr">
        <is>
          <t xml:space="preserve">한입과일 (파방키) </t>
        </is>
      </c>
      <c r="C57" t="inlineStr">
        <is>
          <t>100g</t>
        </is>
      </c>
      <c r="D57" t="inlineStr">
        <is>
          <t>인분</t>
        </is>
      </c>
      <c r="E57" t="inlineStr"/>
      <c r="F57" t="n">
        <v>2951</v>
      </c>
      <c r="G57" t="inlineStr">
        <is>
          <t>HACCP
(파인애플,그린키위,
방울토마토)</t>
        </is>
      </c>
      <c r="H57" t="inlineStr">
        <is>
          <t>O</t>
        </is>
      </c>
      <c r="I57" t="inlineStr"/>
      <c r="J57" t="inlineStr">
        <is>
          <t>면세</t>
        </is>
      </c>
      <c r="K57" t="inlineStr"/>
    </row>
    <row r="58">
      <c r="A58" t="inlineStr"/>
      <c r="B58" t="inlineStr">
        <is>
          <t xml:space="preserve">한입과일 (3개선택형) </t>
        </is>
      </c>
      <c r="C58" t="inlineStr">
        <is>
          <t>100g</t>
        </is>
      </c>
      <c r="D58" t="inlineStr">
        <is>
          <t>인분</t>
        </is>
      </c>
      <c r="E58" t="inlineStr"/>
      <c r="F58" t="n">
        <v>2951</v>
      </c>
      <c r="G58" t="inlineStr">
        <is>
          <t>HACCP
(파인애플,그린키위,방
울토마토,적포도,청포도
오렌지 중 3개 선택)</t>
        </is>
      </c>
      <c r="H58" t="inlineStr">
        <is>
          <t>O</t>
        </is>
      </c>
      <c r="I58" t="inlineStr"/>
      <c r="J58" t="inlineStr">
        <is>
          <t>면세</t>
        </is>
      </c>
      <c r="K58" t="inlineStr"/>
    </row>
    <row r="59">
      <c r="A59" t="inlineStr">
        <is>
          <t>냉동과일</t>
        </is>
      </c>
      <c r="B59" t="inlineStr">
        <is>
          <t>아이스망고 (깍뚝모양)</t>
        </is>
      </c>
      <c r="C59" t="inlineStr">
        <is>
          <t>kg
(8g~16g)</t>
        </is>
      </c>
      <c r="D59" t="inlineStr">
        <is>
          <t>벌크</t>
        </is>
      </c>
      <c r="E59" t="n">
        <v>22968</v>
      </c>
      <c r="F59" t="n">
        <v>13079</v>
      </c>
      <c r="G59" t="inlineStr">
        <is>
          <t>냉동망고 100%(수입산)</t>
        </is>
      </c>
      <c r="H59" t="inlineStr">
        <is>
          <t>O</t>
        </is>
      </c>
      <c r="I59" t="inlineStr"/>
      <c r="J59" t="inlineStr">
        <is>
          <t>면세</t>
        </is>
      </c>
      <c r="K59" t="inlineStr">
        <is>
          <t>냉동
9개월</t>
        </is>
      </c>
    </row>
    <row r="60">
      <c r="A60" t="inlineStr"/>
      <c r="B60" t="inlineStr">
        <is>
          <t xml:space="preserve">망고 (하프형) </t>
        </is>
      </c>
      <c r="C60" t="inlineStr">
        <is>
          <t>kg
(30g)</t>
        </is>
      </c>
      <c r="D60" t="inlineStr">
        <is>
          <t>인분</t>
        </is>
      </c>
      <c r="E60" t="n">
        <v>14660</v>
      </c>
      <c r="F60" t="n">
        <v>465</v>
      </c>
      <c r="G60" t="inlineStr">
        <is>
          <t>냉동망고 100%(수입산)
반별포장 가능</t>
        </is>
      </c>
      <c r="H60" t="inlineStr">
        <is>
          <t>O</t>
        </is>
      </c>
      <c r="I60" t="inlineStr"/>
      <c r="J60" t="inlineStr">
        <is>
          <t>면세</t>
        </is>
      </c>
      <c r="K60" t="inlineStr"/>
    </row>
    <row r="61">
      <c r="A61" t="inlineStr"/>
      <c r="B61" t="inlineStr">
        <is>
          <t xml:space="preserve">망고 (하프형) </t>
        </is>
      </c>
      <c r="C61" t="inlineStr">
        <is>
          <t>kg
(40g)</t>
        </is>
      </c>
      <c r="D61" t="inlineStr">
        <is>
          <t>인분</t>
        </is>
      </c>
      <c r="E61" t="inlineStr"/>
      <c r="F61" t="n">
        <v>620</v>
      </c>
      <c r="G61" t="inlineStr"/>
      <c r="H61" t="inlineStr">
        <is>
          <t>O</t>
        </is>
      </c>
      <c r="I61" t="inlineStr"/>
      <c r="J61" t="inlineStr">
        <is>
          <t>면세</t>
        </is>
      </c>
      <c r="K61" t="inlineStr"/>
    </row>
    <row r="62">
      <c r="A62" t="inlineStr"/>
      <c r="B62" t="inlineStr">
        <is>
          <t xml:space="preserve">망고 (하프형) </t>
        </is>
      </c>
      <c r="C62" t="inlineStr">
        <is>
          <t>kg
(50g)</t>
        </is>
      </c>
      <c r="D62" t="inlineStr">
        <is>
          <t>인분</t>
        </is>
      </c>
      <c r="E62" t="inlineStr"/>
      <c r="F62" t="n">
        <v>775</v>
      </c>
      <c r="G62" t="inlineStr"/>
      <c r="H62" t="inlineStr">
        <is>
          <t>O</t>
        </is>
      </c>
      <c r="I62" t="inlineStr"/>
      <c r="J62" t="inlineStr">
        <is>
          <t>면세</t>
        </is>
      </c>
      <c r="K62" t="inlineStr"/>
    </row>
    <row r="63">
      <c r="A63" t="inlineStr"/>
      <c r="B63" t="inlineStr">
        <is>
          <t xml:space="preserve">망고 (하프형),(50개포장) </t>
        </is>
      </c>
      <c r="C63" t="inlineStr">
        <is>
          <t>kg
(30g)</t>
        </is>
      </c>
      <c r="D63" t="inlineStr">
        <is>
          <t>인분</t>
        </is>
      </c>
      <c r="E63" t="n">
        <v>14700</v>
      </c>
      <c r="F63" t="n">
        <v>448</v>
      </c>
      <c r="G63" t="inlineStr">
        <is>
          <t>냉동망고 100%(수입산)
규격포장</t>
        </is>
      </c>
      <c r="H63" t="inlineStr">
        <is>
          <t>O</t>
        </is>
      </c>
      <c r="I63" t="inlineStr"/>
      <c r="J63" t="inlineStr">
        <is>
          <t>면세</t>
        </is>
      </c>
      <c r="K63" t="inlineStr"/>
    </row>
    <row r="64">
      <c r="A64" t="inlineStr"/>
      <c r="B64" t="inlineStr">
        <is>
          <t xml:space="preserve">망고 (하프형),(40개포장) </t>
        </is>
      </c>
      <c r="C64" t="inlineStr">
        <is>
          <t>kg
(40g)</t>
        </is>
      </c>
      <c r="D64" t="inlineStr">
        <is>
          <t>인분</t>
        </is>
      </c>
      <c r="E64" t="inlineStr"/>
      <c r="F64" t="n">
        <v>598</v>
      </c>
      <c r="G64" t="inlineStr"/>
      <c r="H64" t="inlineStr">
        <is>
          <t>O</t>
        </is>
      </c>
      <c r="I64" t="inlineStr"/>
      <c r="J64" t="inlineStr">
        <is>
          <t>면세</t>
        </is>
      </c>
      <c r="K64" t="inlineStr"/>
    </row>
    <row r="65">
      <c r="A65" t="inlineStr"/>
      <c r="B65" t="inlineStr">
        <is>
          <t xml:space="preserve">망고 (하프형),(35개포장) </t>
        </is>
      </c>
      <c r="C65" t="inlineStr">
        <is>
          <t>kg
(50g)</t>
        </is>
      </c>
      <c r="D65" t="inlineStr">
        <is>
          <t>인분</t>
        </is>
      </c>
      <c r="E65" t="inlineStr"/>
      <c r="F65" t="n">
        <v>747</v>
      </c>
      <c r="G65" t="inlineStr"/>
      <c r="H65" t="inlineStr">
        <is>
          <t>O</t>
        </is>
      </c>
      <c r="I65" t="inlineStr"/>
      <c r="J65" t="inlineStr">
        <is>
          <t>면세</t>
        </is>
      </c>
      <c r="K65" t="inlineStr"/>
    </row>
    <row r="66">
      <c r="A66" t="inlineStr"/>
      <c r="B66" t="inlineStr">
        <is>
          <t xml:space="preserve">망고 (개별컵) </t>
        </is>
      </c>
      <c r="C66" t="inlineStr">
        <is>
          <t>kg
(40g)</t>
        </is>
      </c>
      <c r="D66" t="inlineStr">
        <is>
          <t>인분</t>
        </is>
      </c>
      <c r="E66" t="n">
        <v>22400</v>
      </c>
      <c r="F66" t="n">
        <v>896</v>
      </c>
      <c r="G66" t="inlineStr">
        <is>
          <t>개별포장</t>
        </is>
      </c>
      <c r="H66" t="inlineStr">
        <is>
          <t>O</t>
        </is>
      </c>
      <c r="I66" t="inlineStr"/>
      <c r="J66" t="inlineStr">
        <is>
          <t>면세</t>
        </is>
      </c>
      <c r="K66" t="inlineStr">
        <is>
          <t>냉동</t>
        </is>
      </c>
    </row>
    <row r="67">
      <c r="A67" t="inlineStr"/>
      <c r="B67" t="inlineStr">
        <is>
          <t xml:space="preserve">망고 (개별컵) </t>
        </is>
      </c>
      <c r="C67" t="inlineStr">
        <is>
          <t>kg
(50g)</t>
        </is>
      </c>
      <c r="D67" t="inlineStr">
        <is>
          <t>인분</t>
        </is>
      </c>
      <c r="E67" t="inlineStr"/>
      <c r="F67" t="n">
        <v>1120</v>
      </c>
      <c r="G67" t="inlineStr">
        <is>
          <t>개별포장</t>
        </is>
      </c>
      <c r="H67" t="inlineStr">
        <is>
          <t>O</t>
        </is>
      </c>
      <c r="I67" t="inlineStr"/>
      <c r="J67" t="inlineStr">
        <is>
          <t>면세</t>
        </is>
      </c>
      <c r="K67" t="inlineStr">
        <is>
          <t>냉동
1년</t>
        </is>
      </c>
    </row>
    <row r="68">
      <c r="A68" t="inlineStr"/>
      <c r="B68" t="inlineStr">
        <is>
          <t>블루베리 (개별컵)</t>
        </is>
      </c>
      <c r="C68" t="inlineStr">
        <is>
          <t>kg
(30g)</t>
        </is>
      </c>
      <c r="D68" t="inlineStr">
        <is>
          <t>인분</t>
        </is>
      </c>
      <c r="E68" t="n">
        <v>25700</v>
      </c>
      <c r="F68" t="n">
        <v>773</v>
      </c>
      <c r="G68" t="inlineStr">
        <is>
          <t>냉동블루베리 100%(수입산)/
(개당1~1.3g)</t>
        </is>
      </c>
      <c r="H68" t="inlineStr">
        <is>
          <t>O</t>
        </is>
      </c>
      <c r="I68" t="inlineStr"/>
      <c r="J68" t="inlineStr">
        <is>
          <t>면세</t>
        </is>
      </c>
      <c r="K68" t="inlineStr">
        <is>
          <t>냉동</t>
        </is>
      </c>
    </row>
    <row r="69">
      <c r="A69" t="inlineStr"/>
      <c r="B69" t="inlineStr">
        <is>
          <t>블루베리 (개별컵)</t>
        </is>
      </c>
      <c r="C69" t="inlineStr">
        <is>
          <t>kg
(40g)</t>
        </is>
      </c>
      <c r="D69" t="inlineStr">
        <is>
          <t>인분</t>
        </is>
      </c>
      <c r="E69" t="inlineStr"/>
      <c r="F69" t="n">
        <v>1031</v>
      </c>
      <c r="G69" t="inlineStr">
        <is>
          <t>냉동블루베리 100%(수입산)/
(개당1~1.3g)</t>
        </is>
      </c>
      <c r="H69" t="inlineStr">
        <is>
          <t>O</t>
        </is>
      </c>
      <c r="I69" t="inlineStr"/>
      <c r="J69" t="inlineStr">
        <is>
          <t>면세</t>
        </is>
      </c>
      <c r="K69" t="inlineStr">
        <is>
          <t>냉동
1년</t>
        </is>
      </c>
    </row>
    <row r="70">
      <c r="A70" t="inlineStr"/>
      <c r="B70" t="inlineStr">
        <is>
          <t>블루베리 (개별컵)</t>
        </is>
      </c>
      <c r="C70" t="inlineStr">
        <is>
          <t>kg
(50g)</t>
        </is>
      </c>
      <c r="D70" t="inlineStr">
        <is>
          <t>인분</t>
        </is>
      </c>
      <c r="E70" t="inlineStr"/>
      <c r="F70" t="n">
        <v>1289</v>
      </c>
      <c r="G70" t="inlineStr">
        <is>
          <t>냉동블루베리 100%(수입산)/
(개당1~1.3g)</t>
        </is>
      </c>
      <c r="H70" t="inlineStr">
        <is>
          <t>O</t>
        </is>
      </c>
      <c r="I70" t="inlineStr"/>
      <c r="J70" t="inlineStr">
        <is>
          <t>면세</t>
        </is>
      </c>
      <c r="K70" t="inlineStr">
        <is>
          <t>냉동
1년</t>
        </is>
      </c>
    </row>
    <row r="71">
      <c r="A71" t="inlineStr"/>
      <c r="B71" t="inlineStr">
        <is>
          <t>아이스블루베리 벌크포장</t>
        </is>
      </c>
      <c r="C71" t="inlineStr">
        <is>
          <t>kg</t>
        </is>
      </c>
      <c r="D71" t="inlineStr">
        <is>
          <t>벌크</t>
        </is>
      </c>
      <c r="E71" t="n">
        <v>16810</v>
      </c>
      <c r="F71" t="n">
        <v>16810</v>
      </c>
      <c r="G71" t="inlineStr">
        <is>
          <t>냉동블루베리 100%
(수입산),(개당1~1.3g)</t>
        </is>
      </c>
      <c r="H71" t="inlineStr">
        <is>
          <t>O</t>
        </is>
      </c>
      <c r="I71" t="inlineStr"/>
      <c r="J71" t="inlineStr">
        <is>
          <t>면세</t>
        </is>
      </c>
      <c r="K71" t="inlineStr">
        <is>
          <t>냉동</t>
        </is>
      </c>
    </row>
    <row r="72">
      <c r="A72" t="inlineStr">
        <is>
          <t>홍시</t>
        </is>
      </c>
      <c r="B72" t="inlineStr">
        <is>
          <t>아이스 홍시 (영동)</t>
        </is>
      </c>
      <c r="C72" t="inlineStr">
        <is>
          <t>60g</t>
        </is>
      </c>
      <c r="D72" t="inlineStr">
        <is>
          <t>개</t>
        </is>
      </c>
      <c r="E72" t="n">
        <v>11640</v>
      </c>
      <c r="F72" t="n">
        <v>698</v>
      </c>
      <c r="G72" t="inlineStr">
        <is>
          <t>영동산</t>
        </is>
      </c>
      <c r="H72" t="inlineStr">
        <is>
          <t>O</t>
        </is>
      </c>
      <c r="I72" t="inlineStr"/>
      <c r="J72" t="inlineStr">
        <is>
          <t>면세</t>
        </is>
      </c>
      <c r="K72" t="inlineStr">
        <is>
          <t>냉동
1년</t>
        </is>
      </c>
    </row>
    <row r="73">
      <c r="A73" t="inlineStr"/>
      <c r="B73" t="inlineStr">
        <is>
          <t>조각수박 30g</t>
        </is>
      </c>
      <c r="C73" t="inlineStr">
        <is>
          <t>kg
(30g)</t>
        </is>
      </c>
      <c r="D73" t="inlineStr">
        <is>
          <t>인분</t>
        </is>
      </c>
      <c r="E73" t="n">
        <v>21300</v>
      </c>
      <c r="F73" t="n">
        <v>638</v>
      </c>
      <c r="G73" t="inlineStr">
        <is>
          <t>HACCP
6월 ~ 7월 공급
수박 100%(국내산)/반별/벌크포장</t>
        </is>
      </c>
      <c r="H73" t="inlineStr">
        <is>
          <t>O</t>
        </is>
      </c>
      <c r="I73" t="inlineStr"/>
      <c r="J73" t="inlineStr">
        <is>
          <t>면세</t>
        </is>
      </c>
      <c r="K73" t="inlineStr">
        <is>
          <t>냉장
5일</t>
        </is>
      </c>
    </row>
    <row r="74">
      <c r="A74" t="inlineStr"/>
      <c r="B74" t="inlineStr">
        <is>
          <t>조각수박 40g</t>
        </is>
      </c>
      <c r="C74" t="inlineStr">
        <is>
          <t>kg
(40g)</t>
        </is>
      </c>
      <c r="D74" t="inlineStr">
        <is>
          <t>인분</t>
        </is>
      </c>
      <c r="E74" t="inlineStr"/>
      <c r="F74" t="n">
        <v>851</v>
      </c>
      <c r="G74" t="inlineStr"/>
      <c r="H74" t="inlineStr">
        <is>
          <t>O</t>
        </is>
      </c>
      <c r="I74" t="inlineStr"/>
      <c r="J74" t="inlineStr">
        <is>
          <t>면세</t>
        </is>
      </c>
      <c r="K74" t="inlineStr"/>
    </row>
    <row r="75">
      <c r="A75" t="inlineStr"/>
      <c r="B75" t="inlineStr">
        <is>
          <t>조각수박 50g</t>
        </is>
      </c>
      <c r="C75" t="inlineStr">
        <is>
          <t>kg
(50g)</t>
        </is>
      </c>
      <c r="D75" t="inlineStr">
        <is>
          <t>인분</t>
        </is>
      </c>
      <c r="E75" t="inlineStr"/>
      <c r="F75" t="n">
        <v>1065</v>
      </c>
      <c r="G75" t="inlineStr"/>
      <c r="H75" t="inlineStr">
        <is>
          <t>O</t>
        </is>
      </c>
      <c r="I75" t="inlineStr"/>
      <c r="J75" t="inlineStr">
        <is>
          <t>면세</t>
        </is>
      </c>
      <c r="K75" t="inlineStr"/>
    </row>
    <row r="76">
      <c r="A76" t="inlineStr"/>
      <c r="B76" t="inlineStr">
        <is>
          <t xml:space="preserve">적포도 </t>
        </is>
      </c>
      <c r="C76" t="inlineStr">
        <is>
          <t>70g</t>
        </is>
      </c>
      <c r="D76" t="inlineStr">
        <is>
          <t>인분</t>
        </is>
      </c>
      <c r="E76" t="inlineStr">
        <is>
          <t>일시중지</t>
        </is>
      </c>
      <c r="F76" t="inlineStr"/>
      <c r="G76" t="inlineStr">
        <is>
          <t>HACCP
세척 소독 후 
개별용기에 포장
씨없는 (크림슨포도 
또는,거봉)</t>
        </is>
      </c>
      <c r="H76" t="inlineStr">
        <is>
          <t>O</t>
        </is>
      </c>
      <c r="I76" t="inlineStr"/>
      <c r="J76" t="inlineStr">
        <is>
          <t>면세</t>
        </is>
      </c>
      <c r="K76" t="inlineStr"/>
    </row>
    <row r="77">
      <c r="A77" t="inlineStr"/>
      <c r="B77" t="inlineStr">
        <is>
          <t xml:space="preserve">적포도 </t>
        </is>
      </c>
      <c r="C77" t="inlineStr">
        <is>
          <t>100g</t>
        </is>
      </c>
      <c r="D77" t="inlineStr">
        <is>
          <t>인분</t>
        </is>
      </c>
      <c r="E77" t="inlineStr"/>
      <c r="F77" t="inlineStr"/>
      <c r="G77" t="inlineStr"/>
      <c r="H77" t="inlineStr">
        <is>
          <t>O</t>
        </is>
      </c>
      <c r="I77" t="inlineStr"/>
      <c r="J77" t="inlineStr">
        <is>
          <t>면세</t>
        </is>
      </c>
      <c r="K77" t="inlineStr"/>
    </row>
    <row r="78">
      <c r="A78" t="inlineStr"/>
      <c r="B78" t="inlineStr">
        <is>
          <t>적포도 (벌크)</t>
        </is>
      </c>
      <c r="C78" t="inlineStr">
        <is>
          <t>1kg</t>
        </is>
      </c>
      <c r="D78" t="inlineStr">
        <is>
          <t>인분</t>
        </is>
      </c>
      <c r="E78" t="n">
        <v>23100</v>
      </c>
      <c r="F78" t="inlineStr"/>
      <c r="G78" t="inlineStr">
        <is>
          <t>HACCP
세척/소독 후 개별용기에 포장/
씨없는 크림슨포도 또는 거봉
10월 ~ 2월 까지</t>
        </is>
      </c>
      <c r="H78" t="inlineStr">
        <is>
          <t>O</t>
        </is>
      </c>
      <c r="I78" t="inlineStr"/>
      <c r="J78" t="inlineStr">
        <is>
          <t>면세</t>
        </is>
      </c>
      <c r="K78" t="inlineStr"/>
    </row>
    <row r="79">
      <c r="A79" t="inlineStr"/>
      <c r="B79" t="inlineStr">
        <is>
          <t>청포도 (벌크)</t>
        </is>
      </c>
      <c r="C79" t="inlineStr">
        <is>
          <t>1kg</t>
        </is>
      </c>
      <c r="D79" t="inlineStr">
        <is>
          <t>인분</t>
        </is>
      </c>
      <c r="E79" t="n">
        <v>25000</v>
      </c>
      <c r="F79" t="inlineStr"/>
      <c r="G79" t="inlineStr"/>
      <c r="H79" t="inlineStr">
        <is>
          <t>O</t>
        </is>
      </c>
      <c r="I79" t="inlineStr"/>
      <c r="J79" t="inlineStr">
        <is>
          <t>면세</t>
        </is>
      </c>
      <c r="K79"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G95"/>
  <sheetViews>
    <sheetView workbookViewId="0">
      <selection activeCell="A1" sqref="A1"/>
    </sheetView>
  </sheetViews>
  <sheetFormatPr baseColWidth="8" defaultRowHeight="15"/>
  <sheetData>
    <row r="1">
      <c r="A1" t="inlineStr">
        <is>
          <t>5892_세호_해오름기능성쌀7월단가표527.xlsx</t>
        </is>
      </c>
    </row>
    <row r="2">
      <c r="A2" t="inlineStr">
        <is>
          <t>https://school062.com/bbs/board.php?bo_table=product_02&amp;wr_id=5892</t>
        </is>
      </c>
    </row>
    <row r="3">
      <c r="A3" s="1" t="inlineStr">
        <is>
          <t>구분</t>
        </is>
      </c>
      <c r="B3" s="1" t="inlineStr">
        <is>
          <t>품목</t>
        </is>
      </c>
      <c r="C3" s="1" t="inlineStr">
        <is>
          <t>면
과세</t>
        </is>
      </c>
      <c r="D3" s="1" t="inlineStr">
        <is>
          <t>제품
규격</t>
        </is>
      </c>
      <c r="E3" s="1" t="inlineStr">
        <is>
          <t>발주
단위</t>
        </is>
      </c>
      <c r="F3" s="1" t="inlineStr">
        <is>
          <t>공급가</t>
        </is>
      </c>
      <c r="G3" s="1" t="inlineStr">
        <is>
          <t>제품 성분 및 특성</t>
        </is>
      </c>
    </row>
    <row r="4">
      <c r="A4" t="inlineStr">
        <is>
          <t>친환경</t>
        </is>
      </c>
      <c r="B4" t="inlineStr">
        <is>
          <t>무농약찹쌀칼슘
(칼슘강화찹쌀)</t>
        </is>
      </c>
      <c r="C4" t="inlineStr">
        <is>
          <t>면세</t>
        </is>
      </c>
      <c r="D4" t="inlineStr">
        <is>
          <t>1kg</t>
        </is>
      </c>
      <c r="E4" t="inlineStr">
        <is>
          <t>봉</t>
        </is>
      </c>
      <c r="F4" t="n">
        <v>9500</v>
      </c>
      <c r="G4" t="inlineStr">
        <is>
          <t>찹쌀(무농약) 98.4%, 칼슘분말 1.6%</t>
        </is>
      </c>
    </row>
    <row r="5">
      <c r="A5" t="inlineStr"/>
      <c r="B5" t="inlineStr">
        <is>
          <t>무농약클레렐라 쌀</t>
        </is>
      </c>
      <c r="C5" t="inlineStr">
        <is>
          <t>면세</t>
        </is>
      </c>
      <c r="D5" t="inlineStr">
        <is>
          <t>1kg</t>
        </is>
      </c>
      <c r="E5" t="inlineStr">
        <is>
          <t>봉</t>
        </is>
      </c>
      <c r="F5" t="n">
        <v>8800</v>
      </c>
      <c r="G5" t="inlineStr">
        <is>
          <t>국산백미(무농약)99.5%, 클로렐라원말 0.3%, 
치자그린(천연)</t>
        </is>
      </c>
    </row>
    <row r="6">
      <c r="A6" t="inlineStr"/>
      <c r="B6" t="inlineStr">
        <is>
          <t>무농약클레렐라 찹쌀</t>
        </is>
      </c>
      <c r="C6" t="inlineStr">
        <is>
          <t>면세</t>
        </is>
      </c>
      <c r="D6" t="inlineStr">
        <is>
          <t>1kg</t>
        </is>
      </c>
      <c r="E6" t="inlineStr">
        <is>
          <t>봉</t>
        </is>
      </c>
      <c r="F6" t="n">
        <v>11100</v>
      </c>
      <c r="G6" t="inlineStr">
        <is>
          <t>찹쌀(무농약) 99.5%, 클로렐라원말 0.3%, 치자그린(천연)</t>
        </is>
      </c>
    </row>
    <row r="7">
      <c r="A7" t="inlineStr"/>
      <c r="B7" t="inlineStr">
        <is>
          <t>무농약 칼슘녹차찹쌀</t>
        </is>
      </c>
      <c r="C7" t="inlineStr">
        <is>
          <t>면세</t>
        </is>
      </c>
      <c r="D7" t="inlineStr">
        <is>
          <t>1kg</t>
        </is>
      </c>
      <c r="E7" t="inlineStr">
        <is>
          <t>봉</t>
        </is>
      </c>
      <c r="F7" t="n">
        <v>11100</v>
      </c>
      <c r="G7" t="inlineStr">
        <is>
          <t>찹쌀(무농약) 99.1%, 칼슘분말 0.3%, 녹차추출분말 0.3%, 치자그린색소 0.3%</t>
        </is>
      </c>
    </row>
    <row r="8">
      <c r="A8" t="inlineStr"/>
      <c r="B8" t="inlineStr">
        <is>
          <t>녹차라이스(무농약)</t>
        </is>
      </c>
      <c r="C8" t="inlineStr">
        <is>
          <t>면세</t>
        </is>
      </c>
      <c r="D8" t="inlineStr">
        <is>
          <t>1kg</t>
        </is>
      </c>
      <c r="E8" t="inlineStr">
        <is>
          <t>봉</t>
        </is>
      </c>
      <c r="F8" t="n">
        <v>8800</v>
      </c>
      <c r="G8" t="inlineStr">
        <is>
          <t>국산백미(무농약) 99.5%, 녹차농축분말 0.3%, 
치자그린(천연)</t>
        </is>
      </c>
    </row>
    <row r="9">
      <c r="A9" t="inlineStr"/>
      <c r="B9" t="inlineStr">
        <is>
          <t>무농약 강황 쌀</t>
        </is>
      </c>
      <c r="C9" t="inlineStr">
        <is>
          <t>면세</t>
        </is>
      </c>
      <c r="D9" t="inlineStr">
        <is>
          <t>1kg</t>
        </is>
      </c>
      <c r="E9" t="inlineStr">
        <is>
          <t>봉</t>
        </is>
      </c>
      <c r="F9" t="n">
        <v>8800</v>
      </c>
      <c r="G9" t="inlineStr">
        <is>
          <t>국산백미(무농약)99.5%, 울금 0.3%, 치자</t>
        </is>
      </c>
    </row>
    <row r="10">
      <c r="A10" t="inlineStr"/>
      <c r="B10" t="inlineStr">
        <is>
          <t>토마코펜라이스(무농약)</t>
        </is>
      </c>
      <c r="C10" t="inlineStr">
        <is>
          <t>면세</t>
        </is>
      </c>
      <c r="D10" t="inlineStr">
        <is>
          <t>1kg</t>
        </is>
      </c>
      <c r="E10" t="inlineStr">
        <is>
          <t>봉</t>
        </is>
      </c>
      <c r="F10" t="n">
        <v>8800</v>
      </c>
      <c r="G10" t="inlineStr">
        <is>
          <t>국산백미(무농약) 99.7%, 라이코펜 0.2%, 
흥국천연색소(흥국적색소) 0.1%</t>
        </is>
      </c>
    </row>
    <row r="11">
      <c r="A11" t="inlineStr"/>
      <c r="B11" t="inlineStr">
        <is>
          <t>버섯카로틴라이스(무농약)</t>
        </is>
      </c>
      <c r="C11" t="inlineStr">
        <is>
          <t>면세</t>
        </is>
      </c>
      <c r="D11" t="inlineStr">
        <is>
          <t>1kg</t>
        </is>
      </c>
      <c r="E11" t="inlineStr">
        <is>
          <t>봉</t>
        </is>
      </c>
      <c r="F11" t="n">
        <v>9300</v>
      </c>
      <c r="G11" t="inlineStr">
        <is>
          <t>국산백미(무농약) 99.45% 버섯추출물(상황,영지버섯) 0.4%, 베카카로틴</t>
        </is>
      </c>
    </row>
    <row r="12">
      <c r="A12" t="inlineStr"/>
      <c r="B12" t="inlineStr">
        <is>
          <t>홍국라이스(무농약)</t>
        </is>
      </c>
      <c r="C12" t="inlineStr">
        <is>
          <t>면세</t>
        </is>
      </c>
      <c r="D12" t="inlineStr">
        <is>
          <t>1kg</t>
        </is>
      </c>
      <c r="E12" t="inlineStr">
        <is>
          <t>봉</t>
        </is>
      </c>
      <c r="F12" t="n">
        <v>9200</v>
      </c>
      <c r="G12" t="inlineStr">
        <is>
          <t>국산쌀(무농약)99.2%, 홍국천연색소(홍국적색소) 0.4%, 
레드칼라 0.3%, 영지엑기스 0.1%</t>
        </is>
      </c>
    </row>
    <row r="13">
      <c r="A13" t="inlineStr"/>
      <c r="B13" t="inlineStr">
        <is>
          <t>홍국찹쌀(무농약)</t>
        </is>
      </c>
      <c r="C13" t="inlineStr">
        <is>
          <t>면세</t>
        </is>
      </c>
      <c r="D13" t="inlineStr">
        <is>
          <t>1kg</t>
        </is>
      </c>
      <c r="E13" t="inlineStr">
        <is>
          <t>봉</t>
        </is>
      </c>
      <c r="F13" t="n">
        <v>11100</v>
      </c>
      <c r="G13" t="inlineStr">
        <is>
          <t>찹쌀(무농약) 99.2%, 홍국천연색소(홍국적색소) 0.4%</t>
        </is>
      </c>
    </row>
    <row r="14">
      <c r="A14" t="inlineStr"/>
      <c r="B14" t="inlineStr">
        <is>
          <t>무농약 블루베리 쌀 1kg</t>
        </is>
      </c>
      <c r="C14" t="inlineStr">
        <is>
          <t>면세</t>
        </is>
      </c>
      <c r="D14" t="inlineStr">
        <is>
          <t>1kg</t>
        </is>
      </c>
      <c r="E14" t="inlineStr">
        <is>
          <t>봉</t>
        </is>
      </c>
      <c r="F14" t="n">
        <v>8800</v>
      </c>
      <c r="G14" t="inlineStr">
        <is>
          <t>국산백미(무농약) 99.3%, 블루베리농축액 0.5%, 
치자청색소 0.2%</t>
        </is>
      </c>
    </row>
    <row r="15">
      <c r="A15" t="inlineStr"/>
      <c r="B15" t="inlineStr">
        <is>
          <t>무농약 단호박 쌀 1kg</t>
        </is>
      </c>
      <c r="C15" t="inlineStr">
        <is>
          <t>면세</t>
        </is>
      </c>
      <c r="D15" t="inlineStr">
        <is>
          <t>1kg</t>
        </is>
      </c>
      <c r="E15" t="inlineStr">
        <is>
          <t>봉</t>
        </is>
      </c>
      <c r="F15" t="n">
        <v>8800</v>
      </c>
      <c r="G15" t="inlineStr">
        <is>
          <t>국산백미(무농약) 99.5%, 호박분말 0.3%, 
베타카로틴(고시형) 0.1%, 치자황색소 0.1%</t>
        </is>
      </c>
    </row>
    <row r="16">
      <c r="A16" t="inlineStr"/>
      <c r="B16" t="inlineStr">
        <is>
          <t>무농약 연잎 쌀 1kg</t>
        </is>
      </c>
      <c r="C16" t="inlineStr">
        <is>
          <t>면세</t>
        </is>
      </c>
      <c r="D16" t="inlineStr">
        <is>
          <t>1kg</t>
        </is>
      </c>
      <c r="E16" t="inlineStr">
        <is>
          <t>봉</t>
        </is>
      </c>
      <c r="F16" t="n">
        <v>8800</v>
      </c>
      <c r="G16" t="inlineStr">
        <is>
          <t>국산백미(무농약)99.4%, 연잎분말(국내산), 0.3%, 치자그린(국내산/천연) 0.2%, 생선콜라겐분말 0.1%</t>
        </is>
      </c>
    </row>
    <row r="17">
      <c r="A17" t="inlineStr"/>
      <c r="B17" t="inlineStr">
        <is>
          <t>친환경 아르기닌쌀
(아미노비타) 1kg</t>
        </is>
      </c>
      <c r="C17" t="inlineStr">
        <is>
          <t>면세</t>
        </is>
      </c>
      <c r="D17" t="inlineStr">
        <is>
          <t>1kg</t>
        </is>
      </c>
      <c r="E17" t="inlineStr">
        <is>
          <t>봉</t>
        </is>
      </c>
      <c r="F17" t="n">
        <v>9300</v>
      </c>
      <c r="G17" t="inlineStr">
        <is>
          <t>국산백미(무농약) 99.1%, L-아르기닌 0.5%, 치자 0.3%, 
베타카로틴</t>
        </is>
      </c>
    </row>
    <row r="18">
      <c r="A18" t="inlineStr"/>
      <c r="B18" t="inlineStr">
        <is>
          <t>친환경 아르기닌찹쌀
(아미노비타) 1kg</t>
        </is>
      </c>
      <c r="C18" t="inlineStr">
        <is>
          <t>면세</t>
        </is>
      </c>
      <c r="D18" t="inlineStr">
        <is>
          <t>500g</t>
        </is>
      </c>
      <c r="E18" t="inlineStr">
        <is>
          <t>봉</t>
        </is>
      </c>
      <c r="F18" t="n">
        <v>11100</v>
      </c>
      <c r="G18" t="inlineStr">
        <is>
          <t>찹쌀(무농약) 99.1%, L-아르기닌 0.5%, 치자, 베타카로틴</t>
        </is>
      </c>
    </row>
    <row r="19">
      <c r="A19" t="inlineStr">
        <is>
          <t>일반</t>
        </is>
      </c>
      <c r="B19" t="inlineStr">
        <is>
          <t>아미노라이스</t>
        </is>
      </c>
      <c r="C19" t="inlineStr">
        <is>
          <t>면세</t>
        </is>
      </c>
      <c r="D19" t="inlineStr">
        <is>
          <t>1kg</t>
        </is>
      </c>
      <c r="E19" t="inlineStr">
        <is>
          <t>봉</t>
        </is>
      </c>
      <c r="F19" t="n">
        <v>8300</v>
      </c>
      <c r="G19" t="inlineStr">
        <is>
          <t>국산백미 99.1%, L-아르기닌 0.5%, 치자 0.3%, 베타카로틴</t>
        </is>
      </c>
    </row>
    <row r="20">
      <c r="A20" t="inlineStr"/>
      <c r="B20" t="inlineStr">
        <is>
          <t>칼슘기장 1kg</t>
        </is>
      </c>
      <c r="C20" t="inlineStr">
        <is>
          <t>면세</t>
        </is>
      </c>
      <c r="D20" t="inlineStr">
        <is>
          <t>1kg</t>
        </is>
      </c>
      <c r="E20" t="inlineStr">
        <is>
          <t>봉</t>
        </is>
      </c>
      <c r="F20" t="n">
        <v>23900</v>
      </c>
      <c r="G20" t="inlineStr">
        <is>
          <t>국산기장 88%, 칼슘분말 12%</t>
        </is>
      </c>
    </row>
    <row r="21">
      <c r="A21" t="inlineStr"/>
      <c r="B21" t="inlineStr">
        <is>
          <t>칼슘기장 500g</t>
        </is>
      </c>
      <c r="C21" t="inlineStr">
        <is>
          <t>면세</t>
        </is>
      </c>
      <c r="D21" t="inlineStr">
        <is>
          <t>1kg</t>
        </is>
      </c>
      <c r="E21" t="inlineStr">
        <is>
          <t>봉</t>
        </is>
      </c>
      <c r="F21" t="n">
        <v>12000</v>
      </c>
      <c r="G21" t="inlineStr">
        <is>
          <t>국산기장 88%, 칼슘분말 12%</t>
        </is>
      </c>
    </row>
    <row r="22">
      <c r="A22" t="inlineStr"/>
      <c r="B22" t="inlineStr">
        <is>
          <t>찹쌀칼슘(칼슘강화찹쌀)</t>
        </is>
      </c>
      <c r="C22" t="inlineStr">
        <is>
          <t>면세</t>
        </is>
      </c>
      <c r="D22" t="inlineStr">
        <is>
          <t>1kg</t>
        </is>
      </c>
      <c r="E22" t="inlineStr">
        <is>
          <t>봉</t>
        </is>
      </c>
      <c r="F22" t="n">
        <v>8100</v>
      </c>
      <c r="G22" t="inlineStr">
        <is>
          <t>찹쌀 98.4%, 칼슘분말 1.6%</t>
        </is>
      </c>
    </row>
    <row r="23">
      <c r="A23" t="inlineStr"/>
      <c r="B23" t="inlineStr">
        <is>
          <t>클로렐라라이스</t>
        </is>
      </c>
      <c r="C23" t="inlineStr">
        <is>
          <t>면세</t>
        </is>
      </c>
      <c r="D23" t="inlineStr">
        <is>
          <t>1kg</t>
        </is>
      </c>
      <c r="E23" t="inlineStr">
        <is>
          <t>봉</t>
        </is>
      </c>
      <c r="F23" t="n">
        <v>7900</v>
      </c>
      <c r="G23" t="inlineStr">
        <is>
          <t>국산쌀 99.5%, 클로렐라원말(국내산) 0.3%, 
치자그린(국내산/천연)</t>
        </is>
      </c>
    </row>
    <row r="24">
      <c r="A24" t="inlineStr"/>
      <c r="B24" t="inlineStr">
        <is>
          <t>강황카레라이스</t>
        </is>
      </c>
      <c r="C24" t="inlineStr">
        <is>
          <t>면세</t>
        </is>
      </c>
      <c r="D24" t="inlineStr">
        <is>
          <t>1kg</t>
        </is>
      </c>
      <c r="E24" t="inlineStr">
        <is>
          <t>봉</t>
        </is>
      </c>
      <c r="F24" t="n">
        <v>7900</v>
      </c>
      <c r="G24" t="inlineStr">
        <is>
          <t>국산쌀99.5%, 울금 0.3%, 치자</t>
        </is>
      </c>
    </row>
    <row r="25">
      <c r="A25" t="inlineStr"/>
      <c r="B25" t="inlineStr">
        <is>
          <t>녹차라이스</t>
        </is>
      </c>
      <c r="C25" t="inlineStr">
        <is>
          <t>면세</t>
        </is>
      </c>
      <c r="D25" t="inlineStr">
        <is>
          <t>1kg</t>
        </is>
      </c>
      <c r="E25" t="inlineStr">
        <is>
          <t>봉</t>
        </is>
      </c>
      <c r="F25" t="n">
        <v>7900</v>
      </c>
      <c r="G25" t="inlineStr">
        <is>
          <t>국산쌀 99.5%, 녹차농축분말 0.3%, 치자그린(천연)</t>
        </is>
      </c>
    </row>
    <row r="26">
      <c r="A26" t="inlineStr"/>
      <c r="B26" t="inlineStr">
        <is>
          <t>토마코펜라이스</t>
        </is>
      </c>
      <c r="C26" t="inlineStr">
        <is>
          <t>면세</t>
        </is>
      </c>
      <c r="D26" t="inlineStr">
        <is>
          <t>1kg</t>
        </is>
      </c>
      <c r="E26" t="inlineStr">
        <is>
          <t>봉</t>
        </is>
      </c>
      <c r="F26" t="n">
        <v>7900</v>
      </c>
      <c r="G26" t="inlineStr">
        <is>
          <t>국산백미 99.7%, 라이코펜 0.2%, 
흥국천연색소(흥국적색소) 0.1%</t>
        </is>
      </c>
    </row>
    <row r="27">
      <c r="A27" t="inlineStr"/>
      <c r="B27" t="inlineStr">
        <is>
          <t>버섯카로틴라이스</t>
        </is>
      </c>
      <c r="C27" t="inlineStr">
        <is>
          <t>면세</t>
        </is>
      </c>
      <c r="D27" t="inlineStr">
        <is>
          <t>1kg</t>
        </is>
      </c>
      <c r="E27" t="inlineStr">
        <is>
          <t>봉</t>
        </is>
      </c>
      <c r="F27" t="n">
        <v>8300</v>
      </c>
      <c r="G27" t="inlineStr">
        <is>
          <t>국산쌀 99.45% 버섯추출물(상황,영지버섯) 0.4%, 
베카카로틴</t>
        </is>
      </c>
    </row>
    <row r="28">
      <c r="A28" t="inlineStr"/>
      <c r="B28" t="inlineStr">
        <is>
          <t>밸런스라이스</t>
        </is>
      </c>
      <c r="C28" t="inlineStr">
        <is>
          <t>면세</t>
        </is>
      </c>
      <c r="D28" t="inlineStr">
        <is>
          <t>1kg</t>
        </is>
      </c>
      <c r="E28" t="inlineStr">
        <is>
          <t>봉</t>
        </is>
      </c>
      <c r="F28" t="n">
        <v>8300</v>
      </c>
      <c r="G28" t="inlineStr">
        <is>
          <t>국산쌀 75%, 찹쌀 23%, L-아르기닌 0.5%, 베타카로틴(고시형)0.2%, 홍국색소 0.4%, 치자황색소 0.3%, 클로렐라 0.3%, 치자그린색소 0.3%</t>
        </is>
      </c>
    </row>
    <row r="29">
      <c r="A29" t="inlineStr"/>
      <c r="B29" t="inlineStr">
        <is>
          <t>홍국칼슘웰빙혼합곡</t>
        </is>
      </c>
      <c r="C29" t="inlineStr">
        <is>
          <t>면세</t>
        </is>
      </c>
      <c r="D29" t="inlineStr">
        <is>
          <t>1kg</t>
        </is>
      </c>
      <c r="E29" t="inlineStr">
        <is>
          <t>봉</t>
        </is>
      </c>
      <c r="F29" t="n">
        <v>7500</v>
      </c>
      <c r="G29" t="inlineStr"/>
    </row>
    <row r="30">
      <c r="A30" t="inlineStr"/>
      <c r="B30" t="inlineStr">
        <is>
          <t>홍국찰보리</t>
        </is>
      </c>
      <c r="C30" t="inlineStr">
        <is>
          <t>면세</t>
        </is>
      </c>
      <c r="D30" t="inlineStr">
        <is>
          <t>1kg</t>
        </is>
      </c>
      <c r="E30" t="inlineStr">
        <is>
          <t>봉</t>
        </is>
      </c>
      <c r="F30" t="n">
        <v>7500</v>
      </c>
      <c r="G30" t="inlineStr">
        <is>
          <t>찰보리쌀 99.2%,홍국색소 0.4%, 레드칼라 0.3%, 
영지엑기스 0.1%</t>
        </is>
      </c>
    </row>
    <row r="31">
      <c r="A31" t="inlineStr"/>
      <c r="B31" t="inlineStr">
        <is>
          <t>홍국라이스</t>
        </is>
      </c>
      <c r="C31" t="inlineStr">
        <is>
          <t>면세</t>
        </is>
      </c>
      <c r="D31" t="inlineStr">
        <is>
          <t>1kg</t>
        </is>
      </c>
      <c r="E31" t="inlineStr">
        <is>
          <t>봉</t>
        </is>
      </c>
      <c r="F31" t="n">
        <v>8300</v>
      </c>
      <c r="G31" t="inlineStr">
        <is>
          <t>국산쌀99.2%, 홍국천연색소(홍국적색소) 0.4%, 
레드칼라 0.3%, 영지엑기스 0.1%</t>
        </is>
      </c>
    </row>
    <row r="32">
      <c r="A32" t="inlineStr">
        <is>
          <t>옥수수</t>
        </is>
      </c>
      <c r="B32" t="inlineStr">
        <is>
          <t>[농협]냉동옥수수(알)</t>
        </is>
      </c>
      <c r="C32" t="inlineStr">
        <is>
          <t>면세</t>
        </is>
      </c>
      <c r="D32" t="inlineStr">
        <is>
          <t>10kg</t>
        </is>
      </c>
      <c r="E32" t="inlineStr">
        <is>
          <t>봉</t>
        </is>
      </c>
      <c r="F32" t="n">
        <v>14800</v>
      </c>
      <c r="G32" t="inlineStr">
        <is>
          <t>국산 옥수수100%</t>
        </is>
      </c>
    </row>
    <row r="33">
      <c r="A33" t="inlineStr">
        <is>
          <t>완두콩</t>
        </is>
      </c>
      <c r="B33" t="inlineStr">
        <is>
          <t>[농협]냉동완두콩</t>
        </is>
      </c>
      <c r="C33" t="inlineStr">
        <is>
          <t>면세</t>
        </is>
      </c>
      <c r="D33" t="inlineStr">
        <is>
          <t>1kg</t>
        </is>
      </c>
      <c r="E33" t="inlineStr">
        <is>
          <t>봉</t>
        </is>
      </c>
      <c r="F33" t="inlineStr">
        <is>
          <t>일시중단</t>
        </is>
      </c>
      <c r="G33" t="inlineStr">
        <is>
          <t>국산 완두콩100%</t>
        </is>
      </c>
    </row>
    <row r="34">
      <c r="A34" t="inlineStr"/>
      <c r="B34" t="inlineStr">
        <is>
          <t>[농협]찹쌀 1kg</t>
        </is>
      </c>
      <c r="C34" t="inlineStr">
        <is>
          <t>면세</t>
        </is>
      </c>
      <c r="D34" t="inlineStr">
        <is>
          <t>10kg</t>
        </is>
      </c>
      <c r="E34" t="inlineStr">
        <is>
          <t>봉</t>
        </is>
      </c>
      <c r="F34" t="n">
        <v>5400</v>
      </c>
      <c r="G34" t="inlineStr">
        <is>
          <t>수안보 농협</t>
        </is>
      </c>
    </row>
    <row r="35">
      <c r="A35" t="inlineStr"/>
      <c r="B35" t="inlineStr">
        <is>
          <t>[농협]찹쌀 10kg</t>
        </is>
      </c>
      <c r="C35" t="inlineStr">
        <is>
          <t>면세</t>
        </is>
      </c>
      <c r="D35" t="inlineStr">
        <is>
          <t>1kg</t>
        </is>
      </c>
      <c r="E35" t="inlineStr">
        <is>
          <t>포</t>
        </is>
      </c>
      <c r="F35" t="n">
        <v>51400</v>
      </c>
      <c r="G35" t="inlineStr">
        <is>
          <t>수안보 농협</t>
        </is>
      </c>
    </row>
    <row r="36">
      <c r="A36" t="inlineStr"/>
      <c r="B36" t="inlineStr">
        <is>
          <t>[농협]현미 1kg</t>
        </is>
      </c>
      <c r="C36" t="inlineStr">
        <is>
          <t>면세</t>
        </is>
      </c>
      <c r="D36" t="inlineStr">
        <is>
          <t>10kg</t>
        </is>
      </c>
      <c r="E36" t="inlineStr">
        <is>
          <t>봉</t>
        </is>
      </c>
      <c r="F36" t="n">
        <v>4900</v>
      </c>
      <c r="G36" t="inlineStr">
        <is>
          <t>수안보 농협</t>
        </is>
      </c>
    </row>
    <row r="37">
      <c r="A37" t="inlineStr"/>
      <c r="B37" t="inlineStr">
        <is>
          <t>[농협]현미 10kg</t>
        </is>
      </c>
      <c r="C37" t="inlineStr">
        <is>
          <t>면세</t>
        </is>
      </c>
      <c r="D37" t="inlineStr">
        <is>
          <t>1kg</t>
        </is>
      </c>
      <c r="E37" t="inlineStr">
        <is>
          <t>포</t>
        </is>
      </c>
      <c r="F37" t="n">
        <v>46900</v>
      </c>
      <c r="G37" t="inlineStr">
        <is>
          <t>수안보 농협</t>
        </is>
      </c>
    </row>
    <row r="38">
      <c r="A38" t="inlineStr"/>
      <c r="B38" t="inlineStr">
        <is>
          <t>[농협]찰현미 1kg</t>
        </is>
      </c>
      <c r="C38" t="inlineStr">
        <is>
          <t>면세</t>
        </is>
      </c>
      <c r="D38" t="inlineStr">
        <is>
          <t>1kg</t>
        </is>
      </c>
      <c r="E38" t="inlineStr">
        <is>
          <t>봉</t>
        </is>
      </c>
      <c r="F38" t="n">
        <v>5200</v>
      </c>
      <c r="G38" t="inlineStr">
        <is>
          <t>수안보 농협</t>
        </is>
      </c>
    </row>
    <row r="39">
      <c r="A39" t="inlineStr"/>
      <c r="B39" t="inlineStr">
        <is>
          <t>[농협]찰현미 10kg</t>
        </is>
      </c>
      <c r="C39" t="inlineStr">
        <is>
          <t>면세</t>
        </is>
      </c>
      <c r="D39" t="inlineStr">
        <is>
          <t>1kg</t>
        </is>
      </c>
      <c r="E39" t="inlineStr">
        <is>
          <t>포</t>
        </is>
      </c>
      <c r="F39" t="n">
        <v>49600</v>
      </c>
      <c r="G39" t="inlineStr">
        <is>
          <t>수안보 농협</t>
        </is>
      </c>
    </row>
    <row r="40">
      <c r="A40" t="inlineStr"/>
      <c r="B40" t="inlineStr">
        <is>
          <t>[농협]늘보리 1kg</t>
        </is>
      </c>
      <c r="C40" t="inlineStr">
        <is>
          <t>면세</t>
        </is>
      </c>
      <c r="D40" t="inlineStr">
        <is>
          <t>1kg</t>
        </is>
      </c>
      <c r="E40" t="inlineStr">
        <is>
          <t>봉</t>
        </is>
      </c>
      <c r="F40" t="n">
        <v>4300</v>
      </c>
      <c r="G40" t="inlineStr">
        <is>
          <t>수안보 농협</t>
        </is>
      </c>
    </row>
    <row r="41">
      <c r="A41" t="inlineStr"/>
      <c r="B41" t="inlineStr">
        <is>
          <t>[농협]찰보리쌀 1kg</t>
        </is>
      </c>
      <c r="C41" t="inlineStr">
        <is>
          <t>면세</t>
        </is>
      </c>
      <c r="D41" t="inlineStr">
        <is>
          <t>1kg</t>
        </is>
      </c>
      <c r="E41" t="inlineStr">
        <is>
          <t>봉</t>
        </is>
      </c>
      <c r="F41" t="n">
        <v>4500</v>
      </c>
      <c r="G41" t="inlineStr">
        <is>
          <t>수안보 농협</t>
        </is>
      </c>
    </row>
    <row r="42">
      <c r="A42" t="inlineStr"/>
      <c r="B42" t="inlineStr">
        <is>
          <t>[농협]발아현미 1kg</t>
        </is>
      </c>
      <c r="C42" t="inlineStr">
        <is>
          <t>면세</t>
        </is>
      </c>
      <c r="D42" t="inlineStr">
        <is>
          <t>1kg</t>
        </is>
      </c>
      <c r="E42" t="inlineStr">
        <is>
          <t>봉</t>
        </is>
      </c>
      <c r="F42" t="n">
        <v>6200</v>
      </c>
      <c r="G42" t="inlineStr">
        <is>
          <t>수안보 농협</t>
        </is>
      </c>
    </row>
    <row r="43">
      <c r="A43" t="inlineStr"/>
      <c r="B43" t="inlineStr">
        <is>
          <t>[농협]발아찰흑미 1kg</t>
        </is>
      </c>
      <c r="C43" t="inlineStr">
        <is>
          <t>면세</t>
        </is>
      </c>
      <c r="D43" t="inlineStr">
        <is>
          <t>1kg</t>
        </is>
      </c>
      <c r="E43" t="inlineStr">
        <is>
          <t>봉</t>
        </is>
      </c>
      <c r="F43" t="n">
        <v>7200</v>
      </c>
      <c r="G43" t="inlineStr">
        <is>
          <t>수안보 농협</t>
        </is>
      </c>
    </row>
    <row r="44">
      <c r="A44" t="inlineStr"/>
      <c r="B44" t="inlineStr">
        <is>
          <t>[농협]흑미 1kg</t>
        </is>
      </c>
      <c r="C44" t="inlineStr">
        <is>
          <t>면세</t>
        </is>
      </c>
      <c r="D44" t="inlineStr">
        <is>
          <t>1kg</t>
        </is>
      </c>
      <c r="E44" t="inlineStr">
        <is>
          <t>봉</t>
        </is>
      </c>
      <c r="F44" t="inlineStr">
        <is>
          <t>일시중단</t>
        </is>
      </c>
      <c r="G44" t="inlineStr">
        <is>
          <t>수안보 농협</t>
        </is>
      </c>
    </row>
    <row r="45">
      <c r="A45" t="inlineStr"/>
      <c r="B45" t="inlineStr">
        <is>
          <t>[농협]찰흑미 1kg</t>
        </is>
      </c>
      <c r="C45" t="inlineStr">
        <is>
          <t>면세</t>
        </is>
      </c>
      <c r="D45" t="inlineStr">
        <is>
          <t>1kg</t>
        </is>
      </c>
      <c r="E45" t="inlineStr">
        <is>
          <t>봉</t>
        </is>
      </c>
      <c r="F45" t="n">
        <v>6500</v>
      </c>
      <c r="G45" t="inlineStr">
        <is>
          <t>수안보 농협</t>
        </is>
      </c>
    </row>
    <row r="46">
      <c r="A46" t="inlineStr"/>
      <c r="B46" t="inlineStr">
        <is>
          <t>[농협]발아찰현미 1kg</t>
        </is>
      </c>
      <c r="C46" t="inlineStr">
        <is>
          <t>면세</t>
        </is>
      </c>
      <c r="D46" t="inlineStr">
        <is>
          <t>1kg</t>
        </is>
      </c>
      <c r="E46" t="inlineStr">
        <is>
          <t>봉</t>
        </is>
      </c>
      <c r="F46" t="n">
        <v>6200</v>
      </c>
      <c r="G46" t="inlineStr">
        <is>
          <t>수안보 농협</t>
        </is>
      </c>
    </row>
    <row r="47">
      <c r="A47" t="inlineStr"/>
      <c r="B47" t="inlineStr">
        <is>
          <t>[농협]쌀보리 1kg</t>
        </is>
      </c>
      <c r="C47" t="inlineStr">
        <is>
          <t>면세</t>
        </is>
      </c>
      <c r="D47" t="inlineStr">
        <is>
          <t>1kg</t>
        </is>
      </c>
      <c r="E47" t="inlineStr">
        <is>
          <t>봉</t>
        </is>
      </c>
      <c r="F47" t="n">
        <v>4500</v>
      </c>
      <c r="G47" t="inlineStr">
        <is>
          <t>수안보 농협</t>
        </is>
      </c>
    </row>
    <row r="48">
      <c r="A48" t="inlineStr"/>
      <c r="B48" t="inlineStr">
        <is>
          <t>[농협]압맥 1kg</t>
        </is>
      </c>
      <c r="C48" t="inlineStr">
        <is>
          <t>면세</t>
        </is>
      </c>
      <c r="D48" t="inlineStr">
        <is>
          <t>1kg</t>
        </is>
      </c>
      <c r="E48" t="inlineStr">
        <is>
          <t>봉</t>
        </is>
      </c>
      <c r="F48" t="n">
        <v>5000</v>
      </c>
      <c r="G48" t="inlineStr">
        <is>
          <t>수안보 농협</t>
        </is>
      </c>
    </row>
    <row r="49">
      <c r="A49" t="inlineStr"/>
      <c r="B49" t="inlineStr">
        <is>
          <t>[농협]할맥 1kg</t>
        </is>
      </c>
      <c r="C49" t="inlineStr">
        <is>
          <t>면세</t>
        </is>
      </c>
      <c r="D49" t="inlineStr">
        <is>
          <t>1kg</t>
        </is>
      </c>
      <c r="E49" t="inlineStr">
        <is>
          <t>봉</t>
        </is>
      </c>
      <c r="F49" t="n">
        <v>5400</v>
      </c>
      <c r="G49" t="inlineStr">
        <is>
          <t>수안보 농협</t>
        </is>
      </c>
    </row>
    <row r="50">
      <c r="A50" t="inlineStr"/>
      <c r="B50" t="inlineStr">
        <is>
          <t>[농협]통밀쌀 1kg</t>
        </is>
      </c>
      <c r="C50" t="inlineStr">
        <is>
          <t>면세</t>
        </is>
      </c>
      <c r="D50" t="inlineStr">
        <is>
          <t>1kg</t>
        </is>
      </c>
      <c r="E50" t="inlineStr">
        <is>
          <t>봉</t>
        </is>
      </c>
      <c r="F50" t="n">
        <v>3800</v>
      </c>
      <c r="G50" t="inlineStr">
        <is>
          <t>수안보 농협</t>
        </is>
      </c>
    </row>
    <row r="51">
      <c r="A51" t="inlineStr"/>
      <c r="B51" t="inlineStr">
        <is>
          <t>[농협]강낭콩 1kg</t>
        </is>
      </c>
      <c r="C51" t="inlineStr">
        <is>
          <t>면세</t>
        </is>
      </c>
      <c r="D51" t="inlineStr">
        <is>
          <t>1kg</t>
        </is>
      </c>
      <c r="E51" t="inlineStr">
        <is>
          <t>봉</t>
        </is>
      </c>
      <c r="F51" t="n">
        <v>13700</v>
      </c>
      <c r="G51" t="inlineStr">
        <is>
          <t>수안보 농협</t>
        </is>
      </c>
    </row>
    <row r="52">
      <c r="A52" t="inlineStr"/>
      <c r="B52" t="inlineStr">
        <is>
          <t>[농협]서리태 1kg</t>
        </is>
      </c>
      <c r="C52" t="inlineStr">
        <is>
          <t>면세</t>
        </is>
      </c>
      <c r="D52" t="inlineStr">
        <is>
          <t>1kg</t>
        </is>
      </c>
      <c r="E52" t="inlineStr">
        <is>
          <t>봉</t>
        </is>
      </c>
      <c r="F52" t="n">
        <v>17600</v>
      </c>
      <c r="G52" t="inlineStr">
        <is>
          <t>수안보 농협</t>
        </is>
      </c>
    </row>
    <row r="53">
      <c r="A53" t="inlineStr"/>
      <c r="B53" t="inlineStr">
        <is>
          <t>[농협]조각서리태 1kg</t>
        </is>
      </c>
      <c r="C53" t="inlineStr">
        <is>
          <t>면세</t>
        </is>
      </c>
      <c r="D53" t="inlineStr">
        <is>
          <t>1kg</t>
        </is>
      </c>
      <c r="E53" t="inlineStr">
        <is>
          <t>봉</t>
        </is>
      </c>
      <c r="F53" t="n">
        <v>19400</v>
      </c>
      <c r="G53" t="inlineStr">
        <is>
          <t>수안보 농협</t>
        </is>
      </c>
    </row>
    <row r="54">
      <c r="A54" t="inlineStr"/>
      <c r="B54" t="inlineStr">
        <is>
          <t>[농협]쥐눈이콩(약콩) 1kg</t>
        </is>
      </c>
      <c r="C54" t="inlineStr">
        <is>
          <t>면세</t>
        </is>
      </c>
      <c r="D54" t="inlineStr">
        <is>
          <t>1kg</t>
        </is>
      </c>
      <c r="E54" t="inlineStr">
        <is>
          <t>봉</t>
        </is>
      </c>
      <c r="F54" t="n">
        <v>17400</v>
      </c>
      <c r="G54" t="inlineStr">
        <is>
          <t>수안보 농협</t>
        </is>
      </c>
    </row>
    <row r="55">
      <c r="A55" t="inlineStr"/>
      <c r="B55" t="inlineStr">
        <is>
          <t>[농협]가바현미 1kg</t>
        </is>
      </c>
      <c r="C55" t="inlineStr">
        <is>
          <t>면세</t>
        </is>
      </c>
      <c r="D55" t="inlineStr">
        <is>
          <t>1kg</t>
        </is>
      </c>
      <c r="E55" t="inlineStr">
        <is>
          <t>봉</t>
        </is>
      </c>
      <c r="F55" t="n">
        <v>8100</v>
      </c>
      <c r="G55" t="inlineStr">
        <is>
          <t>수안보 농협</t>
        </is>
      </c>
    </row>
    <row r="56">
      <c r="A56" t="inlineStr"/>
      <c r="B56" t="inlineStr">
        <is>
          <t>[농협]적두 1kg</t>
        </is>
      </c>
      <c r="C56" t="inlineStr">
        <is>
          <t>면세</t>
        </is>
      </c>
      <c r="D56" t="inlineStr">
        <is>
          <t>1kg</t>
        </is>
      </c>
      <c r="E56" t="inlineStr">
        <is>
          <t>봉</t>
        </is>
      </c>
      <c r="F56" t="n">
        <v>24300</v>
      </c>
      <c r="G56" t="inlineStr">
        <is>
          <t>수안보 농협</t>
        </is>
      </c>
    </row>
    <row r="57">
      <c r="A57" t="inlineStr"/>
      <c r="B57" t="inlineStr">
        <is>
          <t>[농협]백태 1kg</t>
        </is>
      </c>
      <c r="C57" t="inlineStr">
        <is>
          <t>면세</t>
        </is>
      </c>
      <c r="D57" t="inlineStr">
        <is>
          <t>1kg</t>
        </is>
      </c>
      <c r="E57" t="inlineStr">
        <is>
          <t>봉</t>
        </is>
      </c>
      <c r="F57" t="n">
        <v>11500</v>
      </c>
      <c r="G57" t="inlineStr">
        <is>
          <t>수안보 농협</t>
        </is>
      </c>
    </row>
    <row r="58">
      <c r="A58" t="inlineStr"/>
      <c r="B58" t="inlineStr">
        <is>
          <t>[농협]흑태 1kg</t>
        </is>
      </c>
      <c r="C58" t="inlineStr">
        <is>
          <t>면세</t>
        </is>
      </c>
      <c r="D58" t="inlineStr">
        <is>
          <t>1kg</t>
        </is>
      </c>
      <c r="E58" t="inlineStr">
        <is>
          <t>봉</t>
        </is>
      </c>
      <c r="F58" t="n">
        <v>15700</v>
      </c>
      <c r="G58" t="inlineStr">
        <is>
          <t>수안보 농협</t>
        </is>
      </c>
    </row>
    <row r="59">
      <c r="A59" t="inlineStr"/>
      <c r="B59" t="inlineStr">
        <is>
          <t>[농협]깐녹두 1kg</t>
        </is>
      </c>
      <c r="C59" t="inlineStr">
        <is>
          <t>면세</t>
        </is>
      </c>
      <c r="D59" t="inlineStr">
        <is>
          <t>1kg</t>
        </is>
      </c>
      <c r="E59" t="inlineStr">
        <is>
          <t>봉</t>
        </is>
      </c>
      <c r="F59" t="n">
        <v>27900</v>
      </c>
      <c r="G59" t="inlineStr">
        <is>
          <t>수안보 농협</t>
        </is>
      </c>
    </row>
    <row r="60">
      <c r="A60" t="inlineStr"/>
      <c r="B60" t="inlineStr">
        <is>
          <t>[농협]혼합곡 1kg</t>
        </is>
      </c>
      <c r="C60" t="inlineStr">
        <is>
          <t>면세</t>
        </is>
      </c>
      <c r="D60" t="inlineStr">
        <is>
          <t>1kg</t>
        </is>
      </c>
      <c r="E60" t="inlineStr">
        <is>
          <t>봉</t>
        </is>
      </c>
      <c r="F60" t="n">
        <v>6500</v>
      </c>
      <c r="G60" t="inlineStr">
        <is>
          <t>수안보 농협</t>
        </is>
      </c>
    </row>
    <row r="61">
      <c r="A61" t="inlineStr"/>
      <c r="B61" t="inlineStr">
        <is>
          <t>[농협]찰기장 1kg</t>
        </is>
      </c>
      <c r="C61" t="inlineStr">
        <is>
          <t>면세</t>
        </is>
      </c>
      <c r="D61" t="inlineStr">
        <is>
          <t>1kg</t>
        </is>
      </c>
      <c r="E61" t="inlineStr">
        <is>
          <t>봉</t>
        </is>
      </c>
      <c r="F61" t="n">
        <v>17800</v>
      </c>
      <c r="G61" t="inlineStr">
        <is>
          <t>수안보 농협</t>
        </is>
      </c>
    </row>
    <row r="62">
      <c r="A62" t="inlineStr"/>
      <c r="B62" t="inlineStr">
        <is>
          <t>[농협]옥수수알 1kg</t>
        </is>
      </c>
      <c r="C62" t="inlineStr">
        <is>
          <t>면세</t>
        </is>
      </c>
      <c r="D62" t="inlineStr">
        <is>
          <t>1kg</t>
        </is>
      </c>
      <c r="E62" t="inlineStr">
        <is>
          <t>봉</t>
        </is>
      </c>
      <c r="F62" t="n">
        <v>7500</v>
      </c>
      <c r="G62" t="inlineStr">
        <is>
          <t>수안보 농협</t>
        </is>
      </c>
    </row>
    <row r="63">
      <c r="A63" t="inlineStr"/>
      <c r="B63" t="inlineStr">
        <is>
          <t>[농협]옥수수쌀 1kg</t>
        </is>
      </c>
      <c r="C63" t="inlineStr">
        <is>
          <t>면세</t>
        </is>
      </c>
      <c r="D63" t="inlineStr">
        <is>
          <t>1kg</t>
        </is>
      </c>
      <c r="E63" t="inlineStr">
        <is>
          <t>봉</t>
        </is>
      </c>
      <c r="F63" t="n">
        <v>9300</v>
      </c>
      <c r="G63" t="inlineStr">
        <is>
          <t>수안보 농협</t>
        </is>
      </c>
    </row>
    <row r="64">
      <c r="A64" t="inlineStr"/>
      <c r="B64" t="inlineStr">
        <is>
          <t>[농협]율무 1kg</t>
        </is>
      </c>
      <c r="C64" t="inlineStr">
        <is>
          <t>면세</t>
        </is>
      </c>
      <c r="D64" t="inlineStr">
        <is>
          <t>1kg</t>
        </is>
      </c>
      <c r="E64" t="inlineStr">
        <is>
          <t>봉</t>
        </is>
      </c>
      <c r="F64" t="n">
        <v>20200</v>
      </c>
      <c r="G64" t="inlineStr">
        <is>
          <t>수안보 농협</t>
        </is>
      </c>
    </row>
    <row r="65">
      <c r="A65" t="inlineStr"/>
      <c r="B65" t="inlineStr">
        <is>
          <t>[농협]차수수 1kg</t>
        </is>
      </c>
      <c r="C65" t="inlineStr">
        <is>
          <t>면세</t>
        </is>
      </c>
      <c r="D65" t="inlineStr">
        <is>
          <t>1kg</t>
        </is>
      </c>
      <c r="E65" t="inlineStr">
        <is>
          <t>봉</t>
        </is>
      </c>
      <c r="F65" t="n">
        <v>13700</v>
      </c>
      <c r="G65" t="inlineStr">
        <is>
          <t>수안보 농협</t>
        </is>
      </c>
    </row>
    <row r="66">
      <c r="A66" t="inlineStr"/>
      <c r="B66" t="inlineStr">
        <is>
          <t>[농협]청차조 1kg</t>
        </is>
      </c>
      <c r="C66" t="inlineStr">
        <is>
          <t>면세</t>
        </is>
      </c>
      <c r="D66" t="inlineStr">
        <is>
          <t>1kg</t>
        </is>
      </c>
      <c r="E66" t="inlineStr">
        <is>
          <t>봉</t>
        </is>
      </c>
      <c r="F66" t="n">
        <v>19300</v>
      </c>
      <c r="G66" t="inlineStr">
        <is>
          <t>수안보 농협</t>
        </is>
      </c>
    </row>
    <row r="67">
      <c r="A67" t="inlineStr"/>
      <c r="B67" t="inlineStr">
        <is>
          <t>[농협]황차조 1kg</t>
        </is>
      </c>
      <c r="C67" t="inlineStr">
        <is>
          <t>면세</t>
        </is>
      </c>
      <c r="D67" t="inlineStr">
        <is>
          <t>1kg</t>
        </is>
      </c>
      <c r="E67" t="inlineStr">
        <is>
          <t>봉</t>
        </is>
      </c>
      <c r="F67" t="n">
        <v>20700</v>
      </c>
      <c r="G67" t="inlineStr">
        <is>
          <t>수안보 농협</t>
        </is>
      </c>
    </row>
    <row r="68">
      <c r="A68" t="inlineStr"/>
      <c r="B68" t="inlineStr">
        <is>
          <t>조각강낭콩 1kg</t>
        </is>
      </c>
      <c r="C68" t="inlineStr">
        <is>
          <t>면세</t>
        </is>
      </c>
      <c r="D68" t="inlineStr">
        <is>
          <t>1kg</t>
        </is>
      </c>
      <c r="E68" t="inlineStr">
        <is>
          <t>봉</t>
        </is>
      </c>
      <c r="F68" t="n">
        <v>16200</v>
      </c>
      <c r="G68" t="inlineStr">
        <is>
          <t>수안보 농협</t>
        </is>
      </c>
    </row>
    <row r="69">
      <c r="A69" t="inlineStr"/>
      <c r="B69" t="inlineStr">
        <is>
          <t xml:space="preserve">모듬콩 1kg
(서리태/적두/강낭콩/흑태) </t>
        </is>
      </c>
      <c r="C69" t="inlineStr">
        <is>
          <t>면세</t>
        </is>
      </c>
      <c r="D69" t="inlineStr">
        <is>
          <t>1kg</t>
        </is>
      </c>
      <c r="E69" t="inlineStr">
        <is>
          <t>봉</t>
        </is>
      </c>
      <c r="F69" t="n">
        <v>20300</v>
      </c>
      <c r="G69" t="inlineStr">
        <is>
          <t>수안보 농협</t>
        </is>
      </c>
    </row>
    <row r="70">
      <c r="A70" t="inlineStr"/>
      <c r="B70" t="inlineStr">
        <is>
          <t>[농협]귀리</t>
        </is>
      </c>
      <c r="C70" t="inlineStr">
        <is>
          <t>면세</t>
        </is>
      </c>
      <c r="D70" t="inlineStr">
        <is>
          <t>1kg</t>
        </is>
      </c>
      <c r="E70" t="inlineStr">
        <is>
          <t>봉</t>
        </is>
      </c>
      <c r="F70" t="n">
        <v>8600</v>
      </c>
      <c r="G70" t="inlineStr">
        <is>
          <t>수안보 농협</t>
        </is>
      </c>
    </row>
    <row r="71">
      <c r="A71" t="inlineStr">
        <is>
          <t>친
환
경
잡
곡</t>
        </is>
      </c>
      <c r="B71" t="inlineStr">
        <is>
          <t>[농협]친환경찹쌀 1kg</t>
        </is>
      </c>
      <c r="C71" t="inlineStr">
        <is>
          <t>면세</t>
        </is>
      </c>
      <c r="D71" t="inlineStr">
        <is>
          <t>1kg</t>
        </is>
      </c>
      <c r="E71" t="inlineStr">
        <is>
          <t>봉</t>
        </is>
      </c>
      <c r="F71" t="n">
        <v>7200</v>
      </c>
      <c r="G71" t="inlineStr">
        <is>
          <t>수안보 농협</t>
        </is>
      </c>
    </row>
    <row r="72">
      <c r="A72" t="inlineStr"/>
      <c r="B72" t="inlineStr">
        <is>
          <t>[농협]친환경찹쌀 10kg</t>
        </is>
      </c>
      <c r="C72" t="inlineStr">
        <is>
          <t>면세</t>
        </is>
      </c>
      <c r="D72" t="inlineStr">
        <is>
          <t>1kg</t>
        </is>
      </c>
      <c r="E72" t="inlineStr">
        <is>
          <t>포</t>
        </is>
      </c>
      <c r="F72" t="n">
        <v>69400</v>
      </c>
      <c r="G72" t="inlineStr">
        <is>
          <t>수안보 농협</t>
        </is>
      </c>
    </row>
    <row r="73">
      <c r="A73" t="inlineStr"/>
      <c r="B73" t="inlineStr">
        <is>
          <t>[농협]친환경현미 1kg</t>
        </is>
      </c>
      <c r="C73" t="inlineStr">
        <is>
          <t>면세</t>
        </is>
      </c>
      <c r="D73" t="inlineStr">
        <is>
          <t>1kg</t>
        </is>
      </c>
      <c r="E73" t="inlineStr">
        <is>
          <t>봉</t>
        </is>
      </c>
      <c r="F73" t="n">
        <v>5700</v>
      </c>
      <c r="G73" t="inlineStr">
        <is>
          <t>수안보 농협</t>
        </is>
      </c>
    </row>
    <row r="74">
      <c r="A74" t="inlineStr"/>
      <c r="B74" t="inlineStr">
        <is>
          <t>[농협]친환경현미 10kg</t>
        </is>
      </c>
      <c r="C74" t="inlineStr">
        <is>
          <t>면세</t>
        </is>
      </c>
      <c r="D74" t="inlineStr">
        <is>
          <t>1kg</t>
        </is>
      </c>
      <c r="E74" t="inlineStr">
        <is>
          <t>포</t>
        </is>
      </c>
      <c r="F74" t="n">
        <v>55000</v>
      </c>
      <c r="G74" t="inlineStr">
        <is>
          <t>수안보 농협</t>
        </is>
      </c>
    </row>
    <row r="75">
      <c r="A75" t="inlineStr"/>
      <c r="B75" t="inlineStr">
        <is>
          <t>[농협]친환경찰현미 1kg</t>
        </is>
      </c>
      <c r="C75" t="inlineStr">
        <is>
          <t>면세</t>
        </is>
      </c>
      <c r="D75" t="inlineStr">
        <is>
          <t>1kg</t>
        </is>
      </c>
      <c r="E75" t="inlineStr">
        <is>
          <t>봉</t>
        </is>
      </c>
      <c r="F75" t="n">
        <v>7000</v>
      </c>
      <c r="G75" t="inlineStr">
        <is>
          <t>수안보 농협</t>
        </is>
      </c>
    </row>
    <row r="76">
      <c r="A76" t="inlineStr"/>
      <c r="B76" t="inlineStr">
        <is>
          <t>[농협]친환경찰현미 10kg</t>
        </is>
      </c>
      <c r="C76" t="inlineStr">
        <is>
          <t>면세</t>
        </is>
      </c>
      <c r="D76" t="inlineStr">
        <is>
          <t>1kg</t>
        </is>
      </c>
      <c r="E76" t="inlineStr">
        <is>
          <t>포</t>
        </is>
      </c>
      <c r="F76" t="n">
        <v>67600</v>
      </c>
      <c r="G76" t="inlineStr">
        <is>
          <t>수안보 농협</t>
        </is>
      </c>
    </row>
    <row r="77">
      <c r="A77" t="inlineStr"/>
      <c r="B77" t="inlineStr">
        <is>
          <t>[농협]친환경찰보리쌀 1kg</t>
        </is>
      </c>
      <c r="C77" t="inlineStr">
        <is>
          <t>면세</t>
        </is>
      </c>
      <c r="D77" t="inlineStr">
        <is>
          <t>1kg</t>
        </is>
      </c>
      <c r="E77" t="inlineStr">
        <is>
          <t>봉</t>
        </is>
      </c>
      <c r="F77" t="n">
        <v>5100</v>
      </c>
      <c r="G77" t="inlineStr">
        <is>
          <t>수안보 농협</t>
        </is>
      </c>
    </row>
    <row r="78">
      <c r="A78" t="inlineStr"/>
      <c r="B78" t="inlineStr">
        <is>
          <t>[농협]친환경발아현미 1kg</t>
        </is>
      </c>
      <c r="C78" t="inlineStr">
        <is>
          <t>면세</t>
        </is>
      </c>
      <c r="D78" t="inlineStr">
        <is>
          <t>1kg</t>
        </is>
      </c>
      <c r="E78" t="inlineStr">
        <is>
          <t>봉</t>
        </is>
      </c>
      <c r="F78" t="n">
        <v>7000</v>
      </c>
      <c r="G78" t="inlineStr">
        <is>
          <t>수안보 농협</t>
        </is>
      </c>
    </row>
    <row r="79">
      <c r="A79" t="inlineStr"/>
      <c r="B79" t="inlineStr">
        <is>
          <t>[농협]친환경발아찰현미 1kg</t>
        </is>
      </c>
      <c r="C79" t="inlineStr">
        <is>
          <t>면세</t>
        </is>
      </c>
      <c r="D79" t="inlineStr">
        <is>
          <t>1kg</t>
        </is>
      </c>
      <c r="E79" t="inlineStr">
        <is>
          <t>봉</t>
        </is>
      </c>
      <c r="F79" t="n">
        <v>7500</v>
      </c>
      <c r="G79" t="inlineStr">
        <is>
          <t>수안보 농협</t>
        </is>
      </c>
    </row>
    <row r="80">
      <c r="A80" t="inlineStr"/>
      <c r="B80" t="inlineStr">
        <is>
          <t>[농협]친환경찰흑미 1kg</t>
        </is>
      </c>
      <c r="C80" t="inlineStr">
        <is>
          <t>면세</t>
        </is>
      </c>
      <c r="D80" t="inlineStr">
        <is>
          <t>1kg</t>
        </is>
      </c>
      <c r="E80" t="inlineStr">
        <is>
          <t>봉</t>
        </is>
      </c>
      <c r="F80" t="n">
        <v>7300</v>
      </c>
      <c r="G80" t="inlineStr">
        <is>
          <t>수안보 농협</t>
        </is>
      </c>
    </row>
    <row r="81">
      <c r="A81" t="inlineStr"/>
      <c r="B81" t="inlineStr">
        <is>
          <t>[농협]친환경발아찰흑미 1kg</t>
        </is>
      </c>
      <c r="C81" t="inlineStr">
        <is>
          <t>면세</t>
        </is>
      </c>
      <c r="D81" t="inlineStr">
        <is>
          <t>1kg</t>
        </is>
      </c>
      <c r="E81" t="inlineStr">
        <is>
          <t>봉</t>
        </is>
      </c>
      <c r="F81" t="n">
        <v>7600</v>
      </c>
      <c r="G81" t="inlineStr">
        <is>
          <t>수안보 농협</t>
        </is>
      </c>
    </row>
    <row r="82">
      <c r="A82" t="inlineStr"/>
      <c r="B82" t="inlineStr">
        <is>
          <t>[농협]친환경쌀보리 1kg</t>
        </is>
      </c>
      <c r="C82" t="inlineStr">
        <is>
          <t>면세</t>
        </is>
      </c>
      <c r="D82" t="inlineStr">
        <is>
          <t>1kg</t>
        </is>
      </c>
      <c r="E82" t="inlineStr">
        <is>
          <t>봉</t>
        </is>
      </c>
      <c r="F82" t="n">
        <v>5100</v>
      </c>
      <c r="G82" t="inlineStr">
        <is>
          <t>수안보 농협</t>
        </is>
      </c>
    </row>
    <row r="83">
      <c r="A83" t="inlineStr"/>
      <c r="B83" t="inlineStr">
        <is>
          <t>[농협]친환경압맥 1kg</t>
        </is>
      </c>
      <c r="C83" t="inlineStr">
        <is>
          <t>면세</t>
        </is>
      </c>
      <c r="D83" t="inlineStr">
        <is>
          <t>1kg</t>
        </is>
      </c>
      <c r="E83" t="inlineStr">
        <is>
          <t>봉</t>
        </is>
      </c>
      <c r="F83" t="n">
        <v>5500</v>
      </c>
      <c r="G83" t="inlineStr">
        <is>
          <t>수안보 농협</t>
        </is>
      </c>
    </row>
    <row r="84">
      <c r="A84" t="inlineStr"/>
      <c r="B84" t="inlineStr">
        <is>
          <t>[농협]친환경서리태 1kg</t>
        </is>
      </c>
      <c r="C84" t="inlineStr">
        <is>
          <t>면세</t>
        </is>
      </c>
      <c r="D84" t="inlineStr">
        <is>
          <t>1kg</t>
        </is>
      </c>
      <c r="E84" t="inlineStr">
        <is>
          <t>봉</t>
        </is>
      </c>
      <c r="F84" t="n">
        <v>22100</v>
      </c>
      <c r="G84" t="inlineStr">
        <is>
          <t>수안보 농협</t>
        </is>
      </c>
    </row>
    <row r="85">
      <c r="A85" t="inlineStr"/>
      <c r="B85" t="inlineStr">
        <is>
          <t>[농협]친환경쥐눈이콩(약콩) 1kg</t>
        </is>
      </c>
      <c r="C85" t="inlineStr">
        <is>
          <t>면세</t>
        </is>
      </c>
      <c r="D85" t="inlineStr">
        <is>
          <t>1kg</t>
        </is>
      </c>
      <c r="E85" t="inlineStr">
        <is>
          <t>봉</t>
        </is>
      </c>
      <c r="F85" t="n">
        <v>22700</v>
      </c>
      <c r="G85" t="inlineStr">
        <is>
          <t>수안보 농협</t>
        </is>
      </c>
    </row>
    <row r="86">
      <c r="A86" t="inlineStr"/>
      <c r="B86" t="inlineStr">
        <is>
          <t>[농협]친환경적두 1kg</t>
        </is>
      </c>
      <c r="C86" t="inlineStr">
        <is>
          <t>면세</t>
        </is>
      </c>
      <c r="D86" t="inlineStr">
        <is>
          <t>1kg</t>
        </is>
      </c>
      <c r="E86" t="inlineStr">
        <is>
          <t>봉</t>
        </is>
      </c>
      <c r="F86" t="n">
        <v>32400</v>
      </c>
      <c r="G86" t="inlineStr">
        <is>
          <t>수안보 농협</t>
        </is>
      </c>
    </row>
    <row r="87">
      <c r="A87" t="inlineStr"/>
      <c r="B87" t="inlineStr">
        <is>
          <t>[농협]친환경백태 1kg</t>
        </is>
      </c>
      <c r="C87" t="inlineStr">
        <is>
          <t>면세</t>
        </is>
      </c>
      <c r="D87" t="inlineStr">
        <is>
          <t>1kg</t>
        </is>
      </c>
      <c r="E87" t="inlineStr">
        <is>
          <t>봉</t>
        </is>
      </c>
      <c r="F87" t="n">
        <v>13900</v>
      </c>
      <c r="G87" t="inlineStr">
        <is>
          <t>수안보 농협</t>
        </is>
      </c>
    </row>
    <row r="88">
      <c r="A88" t="inlineStr"/>
      <c r="B88" t="inlineStr">
        <is>
          <t>[농협]친환경깐녹두 1kg</t>
        </is>
      </c>
      <c r="C88" t="inlineStr">
        <is>
          <t>면세</t>
        </is>
      </c>
      <c r="D88" t="inlineStr">
        <is>
          <t>1kg</t>
        </is>
      </c>
      <c r="E88" t="inlineStr">
        <is>
          <t>봉</t>
        </is>
      </c>
      <c r="F88" t="n">
        <v>35100</v>
      </c>
      <c r="G88" t="inlineStr">
        <is>
          <t>수안보 농협</t>
        </is>
      </c>
    </row>
    <row r="89">
      <c r="A89" t="inlineStr"/>
      <c r="B89" t="inlineStr">
        <is>
          <t>[농협]친환경혼합곡 1kg</t>
        </is>
      </c>
      <c r="C89" t="inlineStr">
        <is>
          <t>면세</t>
        </is>
      </c>
      <c r="D89" t="inlineStr">
        <is>
          <t>1kg</t>
        </is>
      </c>
      <c r="E89" t="inlineStr">
        <is>
          <t>봉</t>
        </is>
      </c>
      <c r="F89" t="n">
        <v>9200</v>
      </c>
      <c r="G89" t="inlineStr">
        <is>
          <t>수안보 농협</t>
        </is>
      </c>
    </row>
    <row r="90">
      <c r="A90" t="inlineStr"/>
      <c r="B90" t="inlineStr">
        <is>
          <t>[농협]친환경찰기장 1kg</t>
        </is>
      </c>
      <c r="C90" t="inlineStr">
        <is>
          <t>면세</t>
        </is>
      </c>
      <c r="D90" t="inlineStr">
        <is>
          <t>1kg</t>
        </is>
      </c>
      <c r="E90" t="inlineStr">
        <is>
          <t>봉</t>
        </is>
      </c>
      <c r="F90" t="inlineStr">
        <is>
          <t>일시중단</t>
        </is>
      </c>
      <c r="G90" t="inlineStr">
        <is>
          <t>수안보 농협</t>
        </is>
      </c>
    </row>
    <row r="91">
      <c r="A91" t="inlineStr"/>
      <c r="B91" t="inlineStr">
        <is>
          <t>[농협]친환경율무 1kg</t>
        </is>
      </c>
      <c r="C91" t="inlineStr">
        <is>
          <t>면세</t>
        </is>
      </c>
      <c r="D91" t="inlineStr">
        <is>
          <t>1kg</t>
        </is>
      </c>
      <c r="E91" t="inlineStr">
        <is>
          <t>봉</t>
        </is>
      </c>
      <c r="F91" t="n">
        <v>24300</v>
      </c>
      <c r="G91" t="inlineStr">
        <is>
          <t>수안보 농협</t>
        </is>
      </c>
    </row>
    <row r="92">
      <c r="A92" t="inlineStr"/>
      <c r="B92" t="inlineStr">
        <is>
          <t>[농협]친환경차수수 1kg</t>
        </is>
      </c>
      <c r="C92" t="inlineStr">
        <is>
          <t>면세</t>
        </is>
      </c>
      <c r="D92" t="inlineStr">
        <is>
          <t>1kg</t>
        </is>
      </c>
      <c r="E92" t="inlineStr">
        <is>
          <t>봉</t>
        </is>
      </c>
      <c r="F92" t="n">
        <v>17400</v>
      </c>
      <c r="G92" t="inlineStr">
        <is>
          <t>수안보 농협</t>
        </is>
      </c>
    </row>
    <row r="93">
      <c r="A93" t="inlineStr"/>
      <c r="B93" t="inlineStr">
        <is>
          <t>[농협]친환경청차조 1kg</t>
        </is>
      </c>
      <c r="C93" t="inlineStr">
        <is>
          <t>면세</t>
        </is>
      </c>
      <c r="D93" t="inlineStr">
        <is>
          <t>1kg</t>
        </is>
      </c>
      <c r="E93" t="inlineStr">
        <is>
          <t>봉</t>
        </is>
      </c>
      <c r="F93" t="n">
        <v>26300</v>
      </c>
      <c r="G93" t="inlineStr">
        <is>
          <t>수안보 농협</t>
        </is>
      </c>
    </row>
    <row r="94">
      <c r="A94" t="inlineStr"/>
      <c r="B94" t="inlineStr">
        <is>
          <t>[농협]친환경가바현미쌀 1kg</t>
        </is>
      </c>
      <c r="C94" t="inlineStr">
        <is>
          <t>면세</t>
        </is>
      </c>
      <c r="D94" t="inlineStr">
        <is>
          <t>1kg</t>
        </is>
      </c>
      <c r="E94" t="inlineStr">
        <is>
          <t>봉</t>
        </is>
      </c>
      <c r="F94" t="inlineStr">
        <is>
          <t>일시중단</t>
        </is>
      </c>
      <c r="G94" t="inlineStr">
        <is>
          <t>수안보 농협</t>
        </is>
      </c>
    </row>
    <row r="95">
      <c r="A95" t="inlineStr"/>
      <c r="B95" t="inlineStr">
        <is>
          <t>[농협]친환경귀리 1kg</t>
        </is>
      </c>
      <c r="C95" t="inlineStr">
        <is>
          <t>면세</t>
        </is>
      </c>
      <c r="D95" t="inlineStr">
        <is>
          <t>1kg</t>
        </is>
      </c>
      <c r="E95" t="inlineStr">
        <is>
          <t>봉</t>
        </is>
      </c>
      <c r="F95" t="n">
        <v>9700</v>
      </c>
      <c r="G95" t="inlineStr">
        <is>
          <t>수안보 농협</t>
        </is>
      </c>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5896_고추마을_고추마을엑셀첨부기초자료+1.xlsx</t>
        </is>
      </c>
    </row>
    <row r="2">
      <c r="A2" t="inlineStr">
        <is>
          <t>https://school062.com/bbs/board.php?bo_table=product_02&amp;wr_id=5896</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담당자:장민주 010-9137-3670 / pyi3311@hanmail.net 
                    FAX:061)353-4585</t>
        </is>
      </c>
      <c r="B4" t="inlineStr"/>
      <c r="C4" t="inlineStr"/>
      <c r="D4" t="inlineStr"/>
      <c r="E4" t="inlineStr"/>
      <c r="F4" t="inlineStr"/>
    </row>
    <row r="5">
      <c r="A5" t="inlineStr">
        <is>
          <t>일편단심</t>
        </is>
      </c>
      <c r="B5" t="inlineStr">
        <is>
          <t>제품명</t>
        </is>
      </c>
      <c r="C5" t="inlineStr">
        <is>
          <t>용량</t>
        </is>
      </c>
      <c r="D5" t="inlineStr">
        <is>
          <t>학교가</t>
        </is>
      </c>
      <c r="E5" t="inlineStr">
        <is>
          <t>인증</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무농약 건고추(GAP인증/꼭지제거)</t>
        </is>
      </c>
      <c r="C9" t="inlineStr">
        <is>
          <t>KG</t>
        </is>
      </c>
      <c r="D9" t="n">
        <v>40000</v>
      </c>
      <c r="E9" t="inlineStr">
        <is>
          <t>GAP인증 
 HACCP인증
무농약인증</t>
        </is>
      </c>
      <c r="F9" t="inlineStr"/>
    </row>
    <row r="10">
      <c r="A10" t="inlineStr"/>
      <c r="B10" t="inlineStr"/>
      <c r="C10" t="inlineStr">
        <is>
          <t>3KG</t>
        </is>
      </c>
      <c r="D10" t="n">
        <v>120000</v>
      </c>
      <c r="E10" t="inlineStr"/>
      <c r="F10" t="inlineStr"/>
    </row>
    <row r="11">
      <c r="A11" t="inlineStr">
        <is>
          <t>옥당고을</t>
        </is>
      </c>
      <c r="B11" t="inlineStr">
        <is>
          <t>옥당고을 순우리찹쌀고추장(NON-GMO)</t>
        </is>
      </c>
      <c r="C11" t="inlineStr">
        <is>
          <t>14KG</t>
        </is>
      </c>
      <c r="D11" t="n">
        <v>195000</v>
      </c>
      <c r="E11" t="inlineStr">
        <is>
          <t xml:space="preserve"> HACCP인증</t>
        </is>
      </c>
      <c r="F11" t="inlineStr">
        <is>
          <t>고춧가루(국산)17.6%,쌀조청(국산)26.3%,호화찹쌀가루(국산)28.8%,천일염(국산)7% 등 100% 국산재료</t>
        </is>
      </c>
    </row>
    <row r="12">
      <c r="A12" t="inlineStr"/>
      <c r="B12" t="inlineStr"/>
      <c r="C12" t="inlineStr">
        <is>
          <t>3KG</t>
        </is>
      </c>
      <c r="D12" t="n">
        <v>58500</v>
      </c>
      <c r="E12" t="inlineStr"/>
      <c r="F12" t="inlineStr"/>
    </row>
    <row r="13">
      <c r="A13" t="inlineStr"/>
      <c r="B13" t="inlineStr">
        <is>
          <t>옥당고을 순우리콩으로만든된장(NON-GMO)</t>
        </is>
      </c>
      <c r="C13" t="inlineStr">
        <is>
          <t>14KG</t>
        </is>
      </c>
      <c r="D13" t="n">
        <v>190000</v>
      </c>
      <c r="E13" t="inlineStr"/>
      <c r="F13" t="inlineStr">
        <is>
          <t>메주(국산)55%(대두99.75%,황국균0.25%),천일염(국산)13%,고추씨앗가루(국산)2%등 100%국산재료</t>
        </is>
      </c>
    </row>
    <row r="14">
      <c r="A14" t="inlineStr"/>
      <c r="B14" t="inlineStr"/>
      <c r="C14" t="inlineStr">
        <is>
          <t>3KG</t>
        </is>
      </c>
      <c r="D14" t="n">
        <v>50500</v>
      </c>
      <c r="E14" t="inlineStr"/>
      <c r="F14" t="inlineStr"/>
    </row>
    <row r="15">
      <c r="A15" t="inlineStr"/>
      <c r="B15" t="inlineStr">
        <is>
          <t>옥당고을 순우리밀된장
           (저염숙성된장)(NON-GMO)</t>
        </is>
      </c>
      <c r="C15" t="inlineStr">
        <is>
          <t>14KG</t>
        </is>
      </c>
      <c r="D15" t="n">
        <v>116000</v>
      </c>
      <c r="E15" t="inlineStr"/>
      <c r="F15" t="inlineStr">
        <is>
          <t>대두(국산)30%,밀쌀(국산)23%,천일염(국산)10%등 100%국산재료</t>
        </is>
      </c>
    </row>
    <row r="16">
      <c r="A16" t="inlineStr"/>
      <c r="B16" t="inlineStr"/>
      <c r="C16" t="inlineStr">
        <is>
          <t>3KG</t>
        </is>
      </c>
      <c r="D16" t="n">
        <v>30000</v>
      </c>
      <c r="E16" t="inlineStr"/>
      <c r="F16" t="inlineStr"/>
    </row>
    <row r="17">
      <c r="A17" t="inlineStr"/>
      <c r="B17" t="inlineStr">
        <is>
          <t>옥당고을 자연숙성미간장(NON-GMO)</t>
        </is>
      </c>
      <c r="C17" t="inlineStr">
        <is>
          <t>5L</t>
        </is>
      </c>
      <c r="D17" t="n">
        <v>54600</v>
      </c>
      <c r="E17" t="inlineStr"/>
      <c r="F17" t="inlineStr">
        <is>
          <t>메주(국산)55%(대두99.75%,황국균0.25%),천일염(국산)13%,
고추씨앗가루(국산)2%등 100%국산재료</t>
        </is>
      </c>
    </row>
    <row r="18">
      <c r="A18" t="inlineStr"/>
      <c r="B18" t="inlineStr"/>
      <c r="C18" t="inlineStr">
        <is>
          <t>1.8L</t>
        </is>
      </c>
      <c r="D18" t="n">
        <v>19630</v>
      </c>
      <c r="E18" t="inlineStr"/>
      <c r="F18"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G93"/>
  <sheetViews>
    <sheetView workbookViewId="0">
      <selection activeCell="A1" sqref="A1"/>
    </sheetView>
  </sheetViews>
  <sheetFormatPr baseColWidth="8" defaultRowHeight="15"/>
  <sheetData>
    <row r="1">
      <c r="A1" t="inlineStr">
        <is>
          <t>5897_호남푸드_24년새싹단가표학교가.xlsx</t>
        </is>
      </c>
    </row>
    <row r="2">
      <c r="A2" t="inlineStr">
        <is>
          <t>https://school062.com/bbs/board.php?bo_table=product_02&amp;wr_id=5897</t>
        </is>
      </c>
    </row>
    <row r="3">
      <c r="A3" s="1" t="inlineStr">
        <is>
          <t>2024년 1학기 [새싹] 단가표</t>
        </is>
      </c>
      <c r="B3" s="1" t="inlineStr"/>
      <c r="C3" s="1" t="inlineStr"/>
      <c r="D3" s="1" t="inlineStr"/>
      <c r="E3" s="1" t="inlineStr"/>
      <c r="F3" s="1" t="inlineStr"/>
      <c r="G3" s="1" t="inlineStr"/>
    </row>
    <row r="4">
      <c r="A4" t="inlineStr">
        <is>
          <t>    </t>
        </is>
      </c>
      <c r="B4" t="inlineStr"/>
      <c r="C4" t="inlineStr"/>
      <c r="D4" t="inlineStr"/>
      <c r="E4" t="inlineStr"/>
      <c r="F4" t="inlineStr"/>
      <c r="G4" t="inlineStr"/>
    </row>
    <row r="5">
      <c r="A5" t="inlineStr"/>
      <c r="B5" t="inlineStr">
        <is>
          <t>호남푸드 576-0993         황정옥 010-4629-0009</t>
        </is>
      </c>
      <c r="C5" t="inlineStr"/>
      <c r="D5" t="inlineStr"/>
      <c r="E5" t="inlineStr"/>
      <c r="F5" t="inlineStr"/>
      <c r="G5" t="inlineStr">
        <is>
          <t>VAT포함</t>
        </is>
      </c>
    </row>
    <row r="6">
      <c r="A6" t="inlineStr">
        <is>
          <t>품목코드</t>
        </is>
      </c>
      <c r="B6" t="inlineStr">
        <is>
          <t>품목명</t>
        </is>
      </c>
      <c r="C6" t="inlineStr">
        <is>
          <t>규격</t>
        </is>
      </c>
      <c r="D6" t="inlineStr">
        <is>
          <t>입수량</t>
        </is>
      </c>
      <c r="E6" t="inlineStr">
        <is>
          <t>과세구분</t>
        </is>
      </c>
      <c r="F6" t="inlineStr">
        <is>
          <t>학교가</t>
        </is>
      </c>
      <c r="G6" t="inlineStr">
        <is>
          <t>비고</t>
        </is>
      </c>
    </row>
    <row r="7">
      <c r="A7" t="inlineStr"/>
      <c r="B7" t="inlineStr">
        <is>
          <t>[국산]우리농가수청결참기름</t>
        </is>
      </c>
      <c r="C7" t="inlineStr">
        <is>
          <t>1 L</t>
        </is>
      </c>
      <c r="D7" t="n">
        <v>12</v>
      </c>
      <c r="E7" t="inlineStr">
        <is>
          <t>과세</t>
        </is>
      </c>
      <c r="F7" t="n">
        <v>109000</v>
      </c>
      <c r="G7" t="inlineStr"/>
    </row>
    <row r="8">
      <c r="A8" t="inlineStr"/>
      <c r="B8" t="inlineStr">
        <is>
          <t>[국산]우리농가수청결참기름</t>
        </is>
      </c>
      <c r="C8" t="inlineStr">
        <is>
          <t>500 ml</t>
        </is>
      </c>
      <c r="D8" t="n">
        <v>20</v>
      </c>
      <c r="E8" t="inlineStr">
        <is>
          <t>과세</t>
        </is>
      </c>
      <c r="F8" t="n">
        <v>55050</v>
      </c>
      <c r="G8" t="inlineStr"/>
    </row>
    <row r="9">
      <c r="A9" t="inlineStr"/>
      <c r="B9" t="inlineStr">
        <is>
          <t>[국산]우리농가수청결참기름</t>
        </is>
      </c>
      <c r="C9" t="inlineStr">
        <is>
          <t>300 ml</t>
        </is>
      </c>
      <c r="D9" t="n">
        <v>30</v>
      </c>
      <c r="E9" t="inlineStr">
        <is>
          <t>과세</t>
        </is>
      </c>
      <c r="F9" t="n">
        <v>33450</v>
      </c>
      <c r="G9" t="inlineStr"/>
    </row>
    <row r="10">
      <c r="A10" t="inlineStr"/>
      <c r="B10" t="inlineStr">
        <is>
          <t>[국산]우리농가수백장군참기름</t>
        </is>
      </c>
      <c r="C10" t="inlineStr">
        <is>
          <t>500 ml</t>
        </is>
      </c>
      <c r="D10" t="n">
        <v>20</v>
      </c>
      <c r="E10" t="inlineStr">
        <is>
          <t>과세</t>
        </is>
      </c>
      <c r="F10" t="n">
        <v>55350</v>
      </c>
      <c r="G10" t="inlineStr"/>
    </row>
    <row r="11">
      <c r="A11" t="inlineStr"/>
      <c r="B11" t="inlineStr">
        <is>
          <t>[국산]우리농가수백장군참기름</t>
        </is>
      </c>
      <c r="C11" t="inlineStr">
        <is>
          <t>300 ml</t>
        </is>
      </c>
      <c r="D11" t="n">
        <v>30</v>
      </c>
      <c r="E11" t="inlineStr">
        <is>
          <t>과세</t>
        </is>
      </c>
      <c r="F11" t="n">
        <v>33600</v>
      </c>
      <c r="G11" t="inlineStr"/>
    </row>
    <row r="12">
      <c r="A12" t="inlineStr"/>
      <c r="B12" t="inlineStr">
        <is>
          <t>[중국산]청결가참기름</t>
        </is>
      </c>
      <c r="C12" t="inlineStr">
        <is>
          <t>1.8 L</t>
        </is>
      </c>
      <c r="D12" t="n">
        <v>6</v>
      </c>
      <c r="E12" t="inlineStr">
        <is>
          <t>과세</t>
        </is>
      </c>
      <c r="F12" t="n">
        <v>58250</v>
      </c>
      <c r="G12" t="inlineStr"/>
    </row>
    <row r="13">
      <c r="A13" t="inlineStr"/>
      <c r="B13" t="inlineStr">
        <is>
          <t>[중국산]청결가참기름</t>
        </is>
      </c>
      <c r="C13" t="inlineStr">
        <is>
          <t>1 L</t>
        </is>
      </c>
      <c r="D13" t="n">
        <v>12</v>
      </c>
      <c r="E13" t="inlineStr">
        <is>
          <t>과세</t>
        </is>
      </c>
      <c r="F13" t="n">
        <v>32700</v>
      </c>
      <c r="G13" t="inlineStr"/>
    </row>
    <row r="14">
      <c r="A14" t="inlineStr"/>
      <c r="B14" t="inlineStr">
        <is>
          <t>[중국산]청결가참기름</t>
        </is>
      </c>
      <c r="C14" t="inlineStr">
        <is>
          <t>500 ml</t>
        </is>
      </c>
      <c r="D14" t="n">
        <v>20</v>
      </c>
      <c r="E14" t="inlineStr">
        <is>
          <t>과세</t>
        </is>
      </c>
      <c r="F14" t="n">
        <v>16500</v>
      </c>
      <c r="G14" t="inlineStr"/>
    </row>
    <row r="15">
      <c r="A15" t="inlineStr"/>
      <c r="B15" t="inlineStr">
        <is>
          <t>[중국산]청결가참기름</t>
        </is>
      </c>
      <c r="C15" t="inlineStr">
        <is>
          <t>300 ml</t>
        </is>
      </c>
      <c r="D15" t="n">
        <v>30</v>
      </c>
      <c r="E15" t="inlineStr">
        <is>
          <t>과세</t>
        </is>
      </c>
      <c r="F15" t="n">
        <v>10750</v>
      </c>
      <c r="G15" t="inlineStr"/>
    </row>
    <row r="16">
      <c r="A16" t="inlineStr"/>
      <c r="B16" t="inlineStr">
        <is>
          <t>[중국산]청결가검은깨참기름_조화</t>
        </is>
      </c>
      <c r="C16" t="inlineStr">
        <is>
          <t>500 ml</t>
        </is>
      </c>
      <c r="D16" t="n">
        <v>20</v>
      </c>
      <c r="E16" t="inlineStr">
        <is>
          <t>과세</t>
        </is>
      </c>
      <c r="F16" t="n">
        <v>18100</v>
      </c>
      <c r="G16" t="inlineStr"/>
    </row>
    <row r="17">
      <c r="A17" t="inlineStr"/>
      <c r="B17" t="inlineStr">
        <is>
          <t>[국산](일반)우리농가수들기름</t>
        </is>
      </c>
      <c r="C17" t="inlineStr">
        <is>
          <t>500 ml</t>
        </is>
      </c>
      <c r="D17" t="n">
        <v>20</v>
      </c>
      <c r="E17" t="inlineStr">
        <is>
          <t>과세</t>
        </is>
      </c>
      <c r="F17" t="n">
        <v>30200</v>
      </c>
      <c r="G17" t="inlineStr"/>
    </row>
    <row r="18">
      <c r="A18" t="inlineStr"/>
      <c r="B18" t="inlineStr">
        <is>
          <t>[국산](일반)우리농가수들기름</t>
        </is>
      </c>
      <c r="C18" t="inlineStr">
        <is>
          <t>300 ml</t>
        </is>
      </c>
      <c r="D18" t="n">
        <v>30</v>
      </c>
      <c r="E18" t="inlineStr">
        <is>
          <t>과세</t>
        </is>
      </c>
      <c r="F18" t="n">
        <v>18550</v>
      </c>
      <c r="G18" t="inlineStr"/>
    </row>
    <row r="19">
      <c r="A19" t="inlineStr"/>
      <c r="B19" t="inlineStr">
        <is>
          <t>[국산]우리농가수껍질벗긴청결참깨</t>
        </is>
      </c>
      <c r="C19" t="inlineStr">
        <is>
          <t>1 kg</t>
        </is>
      </c>
      <c r="D19" t="n">
        <v>12</v>
      </c>
      <c r="E19" t="inlineStr">
        <is>
          <t>과세</t>
        </is>
      </c>
      <c r="F19" t="n">
        <v>74300</v>
      </c>
      <c r="G19" t="inlineStr"/>
    </row>
    <row r="20">
      <c r="A20" t="inlineStr"/>
      <c r="B20" t="inlineStr">
        <is>
          <t>[국산]우리농가수껍질벗긴청결참깨</t>
        </is>
      </c>
      <c r="C20" t="inlineStr">
        <is>
          <t>500 g</t>
        </is>
      </c>
      <c r="D20" t="n">
        <v>20</v>
      </c>
      <c r="E20" t="inlineStr">
        <is>
          <t>과세</t>
        </is>
      </c>
      <c r="F20" t="n">
        <v>33500</v>
      </c>
      <c r="G20" t="inlineStr"/>
    </row>
    <row r="21">
      <c r="A21" t="inlineStr"/>
      <c r="B21" t="inlineStr">
        <is>
          <t>[국산]우리농가수껍질벗긴청결참깨</t>
        </is>
      </c>
      <c r="C21" t="inlineStr">
        <is>
          <t>300 g</t>
        </is>
      </c>
      <c r="D21" t="n">
        <v>20</v>
      </c>
      <c r="E21" t="inlineStr">
        <is>
          <t>과세</t>
        </is>
      </c>
      <c r="F21" t="n">
        <v>22500</v>
      </c>
      <c r="G21" t="inlineStr"/>
    </row>
    <row r="22">
      <c r="A22" t="inlineStr"/>
      <c r="B22" t="inlineStr">
        <is>
          <t>[국산]우리농가수껍질벗긴청결참깨</t>
        </is>
      </c>
      <c r="C22" t="inlineStr">
        <is>
          <t>200 g</t>
        </is>
      </c>
      <c r="D22" t="n">
        <v>30</v>
      </c>
      <c r="E22" t="inlineStr">
        <is>
          <t>과세</t>
        </is>
      </c>
      <c r="F22" t="n">
        <v>15100</v>
      </c>
      <c r="G22" t="inlineStr"/>
    </row>
    <row r="23">
      <c r="A23" t="inlineStr"/>
      <c r="B23" t="inlineStr">
        <is>
          <t>[국산]우리농가수껍질벗긴청결참깨</t>
        </is>
      </c>
      <c r="C23" t="inlineStr">
        <is>
          <t>100 g</t>
        </is>
      </c>
      <c r="D23" t="n">
        <v>40</v>
      </c>
      <c r="E23" t="inlineStr">
        <is>
          <t>과세</t>
        </is>
      </c>
      <c r="F23" t="n">
        <v>7800</v>
      </c>
      <c r="G23" t="inlineStr"/>
    </row>
    <row r="24">
      <c r="A24" t="inlineStr"/>
      <c r="B24" t="inlineStr">
        <is>
          <t>[중국산]청결가거피참깨</t>
        </is>
      </c>
      <c r="C24" t="inlineStr">
        <is>
          <t>1 kg</t>
        </is>
      </c>
      <c r="D24" t="n">
        <v>12</v>
      </c>
      <c r="E24" t="inlineStr">
        <is>
          <t>과세</t>
        </is>
      </c>
      <c r="F24" t="n">
        <v>19500</v>
      </c>
      <c r="G24" t="inlineStr"/>
    </row>
    <row r="25">
      <c r="A25" t="inlineStr"/>
      <c r="B25" t="inlineStr">
        <is>
          <t>[중국산]청결가거피참깨</t>
        </is>
      </c>
      <c r="C25" t="inlineStr">
        <is>
          <t>500 g</t>
        </is>
      </c>
      <c r="D25" t="n">
        <v>20</v>
      </c>
      <c r="E25" t="inlineStr">
        <is>
          <t>과세</t>
        </is>
      </c>
      <c r="F25" t="n">
        <v>10900</v>
      </c>
      <c r="G25" t="inlineStr"/>
    </row>
    <row r="26">
      <c r="A26" t="inlineStr"/>
      <c r="B26" t="inlineStr">
        <is>
          <t>[국산]우리농가수볶음참깨</t>
        </is>
      </c>
      <c r="C26" t="inlineStr">
        <is>
          <t>1 kg</t>
        </is>
      </c>
      <c r="D26" t="n">
        <v>12</v>
      </c>
      <c r="E26" t="inlineStr">
        <is>
          <t>과세</t>
        </is>
      </c>
      <c r="F26" t="n">
        <v>66000</v>
      </c>
      <c r="G26" t="inlineStr"/>
    </row>
    <row r="27">
      <c r="A27" t="inlineStr"/>
      <c r="B27" t="inlineStr">
        <is>
          <t>[국산]우리농가수볶음참깨</t>
        </is>
      </c>
      <c r="C27" t="inlineStr">
        <is>
          <t>500 g</t>
        </is>
      </c>
      <c r="D27" t="n">
        <v>20</v>
      </c>
      <c r="E27" t="inlineStr">
        <is>
          <t>과세</t>
        </is>
      </c>
      <c r="F27" t="n">
        <v>33700</v>
      </c>
      <c r="G27" t="inlineStr"/>
    </row>
    <row r="28">
      <c r="A28" t="inlineStr"/>
      <c r="B28" t="inlineStr">
        <is>
          <t>[국산]우리농가수볶음참깨</t>
        </is>
      </c>
      <c r="C28" t="inlineStr">
        <is>
          <t>300 g</t>
        </is>
      </c>
      <c r="D28" t="n">
        <v>20</v>
      </c>
      <c r="E28" t="inlineStr">
        <is>
          <t>과세</t>
        </is>
      </c>
      <c r="F28" t="n">
        <v>20100</v>
      </c>
      <c r="G28" t="inlineStr"/>
    </row>
    <row r="29">
      <c r="A29" t="inlineStr"/>
      <c r="B29" t="inlineStr">
        <is>
          <t>[국산]우리농가수볶음참깨</t>
        </is>
      </c>
      <c r="C29" t="inlineStr">
        <is>
          <t>200 g</t>
        </is>
      </c>
      <c r="D29" t="n">
        <v>30</v>
      </c>
      <c r="E29" t="inlineStr">
        <is>
          <t>과세</t>
        </is>
      </c>
      <c r="F29" t="n">
        <v>13550</v>
      </c>
      <c r="G29" t="inlineStr"/>
    </row>
    <row r="30">
      <c r="A30" t="inlineStr"/>
      <c r="B30" t="inlineStr">
        <is>
          <t>[국산]황금실다섯빛깔참깨</t>
        </is>
      </c>
      <c r="C30" t="inlineStr">
        <is>
          <t>500 g</t>
        </is>
      </c>
      <c r="D30" t="n">
        <v>20</v>
      </c>
      <c r="E30" t="inlineStr">
        <is>
          <t>과세</t>
        </is>
      </c>
      <c r="F30" t="n">
        <v>37100</v>
      </c>
      <c r="G30" t="inlineStr"/>
    </row>
    <row r="31">
      <c r="A31" t="inlineStr"/>
      <c r="B31" t="inlineStr">
        <is>
          <t>[국산]황금실다섯빛깔참깨</t>
        </is>
      </c>
      <c r="C31" t="inlineStr">
        <is>
          <t>300 g</t>
        </is>
      </c>
      <c r="D31" t="n">
        <v>20</v>
      </c>
      <c r="E31" t="inlineStr">
        <is>
          <t>과세</t>
        </is>
      </c>
      <c r="F31" t="n">
        <v>22200</v>
      </c>
      <c r="G31" t="inlineStr"/>
    </row>
    <row r="32">
      <c r="A32" t="inlineStr"/>
      <c r="B32" t="inlineStr">
        <is>
          <t>[국산]우리농가수볶음검은깨</t>
        </is>
      </c>
      <c r="C32" t="inlineStr">
        <is>
          <t>500 g</t>
        </is>
      </c>
      <c r="D32" t="n">
        <v>20</v>
      </c>
      <c r="E32" t="inlineStr">
        <is>
          <t>과세</t>
        </is>
      </c>
      <c r="F32" t="n">
        <v>41720</v>
      </c>
      <c r="G32" t="inlineStr"/>
    </row>
    <row r="33">
      <c r="A33" t="inlineStr"/>
      <c r="B33" t="inlineStr">
        <is>
          <t>[국산]우리농가수볶음검은깨</t>
        </is>
      </c>
      <c r="C33" t="inlineStr">
        <is>
          <t>300 g</t>
        </is>
      </c>
      <c r="D33" t="n">
        <v>20</v>
      </c>
      <c r="E33" t="inlineStr">
        <is>
          <t>과세</t>
        </is>
      </c>
      <c r="F33" t="n">
        <v>24900</v>
      </c>
      <c r="G33" t="inlineStr"/>
    </row>
    <row r="34">
      <c r="A34" t="inlineStr"/>
      <c r="B34" t="inlineStr">
        <is>
          <t>[국산]우리농가수볶음검은깨</t>
        </is>
      </c>
      <c r="C34" t="inlineStr">
        <is>
          <t>200 g</t>
        </is>
      </c>
      <c r="D34" t="n">
        <v>30</v>
      </c>
      <c r="E34" t="inlineStr">
        <is>
          <t>과세</t>
        </is>
      </c>
      <c r="F34" t="n">
        <v>16700</v>
      </c>
      <c r="G34" t="inlineStr"/>
    </row>
    <row r="35">
      <c r="A35" t="inlineStr"/>
      <c r="B35" t="inlineStr">
        <is>
          <t>[국산]우리농가수깨소금</t>
        </is>
      </c>
      <c r="C35" t="inlineStr">
        <is>
          <t>500 g</t>
        </is>
      </c>
      <c r="D35" t="n">
        <v>20</v>
      </c>
      <c r="E35" t="inlineStr">
        <is>
          <t>과세</t>
        </is>
      </c>
      <c r="F35" t="n">
        <v>38600</v>
      </c>
      <c r="G35" t="inlineStr"/>
    </row>
    <row r="36">
      <c r="A36" t="inlineStr"/>
      <c r="B36" t="inlineStr">
        <is>
          <t>[국산]우리농가수깨소금</t>
        </is>
      </c>
      <c r="C36" t="inlineStr">
        <is>
          <t>200 g</t>
        </is>
      </c>
      <c r="D36" t="n">
        <v>30</v>
      </c>
      <c r="E36" t="inlineStr">
        <is>
          <t>과세</t>
        </is>
      </c>
      <c r="F36" t="n">
        <v>15350</v>
      </c>
      <c r="G36" t="inlineStr"/>
    </row>
    <row r="37">
      <c r="A37" t="inlineStr"/>
      <c r="B37" t="inlineStr">
        <is>
          <t>[중국산]청결가깨소금</t>
        </is>
      </c>
      <c r="C37" t="inlineStr">
        <is>
          <t>410 g</t>
        </is>
      </c>
      <c r="D37" t="n">
        <v>20</v>
      </c>
      <c r="E37" t="inlineStr">
        <is>
          <t>과세</t>
        </is>
      </c>
      <c r="F37" t="n">
        <v>10150</v>
      </c>
      <c r="G37" t="inlineStr"/>
    </row>
    <row r="38">
      <c r="A38" t="inlineStr"/>
      <c r="B38" t="inlineStr">
        <is>
          <t>[국산]우리농가수 고춧가루 (프리미엄-세절-순한)</t>
        </is>
      </c>
      <c r="C38" t="inlineStr">
        <is>
          <t>1 kg</t>
        </is>
      </c>
      <c r="D38" t="n">
        <v>10</v>
      </c>
      <c r="E38" t="inlineStr">
        <is>
          <t>면세</t>
        </is>
      </c>
      <c r="F38" t="n">
        <v>34600</v>
      </c>
      <c r="G38" t="inlineStr"/>
    </row>
    <row r="39">
      <c r="A39" t="inlineStr"/>
      <c r="B39" t="inlineStr">
        <is>
          <t>[국산]우리농가수 고춧가루 (골드-조미-보통)</t>
        </is>
      </c>
      <c r="C39" t="inlineStr">
        <is>
          <t>1 kg</t>
        </is>
      </c>
      <c r="D39" t="n">
        <v>10</v>
      </c>
      <c r="E39" t="inlineStr">
        <is>
          <t>면세</t>
        </is>
      </c>
      <c r="F39" t="n">
        <v>25700</v>
      </c>
      <c r="G39" t="inlineStr"/>
    </row>
    <row r="40">
      <c r="A40" t="inlineStr"/>
      <c r="B40" t="inlineStr">
        <is>
          <t>[국산]우리농가수 고춧가루 (명품-조미-순한)</t>
        </is>
      </c>
      <c r="C40" t="inlineStr">
        <is>
          <t>1 kg</t>
        </is>
      </c>
      <c r="D40" t="n">
        <v>10</v>
      </c>
      <c r="E40" t="inlineStr">
        <is>
          <t>면세</t>
        </is>
      </c>
      <c r="F40" t="n">
        <v>27300</v>
      </c>
      <c r="G40" t="inlineStr"/>
    </row>
    <row r="41">
      <c r="A41" t="inlineStr"/>
      <c r="B41" t="inlineStr">
        <is>
          <t>[국산]우리농가수 고춧가루 (태양-조미-보통)</t>
        </is>
      </c>
      <c r="C41" t="inlineStr">
        <is>
          <t>1 kg</t>
        </is>
      </c>
      <c r="D41" t="n">
        <v>10</v>
      </c>
      <c r="E41" t="inlineStr">
        <is>
          <t>면세</t>
        </is>
      </c>
      <c r="F41" t="n">
        <v>28800</v>
      </c>
      <c r="G41" t="inlineStr"/>
    </row>
    <row r="42">
      <c r="A42" t="inlineStr"/>
      <c r="B42" t="inlineStr">
        <is>
          <t>[국산]우리농가수 고춧가루 (태양-조미-순한)</t>
        </is>
      </c>
      <c r="C42" t="inlineStr">
        <is>
          <t>1 kg</t>
        </is>
      </c>
      <c r="D42" t="n">
        <v>10</v>
      </c>
      <c r="E42" t="inlineStr">
        <is>
          <t>면세</t>
        </is>
      </c>
      <c r="F42" t="n">
        <v>29650</v>
      </c>
      <c r="G42" t="inlineStr"/>
    </row>
    <row r="43">
      <c r="A43" t="inlineStr"/>
      <c r="B43" t="inlineStr">
        <is>
          <t>[국산]새싹콩된장</t>
        </is>
      </c>
      <c r="C43" t="inlineStr">
        <is>
          <t>5 kg</t>
        </is>
      </c>
      <c r="D43" t="n">
        <v>4</v>
      </c>
      <c r="E43" t="inlineStr">
        <is>
          <t>면세</t>
        </is>
      </c>
      <c r="F43" t="n">
        <v>90900</v>
      </c>
      <c r="G43" t="inlineStr"/>
    </row>
    <row r="44">
      <c r="A44" t="inlineStr"/>
      <c r="B44" t="inlineStr">
        <is>
          <t>[국산]새싹콩된장</t>
        </is>
      </c>
      <c r="C44" t="inlineStr">
        <is>
          <t>2 kg</t>
        </is>
      </c>
      <c r="D44" t="n">
        <v>8</v>
      </c>
      <c r="E44" t="inlineStr">
        <is>
          <t>면세</t>
        </is>
      </c>
      <c r="F44" t="n">
        <v>36500</v>
      </c>
      <c r="G44" t="inlineStr"/>
    </row>
    <row r="45">
      <c r="A45" t="inlineStr"/>
      <c r="B45" t="inlineStr">
        <is>
          <t>[중국산]새싹콩된장</t>
        </is>
      </c>
      <c r="C45" t="inlineStr">
        <is>
          <t>14 kg</t>
        </is>
      </c>
      <c r="D45" t="n">
        <v>1</v>
      </c>
      <c r="E45" t="inlineStr">
        <is>
          <t>면세</t>
        </is>
      </c>
      <c r="F45" t="n">
        <v>73000</v>
      </c>
      <c r="G45" t="inlineStr"/>
    </row>
    <row r="46">
      <c r="A46" t="inlineStr"/>
      <c r="B46" t="inlineStr">
        <is>
          <t>[중국산]새싹콩된장</t>
        </is>
      </c>
      <c r="C46" t="inlineStr">
        <is>
          <t>2 kg</t>
        </is>
      </c>
      <c r="D46" t="n">
        <v>8</v>
      </c>
      <c r="E46" t="inlineStr">
        <is>
          <t>면세</t>
        </is>
      </c>
      <c r="F46" t="n">
        <v>15050</v>
      </c>
      <c r="G46" t="inlineStr"/>
    </row>
    <row r="47">
      <c r="A47" t="inlineStr"/>
      <c r="B47" t="inlineStr">
        <is>
          <t>새싹 전통 된장(벌크지함)</t>
        </is>
      </c>
      <c r="C47" t="inlineStr">
        <is>
          <t>5 kg</t>
        </is>
      </c>
      <c r="D47" t="n">
        <v>4</v>
      </c>
      <c r="E47" t="inlineStr">
        <is>
          <t>면세</t>
        </is>
      </c>
      <c r="F47" t="n">
        <v>53650</v>
      </c>
      <c r="G47" t="inlineStr"/>
    </row>
    <row r="48">
      <c r="A48" t="inlineStr"/>
      <c r="B48" t="inlineStr">
        <is>
          <t>새싹 전통 청국장</t>
        </is>
      </c>
      <c r="C48" t="inlineStr">
        <is>
          <t>1 kg</t>
        </is>
      </c>
      <c r="D48" t="n">
        <v>18</v>
      </c>
      <c r="E48" t="inlineStr">
        <is>
          <t>과세</t>
        </is>
      </c>
      <c r="F48" t="n">
        <v>13400</v>
      </c>
      <c r="G48" t="inlineStr"/>
    </row>
    <row r="49">
      <c r="A49" t="inlineStr"/>
      <c r="B49" t="inlineStr">
        <is>
          <t>새싹 쌀조청(경일)</t>
        </is>
      </c>
      <c r="C49" t="inlineStr">
        <is>
          <t>5 kg</t>
        </is>
      </c>
      <c r="D49" t="n">
        <v>4</v>
      </c>
      <c r="E49" t="inlineStr">
        <is>
          <t>과세</t>
        </is>
      </c>
      <c r="F49" t="n">
        <v>19400</v>
      </c>
      <c r="G49" t="inlineStr"/>
    </row>
    <row r="50">
      <c r="A50" t="inlineStr"/>
      <c r="B50" t="inlineStr">
        <is>
          <t>새싹 쌀조청(경일)</t>
        </is>
      </c>
      <c r="C50" t="inlineStr">
        <is>
          <t>3 kg</t>
        </is>
      </c>
      <c r="D50" t="n">
        <v>6</v>
      </c>
      <c r="E50" t="inlineStr">
        <is>
          <t>과세</t>
        </is>
      </c>
      <c r="F50" t="n">
        <v>12100</v>
      </c>
      <c r="G50" t="inlineStr"/>
    </row>
    <row r="51">
      <c r="A51" t="inlineStr"/>
      <c r="B51" t="inlineStr">
        <is>
          <t>해농 김자반볶음</t>
        </is>
      </c>
      <c r="C51" t="inlineStr">
        <is>
          <t>500 g</t>
        </is>
      </c>
      <c r="D51" t="n">
        <v>6</v>
      </c>
      <c r="E51" t="inlineStr">
        <is>
          <t>과세</t>
        </is>
      </c>
      <c r="F51" t="inlineStr">
        <is>
          <t xml:space="preserve">         일시중단</t>
        </is>
      </c>
      <c r="G51" t="inlineStr"/>
    </row>
    <row r="52">
      <c r="A52" t="inlineStr"/>
      <c r="B52" t="inlineStr">
        <is>
          <t>해농 솔솔솔김가루</t>
        </is>
      </c>
      <c r="C52" t="inlineStr">
        <is>
          <t>1 kg</t>
        </is>
      </c>
      <c r="D52" t="n">
        <v>4</v>
      </c>
      <c r="E52" t="inlineStr">
        <is>
          <t>과세</t>
        </is>
      </c>
      <c r="F52" t="inlineStr">
        <is>
          <t xml:space="preserve">         일시중단</t>
        </is>
      </c>
      <c r="G52" t="inlineStr"/>
    </row>
    <row r="53">
      <c r="A53" t="inlineStr"/>
      <c r="B53" t="inlineStr">
        <is>
          <t>해농 솔솔솔김가루</t>
        </is>
      </c>
      <c r="C53" t="inlineStr">
        <is>
          <t>500 g</t>
        </is>
      </c>
      <c r="D53" t="n">
        <v>8</v>
      </c>
      <c r="E53" t="inlineStr">
        <is>
          <t>과세</t>
        </is>
      </c>
      <c r="F53" t="inlineStr">
        <is>
          <t xml:space="preserve">         일시중단</t>
        </is>
      </c>
      <c r="G53" t="inlineStr"/>
    </row>
    <row r="54">
      <c r="A54" t="inlineStr"/>
      <c r="B54" t="inlineStr">
        <is>
          <t>들깨가루</t>
        </is>
      </c>
      <c r="C54" t="inlineStr">
        <is>
          <t>1 kg</t>
        </is>
      </c>
      <c r="D54" t="n">
        <v>10</v>
      </c>
      <c r="E54" t="inlineStr">
        <is>
          <t>과세</t>
        </is>
      </c>
      <c r="F54" t="n">
        <v>38250</v>
      </c>
      <c r="G54" t="inlineStr"/>
    </row>
    <row r="55">
      <c r="A55" t="inlineStr"/>
      <c r="B55" t="inlineStr">
        <is>
          <t>들깨가루</t>
        </is>
      </c>
      <c r="C55" t="inlineStr">
        <is>
          <t>500 g</t>
        </is>
      </c>
      <c r="D55" t="n">
        <v>20</v>
      </c>
      <c r="E55" t="inlineStr">
        <is>
          <t>과세</t>
        </is>
      </c>
      <c r="F55" t="n">
        <v>20000</v>
      </c>
      <c r="G55" t="inlineStr"/>
    </row>
    <row r="56">
      <c r="A56" t="inlineStr"/>
      <c r="B56" t="inlineStr">
        <is>
          <t>생콩가루</t>
        </is>
      </c>
      <c r="C56" t="inlineStr">
        <is>
          <t>1 kg</t>
        </is>
      </c>
      <c r="D56" t="n">
        <v>10</v>
      </c>
      <c r="E56" t="inlineStr">
        <is>
          <t>면세</t>
        </is>
      </c>
      <c r="F56" t="n">
        <v>14900</v>
      </c>
      <c r="G56" t="inlineStr"/>
    </row>
    <row r="57">
      <c r="A57" t="inlineStr"/>
      <c r="B57" t="inlineStr">
        <is>
          <t>생콩가루</t>
        </is>
      </c>
      <c r="C57" t="inlineStr">
        <is>
          <t>500 g</t>
        </is>
      </c>
      <c r="D57" t="n">
        <v>20</v>
      </c>
      <c r="E57" t="inlineStr">
        <is>
          <t>면세</t>
        </is>
      </c>
      <c r="F57" t="n">
        <v>8000</v>
      </c>
      <c r="G57" t="inlineStr"/>
    </row>
    <row r="58">
      <c r="A58" t="inlineStr"/>
      <c r="B58" t="inlineStr">
        <is>
          <t>볶음콩가루</t>
        </is>
      </c>
      <c r="C58" t="inlineStr">
        <is>
          <t>1 kg</t>
        </is>
      </c>
      <c r="D58" t="n">
        <v>10</v>
      </c>
      <c r="E58" t="inlineStr">
        <is>
          <t>과세</t>
        </is>
      </c>
      <c r="F58" t="n">
        <v>17600</v>
      </c>
      <c r="G58" t="inlineStr"/>
    </row>
    <row r="59">
      <c r="A59" t="inlineStr"/>
      <c r="B59" t="inlineStr">
        <is>
          <t>볶음콩가루</t>
        </is>
      </c>
      <c r="C59" t="inlineStr">
        <is>
          <t>500 g</t>
        </is>
      </c>
      <c r="D59" t="n">
        <v>20</v>
      </c>
      <c r="E59" t="inlineStr">
        <is>
          <t>과세</t>
        </is>
      </c>
      <c r="F59" t="n">
        <v>9530</v>
      </c>
      <c r="G59" t="inlineStr"/>
    </row>
    <row r="60">
      <c r="A60" t="inlineStr"/>
      <c r="B60" t="inlineStr">
        <is>
          <t>찹쌀가루</t>
        </is>
      </c>
      <c r="C60" t="inlineStr">
        <is>
          <t>1 kg</t>
        </is>
      </c>
      <c r="D60" t="n">
        <v>16</v>
      </c>
      <c r="E60" t="inlineStr">
        <is>
          <t>면세</t>
        </is>
      </c>
      <c r="F60" t="n">
        <v>9800</v>
      </c>
      <c r="G60" t="inlineStr"/>
    </row>
    <row r="61">
      <c r="A61" t="inlineStr"/>
      <c r="B61" t="inlineStr">
        <is>
          <t>찹쌀가루</t>
        </is>
      </c>
      <c r="C61" t="inlineStr">
        <is>
          <t>500 g</t>
        </is>
      </c>
      <c r="D61" t="n">
        <v>25</v>
      </c>
      <c r="E61" t="inlineStr">
        <is>
          <t>면세</t>
        </is>
      </c>
      <c r="F61" t="n">
        <v>5600</v>
      </c>
      <c r="G61" t="inlineStr"/>
    </row>
    <row r="62">
      <c r="A62" t="inlineStr"/>
      <c r="B62" t="inlineStr">
        <is>
          <t>매실진액</t>
        </is>
      </c>
      <c r="C62" t="inlineStr">
        <is>
          <t>1 L</t>
        </is>
      </c>
      <c r="D62" t="n">
        <v>15</v>
      </c>
      <c r="E62" t="inlineStr">
        <is>
          <t>과세</t>
        </is>
      </c>
      <c r="F62" t="n">
        <v>17600</v>
      </c>
      <c r="G62" t="inlineStr"/>
    </row>
    <row r="63">
      <c r="A63" t="inlineStr"/>
      <c r="B63" t="inlineStr">
        <is>
          <t>매실진액</t>
        </is>
      </c>
      <c r="C63" t="inlineStr">
        <is>
          <t>500 ml</t>
        </is>
      </c>
      <c r="D63" t="n">
        <v>24</v>
      </c>
      <c r="E63" t="inlineStr">
        <is>
          <t>과세</t>
        </is>
      </c>
      <c r="F63" t="n">
        <v>9700</v>
      </c>
      <c r="G63" t="inlineStr"/>
    </row>
    <row r="64">
      <c r="A64" t="inlineStr"/>
      <c r="B64" t="inlineStr">
        <is>
          <t>새싹 올바른 유기농백설탕</t>
        </is>
      </c>
      <c r="C64" t="inlineStr">
        <is>
          <t>1 kg</t>
        </is>
      </c>
      <c r="D64" t="n">
        <v>15</v>
      </c>
      <c r="E64" t="inlineStr">
        <is>
          <t>과세</t>
        </is>
      </c>
      <c r="F64" t="n">
        <v>4830</v>
      </c>
      <c r="G64" t="inlineStr"/>
    </row>
    <row r="65">
      <c r="A65" t="inlineStr"/>
      <c r="B65" t="inlineStr">
        <is>
          <t>새싹 올바른 유기농황설탕</t>
        </is>
      </c>
      <c r="C65" t="inlineStr">
        <is>
          <t>1 kg</t>
        </is>
      </c>
      <c r="D65" t="n">
        <v>15</v>
      </c>
      <c r="E65" t="inlineStr">
        <is>
          <t>과세</t>
        </is>
      </c>
      <c r="F65" t="n">
        <v>4830</v>
      </c>
      <c r="G65" t="inlineStr"/>
    </row>
    <row r="66">
      <c r="A66" t="inlineStr"/>
      <c r="B66" t="inlineStr">
        <is>
          <t xml:space="preserve">다이닝프랜즈 수입산 참기름(참깨분) </t>
        </is>
      </c>
      <c r="C66" t="inlineStr">
        <is>
          <t>1.8리터</t>
        </is>
      </c>
      <c r="D66" t="n">
        <v>8</v>
      </c>
      <c r="E66" t="inlineStr">
        <is>
          <t>과세</t>
        </is>
      </c>
      <c r="F66" t="n">
        <v>23840</v>
      </c>
      <c r="G66" t="inlineStr"/>
    </row>
    <row r="67">
      <c r="A67" t="inlineStr"/>
      <c r="B67" t="inlineStr">
        <is>
          <t xml:space="preserve">다이닝프랜즈 수입산 참기름(참깨분) </t>
        </is>
      </c>
      <c r="C67" t="inlineStr">
        <is>
          <t>1리터</t>
        </is>
      </c>
      <c r="D67" t="n">
        <v>12</v>
      </c>
      <c r="E67" t="inlineStr">
        <is>
          <t>과세</t>
        </is>
      </c>
      <c r="F67" t="n">
        <v>13550</v>
      </c>
      <c r="G67" t="inlineStr"/>
    </row>
    <row r="68">
      <c r="A68" t="inlineStr"/>
      <c r="B68" t="inlineStr">
        <is>
          <t xml:space="preserve">다이닝프랜즈 수입산 참기름(통깨) </t>
        </is>
      </c>
      <c r="C68" t="inlineStr">
        <is>
          <t>1.8리터</t>
        </is>
      </c>
      <c r="D68" t="n">
        <v>8</v>
      </c>
      <c r="E68" t="inlineStr">
        <is>
          <t>과세</t>
        </is>
      </c>
      <c r="F68" t="n">
        <v>41600</v>
      </c>
      <c r="G68" t="inlineStr"/>
    </row>
    <row r="69">
      <c r="A69" t="inlineStr"/>
      <c r="B69" t="inlineStr">
        <is>
          <t xml:space="preserve">다이닝프랜즈 수입산 참기름(통깨) </t>
        </is>
      </c>
      <c r="C69" t="inlineStr">
        <is>
          <t>1리터</t>
        </is>
      </c>
      <c r="D69" t="n">
        <v>12</v>
      </c>
      <c r="E69" t="inlineStr">
        <is>
          <t>과세</t>
        </is>
      </c>
      <c r="F69" t="n">
        <v>22350</v>
      </c>
      <c r="G69" t="inlineStr"/>
    </row>
    <row r="70">
      <c r="A70" t="inlineStr"/>
      <c r="B70" t="inlineStr">
        <is>
          <t>다이닝프랜즈 중국산 들기름</t>
        </is>
      </c>
      <c r="C70" t="inlineStr">
        <is>
          <t>1.8리터</t>
        </is>
      </c>
      <c r="D70" t="n">
        <v>8</v>
      </c>
      <c r="E70" t="inlineStr">
        <is>
          <t>과세</t>
        </is>
      </c>
      <c r="F70" t="n">
        <v>52150</v>
      </c>
      <c r="G70" t="inlineStr"/>
    </row>
    <row r="71">
      <c r="A71" t="inlineStr"/>
      <c r="B71" t="inlineStr">
        <is>
          <t>다이닝프랜즈 중국산 들기름</t>
        </is>
      </c>
      <c r="C71" t="inlineStr">
        <is>
          <t>1리터</t>
        </is>
      </c>
      <c r="D71" t="n">
        <v>12</v>
      </c>
      <c r="E71" t="inlineStr">
        <is>
          <t>과세</t>
        </is>
      </c>
      <c r="F71" t="n">
        <v>27600</v>
      </c>
      <c r="G71" t="inlineStr"/>
    </row>
    <row r="72">
      <c r="A72" t="inlineStr"/>
      <c r="B72" t="inlineStr">
        <is>
          <t xml:space="preserve">다이닝프랜즈 볶은참깨 </t>
        </is>
      </c>
      <c r="C72" t="inlineStr">
        <is>
          <t>500g</t>
        </is>
      </c>
      <c r="D72" t="n">
        <v>15</v>
      </c>
      <c r="E72" t="inlineStr">
        <is>
          <t>과세</t>
        </is>
      </c>
      <c r="F72" t="n">
        <v>6700</v>
      </c>
      <c r="G72" t="inlineStr"/>
    </row>
    <row r="73">
      <c r="A73" t="inlineStr"/>
      <c r="B73" t="inlineStr">
        <is>
          <t>다이닝프랜즈 검은깨</t>
        </is>
      </c>
      <c r="C73" t="inlineStr">
        <is>
          <t>500g</t>
        </is>
      </c>
      <c r="D73" t="n">
        <v>15</v>
      </c>
      <c r="E73" t="inlineStr">
        <is>
          <t>과세</t>
        </is>
      </c>
      <c r="F73" t="n">
        <v>11300</v>
      </c>
      <c r="G73" t="inlineStr"/>
    </row>
    <row r="74">
      <c r="A74" t="inlineStr"/>
      <c r="B74" t="inlineStr">
        <is>
          <t>새싹 자연산 골뱅이</t>
        </is>
      </c>
      <c r="C74" t="inlineStr">
        <is>
          <t>1kg</t>
        </is>
      </c>
      <c r="D74" t="n">
        <v>10</v>
      </c>
      <c r="E74" t="inlineStr">
        <is>
          <t>과세</t>
        </is>
      </c>
      <c r="F74" t="n">
        <v>24150</v>
      </c>
      <c r="G74" t="inlineStr"/>
    </row>
    <row r="75">
      <c r="A75" t="inlineStr"/>
      <c r="B75" t="inlineStr">
        <is>
          <t>다이닝프랜즈 참치</t>
        </is>
      </c>
      <c r="C75" t="inlineStr">
        <is>
          <t>2kg</t>
        </is>
      </c>
      <c r="D75" t="n">
        <v>10</v>
      </c>
      <c r="E75" t="inlineStr">
        <is>
          <t>과세</t>
        </is>
      </c>
      <c r="F75" t="n">
        <v>28600</v>
      </c>
      <c r="G75" t="inlineStr"/>
    </row>
    <row r="76">
      <c r="A76" t="inlineStr"/>
      <c r="B76" t="inlineStr">
        <is>
          <t>[국산]새싹참미역</t>
        </is>
      </c>
      <c r="C76" t="inlineStr">
        <is>
          <t>100 g</t>
        </is>
      </c>
      <c r="D76" t="n">
        <v>60</v>
      </c>
      <c r="E76" t="inlineStr">
        <is>
          <t>면세</t>
        </is>
      </c>
      <c r="F76" t="n">
        <v>2250</v>
      </c>
      <c r="G76" t="inlineStr"/>
    </row>
    <row r="77">
      <c r="A77" t="inlineStr"/>
      <c r="B77" t="inlineStr">
        <is>
          <t>[국산]진다시마(완도산)</t>
        </is>
      </c>
      <c r="C77" t="inlineStr">
        <is>
          <t>100 g</t>
        </is>
      </c>
      <c r="D77" t="n">
        <v>40</v>
      </c>
      <c r="E77" t="inlineStr">
        <is>
          <t>면세</t>
        </is>
      </c>
      <c r="F77" t="n">
        <v>2600</v>
      </c>
      <c r="G77" t="inlineStr"/>
    </row>
    <row r="78">
      <c r="A78" t="inlineStr"/>
      <c r="B78" t="inlineStr">
        <is>
          <t>[국산]명품겨울시래기(비닐)</t>
        </is>
      </c>
      <c r="C78" t="inlineStr">
        <is>
          <t>250 g</t>
        </is>
      </c>
      <c r="D78" t="n">
        <v>23</v>
      </c>
      <c r="E78" t="inlineStr">
        <is>
          <t>면세</t>
        </is>
      </c>
      <c r="F78" t="n">
        <v>6300</v>
      </c>
      <c r="G78" t="inlineStr"/>
    </row>
    <row r="79">
      <c r="A79" t="inlineStr"/>
      <c r="B79" t="inlineStr">
        <is>
          <t>소금별 꽃소금</t>
        </is>
      </c>
      <c r="C79" t="inlineStr">
        <is>
          <t>1kg</t>
        </is>
      </c>
      <c r="D79" t="n">
        <v>15</v>
      </c>
      <c r="E79" t="inlineStr">
        <is>
          <t>면세</t>
        </is>
      </c>
      <c r="F79" t="n">
        <v>3150</v>
      </c>
      <c r="G79" t="inlineStr"/>
    </row>
    <row r="80">
      <c r="A80" t="inlineStr"/>
      <c r="B80" t="inlineStr">
        <is>
          <t>소금별 꽃소금</t>
        </is>
      </c>
      <c r="C80" t="inlineStr">
        <is>
          <t>3kg</t>
        </is>
      </c>
      <c r="D80" t="n">
        <v>5</v>
      </c>
      <c r="E80" t="inlineStr">
        <is>
          <t>면세</t>
        </is>
      </c>
      <c r="F80" t="n">
        <v>7750</v>
      </c>
      <c r="G80" t="inlineStr"/>
    </row>
    <row r="81">
      <c r="A81" t="inlineStr"/>
      <c r="B81" t="inlineStr">
        <is>
          <t>소금별 천일염</t>
        </is>
      </c>
      <c r="C81" t="inlineStr">
        <is>
          <t>1kg</t>
        </is>
      </c>
      <c r="D81" t="n">
        <v>15</v>
      </c>
      <c r="E81" t="inlineStr">
        <is>
          <t>면세</t>
        </is>
      </c>
      <c r="F81" t="n">
        <v>4100</v>
      </c>
      <c r="G81" t="inlineStr"/>
    </row>
    <row r="82">
      <c r="A82" t="inlineStr"/>
      <c r="B82" t="inlineStr">
        <is>
          <t>소금별 천일염</t>
        </is>
      </c>
      <c r="C82" t="inlineStr">
        <is>
          <t>3kg</t>
        </is>
      </c>
      <c r="D82" t="n">
        <v>5</v>
      </c>
      <c r="E82" t="inlineStr">
        <is>
          <t>면세</t>
        </is>
      </c>
      <c r="F82" t="n">
        <v>10600</v>
      </c>
      <c r="G82" t="inlineStr"/>
    </row>
    <row r="83">
      <c r="A83" t="inlineStr"/>
      <c r="B83" t="inlineStr">
        <is>
          <t>소금별 갈아만든 천일염</t>
        </is>
      </c>
      <c r="C83" t="inlineStr">
        <is>
          <t>1kg</t>
        </is>
      </c>
      <c r="D83" t="n">
        <v>12</v>
      </c>
      <c r="E83" t="inlineStr">
        <is>
          <t>면세</t>
        </is>
      </c>
      <c r="F83" t="n">
        <v>4400</v>
      </c>
      <c r="G83" t="inlineStr"/>
    </row>
    <row r="84">
      <c r="A84" t="inlineStr"/>
      <c r="B84" t="inlineStr">
        <is>
          <t>소금별 구운소금</t>
        </is>
      </c>
      <c r="C84" t="inlineStr">
        <is>
          <t>1kg</t>
        </is>
      </c>
      <c r="D84" t="n">
        <v>10</v>
      </c>
      <c r="E84" t="inlineStr">
        <is>
          <t>과세</t>
        </is>
      </c>
      <c r="F84" t="n">
        <v>5300</v>
      </c>
      <c r="G84" t="inlineStr"/>
    </row>
    <row r="85">
      <c r="A85" t="inlineStr"/>
      <c r="B85" t="inlineStr">
        <is>
          <t>(농협) 우리밀 백밀가루</t>
        </is>
      </c>
      <c r="C85" t="inlineStr">
        <is>
          <t>1kg</t>
        </is>
      </c>
      <c r="D85" t="n">
        <v>10</v>
      </c>
      <c r="E85" t="inlineStr">
        <is>
          <t>면세</t>
        </is>
      </c>
      <c r="F85" t="n">
        <v>4020</v>
      </c>
      <c r="G85" t="inlineStr"/>
    </row>
    <row r="86">
      <c r="A86" t="inlineStr"/>
      <c r="B86" t="inlineStr">
        <is>
          <t>(농협) 우리밀 통밀가루</t>
        </is>
      </c>
      <c r="C86" t="inlineStr">
        <is>
          <t>1kg</t>
        </is>
      </c>
      <c r="D86" t="n">
        <v>20</v>
      </c>
      <c r="E86" t="inlineStr">
        <is>
          <t>면세</t>
        </is>
      </c>
      <c r="F86" t="n">
        <v>4020</v>
      </c>
      <c r="G86" t="inlineStr"/>
    </row>
    <row r="87">
      <c r="A87" t="inlineStr"/>
      <c r="B87" t="inlineStr">
        <is>
          <t>(농협) 우리밀 무농약 백밀가루</t>
        </is>
      </c>
      <c r="C87" t="inlineStr">
        <is>
          <t>1kg</t>
        </is>
      </c>
      <c r="D87" t="n">
        <v>10</v>
      </c>
      <c r="E87" t="inlineStr">
        <is>
          <t>면세</t>
        </is>
      </c>
      <c r="F87" t="n">
        <v>5300</v>
      </c>
      <c r="G87" t="inlineStr"/>
    </row>
    <row r="88">
      <c r="A88" t="inlineStr"/>
      <c r="B88" t="inlineStr">
        <is>
          <t>(농협) 우리밀 부침가루</t>
        </is>
      </c>
      <c r="C88" t="inlineStr">
        <is>
          <t>1kg</t>
        </is>
      </c>
      <c r="D88" t="n">
        <v>20</v>
      </c>
      <c r="E88" t="inlineStr">
        <is>
          <t>과세</t>
        </is>
      </c>
      <c r="F88" t="n">
        <v>5300</v>
      </c>
      <c r="G88" t="inlineStr"/>
    </row>
    <row r="89">
      <c r="A89" t="inlineStr"/>
      <c r="B89" t="inlineStr">
        <is>
          <t>(농협) 우리밀 부침가루</t>
        </is>
      </c>
      <c r="C89" t="inlineStr">
        <is>
          <t>500g</t>
        </is>
      </c>
      <c r="D89" t="n">
        <v>20</v>
      </c>
      <c r="E89" t="inlineStr">
        <is>
          <t>과세</t>
        </is>
      </c>
      <c r="F89" t="n">
        <v>3500</v>
      </c>
      <c r="G89" t="inlineStr"/>
    </row>
    <row r="90">
      <c r="A90" t="inlineStr"/>
      <c r="B90" t="inlineStr">
        <is>
          <t>(농협) 우리밀 튀김가루</t>
        </is>
      </c>
      <c r="C90" t="inlineStr">
        <is>
          <t>1kg</t>
        </is>
      </c>
      <c r="D90" t="n">
        <v>20</v>
      </c>
      <c r="E90" t="inlineStr">
        <is>
          <t>과세</t>
        </is>
      </c>
      <c r="F90" t="n">
        <v>5300</v>
      </c>
      <c r="G90" t="inlineStr"/>
    </row>
    <row r="91">
      <c r="A91" t="inlineStr"/>
      <c r="B91" t="inlineStr">
        <is>
          <t>(농협) 우리밀 튀김가루</t>
        </is>
      </c>
      <c r="C91" t="inlineStr">
        <is>
          <t>500g</t>
        </is>
      </c>
      <c r="D91" t="n">
        <v>20</v>
      </c>
      <c r="E91" t="inlineStr">
        <is>
          <t>과세</t>
        </is>
      </c>
      <c r="F91" t="n">
        <v>3500</v>
      </c>
      <c r="G91" t="inlineStr"/>
    </row>
    <row r="92">
      <c r="A92" t="inlineStr"/>
      <c r="B92" t="inlineStr">
        <is>
          <t>(농협) 우리밀 무농약 부침가루</t>
        </is>
      </c>
      <c r="C92" t="inlineStr">
        <is>
          <t>1kg</t>
        </is>
      </c>
      <c r="D92" t="n">
        <v>20</v>
      </c>
      <c r="E92" t="inlineStr">
        <is>
          <t>과세</t>
        </is>
      </c>
      <c r="F92" t="n">
        <v>6700</v>
      </c>
      <c r="G92" t="inlineStr"/>
    </row>
    <row r="93">
      <c r="A93" t="inlineStr"/>
      <c r="B93" t="inlineStr">
        <is>
          <t>(농협) 우리밀 무농약 튀김가루</t>
        </is>
      </c>
      <c r="C93" t="inlineStr">
        <is>
          <t>1kg</t>
        </is>
      </c>
      <c r="D93" t="n">
        <v>20</v>
      </c>
      <c r="E93" t="inlineStr">
        <is>
          <t>과세</t>
        </is>
      </c>
      <c r="F93" t="n">
        <v>6700</v>
      </c>
      <c r="G93" t="inlineStr"/>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G206"/>
  <sheetViews>
    <sheetView workbookViewId="0">
      <selection activeCell="A1" sqref="A1"/>
    </sheetView>
  </sheetViews>
  <sheetFormatPr baseColWidth="8" defaultRowHeight="15"/>
  <sheetData>
    <row r="1">
      <c r="A1" t="inlineStr">
        <is>
          <t>5922_SFC푸드맘_샘초롱+7월~8월단가표.xlsx</t>
        </is>
      </c>
    </row>
    <row r="2">
      <c r="A2" t="inlineStr">
        <is>
          <t>https://school062.com/bbs/board.php?bo_table=product_02&amp;wr_id=5922</t>
        </is>
      </c>
    </row>
    <row r="3">
      <c r="A3" s="1" t="inlineStr">
        <is>
          <t>샘초롱 7월~8월 단가</t>
        </is>
      </c>
      <c r="B3" s="1" t="inlineStr"/>
      <c r="C3" s="1" t="inlineStr"/>
      <c r="D3" s="1" t="inlineStr"/>
      <c r="E3" s="1" t="inlineStr"/>
      <c r="F3" s="1" t="inlineStr"/>
      <c r="G3" s="1" t="inlineStr"/>
    </row>
    <row r="4">
      <c r="A4" t="inlineStr">
        <is>
          <t xml:space="preserve">전 화: 062.6105-117~119    팩스: 062.6105-118                                                    휴대폰: 010-4830-0777 </t>
        </is>
      </c>
      <c r="B4" t="inlineStr"/>
      <c r="C4" t="inlineStr"/>
      <c r="D4" t="inlineStr"/>
      <c r="E4" t="inlineStr"/>
      <c r="F4" t="inlineStr"/>
      <c r="G4" t="inlineStr"/>
    </row>
    <row r="5">
      <c r="A5" t="inlineStr">
        <is>
          <t>고 춧 가 루</t>
        </is>
      </c>
      <c r="B5" t="inlineStr">
        <is>
          <t>(8호 : 김치, 조미용) / (12, 14호 : 김치, 조미용) / (30호 : 고추장,떡볶이용)</t>
        </is>
      </c>
      <c r="C5" t="inlineStr"/>
      <c r="D5" t="inlineStr"/>
      <c r="E5" t="inlineStr"/>
      <c r="F5" t="inlineStr"/>
      <c r="G5" t="inlineStr"/>
    </row>
    <row r="6">
      <c r="A6" t="inlineStr"/>
      <c r="B6" t="inlineStr">
        <is>
          <t>제 품 명</t>
        </is>
      </c>
      <c r="C6" t="inlineStr">
        <is>
          <t>포 장 종 류</t>
        </is>
      </c>
      <c r="D6" t="inlineStr"/>
      <c r="E6" t="inlineStr">
        <is>
          <t>규 격</t>
        </is>
      </c>
      <c r="F6" t="inlineStr">
        <is>
          <t>학교가</t>
        </is>
      </c>
      <c r="G6" t="inlineStr">
        <is>
          <t>특    징</t>
        </is>
      </c>
    </row>
    <row r="7">
      <c r="A7" t="inlineStr"/>
      <c r="B7" t="inlineStr">
        <is>
          <t>영양농협고춧가루</t>
        </is>
      </c>
      <c r="C7" t="inlineStr">
        <is>
          <t xml:space="preserve">보통맛 / 매운맛                                              </t>
        </is>
      </c>
      <c r="D7" t="inlineStr"/>
      <c r="E7" t="inlineStr">
        <is>
          <t>1kg</t>
        </is>
      </c>
      <c r="F7" t="n">
        <v>46500</v>
      </c>
      <c r="G7" t="inlineStr">
        <is>
          <t>* 영양농협 생산제품.</t>
        </is>
      </c>
    </row>
    <row r="8">
      <c r="A8" t="inlineStr"/>
      <c r="B8" t="inlineStr">
        <is>
          <t>진  품</t>
        </is>
      </c>
      <c r="C8" t="inlineStr">
        <is>
          <t>순한맛 / 매운맛</t>
        </is>
      </c>
      <c r="D8" t="inlineStr"/>
      <c r="E8" t="inlineStr">
        <is>
          <t>1kg</t>
        </is>
      </c>
      <c r="F8" t="n">
        <v>32000</v>
      </c>
      <c r="G8" t="inlineStr">
        <is>
          <t>* 국산 건고추 100%
* HACCP, 지리적표시제                                                                                 * 경북영양지역 일대 최고급 양질 건고추로 생산.</t>
        </is>
      </c>
    </row>
    <row r="9">
      <c r="A9" t="inlineStr"/>
      <c r="B9" t="inlineStr"/>
      <c r="C9" t="inlineStr">
        <is>
          <t>굵기 : 8 / 12 / 14 / 30 호 선택!!</t>
        </is>
      </c>
      <c r="D9" t="inlineStr"/>
      <c r="E9" t="inlineStr"/>
      <c r="F9" t="inlineStr"/>
      <c r="G9" t="inlineStr"/>
    </row>
    <row r="10">
      <c r="A10" t="inlineStr">
        <is>
          <t>깨   류</t>
        </is>
      </c>
      <c r="B10" t="inlineStr">
        <is>
          <t>제 품 명</t>
        </is>
      </c>
      <c r="C10" t="inlineStr">
        <is>
          <t>포 장 종 류</t>
        </is>
      </c>
      <c r="D10" t="inlineStr"/>
      <c r="E10" t="inlineStr">
        <is>
          <t>규 격</t>
        </is>
      </c>
      <c r="F10" t="inlineStr">
        <is>
          <t>학교가</t>
        </is>
      </c>
      <c r="G10" t="inlineStr">
        <is>
          <t>특    징</t>
        </is>
      </c>
    </row>
    <row r="11">
      <c r="A11" t="inlineStr"/>
      <c r="B11" t="inlineStr">
        <is>
          <t>가
을
애
볶
음
통
깨</t>
        </is>
      </c>
      <c r="C11" t="inlineStr">
        <is>
          <t>국     산</t>
        </is>
      </c>
      <c r="D11" t="inlineStr">
        <is>
          <t>지퍼</t>
        </is>
      </c>
      <c r="E11" t="inlineStr">
        <is>
          <t>1kg</t>
        </is>
      </c>
      <c r="F11" t="n">
        <v>58100</v>
      </c>
      <c r="G11" t="inlineStr">
        <is>
          <t>* 국산 참깨 100%
* 정성스럽게 볶아 고소한 통깨
* 위생포장</t>
        </is>
      </c>
    </row>
    <row r="12">
      <c r="A12" t="inlineStr"/>
      <c r="B12" t="inlineStr"/>
      <c r="C12" t="inlineStr"/>
      <c r="D12" t="inlineStr">
        <is>
          <t>P  T</t>
        </is>
      </c>
      <c r="E12" t="inlineStr">
        <is>
          <t>500g</t>
        </is>
      </c>
      <c r="F12" t="n">
        <v>30200</v>
      </c>
      <c r="G12" t="inlineStr"/>
    </row>
    <row r="13">
      <c r="A13" t="inlineStr"/>
      <c r="B13" t="inlineStr"/>
      <c r="C13" t="inlineStr"/>
      <c r="D13" t="inlineStr"/>
      <c r="E13" t="inlineStr">
        <is>
          <t>1kg</t>
        </is>
      </c>
      <c r="F13" t="n">
        <v>59100</v>
      </c>
      <c r="G13" t="inlineStr"/>
    </row>
    <row r="14">
      <c r="A14" t="inlineStr"/>
      <c r="B14" t="inlineStr"/>
      <c r="C14" t="inlineStr">
        <is>
          <t>중 국 산</t>
        </is>
      </c>
      <c r="D14" t="inlineStr">
        <is>
          <t>지퍼</t>
        </is>
      </c>
      <c r="E14" t="inlineStr">
        <is>
          <t>1kg</t>
        </is>
      </c>
      <c r="F14" t="n">
        <v>16000</v>
      </c>
      <c r="G14" t="inlineStr">
        <is>
          <t xml:space="preserve"> *중국산 참깨 100%
* 정성스럽게 볶아  고소한 통깨
* 위생포장</t>
        </is>
      </c>
    </row>
    <row r="15">
      <c r="A15" t="inlineStr"/>
      <c r="B15" t="inlineStr"/>
      <c r="C15" t="inlineStr"/>
      <c r="D15" t="inlineStr">
        <is>
          <t>P  T</t>
        </is>
      </c>
      <c r="E15" t="inlineStr">
        <is>
          <t>500g</t>
        </is>
      </c>
      <c r="F15" t="n">
        <v>9200</v>
      </c>
      <c r="G15" t="inlineStr"/>
    </row>
    <row r="16">
      <c r="A16" t="inlineStr"/>
      <c r="B16" t="inlineStr"/>
      <c r="C16" t="inlineStr"/>
      <c r="D16" t="inlineStr"/>
      <c r="E16" t="inlineStr">
        <is>
          <t>1kg</t>
        </is>
      </c>
      <c r="F16" t="n">
        <v>17000</v>
      </c>
      <c r="G16" t="inlineStr"/>
    </row>
    <row r="17">
      <c r="A17" t="inlineStr"/>
      <c r="B17" t="inlineStr"/>
      <c r="C17" t="inlineStr">
        <is>
          <t>수 입 산</t>
        </is>
      </c>
      <c r="D17" t="inlineStr">
        <is>
          <t>지퍼</t>
        </is>
      </c>
      <c r="E17" t="inlineStr">
        <is>
          <t>1kg</t>
        </is>
      </c>
      <c r="F17" t="n">
        <v>14300</v>
      </c>
      <c r="G17" t="inlineStr">
        <is>
          <t>* 수입산 참깨 100%
* 정성스럽게 볶아 고소한 통깨.
* 위생포장</t>
        </is>
      </c>
    </row>
    <row r="18">
      <c r="A18" t="inlineStr"/>
      <c r="B18" t="inlineStr"/>
      <c r="C18" t="inlineStr"/>
      <c r="D18" t="inlineStr">
        <is>
          <t>P  T</t>
        </is>
      </c>
      <c r="E18" t="inlineStr"/>
      <c r="F18" t="n">
        <v>15300</v>
      </c>
      <c r="G18" t="inlineStr"/>
    </row>
    <row r="19">
      <c r="A19" t="inlineStr"/>
      <c r="B19" t="inlineStr">
        <is>
          <t>거피 통깨</t>
        </is>
      </c>
      <c r="C19" t="inlineStr">
        <is>
          <t>국     산</t>
        </is>
      </c>
      <c r="D19" t="inlineStr">
        <is>
          <t>P  T</t>
        </is>
      </c>
      <c r="E19" t="inlineStr">
        <is>
          <t>500g</t>
        </is>
      </c>
      <c r="F19" t="n">
        <v>35700</v>
      </c>
      <c r="G19" t="inlineStr">
        <is>
          <t>* 국산 참깨 100%
* 고소한 깨를 거피하여 색이 밝은 거피통깨. 
* 위생포장</t>
        </is>
      </c>
    </row>
    <row r="20">
      <c r="A20" t="inlineStr"/>
      <c r="B20" t="inlineStr"/>
      <c r="C20" t="inlineStr"/>
      <c r="D20" t="inlineStr"/>
      <c r="E20" t="inlineStr">
        <is>
          <t>1kg</t>
        </is>
      </c>
      <c r="F20" t="n">
        <v>70100</v>
      </c>
      <c r="G20" t="inlineStr"/>
    </row>
    <row r="21">
      <c r="A21" t="inlineStr"/>
      <c r="B21" t="inlineStr"/>
      <c r="C21" t="inlineStr">
        <is>
          <t>중 국 산</t>
        </is>
      </c>
      <c r="D21" t="inlineStr">
        <is>
          <t>지퍼</t>
        </is>
      </c>
      <c r="E21" t="inlineStr">
        <is>
          <t>1kg</t>
        </is>
      </c>
      <c r="F21" t="n">
        <v>18400</v>
      </c>
      <c r="G21" t="inlineStr">
        <is>
          <t>* 중국산 참깨 100%
* 고소한 깨를 거피하여 색이 밝은 거피통깨. 
* 위생포장</t>
        </is>
      </c>
    </row>
    <row r="22">
      <c r="A22" t="inlineStr"/>
      <c r="B22" t="inlineStr"/>
      <c r="C22" t="inlineStr"/>
      <c r="D22" t="inlineStr">
        <is>
          <t>P  T</t>
        </is>
      </c>
      <c r="E22" t="inlineStr">
        <is>
          <t>500g</t>
        </is>
      </c>
      <c r="F22" t="n">
        <v>10500</v>
      </c>
      <c r="G22" t="inlineStr"/>
    </row>
    <row r="23">
      <c r="A23" t="inlineStr"/>
      <c r="B23" t="inlineStr"/>
      <c r="C23" t="inlineStr"/>
      <c r="D23" t="inlineStr"/>
      <c r="E23" t="inlineStr">
        <is>
          <t>1kg</t>
        </is>
      </c>
      <c r="F23" t="n">
        <v>19500</v>
      </c>
      <c r="G23" t="inlineStr"/>
    </row>
    <row r="24">
      <c r="A24" t="inlineStr"/>
      <c r="B24" t="inlineStr">
        <is>
          <t>깨 소 금</t>
        </is>
      </c>
      <c r="C24" t="inlineStr">
        <is>
          <t>국     산</t>
        </is>
      </c>
      <c r="D24" t="inlineStr">
        <is>
          <t>지퍼</t>
        </is>
      </c>
      <c r="E24" t="inlineStr">
        <is>
          <t>1kg</t>
        </is>
      </c>
      <c r="F24" t="n">
        <v>58100</v>
      </c>
      <c r="G24" t="inlineStr">
        <is>
          <t>* 국산 통깨 99.2%, 제재염0.8%. 
* 볶은 참깨를 분쇄 후 조미한 깨소금.
* 위생포장</t>
        </is>
      </c>
    </row>
    <row r="25">
      <c r="A25" t="inlineStr"/>
      <c r="B25" t="inlineStr"/>
      <c r="C25" t="inlineStr"/>
      <c r="D25" t="inlineStr">
        <is>
          <t>P  T</t>
        </is>
      </c>
      <c r="E25" t="inlineStr">
        <is>
          <t>500g</t>
        </is>
      </c>
      <c r="F25" t="n">
        <v>30200</v>
      </c>
      <c r="G25" t="inlineStr"/>
    </row>
    <row r="26">
      <c r="A26" t="inlineStr"/>
      <c r="B26" t="inlineStr"/>
      <c r="C26" t="inlineStr"/>
      <c r="D26" t="inlineStr"/>
      <c r="E26" t="inlineStr">
        <is>
          <t>1kg</t>
        </is>
      </c>
      <c r="F26" t="n">
        <v>59100</v>
      </c>
      <c r="G26" t="inlineStr"/>
    </row>
    <row r="27">
      <c r="A27" t="inlineStr"/>
      <c r="B27" t="inlineStr"/>
      <c r="C27" t="inlineStr">
        <is>
          <t>중 국 산</t>
        </is>
      </c>
      <c r="D27" t="inlineStr">
        <is>
          <t>지퍼</t>
        </is>
      </c>
      <c r="E27" t="inlineStr">
        <is>
          <t>1kg</t>
        </is>
      </c>
      <c r="F27" t="n">
        <v>16000</v>
      </c>
      <c r="G27" t="inlineStr">
        <is>
          <t>* 중국산 통깨 99.2%, 제재염0.8%. 
* 볶은 참깨를 분쇄 후 조미한 깨소금.
* 위생포장</t>
        </is>
      </c>
    </row>
    <row r="28">
      <c r="A28" t="inlineStr"/>
      <c r="B28" t="inlineStr"/>
      <c r="C28" t="inlineStr"/>
      <c r="D28" t="inlineStr">
        <is>
          <t>P  T</t>
        </is>
      </c>
      <c r="E28" t="inlineStr"/>
      <c r="F28" t="n">
        <v>17000</v>
      </c>
      <c r="G28" t="inlineStr"/>
    </row>
    <row r="29">
      <c r="A29" t="inlineStr"/>
      <c r="B29" t="inlineStr">
        <is>
          <t>흑    깨</t>
        </is>
      </c>
      <c r="C29" t="inlineStr">
        <is>
          <t>국     산</t>
        </is>
      </c>
      <c r="D29" t="inlineStr">
        <is>
          <t>지퍼</t>
        </is>
      </c>
      <c r="E29" t="inlineStr">
        <is>
          <t>1kg</t>
        </is>
      </c>
      <c r="F29" t="n">
        <v>82800</v>
      </c>
      <c r="G29" t="inlineStr">
        <is>
          <t>* 국산 흑깨 100%
* 정성스럽게 볶아 조미한 고소한 흑깨
* 위생포장</t>
        </is>
      </c>
    </row>
    <row r="30">
      <c r="A30" t="inlineStr"/>
      <c r="B30" t="inlineStr"/>
      <c r="C30" t="inlineStr"/>
      <c r="D30" t="inlineStr">
        <is>
          <t>P  T</t>
        </is>
      </c>
      <c r="E30" t="inlineStr">
        <is>
          <t>500g</t>
        </is>
      </c>
      <c r="F30" t="n">
        <v>42700</v>
      </c>
      <c r="G30" t="inlineStr"/>
    </row>
    <row r="31">
      <c r="A31" t="inlineStr"/>
      <c r="B31" t="inlineStr"/>
      <c r="C31" t="inlineStr"/>
      <c r="D31" t="inlineStr"/>
      <c r="E31" t="inlineStr">
        <is>
          <t>1kg</t>
        </is>
      </c>
      <c r="F31" t="n">
        <v>83800</v>
      </c>
      <c r="G31" t="inlineStr"/>
    </row>
    <row r="32">
      <c r="A32" t="inlineStr"/>
      <c r="B32" t="inlineStr"/>
      <c r="C32" t="inlineStr">
        <is>
          <t>중 국 산</t>
        </is>
      </c>
      <c r="D32" t="inlineStr">
        <is>
          <t>지퍼</t>
        </is>
      </c>
      <c r="E32" t="inlineStr">
        <is>
          <t>1kg</t>
        </is>
      </c>
      <c r="F32" t="n">
        <v>18500</v>
      </c>
      <c r="G32" t="inlineStr">
        <is>
          <t>* 중국산 흑깨 100%
* 정성스럽게 볶아 조미한 고소한 흑깨
* 위생포장</t>
        </is>
      </c>
    </row>
    <row r="33">
      <c r="A33" t="inlineStr"/>
      <c r="B33" t="inlineStr"/>
      <c r="C33" t="inlineStr"/>
      <c r="D33" t="inlineStr">
        <is>
          <t>P  T</t>
        </is>
      </c>
      <c r="E33" t="inlineStr">
        <is>
          <t>500g</t>
        </is>
      </c>
      <c r="F33" t="n">
        <v>10500</v>
      </c>
      <c r="G33" t="inlineStr"/>
    </row>
    <row r="34">
      <c r="A34" t="inlineStr"/>
      <c r="B34" t="inlineStr"/>
      <c r="C34" t="inlineStr"/>
      <c r="D34" t="inlineStr"/>
      <c r="E34" t="inlineStr">
        <is>
          <t>1kg</t>
        </is>
      </c>
      <c r="F34" t="n">
        <v>19700</v>
      </c>
      <c r="G34" t="inlineStr"/>
    </row>
    <row r="35">
      <c r="A35" t="inlineStr">
        <is>
          <t>유 지 류</t>
        </is>
      </c>
      <c r="B35" t="inlineStr">
        <is>
          <t>제 품 명</t>
        </is>
      </c>
      <c r="C35" t="inlineStr">
        <is>
          <t>포 장 종 류</t>
        </is>
      </c>
      <c r="D35" t="inlineStr"/>
      <c r="E35" t="inlineStr">
        <is>
          <t>규 격</t>
        </is>
      </c>
      <c r="F35" t="inlineStr">
        <is>
          <t>학교가</t>
        </is>
      </c>
      <c r="G35" t="inlineStr">
        <is>
          <t>특    징</t>
        </is>
      </c>
    </row>
    <row r="36">
      <c r="A36" t="inlineStr"/>
      <c r="B36" t="inlineStr">
        <is>
          <t>참 기 름</t>
        </is>
      </c>
      <c r="C36" t="inlineStr">
        <is>
          <t>국     산</t>
        </is>
      </c>
      <c r="D36" t="inlineStr">
        <is>
          <t>P  T</t>
        </is>
      </c>
      <c r="E36" t="inlineStr">
        <is>
          <t>300ml</t>
        </is>
      </c>
      <c r="F36" t="n">
        <v>35100</v>
      </c>
      <c r="G36" t="inlineStr">
        <is>
          <t>* 국산 참깨 100%
* 한번 짜서 더욱 맑고 고소합니다.
* 위생용기
* 벤조피렌 저감공정으로 생산.
* 벤조피렌 검사완료.</t>
        </is>
      </c>
    </row>
    <row r="37">
      <c r="A37" t="inlineStr"/>
      <c r="B37" t="inlineStr"/>
      <c r="C37" t="inlineStr"/>
      <c r="D37" t="inlineStr">
        <is>
          <t>P  T</t>
        </is>
      </c>
      <c r="E37" t="inlineStr">
        <is>
          <t>500ml</t>
        </is>
      </c>
      <c r="F37" t="n">
        <v>57800</v>
      </c>
      <c r="G37" t="inlineStr"/>
    </row>
    <row r="38">
      <c r="A38" t="inlineStr"/>
      <c r="B38" t="inlineStr"/>
      <c r="C38" t="inlineStr"/>
      <c r="D38" t="inlineStr">
        <is>
          <t>P  T</t>
        </is>
      </c>
      <c r="E38" t="inlineStr">
        <is>
          <t>1 L</t>
        </is>
      </c>
      <c r="F38" t="n">
        <v>113500</v>
      </c>
      <c r="G38" t="inlineStr"/>
    </row>
    <row r="39">
      <c r="A39" t="inlineStr"/>
      <c r="B39" t="inlineStr"/>
      <c r="C39" t="inlineStr">
        <is>
          <t>중 국 산</t>
        </is>
      </c>
      <c r="D39" t="inlineStr">
        <is>
          <t>P  T</t>
        </is>
      </c>
      <c r="E39" t="inlineStr">
        <is>
          <t>300ml</t>
        </is>
      </c>
      <c r="F39" t="n">
        <v>11400</v>
      </c>
      <c r="G39" t="inlineStr">
        <is>
          <t>* 중국산 참깨 100%
* 한번 짜서 더욱 맑고 고소합니다.
* 위생용기
* 벤조피렌 저감공정으로 생산.
* 벤조피렌 검사완료.</t>
        </is>
      </c>
    </row>
    <row r="40">
      <c r="A40" t="inlineStr"/>
      <c r="B40" t="inlineStr"/>
      <c r="C40" t="inlineStr"/>
      <c r="D40" t="inlineStr">
        <is>
          <t>P  T</t>
        </is>
      </c>
      <c r="E40" t="inlineStr">
        <is>
          <t>500ml</t>
        </is>
      </c>
      <c r="F40" t="n">
        <v>17800</v>
      </c>
      <c r="G40" t="inlineStr"/>
    </row>
    <row r="41">
      <c r="A41" t="inlineStr"/>
      <c r="B41" t="inlineStr"/>
      <c r="C41" t="inlineStr"/>
      <c r="D41" t="inlineStr">
        <is>
          <t>P  T</t>
        </is>
      </c>
      <c r="E41" t="inlineStr">
        <is>
          <t>1 L</t>
        </is>
      </c>
      <c r="F41" t="n">
        <v>33300</v>
      </c>
      <c r="G41" t="inlineStr"/>
    </row>
    <row r="42">
      <c r="A42" t="inlineStr"/>
      <c r="B42" t="inlineStr"/>
      <c r="C42" t="inlineStr"/>
      <c r="D42" t="inlineStr">
        <is>
          <t>P  T</t>
        </is>
      </c>
      <c r="E42" t="inlineStr">
        <is>
          <t>1.8 L</t>
        </is>
      </c>
      <c r="F42" t="n">
        <v>57800</v>
      </c>
      <c r="G42" t="inlineStr"/>
    </row>
    <row r="43">
      <c r="A43" t="inlineStr"/>
      <c r="B43" t="inlineStr">
        <is>
          <t>들 기 름</t>
        </is>
      </c>
      <c r="C43" t="inlineStr">
        <is>
          <t>국     산</t>
        </is>
      </c>
      <c r="D43" t="inlineStr">
        <is>
          <t>P  T</t>
        </is>
      </c>
      <c r="E43" t="inlineStr">
        <is>
          <t>300ml</t>
        </is>
      </c>
      <c r="F43" t="n">
        <v>19600</v>
      </c>
      <c r="G43" t="inlineStr">
        <is>
          <t xml:space="preserve">* 들깨 100%
* HACCP
* 한번 짜서 더욱 맑고 고소합니다.
* 위생용기
* 벤조피렌 저감공정으로 생산.
* 벤조피렌 검사완료.                                     </t>
        </is>
      </c>
    </row>
    <row r="44">
      <c r="A44" t="inlineStr"/>
      <c r="B44" t="inlineStr"/>
      <c r="C44" t="inlineStr"/>
      <c r="D44" t="inlineStr">
        <is>
          <t>P  T</t>
        </is>
      </c>
      <c r="E44" t="inlineStr">
        <is>
          <t>500ml</t>
        </is>
      </c>
      <c r="F44" t="n">
        <v>30000</v>
      </c>
      <c r="G44" t="inlineStr"/>
    </row>
    <row r="45">
      <c r="A45" t="inlineStr"/>
      <c r="B45" t="inlineStr"/>
      <c r="C45" t="inlineStr">
        <is>
          <t>외국산
(중국,미얀마,베트남)</t>
        </is>
      </c>
      <c r="D45" t="inlineStr">
        <is>
          <t>P  T</t>
        </is>
      </c>
      <c r="E45" t="inlineStr">
        <is>
          <t>300ml</t>
        </is>
      </c>
      <c r="F45" t="n">
        <v>9300</v>
      </c>
      <c r="G45" t="inlineStr"/>
    </row>
    <row r="46">
      <c r="A46" t="inlineStr"/>
      <c r="B46" t="inlineStr"/>
      <c r="C46" t="inlineStr"/>
      <c r="D46" t="inlineStr">
        <is>
          <t>P  T</t>
        </is>
      </c>
      <c r="E46" t="inlineStr">
        <is>
          <t>500ml</t>
        </is>
      </c>
      <c r="F46" t="n">
        <v>15500</v>
      </c>
      <c r="G46" t="inlineStr"/>
    </row>
    <row r="47">
      <c r="A47" t="inlineStr">
        <is>
          <t>가 루 류</t>
        </is>
      </c>
      <c r="B47" t="inlineStr">
        <is>
          <t>제 품 명</t>
        </is>
      </c>
      <c r="C47" t="inlineStr">
        <is>
          <t>포 장 종 류</t>
        </is>
      </c>
      <c r="D47" t="inlineStr"/>
      <c r="E47" t="inlineStr">
        <is>
          <t>규 격</t>
        </is>
      </c>
      <c r="F47" t="inlineStr">
        <is>
          <t>학교가</t>
        </is>
      </c>
      <c r="G47" t="inlineStr">
        <is>
          <t>특    징</t>
        </is>
      </c>
    </row>
    <row r="48">
      <c r="A48" t="inlineStr"/>
      <c r="B48" t="inlineStr">
        <is>
          <t>들깨 가루(거피)</t>
        </is>
      </c>
      <c r="C48" t="inlineStr">
        <is>
          <t>국     산</t>
        </is>
      </c>
      <c r="D48" t="inlineStr">
        <is>
          <t>지퍼</t>
        </is>
      </c>
      <c r="E48" t="inlineStr">
        <is>
          <t>1kg</t>
        </is>
      </c>
      <c r="F48" t="n">
        <v>34300</v>
      </c>
      <c r="G48" t="inlineStr">
        <is>
          <t>* 국산 들깨 100%.
* 위생포장
* 들깨를 깨끗이 씻은 후 볶아 거피후 가공</t>
        </is>
      </c>
    </row>
    <row r="49">
      <c r="A49" t="inlineStr"/>
      <c r="B49" t="inlineStr"/>
      <c r="C49" t="inlineStr"/>
      <c r="D49" t="inlineStr">
        <is>
          <t>P  T</t>
        </is>
      </c>
      <c r="E49" t="inlineStr">
        <is>
          <t>1kg</t>
        </is>
      </c>
      <c r="F49" t="n">
        <v>36100</v>
      </c>
      <c r="G49" t="inlineStr"/>
    </row>
    <row r="50">
      <c r="A50" t="inlineStr"/>
      <c r="B50" t="inlineStr"/>
      <c r="C50" t="inlineStr">
        <is>
          <t>중 국 산</t>
        </is>
      </c>
      <c r="D50" t="inlineStr">
        <is>
          <t>지퍼</t>
        </is>
      </c>
      <c r="E50" t="inlineStr">
        <is>
          <t>1kg</t>
        </is>
      </c>
      <c r="F50" t="n">
        <v>11300</v>
      </c>
      <c r="G50" t="inlineStr">
        <is>
          <t xml:space="preserve"> * 중국산 들깨 100%. 
 * 위생포장</t>
        </is>
      </c>
    </row>
    <row r="51">
      <c r="A51" t="inlineStr"/>
      <c r="B51" t="inlineStr">
        <is>
          <t>찹쌀 가루</t>
        </is>
      </c>
      <c r="C51" t="inlineStr">
        <is>
          <t>국산</t>
        </is>
      </c>
      <c r="D51" t="inlineStr">
        <is>
          <t>지퍼</t>
        </is>
      </c>
      <c r="E51" t="inlineStr">
        <is>
          <t>1kg</t>
        </is>
      </c>
      <c r="F51" t="n">
        <v>6500</v>
      </c>
      <c r="G51" t="inlineStr">
        <is>
          <t>* 국산 찹쌀 100%.
* 건식찹쌀가루 
* 위생포장.</t>
        </is>
      </c>
    </row>
    <row r="52">
      <c r="A52" t="inlineStr"/>
      <c r="B52" t="inlineStr"/>
      <c r="C52" t="inlineStr"/>
      <c r="D52" t="inlineStr">
        <is>
          <t>P  T</t>
        </is>
      </c>
      <c r="E52" t="inlineStr"/>
      <c r="F52" t="n">
        <v>7800</v>
      </c>
      <c r="G52" t="inlineStr"/>
    </row>
    <row r="53">
      <c r="A53" t="inlineStr"/>
      <c r="B53" t="inlineStr">
        <is>
          <t>쌀 가 루</t>
        </is>
      </c>
      <c r="C53" t="inlineStr"/>
      <c r="D53" t="inlineStr">
        <is>
          <t>지퍼</t>
        </is>
      </c>
      <c r="E53" t="inlineStr">
        <is>
          <t>1kg</t>
        </is>
      </c>
      <c r="F53" t="n">
        <v>4100</v>
      </c>
      <c r="G53" t="inlineStr">
        <is>
          <t>* 국산 쌀 100%. * 건식쌀가루 *위생포장.</t>
        </is>
      </c>
    </row>
    <row r="54">
      <c r="A54" t="inlineStr"/>
      <c r="B54" t="inlineStr">
        <is>
          <t>감자전분</t>
        </is>
      </c>
      <c r="C54" t="inlineStr"/>
      <c r="D54" t="inlineStr">
        <is>
          <t>지퍼</t>
        </is>
      </c>
      <c r="E54" t="inlineStr">
        <is>
          <t>1kg</t>
        </is>
      </c>
      <c r="F54" t="n">
        <v>9500</v>
      </c>
      <c r="G54" t="inlineStr">
        <is>
          <t>* 국산 감자전분 95%. 국산 찹쌀가루 5%</t>
        </is>
      </c>
    </row>
    <row r="55">
      <c r="A55" t="inlineStr"/>
      <c r="B55" t="inlineStr">
        <is>
          <t>고구마전분</t>
        </is>
      </c>
      <c r="C55" t="inlineStr"/>
      <c r="D55" t="inlineStr">
        <is>
          <t>지퍼</t>
        </is>
      </c>
      <c r="E55" t="inlineStr">
        <is>
          <t>1kg</t>
        </is>
      </c>
      <c r="F55" t="n">
        <v>10300</v>
      </c>
      <c r="G55" t="inlineStr">
        <is>
          <t>* 국산 고구마 전분95%. 국산 찹쌀가루 5%</t>
        </is>
      </c>
    </row>
    <row r="56">
      <c r="A56" t="inlineStr"/>
      <c r="B56" t="inlineStr">
        <is>
          <t>옥수수전분</t>
        </is>
      </c>
      <c r="C56" t="inlineStr">
        <is>
          <t>수 입 산</t>
        </is>
      </c>
      <c r="D56" t="inlineStr">
        <is>
          <t>지퍼</t>
        </is>
      </c>
      <c r="E56" t="inlineStr">
        <is>
          <t>1kg</t>
        </is>
      </c>
      <c r="F56" t="n">
        <v>2800</v>
      </c>
      <c r="G56" t="inlineStr">
        <is>
          <t xml:space="preserve"> * 옥수수전분(수입) 95%, 국산 찹쌀가루 5%</t>
        </is>
      </c>
    </row>
    <row r="57">
      <c r="A57" t="inlineStr"/>
      <c r="B57" t="inlineStr">
        <is>
          <t>생 콩가루</t>
        </is>
      </c>
      <c r="C57" t="inlineStr">
        <is>
          <t>국     산</t>
        </is>
      </c>
      <c r="D57" t="inlineStr">
        <is>
          <t>지퍼</t>
        </is>
      </c>
      <c r="E57" t="inlineStr">
        <is>
          <t>1kg</t>
        </is>
      </c>
      <c r="F57" t="n">
        <v>12700</v>
      </c>
      <c r="G57" t="inlineStr">
        <is>
          <t>* 국산콩 100%. *위생포장.</t>
        </is>
      </c>
    </row>
    <row r="58">
      <c r="A58" t="inlineStr"/>
      <c r="B58" t="inlineStr">
        <is>
          <t>볶음콩가루</t>
        </is>
      </c>
      <c r="C58" t="inlineStr"/>
      <c r="D58" t="inlineStr">
        <is>
          <t>지퍼</t>
        </is>
      </c>
      <c r="E58" t="inlineStr">
        <is>
          <t>1kg</t>
        </is>
      </c>
      <c r="F58" t="n">
        <v>15300</v>
      </c>
      <c r="G58" t="inlineStr">
        <is>
          <t xml:space="preserve"> *국산 콩100%. * 위생포장.</t>
        </is>
      </c>
    </row>
    <row r="59">
      <c r="A59" t="inlineStr">
        <is>
          <t>견 과 류</t>
        </is>
      </c>
      <c r="B59" t="inlineStr">
        <is>
          <t>제 품 명</t>
        </is>
      </c>
      <c r="C59" t="inlineStr">
        <is>
          <t>포 장 종 류</t>
        </is>
      </c>
      <c r="D59" t="inlineStr"/>
      <c r="E59" t="inlineStr">
        <is>
          <t>규 격</t>
        </is>
      </c>
      <c r="F59" t="inlineStr">
        <is>
          <t>학교가</t>
        </is>
      </c>
      <c r="G59" t="inlineStr">
        <is>
          <t>특    징</t>
        </is>
      </c>
    </row>
    <row r="60">
      <c r="A60" t="inlineStr"/>
      <c r="B60" t="inlineStr">
        <is>
          <t>땅콩조각</t>
        </is>
      </c>
      <c r="C60" t="inlineStr">
        <is>
          <t>국     산</t>
        </is>
      </c>
      <c r="D60" t="inlineStr">
        <is>
          <t>지퍼</t>
        </is>
      </c>
      <c r="E60" t="inlineStr">
        <is>
          <t>1kg</t>
        </is>
      </c>
      <c r="F60" t="n">
        <v>13000</v>
      </c>
      <c r="G60" t="inlineStr">
        <is>
          <t>* 국산 땅콩 100% 
* 나물류, 튀김, 볶음요리 등 간편하게
  뿌릴 수 있는  땅콩조각.
* 위생포장</t>
        </is>
      </c>
    </row>
    <row r="61">
      <c r="A61" t="inlineStr"/>
      <c r="B61" t="inlineStr"/>
      <c r="C61" t="inlineStr"/>
      <c r="D61" t="inlineStr">
        <is>
          <t>P  T</t>
        </is>
      </c>
      <c r="E61" t="inlineStr"/>
      <c r="F61" t="n">
        <v>14700</v>
      </c>
      <c r="G61" t="inlineStr"/>
    </row>
    <row r="62">
      <c r="A62" t="inlineStr"/>
      <c r="B62" t="inlineStr">
        <is>
          <t>땅콩 가루</t>
        </is>
      </c>
      <c r="C62" t="inlineStr"/>
      <c r="D62" t="inlineStr">
        <is>
          <t>지퍼</t>
        </is>
      </c>
      <c r="E62" t="inlineStr">
        <is>
          <t>1kg</t>
        </is>
      </c>
      <c r="F62" t="n">
        <v>13000</v>
      </c>
      <c r="G62" t="inlineStr">
        <is>
          <t>* 국산 땅콩 100% * 땅콩가루. * 위생포장</t>
        </is>
      </c>
    </row>
    <row r="63">
      <c r="A63" t="inlineStr"/>
      <c r="B63" t="inlineStr">
        <is>
          <t>볶은 땅콩알
(1/2조각)</t>
        </is>
      </c>
      <c r="C63" t="inlineStr"/>
      <c r="D63" t="inlineStr">
        <is>
          <t>지퍼</t>
        </is>
      </c>
      <c r="E63" t="inlineStr">
        <is>
          <t>1kg</t>
        </is>
      </c>
      <c r="F63" t="n">
        <v>36700</v>
      </c>
      <c r="G63" t="inlineStr">
        <is>
          <t>* 국산땅콩 100% 
* 껍질을 깐 땅콩알의 세로 반알.  * 위생포장</t>
        </is>
      </c>
    </row>
    <row r="64">
      <c r="A64" t="inlineStr"/>
      <c r="B64" t="inlineStr">
        <is>
          <t>생 땅콩</t>
        </is>
      </c>
      <c r="C64" t="inlineStr"/>
      <c r="D64" t="inlineStr">
        <is>
          <t>지퍼</t>
        </is>
      </c>
      <c r="E64" t="inlineStr">
        <is>
          <t>1kg</t>
        </is>
      </c>
      <c r="F64" t="inlineStr">
        <is>
          <t>일시중단</t>
        </is>
      </c>
      <c r="G64" t="inlineStr">
        <is>
          <t>* 국산 생땅콩 100% 
* 껍질 그대로의 생땅콩알. * 위생포장</t>
        </is>
      </c>
    </row>
    <row r="65">
      <c r="A65" t="inlineStr"/>
      <c r="B65" t="inlineStr">
        <is>
          <t>생 아몬드</t>
        </is>
      </c>
      <c r="C65" t="inlineStr">
        <is>
          <t>수 입 산</t>
        </is>
      </c>
      <c r="D65" t="inlineStr">
        <is>
          <t>지퍼</t>
        </is>
      </c>
      <c r="E65" t="inlineStr">
        <is>
          <t>1kg</t>
        </is>
      </c>
      <c r="F65" t="n">
        <v>14600</v>
      </c>
      <c r="G65" t="inlineStr">
        <is>
          <t>* 미국산 (캘리포니아). 
* 껍질 그대로의 생아몬드알. *위생포장</t>
        </is>
      </c>
    </row>
    <row r="66">
      <c r="A66" t="inlineStr"/>
      <c r="B66" t="inlineStr">
        <is>
          <t>생 아몬드 
슬라이스</t>
        </is>
      </c>
      <c r="C66" t="inlineStr"/>
      <c r="D66" t="inlineStr">
        <is>
          <t>지퍼</t>
        </is>
      </c>
      <c r="E66" t="inlineStr">
        <is>
          <t>1kg</t>
        </is>
      </c>
      <c r="F66" t="n">
        <v>16200</v>
      </c>
      <c r="G66" t="inlineStr">
        <is>
          <t>* 미국산 (캘리포니아). 
* 껍질 그대로의 생아몬드 슬라이스. *위생포장</t>
        </is>
      </c>
    </row>
    <row r="67">
      <c r="A67" t="inlineStr"/>
      <c r="B67" t="inlineStr">
        <is>
          <t>생 호두
(½,¼조각 섞임)</t>
        </is>
      </c>
      <c r="C67" t="inlineStr"/>
      <c r="D67" t="inlineStr">
        <is>
          <t>지퍼</t>
        </is>
      </c>
      <c r="E67" t="inlineStr">
        <is>
          <t>1kg</t>
        </is>
      </c>
      <c r="F67" t="n">
        <v>15300</v>
      </c>
      <c r="G67" t="inlineStr">
        <is>
          <t>* 미국산 (캘리포니아) 또는 칠레산.
* ½조각,¼조각 섞임( 탈각된 호두알 100%)</t>
        </is>
      </c>
    </row>
    <row r="68">
      <c r="A68" t="inlineStr"/>
      <c r="B68" t="inlineStr">
        <is>
          <t xml:space="preserve"> 생 해바라기씨</t>
        </is>
      </c>
      <c r="C68" t="inlineStr"/>
      <c r="D68" t="inlineStr">
        <is>
          <t>지퍼</t>
        </is>
      </c>
      <c r="E68" t="inlineStr">
        <is>
          <t>1kg</t>
        </is>
      </c>
      <c r="F68" t="n">
        <v>6800</v>
      </c>
      <c r="G68" t="inlineStr">
        <is>
          <t>* 중국산 생 해바라기씨 100%</t>
        </is>
      </c>
    </row>
    <row r="69">
      <c r="A69" t="inlineStr"/>
      <c r="B69" t="inlineStr">
        <is>
          <t xml:space="preserve">볶은 통아몬드 </t>
        </is>
      </c>
      <c r="C69" t="inlineStr"/>
      <c r="D69" t="inlineStr">
        <is>
          <t>지퍼</t>
        </is>
      </c>
      <c r="E69" t="inlineStr">
        <is>
          <t>1kg</t>
        </is>
      </c>
      <c r="F69" t="n">
        <v>17200</v>
      </c>
      <c r="G69" t="inlineStr">
        <is>
          <t>* 미국산. * 조미 안된 볶은 통아몬드 100%</t>
        </is>
      </c>
    </row>
    <row r="70">
      <c r="A70" t="inlineStr"/>
      <c r="B70" t="inlineStr">
        <is>
          <t>건 포 도</t>
        </is>
      </c>
      <c r="C70" t="inlineStr"/>
      <c r="D70" t="inlineStr">
        <is>
          <t>지퍼</t>
        </is>
      </c>
      <c r="E70" t="inlineStr">
        <is>
          <t>1kg</t>
        </is>
      </c>
      <c r="F70" t="n">
        <v>10600</v>
      </c>
      <c r="G70" t="inlineStr">
        <is>
          <t>* 미국산 (캘리포니아) 건포도99.5%.
* 위생포장</t>
        </is>
      </c>
    </row>
    <row r="71">
      <c r="A71" t="inlineStr">
        <is>
          <t>건 어 물 류</t>
        </is>
      </c>
      <c r="B71" t="inlineStr">
        <is>
          <t>제 품 명</t>
        </is>
      </c>
      <c r="C71" t="inlineStr">
        <is>
          <t>포 장 종 류</t>
        </is>
      </c>
      <c r="D71" t="inlineStr"/>
      <c r="E71" t="inlineStr">
        <is>
          <t>규 격</t>
        </is>
      </c>
      <c r="F71" t="inlineStr">
        <is>
          <t>학교가</t>
        </is>
      </c>
      <c r="G71" t="inlineStr">
        <is>
          <t>특    징</t>
        </is>
      </c>
    </row>
    <row r="72">
      <c r="A72" t="inlineStr"/>
      <c r="B72" t="inlineStr">
        <is>
          <t>다시멸치</t>
        </is>
      </c>
      <c r="C72" t="inlineStr">
        <is>
          <t>국 내 산</t>
        </is>
      </c>
      <c r="D72" t="inlineStr">
        <is>
          <t>P  E</t>
        </is>
      </c>
      <c r="E72" t="inlineStr">
        <is>
          <t>1kg</t>
        </is>
      </c>
      <c r="F72" t="n">
        <v>25500</v>
      </c>
      <c r="G72" t="inlineStr">
        <is>
          <t>* 남해산, 5~6 cmn 크기, 국물용</t>
        </is>
      </c>
    </row>
    <row r="73">
      <c r="A73" t="inlineStr"/>
      <c r="B73" t="inlineStr">
        <is>
          <t>지리멸치</t>
        </is>
      </c>
      <c r="C73" t="inlineStr"/>
      <c r="D73" t="inlineStr"/>
      <c r="E73" t="inlineStr"/>
      <c r="F73" t="n">
        <v>26800</v>
      </c>
      <c r="G73" t="inlineStr">
        <is>
          <t>* 남해산, 1 cmn크기, 볶음용</t>
        </is>
      </c>
    </row>
    <row r="74">
      <c r="A74" t="inlineStr"/>
      <c r="B74" t="inlineStr">
        <is>
          <t>잔멸치</t>
        </is>
      </c>
      <c r="C74" t="inlineStr"/>
      <c r="D74" t="inlineStr"/>
      <c r="E74" t="inlineStr"/>
      <c r="F74" t="n">
        <v>41900</v>
      </c>
      <c r="G74" t="inlineStr">
        <is>
          <t>* 남해산, 3 cmn크기, 볶음용</t>
        </is>
      </c>
    </row>
    <row r="75">
      <c r="A75" t="inlineStr"/>
      <c r="B75" t="inlineStr">
        <is>
          <t xml:space="preserve">디포리 </t>
        </is>
      </c>
      <c r="C75" t="inlineStr"/>
      <c r="D75" t="inlineStr"/>
      <c r="E75" t="inlineStr"/>
      <c r="F75" t="n">
        <v>30200</v>
      </c>
      <c r="G75" t="inlineStr">
        <is>
          <t>* 남해산, 9~10 cmn크기, 국물용</t>
        </is>
      </c>
    </row>
    <row r="76">
      <c r="A76" t="inlineStr"/>
      <c r="B76" t="inlineStr">
        <is>
          <t>먹새우</t>
        </is>
      </c>
      <c r="C76" t="inlineStr">
        <is>
          <t>국 내 산</t>
        </is>
      </c>
      <c r="D76" t="inlineStr">
        <is>
          <t>P  E</t>
        </is>
      </c>
      <c r="E76" t="inlineStr"/>
      <c r="F76" t="n">
        <v>22500</v>
      </c>
      <c r="G76" t="inlineStr">
        <is>
          <t>* 국산, 약 3~4cm 크기, 국물용</t>
        </is>
      </c>
    </row>
    <row r="77">
      <c r="A77" t="inlineStr"/>
      <c r="B77" t="inlineStr">
        <is>
          <t>두절 건새우(大)</t>
        </is>
      </c>
      <c r="C77" t="inlineStr">
        <is>
          <t>수 입 산</t>
        </is>
      </c>
      <c r="D77" t="inlineStr">
        <is>
          <t>P  E</t>
        </is>
      </c>
      <c r="E77" t="inlineStr">
        <is>
          <t>500g</t>
        </is>
      </c>
      <c r="F77" t="n">
        <v>27900</v>
      </c>
      <c r="G77" t="inlineStr">
        <is>
          <t>* 大 : 약 3~4cm 크기. (중국산)
* 小 :  약 2~3cm크기. (중국산)
* 볶음용,국물용</t>
        </is>
      </c>
    </row>
    <row r="78">
      <c r="A78" t="inlineStr"/>
      <c r="B78" t="inlineStr">
        <is>
          <t>두절 건새우(小)</t>
        </is>
      </c>
      <c r="C78" t="inlineStr"/>
      <c r="D78" t="inlineStr"/>
      <c r="E78" t="inlineStr"/>
      <c r="F78" t="n">
        <v>12800</v>
      </c>
      <c r="G78" t="inlineStr"/>
    </row>
    <row r="79">
      <c r="A79" t="inlineStr"/>
      <c r="B79" t="inlineStr">
        <is>
          <t xml:space="preserve">홍새우 </t>
        </is>
      </c>
      <c r="C79" t="inlineStr">
        <is>
          <t>국 내 산</t>
        </is>
      </c>
      <c r="D79" t="inlineStr">
        <is>
          <t>P  E</t>
        </is>
      </c>
      <c r="E79" t="inlineStr"/>
      <c r="F79" t="inlineStr">
        <is>
          <t>.</t>
        </is>
      </c>
      <c r="G79" t="inlineStr">
        <is>
          <t>* 연근해산. 3~4 cm ,국물용</t>
        </is>
      </c>
    </row>
    <row r="80">
      <c r="A80" t="inlineStr"/>
      <c r="B80" t="inlineStr"/>
      <c r="C80" t="inlineStr">
        <is>
          <t>중 국 산</t>
        </is>
      </c>
      <c r="D80" t="inlineStr">
        <is>
          <t>P  E</t>
        </is>
      </c>
      <c r="E80" t="inlineStr"/>
      <c r="F80" t="n">
        <v>17800</v>
      </c>
      <c r="G80" t="inlineStr">
        <is>
          <t>* 중국산. 3~4 cm ,국물용</t>
        </is>
      </c>
    </row>
    <row r="81">
      <c r="A81" t="inlineStr"/>
      <c r="B81" t="inlineStr">
        <is>
          <t>북 어 채</t>
        </is>
      </c>
      <c r="C81" t="inlineStr">
        <is>
          <t>러 시 아 산</t>
        </is>
      </c>
      <c r="D81" t="inlineStr">
        <is>
          <t>P  E</t>
        </is>
      </c>
      <c r="E81" t="inlineStr"/>
      <c r="F81" t="n">
        <v>21500</v>
      </c>
      <c r="G81" t="inlineStr">
        <is>
          <t>* 북어 100%. 10~13 cm, 무침용, 국거리용</t>
        </is>
      </c>
    </row>
    <row r="82">
      <c r="A82" t="inlineStr"/>
      <c r="B82" t="inlineStr">
        <is>
          <t>황태채</t>
        </is>
      </c>
      <c r="C82" t="inlineStr"/>
      <c r="D82" t="inlineStr"/>
      <c r="E82" t="inlineStr"/>
      <c r="F82" t="inlineStr"/>
      <c r="G82" t="inlineStr">
        <is>
          <t>* 황태 100%. 10~13 츠
* 무침용,국거리용,볶음용</t>
        </is>
      </c>
    </row>
    <row r="83">
      <c r="A83" t="inlineStr"/>
      <c r="B83" t="inlineStr">
        <is>
          <t>진 미 채</t>
        </is>
      </c>
      <c r="C83" t="inlineStr">
        <is>
          <t>국 내 산</t>
        </is>
      </c>
      <c r="D83" t="inlineStr">
        <is>
          <t>P  E</t>
        </is>
      </c>
      <c r="E83" t="inlineStr">
        <is>
          <t>1kg</t>
        </is>
      </c>
      <c r="F83" t="inlineStr">
        <is>
          <t>.</t>
        </is>
      </c>
      <c r="G83" t="inlineStr">
        <is>
          <t>* 연근해산. 백진미채 , 볶음용,무침용</t>
        </is>
      </c>
    </row>
    <row r="84">
      <c r="A84" t="inlineStr"/>
      <c r="B84" t="inlineStr">
        <is>
          <t>참진미 (홍)</t>
        </is>
      </c>
      <c r="C84" t="inlineStr">
        <is>
          <t>국 내 산</t>
        </is>
      </c>
      <c r="D84" t="inlineStr">
        <is>
          <t>P  E</t>
        </is>
      </c>
      <c r="E84" t="inlineStr"/>
      <c r="F84" t="inlineStr">
        <is>
          <t>.</t>
        </is>
      </c>
      <c r="G84" t="inlineStr">
        <is>
          <t>* 연근해산. 붉은살 진미채, 볶음용,무침용</t>
        </is>
      </c>
    </row>
    <row r="85">
      <c r="A85" t="inlineStr"/>
      <c r="B85" t="inlineStr">
        <is>
          <t>오징어 채</t>
        </is>
      </c>
      <c r="C85" t="inlineStr"/>
      <c r="D85" t="inlineStr"/>
      <c r="E85" t="inlineStr"/>
      <c r="F85" t="inlineStr">
        <is>
          <t>.</t>
        </is>
      </c>
      <c r="G85" t="inlineStr">
        <is>
          <t>* 연근해산. 실오징어채,볶음용,무침용</t>
        </is>
      </c>
    </row>
    <row r="86">
      <c r="A86" t="inlineStr">
        <is>
          <t>김류</t>
        </is>
      </c>
      <c r="B86" t="inlineStr">
        <is>
          <t>제 품 명</t>
        </is>
      </c>
      <c r="C86" t="inlineStr">
        <is>
          <t>포 장 종 류</t>
        </is>
      </c>
      <c r="D86" t="inlineStr"/>
      <c r="E86" t="inlineStr">
        <is>
          <t>규 격</t>
        </is>
      </c>
      <c r="F86" t="inlineStr">
        <is>
          <t>학교가</t>
        </is>
      </c>
      <c r="G86" t="inlineStr">
        <is>
          <t>특    징</t>
        </is>
      </c>
    </row>
    <row r="87">
      <c r="A87" t="inlineStr"/>
      <c r="B87" t="inlineStr">
        <is>
          <t>김 가 루(조미)</t>
        </is>
      </c>
      <c r="C87" t="inlineStr">
        <is>
          <t>국 내 산</t>
        </is>
      </c>
      <c r="D87" t="inlineStr">
        <is>
          <t>P  E</t>
        </is>
      </c>
      <c r="E87" t="inlineStr">
        <is>
          <t>200g</t>
        </is>
      </c>
      <c r="F87" t="n">
        <v>9000</v>
      </c>
      <c r="G87" t="inlineStr">
        <is>
          <t>* 국산(완도산)  * 200g:소분으로 HACCP제외.
* 김45.15%(국내산 100%), 옥배유(수입)42.89%,
  참기름,맛소금,설탕
* 고명, 볶음밥, 비빔밥용</t>
        </is>
      </c>
    </row>
    <row r="88">
      <c r="A88" t="inlineStr"/>
      <c r="B88" t="inlineStr"/>
      <c r="C88" t="inlineStr"/>
      <c r="D88" t="inlineStr"/>
      <c r="E88" t="inlineStr">
        <is>
          <t>500g</t>
        </is>
      </c>
      <c r="F88" t="n">
        <v>22500</v>
      </c>
      <c r="G88" t="inlineStr"/>
    </row>
    <row r="89">
      <c r="A89" t="inlineStr"/>
      <c r="B89" t="inlineStr">
        <is>
          <t>파래김자반볶음</t>
        </is>
      </c>
      <c r="C89" t="inlineStr"/>
      <c r="D89" t="inlineStr">
        <is>
          <t>P  E</t>
        </is>
      </c>
      <c r="E89" t="inlineStr">
        <is>
          <t>500g</t>
        </is>
      </c>
      <c r="F89" t="n">
        <v>16350</v>
      </c>
      <c r="G89" t="inlineStr">
        <is>
          <t>*김 26.91%(국산 100%).옥배유 49.32%(수입),
 설탕, 볶음참깨 ,맛소금,참기름</t>
        </is>
      </c>
    </row>
    <row r="90">
      <c r="A90" t="inlineStr">
        <is>
          <t>미역 
/ 다시마</t>
        </is>
      </c>
      <c r="B90" t="inlineStr">
        <is>
          <t>제 품 명</t>
        </is>
      </c>
      <c r="C90" t="inlineStr">
        <is>
          <t>포 장 종 류</t>
        </is>
      </c>
      <c r="D90" t="inlineStr"/>
      <c r="E90" t="inlineStr">
        <is>
          <t>규 격</t>
        </is>
      </c>
      <c r="F90" t="inlineStr">
        <is>
          <t>학교가</t>
        </is>
      </c>
      <c r="G90" t="inlineStr">
        <is>
          <t>특    징</t>
        </is>
      </c>
    </row>
    <row r="91">
      <c r="A91" t="inlineStr"/>
      <c r="B91" t="inlineStr">
        <is>
          <t>건 다시마</t>
        </is>
      </c>
      <c r="C91" t="inlineStr">
        <is>
          <t>국 내 산</t>
        </is>
      </c>
      <c r="D91" t="inlineStr">
        <is>
          <t>P  E</t>
        </is>
      </c>
      <c r="E91" t="inlineStr">
        <is>
          <t>100g</t>
        </is>
      </c>
      <c r="F91" t="n">
        <v>3300</v>
      </c>
      <c r="G91" t="inlineStr">
        <is>
          <t>*국산( 완도산) 다시마 100%
* 육수용, 튀각용</t>
        </is>
      </c>
    </row>
    <row r="92">
      <c r="A92" t="inlineStr"/>
      <c r="B92" t="inlineStr"/>
      <c r="C92" t="inlineStr"/>
      <c r="D92" t="inlineStr"/>
      <c r="E92" t="inlineStr">
        <is>
          <t>500g</t>
        </is>
      </c>
      <c r="F92" t="n">
        <v>12400</v>
      </c>
      <c r="G92" t="inlineStr"/>
    </row>
    <row r="93">
      <c r="A93" t="inlineStr"/>
      <c r="B93" t="inlineStr">
        <is>
          <t>절단 다시마</t>
        </is>
      </c>
      <c r="C93" t="inlineStr"/>
      <c r="D93" t="inlineStr"/>
      <c r="E93" t="inlineStr">
        <is>
          <t>500g</t>
        </is>
      </c>
      <c r="F93" t="n">
        <v>13800</v>
      </c>
      <c r="G93" t="inlineStr">
        <is>
          <t>* 국산( 완도산 ) 다시마100%
*3×5cm 사이즈로 절단 * 육수용,튀각용</t>
        </is>
      </c>
    </row>
    <row r="94">
      <c r="A94" t="inlineStr"/>
      <c r="B94" t="inlineStr">
        <is>
          <t>미   역</t>
        </is>
      </c>
      <c r="C94" t="inlineStr">
        <is>
          <t>국 내 산</t>
        </is>
      </c>
      <c r="D94" t="inlineStr">
        <is>
          <t>P  E</t>
        </is>
      </c>
      <c r="E94" t="inlineStr">
        <is>
          <t>100g</t>
        </is>
      </c>
      <c r="F94" t="n">
        <v>2900</v>
      </c>
      <c r="G94" t="inlineStr">
        <is>
          <t>* 국산( 완도산 ) 미역100% 
* 국, 냉채, 무침등</t>
        </is>
      </c>
    </row>
    <row r="95">
      <c r="A95" t="inlineStr"/>
      <c r="B95" t="inlineStr"/>
      <c r="C95" t="inlineStr"/>
      <c r="D95" t="inlineStr"/>
      <c r="E95" t="inlineStr">
        <is>
          <t>200g</t>
        </is>
      </c>
      <c r="F95" t="n">
        <v>5300</v>
      </c>
      <c r="G95" t="inlineStr"/>
    </row>
    <row r="96">
      <c r="A96" t="inlineStr"/>
      <c r="B96" t="inlineStr">
        <is>
          <t>기장산 돌미역</t>
        </is>
      </c>
      <c r="C96" t="inlineStr"/>
      <c r="D96" t="inlineStr"/>
      <c r="E96" t="inlineStr">
        <is>
          <t>100g</t>
        </is>
      </c>
      <c r="F96" t="n">
        <v>6200</v>
      </c>
      <c r="G96" t="inlineStr">
        <is>
          <t>* 국산(기장산) 미역100% * 국, 냉채, 무침등</t>
        </is>
      </c>
    </row>
    <row r="97">
      <c r="A97" t="inlineStr">
        <is>
          <t>두 부 류</t>
        </is>
      </c>
      <c r="B97" t="inlineStr">
        <is>
          <t>두부 제품은 생산에 24시간이 필요하므로 꼭 3일전 오전 10시까지 주문하여 주시기 바랍니다</t>
        </is>
      </c>
      <c r="C97" t="inlineStr"/>
      <c r="D97" t="inlineStr"/>
      <c r="E97" t="inlineStr"/>
      <c r="F97" t="inlineStr"/>
      <c r="G97" t="inlineStr"/>
    </row>
    <row r="98">
      <c r="A98" t="inlineStr"/>
      <c r="B98" t="inlineStr">
        <is>
          <t>제 품 명</t>
        </is>
      </c>
      <c r="C98" t="inlineStr">
        <is>
          <t>포 장 종 류</t>
        </is>
      </c>
      <c r="D98" t="inlineStr"/>
      <c r="E98" t="inlineStr">
        <is>
          <t>규 격</t>
        </is>
      </c>
      <c r="F98" t="inlineStr">
        <is>
          <t>학교가</t>
        </is>
      </c>
      <c r="G98" t="inlineStr">
        <is>
          <t>특    징</t>
        </is>
      </c>
    </row>
    <row r="99">
      <c r="A99" t="inlineStr"/>
      <c r="B99" t="inlineStr">
        <is>
          <t>국산콩두부</t>
        </is>
      </c>
      <c r="C99" t="inlineStr">
        <is>
          <t>국 내 산</t>
        </is>
      </c>
      <c r="D99" t="inlineStr">
        <is>
          <t>찌   개</t>
        </is>
      </c>
      <c r="E99" t="inlineStr">
        <is>
          <t>3kg / 판</t>
        </is>
      </c>
      <c r="F99" t="n">
        <v>15300</v>
      </c>
      <c r="G99" t="inlineStr">
        <is>
          <t>* 국산 대두 100%   * 유통기한 : 12일
* 무화학응고제, 무유화제, 무소포제
* 천연응고제(조제해수염화마그네슘)</t>
        </is>
      </c>
    </row>
    <row r="100">
      <c r="A100" t="inlineStr"/>
      <c r="B100" t="inlineStr"/>
      <c r="C100" t="inlineStr"/>
      <c r="D100" t="inlineStr">
        <is>
          <t>부   침</t>
        </is>
      </c>
      <c r="E100" t="inlineStr"/>
      <c r="F100" t="n">
        <v>15300</v>
      </c>
      <c r="G100" t="inlineStr"/>
    </row>
    <row r="101">
      <c r="A101" t="inlineStr"/>
      <c r="B101" t="inlineStr">
        <is>
          <t>맛 두 부</t>
        </is>
      </c>
      <c r="C101" t="inlineStr">
        <is>
          <t>수 입 산</t>
        </is>
      </c>
      <c r="D101" t="inlineStr">
        <is>
          <t>찌   개</t>
        </is>
      </c>
      <c r="E101" t="inlineStr">
        <is>
          <t>3kg / 판</t>
        </is>
      </c>
      <c r="F101" t="n">
        <v>6800</v>
      </c>
      <c r="G101" t="inlineStr">
        <is>
          <t>* 수입 대두 100%
* 유통기한 : 12일
* 무유화제,무소포제
* 응고제(황산칼슘)</t>
        </is>
      </c>
    </row>
    <row r="102">
      <c r="A102" t="inlineStr"/>
      <c r="B102" t="inlineStr"/>
      <c r="C102" t="inlineStr"/>
      <c r="D102" t="inlineStr">
        <is>
          <t>부   침</t>
        </is>
      </c>
      <c r="E102" t="inlineStr"/>
      <c r="F102" t="n">
        <v>6800</v>
      </c>
      <c r="G102" t="inlineStr"/>
    </row>
    <row r="103">
      <c r="A103" t="inlineStr"/>
      <c r="B103" t="inlineStr">
        <is>
          <t>순 두 부</t>
        </is>
      </c>
      <c r="C103" t="inlineStr">
        <is>
          <t>국 내 산</t>
        </is>
      </c>
      <c r="D103" t="inlineStr">
        <is>
          <t>PE</t>
        </is>
      </c>
      <c r="E103" t="inlineStr">
        <is>
          <t>1kg</t>
        </is>
      </c>
      <c r="F103" t="n">
        <v>3700</v>
      </c>
      <c r="G103" t="inlineStr">
        <is>
          <t>* 국산대두 100% *튜브형 진공포장.
* 무유화제,무소포제     * 유통기한: 12일 
* 응고제(글루코노델타락톤)</t>
        </is>
      </c>
    </row>
    <row r="104">
      <c r="A104" t="inlineStr"/>
      <c r="B104" t="inlineStr"/>
      <c r="C104" t="inlineStr">
        <is>
          <t>수 입 산</t>
        </is>
      </c>
      <c r="D104" t="inlineStr"/>
      <c r="E104" t="inlineStr"/>
      <c r="F104" t="n">
        <v>1900</v>
      </c>
      <c r="G104" t="inlineStr">
        <is>
          <t>* 수입대두 100% *튜브형 진공포장.
* 무유화제,무소포제  * 유통기한 : 12일
* 응고제(글루코노델타락톤)</t>
        </is>
      </c>
    </row>
    <row r="105">
      <c r="A105" t="inlineStr"/>
      <c r="B105" t="inlineStr">
        <is>
          <t>연 두 부</t>
        </is>
      </c>
      <c r="C105" t="inlineStr">
        <is>
          <t>국 내 산</t>
        </is>
      </c>
      <c r="D105" t="inlineStr"/>
      <c r="E105" t="inlineStr"/>
      <c r="F105" t="n">
        <v>3700</v>
      </c>
      <c r="G105" t="inlineStr">
        <is>
          <t>* 국산대두 100% *튜브형 진공포장.
* 무유화제,무소포제  * 유통기한 : 12일
* 응고제(글루코노델타락톤)</t>
        </is>
      </c>
    </row>
    <row r="106">
      <c r="A106" t="inlineStr"/>
      <c r="B106" t="inlineStr"/>
      <c r="C106" t="inlineStr">
        <is>
          <t>수 입 산</t>
        </is>
      </c>
      <c r="D106" t="inlineStr"/>
      <c r="E106" t="inlineStr"/>
      <c r="F106" t="n">
        <v>1900</v>
      </c>
      <c r="G106" t="inlineStr">
        <is>
          <t>* 수입대두 100% *튜브형 진공포장.
* 무유화제,무소포제  * 유통기한 : 12일
* 응고제(글루코노델타락톤)</t>
        </is>
      </c>
    </row>
    <row r="107">
      <c r="A107" t="inlineStr">
        <is>
          <t>묵  류</t>
        </is>
      </c>
      <c r="B107" t="inlineStr">
        <is>
          <t>제 품 명</t>
        </is>
      </c>
      <c r="C107" t="inlineStr">
        <is>
          <t>포 장 종 류</t>
        </is>
      </c>
      <c r="D107" t="inlineStr"/>
      <c r="E107" t="inlineStr">
        <is>
          <t>규 격</t>
        </is>
      </c>
      <c r="F107" t="inlineStr">
        <is>
          <t>학교가</t>
        </is>
      </c>
      <c r="G107" t="inlineStr">
        <is>
          <t>특    징</t>
        </is>
      </c>
    </row>
    <row r="108">
      <c r="A108" t="inlineStr"/>
      <c r="B108" t="inlineStr">
        <is>
          <t>도토리 묵</t>
        </is>
      </c>
      <c r="C108" t="inlineStr">
        <is>
          <t>국 내 산</t>
        </is>
      </c>
      <c r="D108" t="inlineStr">
        <is>
          <t>판</t>
        </is>
      </c>
      <c r="E108" t="inlineStr">
        <is>
          <t>2kg / 판</t>
        </is>
      </c>
      <c r="F108" t="n">
        <v>16900</v>
      </c>
      <c r="G108" t="inlineStr">
        <is>
          <t xml:space="preserve">[실 온 보 관]
*도토리전분 99.5%.
* 제조일포함 7일
*판 : 2kg
*사각 :  3.5 * 1.5 * 3 ㎝ , 약 130조각
 (두께 2cm로 자르지 않고 조리가능)
*묵채용 0.6 * 0.6 * 7 cm , 약 850조각                             
</t>
        </is>
      </c>
    </row>
    <row r="109">
      <c r="A109" t="inlineStr"/>
      <c r="B109" t="inlineStr"/>
      <c r="C109" t="inlineStr"/>
      <c r="D109" t="inlineStr">
        <is>
          <t>사   각</t>
        </is>
      </c>
      <c r="E109" t="inlineStr"/>
      <c r="F109" t="n">
        <v>17300</v>
      </c>
      <c r="G109" t="inlineStr"/>
    </row>
    <row r="110">
      <c r="A110" t="inlineStr"/>
      <c r="B110" t="inlineStr"/>
      <c r="C110" t="inlineStr"/>
      <c r="D110" t="inlineStr">
        <is>
          <t>묵   채</t>
        </is>
      </c>
      <c r="E110" t="inlineStr">
        <is>
          <t>3kg / 판</t>
        </is>
      </c>
      <c r="F110" t="n">
        <v>25800</v>
      </c>
      <c r="G110" t="inlineStr"/>
    </row>
    <row r="111">
      <c r="A111" t="inlineStr"/>
      <c r="B111" t="inlineStr"/>
      <c r="C111" t="inlineStr">
        <is>
          <t>중 국 산</t>
        </is>
      </c>
      <c r="D111" t="inlineStr">
        <is>
          <t>판</t>
        </is>
      </c>
      <c r="E111" t="inlineStr">
        <is>
          <t>2kg / 판</t>
        </is>
      </c>
      <c r="F111" t="n">
        <v>5800</v>
      </c>
      <c r="G111" t="inlineStr"/>
    </row>
    <row r="112">
      <c r="A112" t="inlineStr"/>
      <c r="B112" t="inlineStr"/>
      <c r="C112" t="inlineStr"/>
      <c r="D112" t="inlineStr">
        <is>
          <t>사   각</t>
        </is>
      </c>
      <c r="E112" t="inlineStr"/>
      <c r="F112" t="n">
        <v>6300</v>
      </c>
      <c r="G112" t="inlineStr"/>
    </row>
    <row r="113">
      <c r="A113" t="inlineStr"/>
      <c r="B113" t="inlineStr"/>
      <c r="C113" t="inlineStr"/>
      <c r="D113" t="inlineStr">
        <is>
          <t>묵   채</t>
        </is>
      </c>
      <c r="E113" t="inlineStr">
        <is>
          <t>3kg / 판</t>
        </is>
      </c>
      <c r="F113" t="n">
        <v>9200</v>
      </c>
      <c r="G113" t="inlineStr"/>
    </row>
    <row r="114">
      <c r="A114" t="inlineStr"/>
      <c r="B114" t="inlineStr">
        <is>
          <t>동부묵
(맑은묵)</t>
        </is>
      </c>
      <c r="C114" t="inlineStr">
        <is>
          <t>수 입 산
(미얀마산)</t>
        </is>
      </c>
      <c r="D114" t="inlineStr">
        <is>
          <t>판</t>
        </is>
      </c>
      <c r="E114" t="inlineStr">
        <is>
          <t>2kg / 판</t>
        </is>
      </c>
      <c r="F114" t="n">
        <v>6300</v>
      </c>
      <c r="G114" t="inlineStr">
        <is>
          <t xml:space="preserve">[실 온 보 관]
* 동부전분 99.5%.
* 제조일포함 7일
</t>
        </is>
      </c>
    </row>
    <row r="115">
      <c r="A115" t="inlineStr"/>
      <c r="B115" t="inlineStr"/>
      <c r="C115" t="inlineStr"/>
      <c r="D115" t="inlineStr">
        <is>
          <t>사   각</t>
        </is>
      </c>
      <c r="E115" t="inlineStr"/>
      <c r="F115" t="n">
        <v>6800</v>
      </c>
      <c r="G115" t="inlineStr"/>
    </row>
    <row r="116">
      <c r="A116" t="inlineStr"/>
      <c r="B116" t="inlineStr"/>
      <c r="C116" t="inlineStr"/>
      <c r="D116" t="inlineStr">
        <is>
          <t>묵   채</t>
        </is>
      </c>
      <c r="E116" t="inlineStr">
        <is>
          <t>3kg / 판</t>
        </is>
      </c>
      <c r="F116" t="n">
        <v>10200</v>
      </c>
      <c r="G116" t="inlineStr"/>
    </row>
    <row r="117">
      <c r="A117" t="inlineStr"/>
      <c r="B117" t="inlineStr">
        <is>
          <t>녹두묵
(청포묵)</t>
        </is>
      </c>
      <c r="C117" t="inlineStr">
        <is>
          <t>국 내 산</t>
        </is>
      </c>
      <c r="D117" t="inlineStr">
        <is>
          <t>판</t>
        </is>
      </c>
      <c r="E117" t="inlineStr">
        <is>
          <t>2kg / 판</t>
        </is>
      </c>
      <c r="F117" t="n">
        <v>28900</v>
      </c>
      <c r="G117" t="inlineStr">
        <is>
          <t xml:space="preserve">[실 온 보 관]
* 녹두전분 99.5%.
* 제조일포함 7일
</t>
        </is>
      </c>
    </row>
    <row r="118">
      <c r="A118" t="inlineStr"/>
      <c r="B118" t="inlineStr"/>
      <c r="C118" t="inlineStr"/>
      <c r="D118" t="inlineStr">
        <is>
          <t>사   각</t>
        </is>
      </c>
      <c r="E118" t="inlineStr"/>
      <c r="F118" t="n">
        <v>29400</v>
      </c>
      <c r="G118" t="inlineStr"/>
    </row>
    <row r="119">
      <c r="A119" t="inlineStr"/>
      <c r="B119" t="inlineStr"/>
      <c r="C119" t="inlineStr"/>
      <c r="D119" t="inlineStr">
        <is>
          <t>묵   채</t>
        </is>
      </c>
      <c r="E119" t="inlineStr">
        <is>
          <t>3kg / 판</t>
        </is>
      </c>
      <c r="F119" t="n">
        <v>43800</v>
      </c>
      <c r="G119" t="inlineStr"/>
    </row>
    <row r="120">
      <c r="A120" t="inlineStr"/>
      <c r="B120" t="inlineStr"/>
      <c r="C120" t="inlineStr">
        <is>
          <t>중 국 산</t>
        </is>
      </c>
      <c r="D120" t="inlineStr">
        <is>
          <t>판</t>
        </is>
      </c>
      <c r="E120" t="inlineStr">
        <is>
          <t>2kg / 판</t>
        </is>
      </c>
      <c r="F120" t="n">
        <v>6500</v>
      </c>
      <c r="G120" t="inlineStr"/>
    </row>
    <row r="121">
      <c r="A121" t="inlineStr"/>
      <c r="B121" t="inlineStr"/>
      <c r="C121" t="inlineStr"/>
      <c r="D121" t="inlineStr">
        <is>
          <t>사   각</t>
        </is>
      </c>
      <c r="E121" t="inlineStr"/>
      <c r="F121" t="n">
        <v>6900</v>
      </c>
      <c r="G121" t="inlineStr"/>
    </row>
    <row r="122">
      <c r="A122" t="inlineStr"/>
      <c r="B122" t="inlineStr"/>
      <c r="C122" t="inlineStr"/>
      <c r="D122" t="inlineStr">
        <is>
          <t>묵   채</t>
        </is>
      </c>
      <c r="E122" t="inlineStr">
        <is>
          <t>3kg / 판</t>
        </is>
      </c>
      <c r="F122" t="n">
        <v>10200</v>
      </c>
      <c r="G122" t="inlineStr"/>
    </row>
    <row r="123">
      <c r="A123" t="inlineStr"/>
      <c r="B123" t="inlineStr">
        <is>
          <t>메밀묵</t>
        </is>
      </c>
      <c r="C123" t="inlineStr">
        <is>
          <t>국 내 산           (메밀가루75%:  국산)</t>
        </is>
      </c>
      <c r="D123" t="inlineStr">
        <is>
          <t>판</t>
        </is>
      </c>
      <c r="E123" t="inlineStr">
        <is>
          <t>2kg / 판</t>
        </is>
      </c>
      <c r="F123" t="n">
        <v>13300</v>
      </c>
      <c r="G123" t="inlineStr">
        <is>
          <t xml:space="preserve">[실 온 보 관]
* 메밀가루(국산)75%, 동부전분(미얀마산) 25%
* 제조일포함 5일
</t>
        </is>
      </c>
    </row>
    <row r="124">
      <c r="A124" t="inlineStr"/>
      <c r="B124" t="inlineStr"/>
      <c r="C124" t="inlineStr"/>
      <c r="D124" t="inlineStr">
        <is>
          <t>사   각</t>
        </is>
      </c>
      <c r="E124" t="inlineStr"/>
      <c r="F124" t="n">
        <v>13700</v>
      </c>
      <c r="G124" t="inlineStr"/>
    </row>
    <row r="125">
      <c r="A125" t="inlineStr"/>
      <c r="B125" t="inlineStr"/>
      <c r="C125" t="inlineStr"/>
      <c r="D125" t="inlineStr">
        <is>
          <t>묵   채</t>
        </is>
      </c>
      <c r="E125" t="inlineStr">
        <is>
          <t>3kg / 판</t>
        </is>
      </c>
      <c r="F125" t="n">
        <v>20300</v>
      </c>
      <c r="G125" t="inlineStr"/>
    </row>
    <row r="126">
      <c r="A126" t="inlineStr"/>
      <c r="B126" t="inlineStr">
        <is>
          <t>도토리                          건조묵말랭이</t>
        </is>
      </c>
      <c r="C126" t="inlineStr">
        <is>
          <t>국     산</t>
        </is>
      </c>
      <c r="D126" t="inlineStr">
        <is>
          <t>P  E</t>
        </is>
      </c>
      <c r="E126" t="inlineStr">
        <is>
          <t>100g</t>
        </is>
      </c>
      <c r="F126" t="n">
        <v>6600</v>
      </c>
      <c r="G126" t="inlineStr">
        <is>
          <t>* 국산 도토리묵 100%
* 중국산 도토리묵 100%
* 불리면 2.5배정도 양이 증가
* 불리는방법: 미지근한 물에 1시간,
  끓는물에 15분 삶기.</t>
        </is>
      </c>
    </row>
    <row r="127">
      <c r="A127" t="inlineStr"/>
      <c r="B127" t="inlineStr"/>
      <c r="C127" t="inlineStr">
        <is>
          <t>중 국 산</t>
        </is>
      </c>
      <c r="D127" t="inlineStr">
        <is>
          <t>P  E</t>
        </is>
      </c>
      <c r="E127" t="inlineStr">
        <is>
          <t>100g</t>
        </is>
      </c>
      <c r="F127" t="n">
        <v>4000</v>
      </c>
      <c r="G127" t="inlineStr"/>
    </row>
    <row r="128">
      <c r="A128" t="inlineStr">
        <is>
          <t>젓 갈 류</t>
        </is>
      </c>
      <c r="B128" t="inlineStr">
        <is>
          <t>제 품 명</t>
        </is>
      </c>
      <c r="C128" t="inlineStr">
        <is>
          <t>포 장 종 류</t>
        </is>
      </c>
      <c r="D128" t="inlineStr"/>
      <c r="E128" t="inlineStr">
        <is>
          <t>규 격</t>
        </is>
      </c>
      <c r="F128" t="inlineStr">
        <is>
          <t>학교가</t>
        </is>
      </c>
      <c r="G128" t="inlineStr">
        <is>
          <t>특    징</t>
        </is>
      </c>
    </row>
    <row r="129">
      <c r="A129" t="inlineStr"/>
      <c r="B129" t="inlineStr">
        <is>
          <t>새 우 젓</t>
        </is>
      </c>
      <c r="C129" t="inlineStr">
        <is>
          <t>국     산</t>
        </is>
      </c>
      <c r="D129" t="inlineStr">
        <is>
          <t>P  T</t>
        </is>
      </c>
      <c r="E129" t="inlineStr">
        <is>
          <t>1kg</t>
        </is>
      </c>
      <c r="F129" t="n">
        <v>13050</v>
      </c>
      <c r="G129" t="inlineStr">
        <is>
          <t>* 국산 : 새우80%, 식염20%
* 깔끔하고 위생적인 용기포장</t>
        </is>
      </c>
    </row>
    <row r="130">
      <c r="A130" t="inlineStr"/>
      <c r="B130" t="inlineStr">
        <is>
          <t>오징어젓</t>
        </is>
      </c>
      <c r="C130" t="inlineStr">
        <is>
          <t>국     산</t>
        </is>
      </c>
      <c r="D130" t="inlineStr">
        <is>
          <t>P  T</t>
        </is>
      </c>
      <c r="E130" t="inlineStr">
        <is>
          <t>1kg</t>
        </is>
      </c>
      <c r="F130" t="inlineStr">
        <is>
          <t>.</t>
        </is>
      </c>
      <c r="G130" t="inlineStr">
        <is>
          <t>* 국산  오징어70%, 식염8%,마늘, 물엿, 
  고춧가루 혼합조미료, 향미증진제, 설탕, 생강</t>
        </is>
      </c>
    </row>
    <row r="131">
      <c r="A131" t="inlineStr">
        <is>
          <t>어 묵 류</t>
        </is>
      </c>
      <c r="B131" t="inlineStr">
        <is>
          <t>제 품 명</t>
        </is>
      </c>
      <c r="C131" t="inlineStr">
        <is>
          <t>포 장 종 류</t>
        </is>
      </c>
      <c r="D131" t="inlineStr"/>
      <c r="E131" t="inlineStr">
        <is>
          <t>규 격</t>
        </is>
      </c>
      <c r="F131" t="inlineStr">
        <is>
          <t>학교가</t>
        </is>
      </c>
      <c r="G131" t="inlineStr">
        <is>
          <t>특    징</t>
        </is>
      </c>
    </row>
    <row r="132">
      <c r="A132" t="inlineStr"/>
      <c r="B132" t="inlineStr">
        <is>
          <t>사각어묵</t>
        </is>
      </c>
      <c r="C132" t="inlineStr">
        <is>
          <t>수입산</t>
        </is>
      </c>
      <c r="D132" t="inlineStr">
        <is>
          <t>pe</t>
        </is>
      </c>
      <c r="E132" t="inlineStr">
        <is>
          <t>1kg / 32g * 30±2개
(16 * 9.5 *0.1cm)</t>
        </is>
      </c>
      <c r="F132" t="n">
        <v>7600</v>
      </c>
      <c r="G132" t="inlineStr">
        <is>
          <t>* 연육75%(수입),소맥분 18%, 식염, 대두유3%</t>
        </is>
      </c>
    </row>
    <row r="133">
      <c r="A133" t="inlineStr"/>
      <c r="B133" t="inlineStr">
        <is>
          <t>잡채만두어묵</t>
        </is>
      </c>
      <c r="C133" t="inlineStr"/>
      <c r="D133" t="inlineStr"/>
      <c r="E133" t="inlineStr">
        <is>
          <t>1kg / 32g * 30±2개
(5 * 3.5cm)</t>
        </is>
      </c>
      <c r="F133" t="n">
        <v>9600</v>
      </c>
      <c r="G133" t="inlineStr">
        <is>
          <t>* 연육64.6%(수입산),소맥분16.72%, 건당면6.18, 
  국산당근 3.12%국산,파 3.12%  * -18℃ 냉동보관</t>
        </is>
      </c>
    </row>
    <row r="134">
      <c r="A134" t="inlineStr"/>
      <c r="B134" t="inlineStr">
        <is>
          <t>야채 수제비어묵</t>
        </is>
      </c>
      <c r="C134" t="inlineStr"/>
      <c r="D134" t="inlineStr"/>
      <c r="E134" t="inlineStr">
        <is>
          <t>1kg / 7g * 146개
(3.2 * 1.1 *2.3cm)</t>
        </is>
      </c>
      <c r="F134" t="n">
        <v>7600</v>
      </c>
      <c r="G134" t="inlineStr">
        <is>
          <t xml:space="preserve">                      [야채 종합어묵] 
*연육 75%(수입)+ 당근 2% (국산)+ 대파 2%(국산)
1. 야채대봉 3개 길이 15cm 
2. 야채중봉 7개 길이 11cm
3. 흰중봉 7개 길이 9cm
4. 야채수제비 30~33개 
5. 야채정사각 4개 10*9cm정도
6. 야채직사각 2개 20*13cm정도
* 각 제품을 중량으로 개량하여 포장하기 때문에 
  갯수의 오차범위는 생길 수 있습니다.</t>
        </is>
      </c>
    </row>
    <row r="135">
      <c r="A135" t="inlineStr"/>
      <c r="B135" t="inlineStr">
        <is>
          <t>야채 중봉어묵</t>
        </is>
      </c>
      <c r="C135" t="inlineStr"/>
      <c r="D135" t="inlineStr"/>
      <c r="E135" t="inlineStr">
        <is>
          <t>1kg / 17g * 58개
(8.9 * 1.6cm)</t>
        </is>
      </c>
      <c r="F135" t="n">
        <v>7600</v>
      </c>
      <c r="G135" t="inlineStr"/>
    </row>
    <row r="136">
      <c r="A136" t="inlineStr"/>
      <c r="B136" t="inlineStr">
        <is>
          <t>야채 종합어묵</t>
        </is>
      </c>
      <c r="C136" t="inlineStr"/>
      <c r="D136" t="inlineStr"/>
      <c r="E136" t="inlineStr">
        <is>
          <t>1kg 
/ 어묵7종 모듬</t>
        </is>
      </c>
      <c r="F136" t="n">
        <v>10000</v>
      </c>
      <c r="G136" t="inlineStr"/>
    </row>
    <row r="137">
      <c r="A137" t="inlineStr"/>
      <c r="B137" t="inlineStr">
        <is>
          <t>야채 사각어묵</t>
        </is>
      </c>
      <c r="C137" t="inlineStr"/>
      <c r="D137" t="inlineStr"/>
      <c r="E137" t="inlineStr">
        <is>
          <t xml:space="preserve"> 50g * 20개(19 * 11.3*0.2cm)</t>
        </is>
      </c>
      <c r="F137" t="n">
        <v>10700</v>
      </c>
      <c r="G137" t="inlineStr"/>
    </row>
    <row r="138">
      <c r="A138" t="inlineStr"/>
      <c r="B138" t="inlineStr">
        <is>
          <t>야채  봉  어묵</t>
        </is>
      </c>
      <c r="C138" t="inlineStr"/>
      <c r="D138" t="inlineStr"/>
      <c r="E138" t="inlineStr">
        <is>
          <t>62g * 16개
(14.2 * 2.3 cm)</t>
        </is>
      </c>
      <c r="F138" t="inlineStr"/>
      <c r="G138" t="inlineStr"/>
    </row>
    <row r="139">
      <c r="A139" t="inlineStr">
        <is>
          <t>잡곡류</t>
        </is>
      </c>
      <c r="B139" t="inlineStr">
        <is>
          <t>제 품 명</t>
        </is>
      </c>
      <c r="C139" t="inlineStr">
        <is>
          <t>포 장 종 류</t>
        </is>
      </c>
      <c r="D139" t="inlineStr"/>
      <c r="E139" t="inlineStr">
        <is>
          <t>규 격</t>
        </is>
      </c>
      <c r="F139" t="inlineStr">
        <is>
          <t>학교가</t>
        </is>
      </c>
      <c r="G139" t="inlineStr">
        <is>
          <t>특    징</t>
        </is>
      </c>
    </row>
    <row r="140">
      <c r="A140" t="inlineStr"/>
      <c r="B140" t="inlineStr">
        <is>
          <t>머그샘옥수수알</t>
        </is>
      </c>
      <c r="C140" t="inlineStr"/>
      <c r="D140" t="inlineStr"/>
      <c r="E140" t="inlineStr">
        <is>
          <t>kg</t>
        </is>
      </c>
      <c r="F140" t="inlineStr">
        <is>
          <t>일시중단</t>
        </is>
      </c>
      <c r="G140" t="inlineStr">
        <is>
          <t>* 원산지 : 국산(경북고령) *보관방법: 냉동보관
* 품종 :미백(대학찰옥수수 )
* 옥수수바 봉단위발주</t>
        </is>
      </c>
    </row>
    <row r="141">
      <c r="A141" t="inlineStr"/>
      <c r="B141" t="inlineStr">
        <is>
          <t>머그샘옥수수바</t>
        </is>
      </c>
      <c r="C141" t="inlineStr"/>
      <c r="D141" t="inlineStr"/>
      <c r="E141" t="inlineStr">
        <is>
          <t>kg
(50g~60g * 20개)</t>
        </is>
      </c>
      <c r="F141" t="inlineStr">
        <is>
          <t>일시중단</t>
        </is>
      </c>
      <c r="G141" t="inlineStr"/>
    </row>
    <row r="142">
      <c r="A142" t="inlineStr"/>
      <c r="B142" t="inlineStr">
        <is>
          <t>완두콩(냉동)</t>
        </is>
      </c>
      <c r="C142" t="inlineStr"/>
      <c r="D142" t="inlineStr"/>
      <c r="E142" t="inlineStr">
        <is>
          <t>kg</t>
        </is>
      </c>
      <c r="F142" t="n">
        <v>30200</v>
      </c>
      <c r="G142" t="inlineStr">
        <is>
          <t>* 원산지 : 국내산</t>
        </is>
      </c>
    </row>
    <row r="143">
      <c r="A143" t="inlineStr">
        <is>
          <t>장 류</t>
        </is>
      </c>
      <c r="B143" t="inlineStr">
        <is>
          <t>제 품 명</t>
        </is>
      </c>
      <c r="C143" t="inlineStr">
        <is>
          <t>포 장 종 류</t>
        </is>
      </c>
      <c r="D143" t="inlineStr"/>
      <c r="E143" t="inlineStr">
        <is>
          <t>규 격</t>
        </is>
      </c>
      <c r="F143" t="inlineStr">
        <is>
          <t>학교가</t>
        </is>
      </c>
      <c r="G143" t="inlineStr">
        <is>
          <t>특    징</t>
        </is>
      </c>
    </row>
    <row r="144">
      <c r="A144" t="inlineStr"/>
      <c r="B144" t="inlineStr">
        <is>
          <t>재래 된장</t>
        </is>
      </c>
      <c r="C144" t="inlineStr">
        <is>
          <t>국 산 콩</t>
        </is>
      </c>
      <c r="D144" t="inlineStr">
        <is>
          <t>통( pt )</t>
        </is>
      </c>
      <c r="E144" t="inlineStr">
        <is>
          <t>5kg</t>
        </is>
      </c>
      <c r="F144" t="n">
        <v>83700</v>
      </c>
      <c r="G144" t="inlineStr">
        <is>
          <t>* 국산, 수입
* 메주 70.4%
* 무방부제, 재래식 장독숙성</t>
        </is>
      </c>
    </row>
    <row r="145">
      <c r="A145" t="inlineStr"/>
      <c r="B145" t="inlineStr"/>
      <c r="C145" t="inlineStr">
        <is>
          <t>수 입 콩</t>
        </is>
      </c>
      <c r="D145" t="inlineStr"/>
      <c r="E145" t="inlineStr"/>
      <c r="F145" t="n">
        <v>27900</v>
      </c>
      <c r="G145" t="inlineStr"/>
    </row>
    <row r="146">
      <c r="A146" t="inlineStr"/>
      <c r="B146" t="inlineStr">
        <is>
          <t>재래 청국장</t>
        </is>
      </c>
      <c r="C146" t="inlineStr">
        <is>
          <t>국 산 콩</t>
        </is>
      </c>
      <c r="D146" t="inlineStr">
        <is>
          <t>봉</t>
        </is>
      </c>
      <c r="E146" t="inlineStr">
        <is>
          <t>1kg</t>
        </is>
      </c>
      <c r="F146" t="n">
        <v>15500</v>
      </c>
      <c r="G146" t="inlineStr">
        <is>
          <t>* 국산, 수입
* 대두 93%, 정재염(국내산)5% , 주정2%
* 무방부제,재래식 장독숙성</t>
        </is>
      </c>
    </row>
    <row r="147">
      <c r="A147" t="inlineStr"/>
      <c r="B147" t="inlineStr"/>
      <c r="C147" t="inlineStr">
        <is>
          <t>수 입 콩</t>
        </is>
      </c>
      <c r="D147" t="inlineStr"/>
      <c r="E147" t="inlineStr"/>
      <c r="F147" t="n">
        <v>5400</v>
      </c>
      <c r="G147" t="inlineStr"/>
    </row>
    <row r="148">
      <c r="A148" t="inlineStr"/>
      <c r="B148" t="inlineStr">
        <is>
          <t>재래 국간장</t>
        </is>
      </c>
      <c r="C148" t="inlineStr">
        <is>
          <t>국 산 콩</t>
        </is>
      </c>
      <c r="D148" t="inlineStr">
        <is>
          <t>통( pt )</t>
        </is>
      </c>
      <c r="E148" t="inlineStr">
        <is>
          <t>1.8 L</t>
        </is>
      </c>
      <c r="F148" t="n">
        <v>10250</v>
      </c>
      <c r="G148" t="inlineStr">
        <is>
          <t xml:space="preserve">* 국산  * 달이지않은 진한 집 생간장
* 메주35%,정제수49%,정제염16% </t>
        </is>
      </c>
    </row>
    <row r="149">
      <c r="A149" t="inlineStr">
        <is>
          <t xml:space="preserve"> 순 대 류</t>
        </is>
      </c>
      <c r="B149" t="inlineStr">
        <is>
          <t>제 품 명</t>
        </is>
      </c>
      <c r="C149" t="inlineStr">
        <is>
          <t>포 장 종 류</t>
        </is>
      </c>
      <c r="D149" t="inlineStr"/>
      <c r="E149" t="inlineStr">
        <is>
          <t>규 격</t>
        </is>
      </c>
      <c r="F149" t="inlineStr">
        <is>
          <t>학교가</t>
        </is>
      </c>
      <c r="G149" t="inlineStr">
        <is>
          <t>특    징</t>
        </is>
      </c>
    </row>
    <row r="150">
      <c r="A150" t="inlineStr"/>
      <c r="B150" t="inlineStr">
        <is>
          <t>머그샘 찰순대
MSG무첨가</t>
        </is>
      </c>
      <c r="C150" t="inlineStr">
        <is>
          <t>돈 창,혈:국내산
(당면 : 수입산)</t>
        </is>
      </c>
      <c r="D150" t="inlineStr">
        <is>
          <t>통</t>
        </is>
      </c>
      <c r="E150" t="inlineStr">
        <is>
          <t>1kg</t>
        </is>
      </c>
      <c r="F150" t="n">
        <v>7600</v>
      </c>
      <c r="G150" t="inlineStr">
        <is>
          <t>* MSG 무첨가* 돈창, 혈 (국내산), 당면(수입산)
* 당면40%(중국산), 돼지소창24%(국내산), 선지13%(국내산), 찹쌀4%, 양파, 파, 당근, 마늘, 생강, 깻잎, 돈지방, 대두유, 정제염, 후추가루
* 찰순대 슬라이스 갯수 : 약60개
* 누드 순대 슬라이스 갯수 : 약 63개</t>
        </is>
      </c>
    </row>
    <row r="151">
      <c r="A151" t="inlineStr"/>
      <c r="B151" t="inlineStr"/>
      <c r="C151" t="inlineStr"/>
      <c r="D151" t="inlineStr">
        <is>
          <t>슬라이스</t>
        </is>
      </c>
      <c r="E151" t="inlineStr"/>
      <c r="F151" t="n">
        <v>7600</v>
      </c>
      <c r="G151" t="inlineStr"/>
    </row>
    <row r="152">
      <c r="A152" t="inlineStr"/>
      <c r="B152" t="inlineStr">
        <is>
          <t>머그샘 누드찰순대
MSG무첨가</t>
        </is>
      </c>
      <c r="C152" t="inlineStr">
        <is>
          <t>돈 창,혈:국내산
(당면 : 수입산)</t>
        </is>
      </c>
      <c r="D152" t="inlineStr">
        <is>
          <t>슬라이스</t>
        </is>
      </c>
      <c r="E152" t="inlineStr"/>
      <c r="F152" t="n">
        <v>7600</v>
      </c>
      <c r="G152" t="inlineStr"/>
    </row>
    <row r="153">
      <c r="A153" t="inlineStr">
        <is>
          <t>만 두 류</t>
        </is>
      </c>
      <c r="B153" t="inlineStr">
        <is>
          <t>제 품 명</t>
        </is>
      </c>
      <c r="C153" t="inlineStr">
        <is>
          <t>포 장 종 류</t>
        </is>
      </c>
      <c r="D153" t="inlineStr"/>
      <c r="E153" t="inlineStr">
        <is>
          <t>규 격</t>
        </is>
      </c>
      <c r="F153" t="inlineStr">
        <is>
          <t>학교가</t>
        </is>
      </c>
      <c r="G153" t="inlineStr">
        <is>
          <t>특    징</t>
        </is>
      </c>
    </row>
    <row r="154">
      <c r="A154" t="inlineStr"/>
      <c r="B154" t="inlineStr">
        <is>
          <t>야채 납짝 만두</t>
        </is>
      </c>
      <c r="C154" t="inlineStr">
        <is>
          <t>수 입 산
(국내제조)</t>
        </is>
      </c>
      <c r="D154" t="inlineStr">
        <is>
          <t>팩</t>
        </is>
      </c>
      <c r="E154" t="inlineStr">
        <is>
          <t>600g/30ea</t>
        </is>
      </c>
      <c r="F154" t="n">
        <v>3500</v>
      </c>
      <c r="G154" t="inlineStr">
        <is>
          <t>* 밀가루33%, 당면48%, 전분10%, 부추8%       
* 1팩당 3줄 / 1줄당 만두 10개 정도
* 떡볶이, 비빔야채에 이용 [냉장보관]</t>
        </is>
      </c>
    </row>
    <row r="155">
      <c r="A155" t="inlineStr">
        <is>
          <t>냉 동 면</t>
        </is>
      </c>
      <c r="B155" t="inlineStr">
        <is>
          <t>제 품 명</t>
        </is>
      </c>
      <c r="C155" t="inlineStr">
        <is>
          <t>포 장 종 류</t>
        </is>
      </c>
      <c r="D155" t="inlineStr"/>
      <c r="E155" t="inlineStr">
        <is>
          <t>규 격</t>
        </is>
      </c>
      <c r="F155" t="inlineStr">
        <is>
          <t>학교가</t>
        </is>
      </c>
      <c r="G155" t="inlineStr">
        <is>
          <t>특    징</t>
        </is>
      </c>
    </row>
    <row r="156">
      <c r="A156" t="inlineStr"/>
      <c r="B156" t="inlineStr">
        <is>
          <t>황금들 쌀면(냉동)
소면 . 쫄면 . 짜장</t>
        </is>
      </c>
      <c r="C156" t="inlineStr">
        <is>
          <t>국 내 산</t>
        </is>
      </c>
      <c r="D156" t="inlineStr">
        <is>
          <t>P  E</t>
        </is>
      </c>
      <c r="E156" t="inlineStr">
        <is>
          <t xml:space="preserve">1kg </t>
        </is>
      </c>
      <c r="F156" t="n">
        <v>6000</v>
      </c>
      <c r="G156" t="inlineStr">
        <is>
          <t xml:space="preserve">* 쌀가루95%(국내산),식이섬유혼합분3.8%
* 글루텐프리
* 굵기mm:(소면1.2)(쫄면2)(짜장 납짝면 굵기1폭4) </t>
        </is>
      </c>
    </row>
    <row r="157">
      <c r="A157" t="inlineStr"/>
      <c r="B157" t="inlineStr">
        <is>
          <t>우리밀 쫄면(냉동)</t>
        </is>
      </c>
      <c r="C157" t="inlineStr">
        <is>
          <t>국 내 산</t>
        </is>
      </c>
      <c r="D157" t="inlineStr"/>
      <c r="E157" t="inlineStr">
        <is>
          <t xml:space="preserve">1kg </t>
        </is>
      </c>
      <c r="F157" t="n">
        <v>4700</v>
      </c>
      <c r="G157" t="inlineStr">
        <is>
          <t>* 국산 우리밀 사용 95.1%. *15cm 절단 제품</t>
        </is>
      </c>
    </row>
    <row r="158">
      <c r="A158" t="inlineStr"/>
      <c r="B158" t="inlineStr">
        <is>
          <t>쫄면 ( 15cm,냉동)</t>
        </is>
      </c>
      <c r="C158" t="inlineStr">
        <is>
          <t>수 입 산</t>
        </is>
      </c>
      <c r="D158" t="inlineStr"/>
      <c r="E158" t="inlineStr"/>
      <c r="F158" t="n">
        <v>2900</v>
      </c>
      <c r="G158" t="inlineStr">
        <is>
          <t>* 소맥분(호주, 미국산)95.1%
* 15cm 절단 제품으로 조리가 간편</t>
        </is>
      </c>
    </row>
    <row r="159">
      <c r="A159" t="inlineStr"/>
      <c r="B159" t="inlineStr">
        <is>
          <t>메밀 냉면(냉동)</t>
        </is>
      </c>
      <c r="C159" t="inlineStr"/>
      <c r="D159" t="inlineStr"/>
      <c r="E159" t="inlineStr"/>
      <c r="F159" t="n">
        <v>2900</v>
      </c>
      <c r="G159" t="inlineStr">
        <is>
          <t>* 수입  * 밀96.6%, 메밀 0.75%</t>
        </is>
      </c>
    </row>
    <row r="160">
      <c r="A160" t="inlineStr"/>
      <c r="B160" t="inlineStr">
        <is>
          <t>막 국 수(냉동)</t>
        </is>
      </c>
      <c r="C160" t="inlineStr"/>
      <c r="D160" t="inlineStr"/>
      <c r="E160" t="inlineStr"/>
      <c r="F160" t="n">
        <v>2900</v>
      </c>
      <c r="G160" t="inlineStr">
        <is>
          <t>* 수입 * 밀가루 97.6%, 메밀 1.25%</t>
        </is>
      </c>
    </row>
    <row r="161">
      <c r="A161" t="inlineStr"/>
      <c r="B161" t="inlineStr">
        <is>
          <t>동성 중화면(냉동)</t>
        </is>
      </c>
      <c r="C161" t="inlineStr">
        <is>
          <t>수 입 산</t>
        </is>
      </c>
      <c r="D161" t="inlineStr">
        <is>
          <t>봉</t>
        </is>
      </c>
      <c r="E161" t="inlineStr">
        <is>
          <t>1.25kg
(250g * 5ea)</t>
        </is>
      </c>
      <c r="F161" t="n">
        <v>4800</v>
      </c>
      <c r="G161" t="inlineStr">
        <is>
          <t>* 소맥분(수입산). 변성전분(태국산)
* 제조라인 자동화로  품질 평준화. 
* 물에 살짝 데치는 정도로 조리. 2일전 주문</t>
        </is>
      </c>
    </row>
    <row r="162">
      <c r="A162" t="inlineStr"/>
      <c r="B162" t="inlineStr">
        <is>
          <t>동성 우동면(냉동)</t>
        </is>
      </c>
      <c r="C162" t="inlineStr"/>
      <c r="D162" t="inlineStr"/>
      <c r="E162" t="inlineStr">
        <is>
          <t>1.15kg
(230g * 5ea)</t>
        </is>
      </c>
      <c r="F162" t="n">
        <v>4700</v>
      </c>
      <c r="G162" t="inlineStr"/>
    </row>
    <row r="163">
      <c r="A163" t="inlineStr">
        <is>
          <t>냉동 수제비</t>
        </is>
      </c>
      <c r="B163" t="inlineStr">
        <is>
          <t>제 품 명</t>
        </is>
      </c>
      <c r="C163" t="inlineStr">
        <is>
          <t>포 장 종 류</t>
        </is>
      </c>
      <c r="D163" t="inlineStr"/>
      <c r="E163" t="inlineStr">
        <is>
          <t>규 격</t>
        </is>
      </c>
      <c r="F163" t="inlineStr">
        <is>
          <t>학교가</t>
        </is>
      </c>
      <c r="G163" t="inlineStr">
        <is>
          <t>특    징</t>
        </is>
      </c>
    </row>
    <row r="164">
      <c r="A164" t="inlineStr"/>
      <c r="B164" t="inlineStr">
        <is>
          <t>우리밀 
감자수제비</t>
        </is>
      </c>
      <c r="C164" t="inlineStr">
        <is>
          <t>국 내 산</t>
        </is>
      </c>
      <c r="D164" t="inlineStr">
        <is>
          <t>P  E</t>
        </is>
      </c>
      <c r="E164" t="inlineStr">
        <is>
          <t xml:space="preserve">1kg </t>
        </is>
      </c>
      <c r="F164" t="n">
        <v>4700</v>
      </c>
      <c r="G164" t="inlineStr">
        <is>
          <t>* 국산 우리밀 90.6%, 수입감자전분 9%</t>
        </is>
      </c>
    </row>
    <row r="165">
      <c r="A165" t="inlineStr"/>
      <c r="B165" t="inlineStr">
        <is>
          <t>감자 수제비</t>
        </is>
      </c>
      <c r="C165" t="inlineStr">
        <is>
          <t>수 입 산</t>
        </is>
      </c>
      <c r="D165" t="inlineStr"/>
      <c r="E165" t="inlineStr"/>
      <c r="F165" t="n">
        <v>3000</v>
      </c>
      <c r="G165" t="inlineStr">
        <is>
          <t>* 소맥분 90.6%, 수입감자전분 9%</t>
        </is>
      </c>
    </row>
    <row r="166">
      <c r="A166" t="inlineStr"/>
      <c r="B166" t="inlineStr">
        <is>
          <t>도토리수제비</t>
        </is>
      </c>
      <c r="C166" t="inlineStr">
        <is>
          <t>중 국 산</t>
        </is>
      </c>
      <c r="D166" t="inlineStr"/>
      <c r="E166" t="inlineStr"/>
      <c r="F166" t="n">
        <v>4200</v>
      </c>
      <c r="G166" t="inlineStr">
        <is>
          <t>* 소맥분 (미국,호주산)94.6%, 
  도토리전분(중국산) 5%, 정제염0.3%</t>
        </is>
      </c>
    </row>
    <row r="167">
      <c r="A167" t="inlineStr"/>
      <c r="B167" t="inlineStr">
        <is>
          <t>밀 수제비</t>
        </is>
      </c>
      <c r="C167" t="inlineStr">
        <is>
          <t>수 입 산</t>
        </is>
      </c>
      <c r="D167" t="inlineStr"/>
      <c r="E167" t="inlineStr"/>
      <c r="F167" t="n">
        <v>2700</v>
      </c>
      <c r="G167" t="inlineStr">
        <is>
          <t>* 소맥분 (수입산)99.5%</t>
        </is>
      </c>
    </row>
    <row r="168">
      <c r="A168" t="inlineStr"/>
      <c r="B168" t="inlineStr">
        <is>
          <t>삼색 수제비</t>
        </is>
      </c>
      <c r="C168" t="inlineStr">
        <is>
          <t>수 입 산</t>
        </is>
      </c>
      <c r="D168" t="inlineStr"/>
      <c r="E168" t="inlineStr"/>
      <c r="F168" t="n">
        <v>4000</v>
      </c>
      <c r="G168" t="inlineStr">
        <is>
          <t>* 밀가루 98.9%+클로렐라분말 (국산)0.3%
* 밀가루 97.6+호박분말 (중국산)2%
* 밀가루98.9%+백년초분말(국산. 제주도산)0.7%</t>
        </is>
      </c>
    </row>
    <row r="169">
      <c r="A169" t="inlineStr"/>
      <c r="B169" t="inlineStr">
        <is>
          <t>새알찹쌀
수제비</t>
        </is>
      </c>
      <c r="C169" t="inlineStr">
        <is>
          <t>국 내 산</t>
        </is>
      </c>
      <c r="D169" t="inlineStr"/>
      <c r="E169" t="inlineStr"/>
      <c r="F169" t="n">
        <v>5300</v>
      </c>
      <c r="G169" t="inlineStr">
        <is>
          <t>* 국산찹쌀 60%, 국산멥쌀 35%, 전분, 정제염.
* kg당 200±10개</t>
        </is>
      </c>
    </row>
    <row r="170">
      <c r="A170" t="inlineStr">
        <is>
          <t>떡  류</t>
        </is>
      </c>
      <c r="B170" t="inlineStr">
        <is>
          <t>제 품 명</t>
        </is>
      </c>
      <c r="C170" t="inlineStr">
        <is>
          <t>포 장 종 류</t>
        </is>
      </c>
      <c r="D170" t="inlineStr"/>
      <c r="E170" t="inlineStr">
        <is>
          <t>규 격</t>
        </is>
      </c>
      <c r="F170" t="inlineStr">
        <is>
          <t>학교가</t>
        </is>
      </c>
      <c r="G170" t="inlineStr">
        <is>
          <t>특    징</t>
        </is>
      </c>
    </row>
    <row r="171">
      <c r="A171" t="inlineStr"/>
      <c r="B171" t="inlineStr">
        <is>
          <t>햅쌀 떡국</t>
        </is>
      </c>
      <c r="C171" t="inlineStr">
        <is>
          <t>국내산</t>
        </is>
      </c>
      <c r="D171" t="inlineStr">
        <is>
          <t>P  E</t>
        </is>
      </c>
      <c r="E171" t="inlineStr">
        <is>
          <t>1kg</t>
        </is>
      </c>
      <c r="F171" t="n">
        <v>4400</v>
      </c>
      <c r="G171" t="inlineStr">
        <is>
          <t xml:space="preserve">                                                                                                                                                                                                                                                                             ◈ 햅쌀떡
* 햅쌀(일반미)로 가공함.
* 맵쌀 99.8%[국산], 재제염 0.2%[국산]
* 떡국 : 냉장보관 제조일로부터 60일.
          ------&gt;주정사용함.
*떡볶이 : 실온보관 제조일로부터 5일
         -------&gt;주정사용안함                                                        • 일반떡볶이- 두께:1.2cm, 길이:6cm(kg당80±5)
• 조랭이떡볶이- 땅콩 모양 (150±10)
* 가래떡찜용 - 두께 : 2cm, 길이 : 3.5~4cm(kg당90±5)                                                             
• 신당동떡볶이 - 두께: 1cm,
  길이:6cm~8cm (kg당120±10)                                                          • 종합떡볶이 - 클로바,하트,별모양
  (kg당140±10)                                                          • 구멍떡볶이 - 떡뽁이에 구멍이 있어
  양념이 잘 배임.(kg당110±10)
• 꼬지떡볶이 - 5cm 떡볶5개를 묶음,
  40g(kg당 25)                                                                 • 꼬마떡볶이 -두께 1.2cm, 4cm( 약150개 이상)                                                                * 구슬떡볶이 - 두께 1cm, (약 650 ±10개 )
*주의사항 : 떡볶이 분리 쉬운 방법
비닐제거후 찬물에 1~2분 두었다가 분리하시면
쉽게 분리 됩니다                                                                    
◈ 국산쌀떡
* 국산쌀(정부미)로 가공함.
* 맵쌀 99.8%[외국산], 재제염 0.2%[국산]   
             </t>
        </is>
      </c>
    </row>
    <row r="172">
      <c r="A172" t="inlineStr"/>
      <c r="B172" t="inlineStr">
        <is>
          <t>햅쌀 떡볶이
-일반,조랑이,종합,꼬마,
구슬,신당동,
가래떡찜용</t>
        </is>
      </c>
      <c r="C172" t="inlineStr"/>
      <c r="D172" t="inlineStr"/>
      <c r="E172" t="inlineStr"/>
      <c r="F172" t="n">
        <v>4350</v>
      </c>
      <c r="G172" t="inlineStr"/>
    </row>
    <row r="173">
      <c r="A173" t="inlineStr"/>
      <c r="B173" t="inlineStr">
        <is>
          <t>햅쌀 떡볶이
-구멍난,꼬지떡볶이</t>
        </is>
      </c>
      <c r="C173" t="inlineStr"/>
      <c r="D173" t="inlineStr"/>
      <c r="E173" t="inlineStr"/>
      <c r="F173" t="n">
        <v>4600</v>
      </c>
      <c r="G173" t="inlineStr"/>
    </row>
    <row r="174">
      <c r="A174" t="inlineStr"/>
      <c r="B174" t="inlineStr">
        <is>
          <t>국산떡국</t>
        </is>
      </c>
      <c r="C174" t="inlineStr">
        <is>
          <t>국 내 산</t>
        </is>
      </c>
      <c r="D174" t="inlineStr">
        <is>
          <t>P  E</t>
        </is>
      </c>
      <c r="E174" t="inlineStr">
        <is>
          <t>1kg</t>
        </is>
      </c>
      <c r="F174" t="n">
        <v>3500</v>
      </c>
      <c r="G174" t="inlineStr"/>
    </row>
    <row r="175">
      <c r="A175" t="inlineStr"/>
      <c r="B175" t="inlineStr">
        <is>
          <t>국산 떡볶이
-일반,조랑이,종합,꼬마,
구슬,신당동,
가래떡찜용</t>
        </is>
      </c>
      <c r="C175" t="inlineStr">
        <is>
          <t>국 내 산</t>
        </is>
      </c>
      <c r="D175" t="inlineStr">
        <is>
          <t>P  E</t>
        </is>
      </c>
      <c r="E175" t="inlineStr">
        <is>
          <t>1kg</t>
        </is>
      </c>
      <c r="F175" t="n">
        <v>3400</v>
      </c>
      <c r="G175" t="inlineStr"/>
    </row>
    <row r="176">
      <c r="A176" t="inlineStr"/>
      <c r="B176" t="inlineStr">
        <is>
          <t>국산 떡볶이
-구멍난,꼬지떡볶이</t>
        </is>
      </c>
      <c r="C176" t="inlineStr">
        <is>
          <t>국 내 산</t>
        </is>
      </c>
      <c r="D176" t="inlineStr">
        <is>
          <t>P  E</t>
        </is>
      </c>
      <c r="E176" t="inlineStr">
        <is>
          <t>1kg</t>
        </is>
      </c>
      <c r="F176" t="n">
        <v>3800</v>
      </c>
      <c r="G176" t="inlineStr"/>
    </row>
    <row r="177">
      <c r="A177" t="inlineStr"/>
      <c r="B177" t="inlineStr">
        <is>
          <t>꽃 떡볶이
(냉동)</t>
        </is>
      </c>
      <c r="C177" t="inlineStr">
        <is>
          <t>국 내 산</t>
        </is>
      </c>
      <c r="D177" t="inlineStr">
        <is>
          <t>P  E</t>
        </is>
      </c>
      <c r="E177" t="inlineStr">
        <is>
          <t>1kg</t>
        </is>
      </c>
      <c r="F177" t="n">
        <v>6500</v>
      </c>
      <c r="G177" t="inlineStr">
        <is>
          <t>* 소스와 물을 끓인후 떡볶이를 넣고 저어주며 
약 2~3분간 조리                                                                   * 두께 :두께 1.5cm, 길이 3.3cm
* 개장중량  8g(kg 약125 ±10개)</t>
        </is>
      </c>
    </row>
    <row r="178">
      <c r="A178" t="inlineStr"/>
      <c r="B178" t="inlineStr">
        <is>
          <t>치즈떡볶이(냉동)
자연치즈99.3%</t>
        </is>
      </c>
      <c r="C178" t="inlineStr">
        <is>
          <t>국 내 산</t>
        </is>
      </c>
      <c r="D178" t="inlineStr">
        <is>
          <t>P  E</t>
        </is>
      </c>
      <c r="E178" t="inlineStr">
        <is>
          <t>1kg</t>
        </is>
      </c>
      <c r="F178" t="n">
        <v>7100</v>
      </c>
      <c r="G178" t="inlineStr">
        <is>
          <t>* 국산 쌀 79% + 치즈 20.95% [모짜렐라 자연치즈
   99.3% (치즈:독일산)] + 정재염 0.05%                                                                             * 보관방법 : 냉동보관                                                                    * 두께 : 1.5cm, 길이 : 약3cm, 
* 개장중량 8g~9g 120±10개</t>
        </is>
      </c>
    </row>
    <row r="179">
      <c r="A179" t="inlineStr">
        <is>
          <t>단 무 지</t>
        </is>
      </c>
      <c r="B179" t="inlineStr">
        <is>
          <t>제 품 명</t>
        </is>
      </c>
      <c r="C179" t="inlineStr">
        <is>
          <t>포 장 종 류</t>
        </is>
      </c>
      <c r="D179" t="inlineStr"/>
      <c r="E179" t="inlineStr">
        <is>
          <t>규 격</t>
        </is>
      </c>
      <c r="F179" t="inlineStr">
        <is>
          <t>학교가</t>
        </is>
      </c>
      <c r="G179" t="inlineStr">
        <is>
          <t>특    징</t>
        </is>
      </c>
    </row>
    <row r="180">
      <c r="A180" t="inlineStr"/>
      <c r="B180" t="inlineStr">
        <is>
          <t>단무지</t>
        </is>
      </c>
      <c r="C180" t="inlineStr">
        <is>
          <t>국 내 산</t>
        </is>
      </c>
      <c r="D180" t="inlineStr">
        <is>
          <t>반달용</t>
        </is>
      </c>
      <c r="E180" t="inlineStr">
        <is>
          <t xml:space="preserve">
3kg</t>
        </is>
      </c>
      <c r="F180" t="n">
        <v>7200</v>
      </c>
      <c r="G180" t="inlineStr">
        <is>
          <t>*국산 절인무62.5%,첨가물(식염,구연산,빙초산, 
 비타민C,소부산칼륨보존료,글리신,사카린나트륨,
 치자황색소,아황산나트륨),세척무 사용.  
 고형량:1.88kg 
*갯수: 반달용 (약170~200개  개당 약8g) 
 김밥용( 약 100개정도,개당18g,길이 19cm)</t>
        </is>
      </c>
    </row>
    <row r="181">
      <c r="A181" t="inlineStr"/>
      <c r="B181" t="inlineStr"/>
      <c r="C181" t="inlineStr"/>
      <c r="D181" t="inlineStr">
        <is>
          <t>김밥용</t>
        </is>
      </c>
      <c r="E181" t="inlineStr"/>
      <c r="F181" t="n">
        <v>8100</v>
      </c>
      <c r="G181" t="inlineStr"/>
    </row>
    <row r="182">
      <c r="A182" t="inlineStr">
        <is>
          <t>소 금 류</t>
        </is>
      </c>
      <c r="B182" t="inlineStr">
        <is>
          <t>제 품 명</t>
        </is>
      </c>
      <c r="C182" t="inlineStr">
        <is>
          <t>포 장 종 류</t>
        </is>
      </c>
      <c r="D182" t="inlineStr"/>
      <c r="E182" t="inlineStr">
        <is>
          <t>규 격</t>
        </is>
      </c>
      <c r="F182" t="inlineStr">
        <is>
          <t>학교가</t>
        </is>
      </c>
      <c r="G182" t="inlineStr">
        <is>
          <t>특    징</t>
        </is>
      </c>
    </row>
    <row r="183">
      <c r="A183" t="inlineStr"/>
      <c r="B183" t="inlineStr">
        <is>
          <t>탈수천일염</t>
        </is>
      </c>
      <c r="C183" t="inlineStr">
        <is>
          <t>국 내 산</t>
        </is>
      </c>
      <c r="D183" t="inlineStr">
        <is>
          <t>P  E</t>
        </is>
      </c>
      <c r="E183" t="inlineStr">
        <is>
          <t>3kg</t>
        </is>
      </c>
      <c r="F183" t="n">
        <v>12400</v>
      </c>
      <c r="G183" t="inlineStr">
        <is>
          <t>* 국산(전남 신안군)
* 염화나트륨 70% 이상
* 김치,된장,고추장및 각종 요리의 간맞춤용.</t>
        </is>
      </c>
    </row>
    <row r="184">
      <c r="A184" t="inlineStr"/>
      <c r="B184" t="inlineStr"/>
      <c r="C184" t="inlineStr"/>
      <c r="D184" t="inlineStr"/>
      <c r="E184" t="inlineStr">
        <is>
          <t>5kg</t>
        </is>
      </c>
      <c r="F184" t="n">
        <v>20000</v>
      </c>
      <c r="G184" t="inlineStr"/>
    </row>
    <row r="185">
      <c r="A185" t="inlineStr"/>
      <c r="B185" t="inlineStr">
        <is>
          <t>탈수제재염(꽃소금)</t>
        </is>
      </c>
      <c r="C185" t="inlineStr">
        <is>
          <t>국 내 산</t>
        </is>
      </c>
      <c r="D185" t="inlineStr"/>
      <c r="E185" t="inlineStr">
        <is>
          <t>4kg</t>
        </is>
      </c>
      <c r="F185" t="n">
        <v>10800</v>
      </c>
      <c r="G185" t="inlineStr">
        <is>
          <t>* 정제소금 100% 
* 염화나트륨 88%이상
* 미네랄이 풍부하고 깨끗한 알칼리성 소금</t>
        </is>
      </c>
    </row>
    <row r="186">
      <c r="A186" t="inlineStr"/>
      <c r="B186" t="inlineStr">
        <is>
          <t>구운소금</t>
        </is>
      </c>
      <c r="C186" t="inlineStr">
        <is>
          <t>국 내 산</t>
        </is>
      </c>
      <c r="D186" t="inlineStr"/>
      <c r="E186" t="inlineStr">
        <is>
          <t>2kg</t>
        </is>
      </c>
      <c r="F186" t="n">
        <v>13500</v>
      </c>
      <c r="G186" t="inlineStr">
        <is>
          <t>* 국산 천일염 100%
* 염화나트륨 88% 이상
*천일염으로 제조하여 잘 녹으며 미네랄이 풍부
고열로 불순물과 간수성분을 제거하여 깨끗하고    맛이 부드럽습니다.</t>
        </is>
      </c>
    </row>
    <row r="187">
      <c r="A187" t="inlineStr">
        <is>
          <t>홍 시 류</t>
        </is>
      </c>
      <c r="B187" t="inlineStr">
        <is>
          <t>제 품 명</t>
        </is>
      </c>
      <c r="C187" t="inlineStr">
        <is>
          <t>포 장 종 류</t>
        </is>
      </c>
      <c r="D187" t="inlineStr"/>
      <c r="E187" t="inlineStr">
        <is>
          <t>규 격</t>
        </is>
      </c>
      <c r="F187" t="inlineStr">
        <is>
          <t>학교가</t>
        </is>
      </c>
      <c r="G187" t="inlineStr">
        <is>
          <t>특    징</t>
        </is>
      </c>
    </row>
    <row r="188">
      <c r="A188" t="inlineStr"/>
      <c r="B188" t="inlineStr">
        <is>
          <t>청도반건홍시</t>
        </is>
      </c>
      <c r="C188" t="inlineStr">
        <is>
          <t>국산</t>
        </is>
      </c>
      <c r="D188" t="inlineStr">
        <is>
          <t>개별포장</t>
        </is>
      </c>
      <c r="E188" t="inlineStr">
        <is>
          <t>35g</t>
        </is>
      </c>
      <c r="F188" t="n">
        <v>900</v>
      </c>
      <c r="G188" t="inlineStr">
        <is>
          <t>* 냉동보관 –18℃
* 씨없는 청도반시로 만든 겉면은곶감 속은 홍시</t>
        </is>
      </c>
    </row>
    <row r="189">
      <c r="A189" t="inlineStr">
        <is>
          <t>빵</t>
        </is>
      </c>
      <c r="B189" t="inlineStr">
        <is>
          <t xml:space="preserve"> 3일 전에 주문해 주시기 바랍니다</t>
        </is>
      </c>
      <c r="C189" t="inlineStr"/>
      <c r="D189" t="inlineStr"/>
      <c r="E189" t="inlineStr"/>
      <c r="F189" t="inlineStr"/>
      <c r="G189" t="inlineStr"/>
    </row>
    <row r="190">
      <c r="A190" t="inlineStr"/>
      <c r="B190" t="inlineStr">
        <is>
          <t>제 품 명</t>
        </is>
      </c>
      <c r="C190" t="inlineStr">
        <is>
          <t>포 장 종 류</t>
        </is>
      </c>
      <c r="D190" t="inlineStr"/>
      <c r="E190" t="inlineStr">
        <is>
          <t>규 격</t>
        </is>
      </c>
      <c r="F190" t="inlineStr">
        <is>
          <t>학교가</t>
        </is>
      </c>
      <c r="G190" t="inlineStr">
        <is>
          <t>특    징</t>
        </is>
      </c>
    </row>
    <row r="191">
      <c r="A191" t="inlineStr"/>
      <c r="B191" t="inlineStr">
        <is>
          <t>샌드위치식빵</t>
        </is>
      </c>
      <c r="C191" t="inlineStr">
        <is>
          <t>수 입 산</t>
        </is>
      </c>
      <c r="D191" t="inlineStr">
        <is>
          <t>봉/ea</t>
        </is>
      </c>
      <c r="E191" t="inlineStr">
        <is>
          <t>880g(22절)
(껍질2절 포함)</t>
        </is>
      </c>
      <c r="F191" t="n">
        <v>6400</v>
      </c>
      <c r="G191" t="inlineStr">
        <is>
          <t>* 강력분(수입), 이스트, 정백당, 버터, 정제염, 분유,
  계란, 계량제, 유화제등 * 껍질2절포함해서 22절
* 저온숙성으로 빵결이 부드럽고 쫄깃</t>
        </is>
      </c>
    </row>
    <row r="192">
      <c r="A192" t="inlineStr"/>
      <c r="B192" t="inlineStr">
        <is>
          <t>모 닝 빵</t>
        </is>
      </c>
      <c r="C192" t="inlineStr"/>
      <c r="D192" t="inlineStr"/>
      <c r="E192" t="inlineStr">
        <is>
          <t>260g
(26g*10ea)</t>
        </is>
      </c>
      <c r="F192" t="n">
        <v>4000</v>
      </c>
      <c r="G192" t="inlineStr">
        <is>
          <t>* 강력분(수입), 효모, 정백당, 계량제, 계란, 분유,
  마가린 
* 슬라이스 안됨/저온숙성</t>
        </is>
      </c>
    </row>
    <row r="193">
      <c r="A193" t="inlineStr">
        <is>
          <t>새싹류</t>
        </is>
      </c>
      <c r="B193" t="inlineStr">
        <is>
          <t xml:space="preserve"> 2일 전에 주문해 주시기 바랍니다</t>
        </is>
      </c>
      <c r="C193" t="inlineStr"/>
      <c r="D193" t="inlineStr"/>
      <c r="E193" t="inlineStr"/>
      <c r="F193" t="inlineStr"/>
      <c r="G193" t="inlineStr"/>
    </row>
    <row r="194">
      <c r="A194" t="inlineStr"/>
      <c r="B194" t="inlineStr">
        <is>
          <t>제 품 명</t>
        </is>
      </c>
      <c r="C194" t="inlineStr">
        <is>
          <t>포 장 종 류</t>
        </is>
      </c>
      <c r="D194" t="inlineStr"/>
      <c r="E194" t="inlineStr">
        <is>
          <t>규 격</t>
        </is>
      </c>
      <c r="F194" t="inlineStr">
        <is>
          <t>학교가</t>
        </is>
      </c>
      <c r="G194" t="inlineStr">
        <is>
          <t>특    징</t>
        </is>
      </c>
    </row>
    <row r="195">
      <c r="A195" t="inlineStr"/>
      <c r="B195" t="inlineStr">
        <is>
          <t>모듬새싹 8종 일반</t>
        </is>
      </c>
      <c r="C195" t="inlineStr">
        <is>
          <t>수입산</t>
        </is>
      </c>
      <c r="D195" t="inlineStr">
        <is>
          <t>용기</t>
        </is>
      </c>
      <c r="E195" t="inlineStr">
        <is>
          <t>kg</t>
        </is>
      </c>
      <c r="F195" t="n">
        <v>12800</v>
      </c>
      <c r="G195" t="inlineStr">
        <is>
          <t>* 브로콜리, 콜라비, 알파파, 적양배추, 크로버, 다채,
  유채, 적무, 배추중-수입산                                                               * 흐르는 물에 씻어서 사용.
* 유통기한 : 포장일포함 5일</t>
        </is>
      </c>
    </row>
    <row r="196">
      <c r="A196" t="inlineStr"/>
      <c r="B196" t="inlineStr">
        <is>
          <t xml:space="preserve">모듬새싹  GAP </t>
        </is>
      </c>
      <c r="C196" t="inlineStr">
        <is>
          <t>수입산</t>
        </is>
      </c>
      <c r="D196" t="inlineStr"/>
      <c r="E196" t="inlineStr"/>
      <c r="F196" t="n">
        <v>13400</v>
      </c>
      <c r="G196" t="inlineStr">
        <is>
          <t>* 다채, 유채,배추 - 국산 
* 브로콜리-미국산 
* 콜라비,적무-이태리산 
* 흐르는 물에 씻어서 사용.
* 유통기한 : 포장일포함 5일</t>
        </is>
      </c>
    </row>
    <row r="197">
      <c r="A197" t="inlineStr"/>
      <c r="B197" t="inlineStr">
        <is>
          <t>무농약 어린잎채소</t>
        </is>
      </c>
      <c r="C197" t="inlineStr">
        <is>
          <t>국산</t>
        </is>
      </c>
      <c r="D197" t="inlineStr"/>
      <c r="E197" t="inlineStr"/>
      <c r="F197" t="n">
        <v>16200</v>
      </c>
      <c r="G197" t="inlineStr">
        <is>
          <t>* 비트, 다채, 쑥갓, 적양배추, 적무, 경수채, 쌈추,
  적양무, 아마란스, 상추류중 4종이상
* 흐르는 물에 씻어서 사용.
* 유통기한 : 포장일포함 5일</t>
        </is>
      </c>
    </row>
    <row r="198">
      <c r="A198" t="inlineStr">
        <is>
          <t>소스분말류</t>
        </is>
      </c>
      <c r="B198" t="inlineStr">
        <is>
          <t>제 품 명</t>
        </is>
      </c>
      <c r="C198" t="inlineStr">
        <is>
          <t>포 장 종 류</t>
        </is>
      </c>
      <c r="D198" t="inlineStr"/>
      <c r="E198" t="inlineStr">
        <is>
          <t>규 격</t>
        </is>
      </c>
      <c r="F198" t="inlineStr">
        <is>
          <t>학교가</t>
        </is>
      </c>
      <c r="G198" t="inlineStr">
        <is>
          <t>특    징</t>
        </is>
      </c>
    </row>
    <row r="199">
      <c r="A199" t="inlineStr"/>
      <c r="B199" t="inlineStr">
        <is>
          <t>국물떡볶이 소스분말
순한맛
매운맛 ★☆☆☆☆
단맛 ★★★★☆</t>
        </is>
      </c>
      <c r="C199" t="inlineStr">
        <is>
          <t>외국산</t>
        </is>
      </c>
      <c r="D199" t="inlineStr">
        <is>
          <t>PE</t>
        </is>
      </c>
      <c r="E199" t="inlineStr">
        <is>
          <t>kg</t>
        </is>
      </c>
      <c r="F199" t="n">
        <v>24100</v>
      </c>
      <c r="G199" t="inlineStr">
        <is>
          <t>떡볶이1kg 기준 조리법
1. 냄비에 찬물 900ml에 떡과 분말소스 200g을 넣는다.
2. 기호에 따른 각종 재료를 넣고 10~12분간 저어준다.
*조리환경에 따라 조리시간의 차이는 있습니다</t>
        </is>
      </c>
    </row>
    <row r="200">
      <c r="A200" t="inlineStr"/>
      <c r="B200" t="inlineStr">
        <is>
          <t>국물떡볶이 소스분말
보통맛
매운맛 ★★★☆☆
단맛 ★★★☆☆</t>
        </is>
      </c>
      <c r="C200" t="inlineStr"/>
      <c r="D200" t="inlineStr"/>
      <c r="E200" t="inlineStr">
        <is>
          <t>kg</t>
        </is>
      </c>
      <c r="F200" t="n">
        <v>25000</v>
      </c>
      <c r="G200" t="inlineStr">
        <is>
          <t>떡볶이1kg 기준 조리법
1. 냄비에 찬물 900ml에 떡과 분말소스 200g을 넣는다.
2. 기호에 따른 각종 재료를 넣고 10~12분간 저어준다.
*조리환경에 따라 조리시간의 차이는 있습니다</t>
        </is>
      </c>
    </row>
    <row r="201">
      <c r="A201" t="inlineStr"/>
      <c r="B201" t="inlineStr">
        <is>
          <t>국물떡볶이 소스분말
매운맛
매운맛 ★★★★★
단맛 ★★★☆☆</t>
        </is>
      </c>
      <c r="C201" t="inlineStr"/>
      <c r="D201" t="inlineStr"/>
      <c r="E201" t="inlineStr">
        <is>
          <t>kg</t>
        </is>
      </c>
      <c r="F201" t="n">
        <v>25900</v>
      </c>
      <c r="G201" t="inlineStr">
        <is>
          <t>떡볶이1kg 기준 조리법
1. 냄비에 찬물 900ml에 떡과 분말소스 200g을 넣는다.
2. 기호에 따른 각종 재료를 넣고 10~12분간 저어준다.
*조리환경에 따라 조리시간의 차이는 있습니다</t>
        </is>
      </c>
    </row>
    <row r="202">
      <c r="A202" t="inlineStr"/>
      <c r="B202" t="inlineStr">
        <is>
          <t>까르보나라매콤떡볶이
소스분말 보통맛
매운맛 ★★★☆☆
단맛 ★★★★☆</t>
        </is>
      </c>
      <c r="C202" t="inlineStr"/>
      <c r="D202" t="inlineStr"/>
      <c r="E202" t="inlineStr">
        <is>
          <t>kg</t>
        </is>
      </c>
      <c r="F202" t="n">
        <v>34700</v>
      </c>
      <c r="G202" t="inlineStr">
        <is>
          <t>떡볶이1kg 기준 조리법
1. 냄비에 찬물 700ml에 떡과 분말소스 150g을 넣는다.
2. 기호에 따른 각종 재료를 넣고 10~12분간 저어준다.
*조리환경에 따라 조리시간의 차이는 있습니다</t>
        </is>
      </c>
    </row>
    <row r="203">
      <c r="A203" t="inlineStr"/>
      <c r="B203" t="inlineStr">
        <is>
          <t>까르보나라떡볶이
소스분말 크림맛
매운맛 ☆☆☆☆☆
단맛 ★★★★☆</t>
        </is>
      </c>
      <c r="C203" t="inlineStr"/>
      <c r="D203" t="inlineStr"/>
      <c r="E203" t="inlineStr">
        <is>
          <t>kg</t>
        </is>
      </c>
      <c r="F203" t="n">
        <v>30600</v>
      </c>
      <c r="G203" t="inlineStr">
        <is>
          <t>떡볶이1kg 기준 조리법
1. 냄비에 찬물 700ml에 떡과 분말소스 150g을 넣는다.
2. 기호에 따른 각종 재료를 넣고 10~12분간 저어준다.
*조리환경에 따라 조리시간의 차이는 있습니다</t>
        </is>
      </c>
    </row>
    <row r="204">
      <c r="A204" t="inlineStr"/>
      <c r="B204" t="inlineStr">
        <is>
          <t>짜장떡볶이 소스분말
매운맛 ☆☆☆☆☆
단맛 ★★★★☆</t>
        </is>
      </c>
      <c r="C204" t="inlineStr"/>
      <c r="D204" t="inlineStr"/>
      <c r="E204" t="inlineStr">
        <is>
          <t>kg</t>
        </is>
      </c>
      <c r="F204" t="n">
        <v>29100</v>
      </c>
      <c r="G204" t="inlineStr">
        <is>
          <t>떡볶이1kg 기준 조리법
1. 냄비에 찬물 700ml에 떡과 분말소스 150g을 넣는다.
2. 기호에 따른 각종 재료를 넣고 10~12분간 저어준다.
*조리환경에 따라 조리시간의 차이는 있습니다</t>
        </is>
      </c>
    </row>
    <row r="205">
      <c r="A205" t="inlineStr"/>
      <c r="B205" t="inlineStr">
        <is>
          <t>로제떡볶이 소스분말
보통맛
매운맛 ★★☆☆☆
단맛 ★★★★☆</t>
        </is>
      </c>
      <c r="C205" t="inlineStr"/>
      <c r="D205" t="inlineStr"/>
      <c r="E205" t="inlineStr">
        <is>
          <t>kg</t>
        </is>
      </c>
      <c r="F205" t="n">
        <v>35100</v>
      </c>
      <c r="G205" t="inlineStr">
        <is>
          <t>떡볶이1kg 기준 조리법
1. 냄비에 찬물 700ml에 떡과 분말소스 150g을 넣는다.
2. 기호에 따른 각종 재료를 넣고 10~12분간 저어준다.
*조리환경에 따라 조리시간의 차이는 있습니다</t>
        </is>
      </c>
    </row>
    <row r="206">
      <c r="A206" t="inlineStr"/>
      <c r="B206" t="inlineStr">
        <is>
          <t>카레떡볶이 소스분말
순한맛
매운맛 ★★☆☆☆
단맛 ★★★★☆</t>
        </is>
      </c>
      <c r="C206" t="inlineStr"/>
      <c r="D206" t="inlineStr"/>
      <c r="E206" t="inlineStr">
        <is>
          <t>kg</t>
        </is>
      </c>
      <c r="F206" t="n">
        <v>24400</v>
      </c>
      <c r="G206" t="inlineStr">
        <is>
          <t>떡볶이1kg 기준 조리법
1. 냄비에 찬물 700ml 떡과 분말소스 150g을 넣는다.
2. 기호에 따른 각종 재료를 넣고 10~12분간 저어준다.
*조리환경에 따라 조리시간의 차이는 있습니다</t>
        </is>
      </c>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N42"/>
  <sheetViews>
    <sheetView workbookViewId="0">
      <selection activeCell="A1" sqref="A1"/>
    </sheetView>
  </sheetViews>
  <sheetFormatPr baseColWidth="8" defaultRowHeight="15"/>
  <sheetData>
    <row r="1">
      <c r="A1" t="inlineStr">
        <is>
          <t>5923_SFC푸드맘_만나+7월~8월+단가표.xlsx</t>
        </is>
      </c>
    </row>
    <row r="2">
      <c r="A2" t="inlineStr">
        <is>
          <t>https://school062.com/bbs/board.php?bo_table=product_02&amp;wr_id=5923</t>
        </is>
      </c>
    </row>
    <row r="3">
      <c r="A3" s="1" t="inlineStr"/>
      <c r="B3" s="1" t="inlineStr">
        <is>
          <t xml:space="preserve">    만나 24년 7월~8월 단가표
MANNA FRESHCUT</t>
        </is>
      </c>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SFC푸드맘 T:062.6105-117~9  F:062.6105-118                                010.4830-0777 </t>
        </is>
      </c>
      <c r="B4" t="inlineStr"/>
      <c r="C4" t="inlineStr"/>
      <c r="D4" t="inlineStr"/>
      <c r="E4" t="inlineStr"/>
      <c r="F4" t="inlineStr"/>
      <c r="G4" t="inlineStr"/>
      <c r="H4" t="inlineStr"/>
      <c r="I4" t="inlineStr"/>
      <c r="J4" t="inlineStr"/>
      <c r="K4" t="inlineStr"/>
      <c r="L4" t="inlineStr"/>
      <c r="M4" t="inlineStr"/>
      <c r="N4" t="inlineStr"/>
    </row>
    <row r="5">
      <c r="A5" t="inlineStr">
        <is>
          <t>사진</t>
        </is>
      </c>
      <c r="B5" t="inlineStr">
        <is>
          <t>품명</t>
        </is>
      </c>
      <c r="C5" t="inlineStr">
        <is>
          <t>원산지</t>
        </is>
      </c>
      <c r="D5" t="inlineStr">
        <is>
          <t>포장단위</t>
        </is>
      </c>
      <c r="E5" t="inlineStr">
        <is>
          <t>형태</t>
        </is>
      </c>
      <c r="F5" t="inlineStr">
        <is>
          <t>학교가</t>
        </is>
      </c>
      <c r="G5" t="inlineStr">
        <is>
          <t>행사가</t>
        </is>
      </c>
      <c r="H5" t="inlineStr"/>
      <c r="I5" t="inlineStr"/>
      <c r="J5" t="inlineStr"/>
      <c r="K5" t="inlineStr"/>
      <c r="L5" t="inlineStr"/>
      <c r="M5" t="inlineStr"/>
      <c r="N5" t="inlineStr"/>
    </row>
    <row r="6">
      <c r="A6" t="inlineStr"/>
      <c r="B6" t="inlineStr">
        <is>
          <t xml:space="preserve">
골드
파인애플</t>
        </is>
      </c>
      <c r="C6" t="inlineStr">
        <is>
          <t>필리핀</t>
        </is>
      </c>
      <c r="D6" t="inlineStr">
        <is>
          <t>(1kg)</t>
        </is>
      </c>
      <c r="E6" t="inlineStr">
        <is>
          <t>15g,20g,25g,30g,
40g,50g,60g,70g</t>
        </is>
      </c>
      <c r="F6">
        <f>17000*0.83</f>
        <v/>
      </c>
      <c r="G6" t="n">
        <v>13800</v>
      </c>
      <c r="H6" t="inlineStr"/>
      <c r="I6" t="inlineStr"/>
      <c r="J6" t="inlineStr"/>
      <c r="K6" t="inlineStr"/>
      <c r="L6" t="inlineStr"/>
      <c r="M6" t="inlineStr"/>
      <c r="N6" t="inlineStr"/>
    </row>
    <row r="7">
      <c r="A7" t="inlineStr">
        <is>
          <t xml:space="preserve">   SFC푸드맘 T:062.6105-117~9  F:062.6105-118                                              010.4830-0777 </t>
        </is>
      </c>
      <c r="B7" t="inlineStr"/>
      <c r="C7" t="inlineStr"/>
      <c r="D7" t="inlineStr">
        <is>
          <t>벌크포장
(조각,
스틱)</t>
        </is>
      </c>
      <c r="E7" t="inlineStr">
        <is>
          <t>30g</t>
        </is>
      </c>
      <c r="F7" t="n">
        <v>420</v>
      </c>
      <c r="G7" t="n">
        <v>420</v>
      </c>
      <c r="H7" t="n">
        <v>13800</v>
      </c>
      <c r="I7" t="n">
        <v>1000</v>
      </c>
      <c r="J7" t="n">
        <v>30</v>
      </c>
      <c r="K7" t="n">
        <v>33.3</v>
      </c>
      <c r="L7">
        <f>K6/N6</f>
        <v/>
      </c>
      <c r="M7">
        <f>O6/N6</f>
        <v/>
      </c>
      <c r="N7">
        <f>J6*N6</f>
        <v/>
      </c>
    </row>
    <row r="8">
      <c r="A8" t="inlineStr"/>
      <c r="B8" t="inlineStr"/>
      <c r="C8" t="inlineStr"/>
      <c r="D8" t="inlineStr"/>
      <c r="E8" t="inlineStr">
        <is>
          <t>35g</t>
        </is>
      </c>
      <c r="F8" t="n">
        <v>490</v>
      </c>
      <c r="G8" t="n">
        <v>490</v>
      </c>
      <c r="H8" t="n">
        <v>13800</v>
      </c>
      <c r="I8" t="n">
        <v>1000</v>
      </c>
      <c r="J8" t="n">
        <v>35</v>
      </c>
      <c r="K8" t="n">
        <v>28.5</v>
      </c>
      <c r="L8">
        <f>K7/N7</f>
        <v/>
      </c>
      <c r="M8">
        <f>O7/N7</f>
        <v/>
      </c>
      <c r="N8">
        <f>J7*N7</f>
        <v/>
      </c>
    </row>
    <row r="9">
      <c r="A9" t="inlineStr"/>
      <c r="B9" t="inlineStr"/>
      <c r="C9" t="inlineStr"/>
      <c r="D9" t="inlineStr"/>
      <c r="E9" t="inlineStr">
        <is>
          <t>40g</t>
        </is>
      </c>
      <c r="F9" t="n">
        <v>560</v>
      </c>
      <c r="G9" t="n">
        <v>550</v>
      </c>
      <c r="H9" t="n">
        <v>13800</v>
      </c>
      <c r="I9" t="n">
        <v>1000</v>
      </c>
      <c r="J9" t="n">
        <v>40</v>
      </c>
      <c r="K9">
        <f>L8/M8</f>
        <v/>
      </c>
      <c r="L9">
        <f>K8/N8</f>
        <v/>
      </c>
      <c r="M9">
        <f>O8/N8</f>
        <v/>
      </c>
      <c r="N9">
        <f>J8*N8</f>
        <v/>
      </c>
    </row>
    <row r="10">
      <c r="A10" t="inlineStr"/>
      <c r="B10" t="inlineStr"/>
      <c r="C10" t="inlineStr"/>
      <c r="D10" t="inlineStr"/>
      <c r="E10" t="inlineStr">
        <is>
          <t>45g</t>
        </is>
      </c>
      <c r="F10" t="n">
        <v>630</v>
      </c>
      <c r="G10" t="n">
        <v>620</v>
      </c>
      <c r="H10" t="n">
        <v>13800</v>
      </c>
      <c r="I10" t="n">
        <v>1000</v>
      </c>
      <c r="J10" t="n">
        <v>45</v>
      </c>
      <c r="K10" t="n">
        <v>22.2</v>
      </c>
      <c r="L10">
        <f>K9/N9</f>
        <v/>
      </c>
      <c r="M10">
        <f>O9/N9</f>
        <v/>
      </c>
      <c r="N10">
        <f>J9*N9</f>
        <v/>
      </c>
    </row>
    <row r="11">
      <c r="A11" t="inlineStr"/>
      <c r="B11" t="inlineStr"/>
      <c r="C11" t="inlineStr"/>
      <c r="D11" t="inlineStr"/>
      <c r="E11" t="inlineStr">
        <is>
          <t>50g</t>
        </is>
      </c>
      <c r="F11" t="n">
        <v>700</v>
      </c>
      <c r="G11" t="n">
        <v>690</v>
      </c>
      <c r="H11" t="n">
        <v>13800</v>
      </c>
      <c r="I11" t="n">
        <v>1000</v>
      </c>
      <c r="J11" t="n">
        <v>50</v>
      </c>
      <c r="K11">
        <f>L10/M10</f>
        <v/>
      </c>
      <c r="L11">
        <f>K10/N10</f>
        <v/>
      </c>
      <c r="M11">
        <f>O10/N10</f>
        <v/>
      </c>
      <c r="N11">
        <f>J10*N10</f>
        <v/>
      </c>
    </row>
    <row r="12">
      <c r="A12" t="inlineStr"/>
      <c r="B12" t="inlineStr"/>
      <c r="C12" t="inlineStr"/>
      <c r="D12" t="inlineStr"/>
      <c r="E12" t="inlineStr">
        <is>
          <t>60g</t>
        </is>
      </c>
      <c r="F12" t="n">
        <v>840</v>
      </c>
      <c r="G12" t="n">
        <v>830</v>
      </c>
      <c r="H12" t="n">
        <v>13800</v>
      </c>
      <c r="I12" t="n">
        <v>1000</v>
      </c>
      <c r="J12" t="n">
        <v>60</v>
      </c>
      <c r="K12" t="n">
        <v>16.6</v>
      </c>
      <c r="L12">
        <f>K11/N11</f>
        <v/>
      </c>
      <c r="M12">
        <f>O11/N11</f>
        <v/>
      </c>
      <c r="N12">
        <f>J11*N11</f>
        <v/>
      </c>
    </row>
    <row r="13">
      <c r="A13" t="inlineStr"/>
      <c r="B13" t="inlineStr"/>
      <c r="C13" t="inlineStr"/>
      <c r="D13" t="inlineStr"/>
      <c r="E13" t="inlineStr">
        <is>
          <t>70g</t>
        </is>
      </c>
      <c r="F13" t="n">
        <v>980</v>
      </c>
      <c r="G13" t="n">
        <v>970</v>
      </c>
      <c r="H13" t="n">
        <v>13800</v>
      </c>
      <c r="I13" t="n">
        <v>1000</v>
      </c>
      <c r="J13" t="n">
        <v>70</v>
      </c>
      <c r="K13" t="n">
        <v>14.2</v>
      </c>
      <c r="L13">
        <f>K12/N12</f>
        <v/>
      </c>
      <c r="M13">
        <f>O12/N12</f>
        <v/>
      </c>
      <c r="N13">
        <f>J12*N12</f>
        <v/>
      </c>
    </row>
    <row r="14">
      <c r="A14" t="inlineStr"/>
      <c r="B14" t="inlineStr"/>
      <c r="C14" t="inlineStr"/>
      <c r="D14" t="inlineStr"/>
      <c r="E14" t="inlineStr">
        <is>
          <t>90g</t>
        </is>
      </c>
      <c r="F14" t="n">
        <v>1270</v>
      </c>
      <c r="G14" t="n">
        <v>1250</v>
      </c>
      <c r="H14" t="n">
        <v>13800</v>
      </c>
      <c r="I14" t="n">
        <v>1000</v>
      </c>
      <c r="J14" t="n">
        <v>90</v>
      </c>
      <c r="K14" t="n">
        <v>11.1</v>
      </c>
      <c r="L14">
        <f>K13/N13</f>
        <v/>
      </c>
      <c r="M14">
        <f>O13/N13</f>
        <v/>
      </c>
      <c r="N14">
        <f>J13*N13</f>
        <v/>
      </c>
    </row>
    <row r="15">
      <c r="A15" t="inlineStr"/>
      <c r="B15" t="inlineStr"/>
      <c r="C15" t="inlineStr"/>
      <c r="D15" t="inlineStr">
        <is>
          <t>링</t>
        </is>
      </c>
      <c r="E15" t="inlineStr">
        <is>
          <t>링 추가(40g,50g,60g)</t>
        </is>
      </c>
      <c r="F15" t="inlineStr">
        <is>
          <t>개별가격
+ 30원</t>
        </is>
      </c>
      <c r="G15" t="n">
        <v>30</v>
      </c>
      <c r="H15" t="inlineStr"/>
      <c r="I15" t="inlineStr"/>
      <c r="J15" t="inlineStr"/>
      <c r="K15" t="inlineStr"/>
      <c r="L15" t="inlineStr"/>
      <c r="M15" t="inlineStr"/>
      <c r="N15" t="inlineStr"/>
    </row>
    <row r="16">
      <c r="A16" t="inlineStr"/>
      <c r="B16" t="inlineStr"/>
      <c r="C16" t="inlineStr"/>
      <c r="D16" t="inlineStr">
        <is>
          <t>원통형</t>
        </is>
      </c>
      <c r="E16" t="inlineStr">
        <is>
          <t>1kg(600g원통형+400g)</t>
        </is>
      </c>
      <c r="F16" t="n">
        <v>14110</v>
      </c>
      <c r="G16">
        <f>J4</f>
        <v/>
      </c>
      <c r="H16" t="inlineStr"/>
      <c r="I16" t="inlineStr"/>
      <c r="J16" t="inlineStr"/>
      <c r="K16" t="inlineStr"/>
      <c r="L16" t="inlineStr"/>
      <c r="M16" t="inlineStr"/>
      <c r="N16" t="inlineStr"/>
    </row>
    <row r="17">
      <c r="A17" t="inlineStr"/>
      <c r="B17" t="inlineStr">
        <is>
          <t>만나
씨없는
적포도</t>
        </is>
      </c>
      <c r="C17" t="inlineStr">
        <is>
          <t>8월 ~ 11월(미국)
11월 ~ 2월(페루) 
11월 ~ 6월(칠레)
※변동가능</t>
        </is>
      </c>
      <c r="D17" t="inlineStr">
        <is>
          <t>벌크</t>
        </is>
      </c>
      <c r="E17" t="inlineStr">
        <is>
          <t>1.6kg(195±20ea)
문의 요망!!!</t>
        </is>
      </c>
      <c r="F17" t="n">
        <v>49200</v>
      </c>
      <c r="G17" t="inlineStr"/>
      <c r="H17" t="inlineStr"/>
      <c r="I17" t="inlineStr"/>
      <c r="J17" t="inlineStr"/>
      <c r="K17" t="inlineStr"/>
      <c r="L17" t="inlineStr"/>
      <c r="M17" t="inlineStr"/>
      <c r="N17" t="inlineStr"/>
    </row>
    <row r="18">
      <c r="A18" t="inlineStr"/>
      <c r="B18" t="inlineStr">
        <is>
          <t>만나
씨없는
청포도</t>
        </is>
      </c>
      <c r="C18" t="inlineStr">
        <is>
          <t>7월 ~ 11월(미국)
11월 ~ 2월(페루) 
11월 ~ 5월(칠레)
※변동가능</t>
        </is>
      </c>
      <c r="D18" t="inlineStr">
        <is>
          <t>벌크</t>
        </is>
      </c>
      <c r="E18" t="inlineStr">
        <is>
          <t>1.6kg(195±20ea)
문의 요망!!!</t>
        </is>
      </c>
      <c r="F18" t="n">
        <v>55700</v>
      </c>
      <c r="G18" t="inlineStr"/>
      <c r="H18" t="inlineStr"/>
      <c r="I18" t="inlineStr"/>
      <c r="J18" t="inlineStr"/>
      <c r="K18" t="inlineStr"/>
      <c r="L18" t="inlineStr"/>
      <c r="M18" t="inlineStr"/>
      <c r="N18" t="inlineStr"/>
    </row>
    <row r="19">
      <c r="A19" t="inlineStr"/>
      <c r="B19" t="inlineStr">
        <is>
          <t>만나
씨없는 
흑포도</t>
        </is>
      </c>
      <c r="C19" t="inlineStr">
        <is>
          <t>8월 ~ 11월(미국)
11월 ~ 2월(페루) 
11월 ~ 5월(칠레)
※변동가능</t>
        </is>
      </c>
      <c r="D19" t="inlineStr">
        <is>
          <t>벌크</t>
        </is>
      </c>
      <c r="E19" t="inlineStr">
        <is>
          <t>1.6kg(195±21ea)
문의 요망!!!</t>
        </is>
      </c>
      <c r="F19" t="inlineStr">
        <is>
          <t>일시품절</t>
        </is>
      </c>
      <c r="G19" t="inlineStr"/>
      <c r="H19" t="inlineStr"/>
      <c r="I19" t="inlineStr"/>
      <c r="J19" t="inlineStr"/>
      <c r="K19" t="inlineStr"/>
      <c r="L19" t="inlineStr"/>
      <c r="M19" t="inlineStr"/>
      <c r="N19" t="inlineStr"/>
    </row>
    <row r="20">
      <c r="A20" t="inlineStr"/>
      <c r="B20" t="inlineStr">
        <is>
          <t>만나
썬키스트
오렌지</t>
        </is>
      </c>
      <c r="C20" t="inlineStr">
        <is>
          <t>7월~10월
(호주,남아공,칠레)
12월~7월(미국)</t>
        </is>
      </c>
      <c r="D20" t="inlineStr">
        <is>
          <t>벌크</t>
        </is>
      </c>
      <c r="E20" t="inlineStr">
        <is>
          <t>1kg</t>
        </is>
      </c>
      <c r="F20" t="inlineStr">
        <is>
          <t>일시품절</t>
        </is>
      </c>
      <c r="G20" t="inlineStr"/>
      <c r="H20" t="n">
        <v>18620</v>
      </c>
      <c r="I20" t="inlineStr"/>
      <c r="J20" t="inlineStr"/>
      <c r="K20" t="inlineStr"/>
      <c r="L20" t="inlineStr"/>
      <c r="M20" t="inlineStr"/>
      <c r="N20" t="inlineStr"/>
    </row>
    <row r="21">
      <c r="A21" t="inlineStr"/>
      <c r="B21" t="inlineStr"/>
      <c r="C21" t="inlineStr"/>
      <c r="D21" t="inlineStr"/>
      <c r="E21" t="inlineStr">
        <is>
          <t>40g</t>
        </is>
      </c>
      <c r="F21" t="inlineStr">
        <is>
          <t>일시품절</t>
        </is>
      </c>
      <c r="G21" t="inlineStr"/>
      <c r="H21" t="n">
        <v>18700</v>
      </c>
      <c r="I21" t="n">
        <v>25</v>
      </c>
      <c r="J21">
        <f>K20/L20</f>
        <v/>
      </c>
      <c r="K21" t="inlineStr"/>
      <c r="L21" t="inlineStr"/>
      <c r="M21" t="inlineStr"/>
      <c r="N21">
        <f>J20*25</f>
        <v/>
      </c>
    </row>
    <row r="22">
      <c r="A22" t="inlineStr">
        <is>
          <t>참들애 떡볶이/떡국외</t>
        </is>
      </c>
      <c r="B22" t="inlineStr"/>
      <c r="C22" t="inlineStr"/>
      <c r="D22" t="inlineStr"/>
      <c r="E22" t="inlineStr">
        <is>
          <t>60g</t>
        </is>
      </c>
      <c r="F22" t="inlineStr">
        <is>
          <t>일시품절</t>
        </is>
      </c>
      <c r="G22" t="inlineStr"/>
      <c r="H22" t="n">
        <v>18700</v>
      </c>
      <c r="I22" t="n">
        <v>16.6</v>
      </c>
      <c r="J22">
        <f>K21/L21</f>
        <v/>
      </c>
      <c r="K22" t="inlineStr"/>
      <c r="L22" t="inlineStr"/>
      <c r="M22" t="inlineStr"/>
      <c r="N22" t="inlineStr"/>
    </row>
    <row r="23">
      <c r="A23" t="inlineStr"/>
      <c r="B23" t="inlineStr">
        <is>
          <t>사과</t>
        </is>
      </c>
      <c r="C23" t="inlineStr">
        <is>
          <t>국산</t>
        </is>
      </c>
      <c r="D23" t="inlineStr">
        <is>
          <t>벌크</t>
        </is>
      </c>
      <c r="E23" t="inlineStr">
        <is>
          <t>40g</t>
        </is>
      </c>
      <c r="F23" t="inlineStr">
        <is>
          <t>시즌마감</t>
        </is>
      </c>
      <c r="G23" t="inlineStr"/>
      <c r="H23" t="inlineStr"/>
      <c r="I23" t="inlineStr"/>
      <c r="J23" t="inlineStr"/>
      <c r="K23" t="inlineStr"/>
      <c r="L23" t="inlineStr"/>
      <c r="M23" t="inlineStr"/>
      <c r="N23" t="inlineStr"/>
    </row>
    <row r="24">
      <c r="A24" t="inlineStr"/>
      <c r="B24" t="inlineStr"/>
      <c r="C24" t="inlineStr"/>
      <c r="D24" t="inlineStr"/>
      <c r="E24" t="inlineStr">
        <is>
          <t>50g</t>
        </is>
      </c>
      <c r="F24" t="inlineStr">
        <is>
          <t>시즌마감</t>
        </is>
      </c>
      <c r="G24" t="inlineStr"/>
      <c r="H24" t="inlineStr"/>
      <c r="I24" t="inlineStr"/>
      <c r="J24" t="inlineStr"/>
      <c r="K24" t="inlineStr"/>
      <c r="L24" t="inlineStr"/>
      <c r="M24" t="inlineStr"/>
      <c r="N24" t="inlineStr"/>
    </row>
    <row r="25">
      <c r="A25" t="inlineStr">
        <is>
          <t>참들애 소떡소떡</t>
        </is>
      </c>
      <c r="B25" t="inlineStr">
        <is>
          <t>만나
키위</t>
        </is>
      </c>
      <c r="C25" t="inlineStr">
        <is>
          <t>6월~11월(칠레)
12월~6월(국내산)</t>
        </is>
      </c>
      <c r="D25" t="inlineStr">
        <is>
          <t>벌크</t>
        </is>
      </c>
      <c r="E25" t="inlineStr">
        <is>
          <t>40g</t>
        </is>
      </c>
      <c r="F25" t="n">
        <v>900</v>
      </c>
      <c r="G25" t="inlineStr"/>
      <c r="H25" t="n">
        <v>21900</v>
      </c>
      <c r="I25">
        <f>K24/25</f>
        <v/>
      </c>
      <c r="J25" t="inlineStr"/>
      <c r="K25" t="inlineStr"/>
      <c r="L25" t="inlineStr"/>
      <c r="M25" t="inlineStr"/>
      <c r="N25">
        <f>J24/25</f>
        <v/>
      </c>
    </row>
    <row r="26">
      <c r="A26" t="inlineStr"/>
      <c r="B26" t="inlineStr"/>
      <c r="C26" t="inlineStr"/>
      <c r="D26" t="inlineStr"/>
      <c r="E26" t="inlineStr">
        <is>
          <t>50g</t>
        </is>
      </c>
      <c r="F26" t="n">
        <v>1100</v>
      </c>
      <c r="G26" t="inlineStr"/>
      <c r="H26" t="inlineStr"/>
      <c r="I26">
        <f>K24/20</f>
        <v/>
      </c>
      <c r="J26" t="inlineStr"/>
      <c r="K26" t="inlineStr"/>
      <c r="L26" t="inlineStr"/>
      <c r="M26" t="inlineStr"/>
      <c r="N26">
        <f>J25/20</f>
        <v/>
      </c>
    </row>
    <row r="27">
      <c r="A27" t="inlineStr"/>
      <c r="B27" t="inlineStr">
        <is>
          <t>만나
블루베리</t>
        </is>
      </c>
      <c r="C27" t="inlineStr">
        <is>
          <t>1월~3월
(생과/칠레산)</t>
        </is>
      </c>
      <c r="D27" t="inlineStr">
        <is>
          <t>개별포장</t>
        </is>
      </c>
      <c r="E27" t="inlineStr">
        <is>
          <t>50g</t>
        </is>
      </c>
      <c r="F27" t="inlineStr">
        <is>
          <t>시즌마감</t>
        </is>
      </c>
      <c r="G27" t="inlineStr"/>
      <c r="H27" t="inlineStr"/>
      <c r="I27" t="inlineStr"/>
      <c r="J27" t="inlineStr"/>
      <c r="K27" t="inlineStr"/>
      <c r="L27" t="inlineStr"/>
      <c r="M27" t="inlineStr"/>
      <c r="N27" t="inlineStr"/>
    </row>
    <row r="28">
      <c r="A28" t="inlineStr"/>
      <c r="B28" t="inlineStr">
        <is>
          <t xml:space="preserve">
만나
메론</t>
        </is>
      </c>
      <c r="C28" t="inlineStr">
        <is>
          <t>국내산
(5월 - 10월/얼스메론
11, 3 - 4월/세지메론)</t>
        </is>
      </c>
      <c r="D28" t="inlineStr">
        <is>
          <t>벌크
(20g,30g,
40g,50g)</t>
        </is>
      </c>
      <c r="E28" t="inlineStr">
        <is>
          <t>20g</t>
        </is>
      </c>
      <c r="F28" t="n">
        <v>750</v>
      </c>
      <c r="G28" t="inlineStr"/>
      <c r="H28" t="inlineStr"/>
      <c r="I28">
        <f>730*20</f>
        <v/>
      </c>
      <c r="J28" t="inlineStr"/>
      <c r="K28" t="inlineStr"/>
      <c r="L28" t="inlineStr"/>
      <c r="M28" t="inlineStr"/>
      <c r="N28" t="inlineStr"/>
    </row>
    <row r="29">
      <c r="A29" t="inlineStr"/>
      <c r="B29" t="inlineStr"/>
      <c r="C29" t="inlineStr"/>
      <c r="D29" t="inlineStr"/>
      <c r="E29" t="inlineStr">
        <is>
          <t>30g</t>
        </is>
      </c>
      <c r="F29" t="n">
        <v>1100</v>
      </c>
      <c r="G29" t="inlineStr"/>
      <c r="H29" t="inlineStr"/>
      <c r="I29" t="inlineStr"/>
      <c r="J29" t="inlineStr"/>
      <c r="K29" t="inlineStr"/>
      <c r="L29" t="inlineStr"/>
      <c r="M29" t="inlineStr"/>
      <c r="N29" t="inlineStr"/>
    </row>
    <row r="30">
      <c r="A30" t="inlineStr"/>
      <c r="B30" t="inlineStr"/>
      <c r="C30" t="inlineStr"/>
      <c r="D30" t="inlineStr"/>
      <c r="E30" t="inlineStr">
        <is>
          <t>40g</t>
        </is>
      </c>
      <c r="F30" t="n">
        <v>1450</v>
      </c>
      <c r="G30" t="inlineStr"/>
      <c r="H30" t="inlineStr"/>
      <c r="I30" t="inlineStr"/>
      <c r="J30" t="inlineStr"/>
      <c r="K30" t="inlineStr"/>
      <c r="L30" t="inlineStr"/>
      <c r="M30" t="inlineStr"/>
      <c r="N30" t="inlineStr"/>
    </row>
    <row r="31">
      <c r="A31" t="inlineStr"/>
      <c r="B31" t="inlineStr"/>
      <c r="C31" t="inlineStr"/>
      <c r="D31" t="inlineStr"/>
      <c r="E31" t="inlineStr">
        <is>
          <t>50g</t>
        </is>
      </c>
      <c r="F31" t="n">
        <v>1800</v>
      </c>
      <c r="G31" t="inlineStr"/>
      <c r="H31" t="inlineStr"/>
      <c r="I31" t="inlineStr"/>
      <c r="J31" t="inlineStr"/>
      <c r="K31" t="inlineStr"/>
      <c r="L31" t="inlineStr"/>
      <c r="M31" t="inlineStr"/>
      <c r="N31" t="inlineStr"/>
    </row>
    <row r="32">
      <c r="A32" t="inlineStr"/>
      <c r="B32" t="inlineStr">
        <is>
          <t>만나수박</t>
        </is>
      </c>
      <c r="C32" t="inlineStr">
        <is>
          <t>국내산
(6월 - 8월)</t>
        </is>
      </c>
      <c r="D32" t="inlineStr">
        <is>
          <t>반별</t>
        </is>
      </c>
      <c r="E32" t="inlineStr">
        <is>
          <t>1kg(50g*20ea/개당 480원)</t>
        </is>
      </c>
      <c r="F32" t="inlineStr">
        <is>
          <t>시즌마감</t>
        </is>
      </c>
      <c r="G32" t="inlineStr"/>
      <c r="H32" t="inlineStr"/>
      <c r="I32" t="inlineStr"/>
      <c r="J32" t="inlineStr"/>
      <c r="K32" t="inlineStr"/>
      <c r="L32" t="inlineStr"/>
      <c r="M32" t="inlineStr"/>
      <c r="N32" t="inlineStr"/>
    </row>
    <row r="33">
      <c r="A33" t="inlineStr"/>
      <c r="B33" t="inlineStr">
        <is>
          <t>만나단감</t>
        </is>
      </c>
      <c r="C33" t="inlineStr">
        <is>
          <t>10월-01월
(국내산)</t>
        </is>
      </c>
      <c r="D33" t="inlineStr">
        <is>
          <t>벌크</t>
        </is>
      </c>
      <c r="E33" t="inlineStr">
        <is>
          <t>40g</t>
        </is>
      </c>
      <c r="F33" t="inlineStr">
        <is>
          <t>시즌마감</t>
        </is>
      </c>
      <c r="G33" t="inlineStr"/>
      <c r="H33" t="inlineStr"/>
      <c r="I33" t="inlineStr"/>
      <c r="J33" t="inlineStr"/>
      <c r="K33" t="inlineStr"/>
      <c r="L33" t="inlineStr"/>
      <c r="M33" t="inlineStr"/>
      <c r="N33" t="inlineStr"/>
    </row>
    <row r="34">
      <c r="A34" t="inlineStr"/>
      <c r="B34" t="inlineStr">
        <is>
          <t>만나
새하얀배</t>
        </is>
      </c>
      <c r="C34" t="inlineStr">
        <is>
          <t>9월-3월
(국내산)</t>
        </is>
      </c>
      <c r="D34" t="inlineStr">
        <is>
          <t>벌크</t>
        </is>
      </c>
      <c r="E34" t="inlineStr">
        <is>
          <t>45g</t>
        </is>
      </c>
      <c r="F34" t="inlineStr">
        <is>
          <t>시즌마감</t>
        </is>
      </c>
      <c r="G34" t="inlineStr"/>
      <c r="H34" t="inlineStr"/>
      <c r="I34" t="inlineStr"/>
      <c r="J34" t="inlineStr"/>
      <c r="K34" t="inlineStr"/>
      <c r="L34" t="inlineStr"/>
      <c r="M34" t="inlineStr"/>
      <c r="N34" t="inlineStr"/>
    </row>
    <row r="35">
      <c r="A35" t="inlineStr"/>
      <c r="B35" t="inlineStr">
        <is>
          <t>만나
파인삼색</t>
        </is>
      </c>
      <c r="C35" t="inlineStr">
        <is>
          <t>파인(필리핀)
포도(미국,칠레,페루)
방울토마토(국내산)</t>
        </is>
      </c>
      <c r="D35" t="inlineStr">
        <is>
          <t>개별포장</t>
        </is>
      </c>
      <c r="E35" t="inlineStr">
        <is>
          <t>50g
(파인30g,포도10g,방울10g)</t>
        </is>
      </c>
      <c r="F35" t="n">
        <v>1100</v>
      </c>
      <c r="G35" t="inlineStr"/>
      <c r="H35" t="inlineStr"/>
      <c r="I35" t="inlineStr"/>
      <c r="J35" t="inlineStr"/>
      <c r="K35" t="inlineStr"/>
      <c r="L35" t="inlineStr"/>
      <c r="M35" t="inlineStr"/>
      <c r="N35" t="inlineStr"/>
    </row>
    <row r="36">
      <c r="A36" t="inlineStr"/>
      <c r="B36" t="inlineStr">
        <is>
          <t>만나
사과삼색</t>
        </is>
      </c>
      <c r="C36" t="inlineStr">
        <is>
          <t>사과(국내산)
포도(미국,칠레,페루)
방울토마토(국내산)</t>
        </is>
      </c>
      <c r="D36" t="inlineStr">
        <is>
          <t>개별포장</t>
        </is>
      </c>
      <c r="E36" t="inlineStr">
        <is>
          <t>50g
(사과30g,포도10g,방울10g)</t>
        </is>
      </c>
      <c r="F36" t="inlineStr">
        <is>
          <t>시즌마감</t>
        </is>
      </c>
      <c r="G36" t="inlineStr"/>
      <c r="H36" t="inlineStr"/>
      <c r="I36" t="inlineStr"/>
      <c r="J36" t="inlineStr"/>
      <c r="K36" t="inlineStr"/>
      <c r="L36" t="inlineStr"/>
      <c r="M36" t="inlineStr"/>
      <c r="N36" t="inlineStr"/>
    </row>
    <row r="37">
      <c r="A37" t="inlineStr"/>
      <c r="B37" t="inlineStr">
        <is>
          <t>만나
메론삼색</t>
        </is>
      </c>
      <c r="C37" t="inlineStr">
        <is>
          <t>메론(국내산)
포도(미국,칠레,페루)
방울토마토(국내산)</t>
        </is>
      </c>
      <c r="D37" t="inlineStr">
        <is>
          <t>개별포장</t>
        </is>
      </c>
      <c r="E37" t="inlineStr">
        <is>
          <t>50g
(메론30g,포도10g,방울10g)</t>
        </is>
      </c>
      <c r="F37" t="n">
        <v>1700</v>
      </c>
      <c r="G37" t="inlineStr"/>
      <c r="H37" t="inlineStr"/>
      <c r="I37" t="inlineStr"/>
      <c r="J37" t="inlineStr"/>
      <c r="K37" t="inlineStr"/>
      <c r="L37" t="inlineStr"/>
      <c r="M37" t="inlineStr"/>
      <c r="N37" t="inlineStr"/>
    </row>
    <row r="38">
      <c r="A38" t="inlineStr"/>
      <c r="B38" t="inlineStr">
        <is>
          <t>만나
단감삼색</t>
        </is>
      </c>
      <c r="C38" t="inlineStr">
        <is>
          <t>단감(국내산)
포도(미국,칠레,페루)
방울토마토(국내산)</t>
        </is>
      </c>
      <c r="D38" t="inlineStr">
        <is>
          <t>개별포장</t>
        </is>
      </c>
      <c r="E38" t="inlineStr">
        <is>
          <t>50g
(단감30g,포도10g,방울10g)</t>
        </is>
      </c>
      <c r="F38" t="inlineStr">
        <is>
          <t>시즌마감</t>
        </is>
      </c>
      <c r="G38" t="inlineStr"/>
      <c r="H38" t="inlineStr"/>
      <c r="I38" t="inlineStr"/>
      <c r="J38" t="inlineStr"/>
      <c r="K38" t="inlineStr"/>
      <c r="L38" t="inlineStr"/>
      <c r="M38" t="inlineStr"/>
      <c r="N38" t="inlineStr"/>
    </row>
    <row r="39">
      <c r="A39" t="inlineStr"/>
      <c r="B39" t="inlineStr">
        <is>
          <t>만나
스페셜
삼색과일</t>
        </is>
      </c>
      <c r="C39" t="inlineStr">
        <is>
          <t>파인(필리핀)
용과(베트남)
방울토마토(국내산)</t>
        </is>
      </c>
      <c r="D39" t="inlineStr">
        <is>
          <t>개별포장</t>
        </is>
      </c>
      <c r="E39" t="inlineStr">
        <is>
          <t>50g
(파인30g,용과10g,방울10g)</t>
        </is>
      </c>
      <c r="F39" t="n">
        <v>1000</v>
      </c>
      <c r="G39" t="inlineStr"/>
      <c r="H39" t="inlineStr"/>
      <c r="I39" t="inlineStr"/>
      <c r="J39" t="inlineStr"/>
      <c r="K39" t="inlineStr"/>
      <c r="L39" t="inlineStr"/>
      <c r="M39" t="inlineStr"/>
      <c r="N39" t="inlineStr"/>
    </row>
    <row r="40">
      <c r="A40" t="inlineStr"/>
      <c r="B40" t="inlineStr">
        <is>
          <t>만나파인
사과포도</t>
        </is>
      </c>
      <c r="C40" t="inlineStr">
        <is>
          <t>파인(필리핀)
포도(미국,칠레,페루)
사과(국내산)</t>
        </is>
      </c>
      <c r="D40" t="inlineStr">
        <is>
          <t>개별포장</t>
        </is>
      </c>
      <c r="E40" t="inlineStr">
        <is>
          <t>60g
(파인20g,사과20g,포도20g)</t>
        </is>
      </c>
      <c r="F40" t="inlineStr">
        <is>
          <t>시즌마감</t>
        </is>
      </c>
      <c r="G40" t="inlineStr"/>
      <c r="H40" t="inlineStr"/>
      <c r="I40" t="inlineStr"/>
      <c r="J40" t="inlineStr"/>
      <c r="K40" t="inlineStr"/>
      <c r="L40" t="inlineStr"/>
      <c r="M40" t="inlineStr"/>
      <c r="N40" t="inlineStr"/>
    </row>
    <row r="41">
      <c r="A41" t="inlineStr"/>
      <c r="B41" t="inlineStr">
        <is>
          <t>만나
건강한
삼색과일</t>
        </is>
      </c>
      <c r="C41" t="inlineStr">
        <is>
          <t>파인(필리핀)
사과(국내산)
메론(국내산)</t>
        </is>
      </c>
      <c r="D41" t="inlineStr">
        <is>
          <t>개별포장</t>
        </is>
      </c>
      <c r="E41" t="inlineStr">
        <is>
          <t>60g
(파인20g,사과20g,메론20g)</t>
        </is>
      </c>
      <c r="F41" t="inlineStr">
        <is>
          <t>시즌마감</t>
        </is>
      </c>
      <c r="G41" t="inlineStr"/>
      <c r="H41" t="inlineStr"/>
      <c r="I41" t="inlineStr"/>
      <c r="J41" t="inlineStr"/>
      <c r="K41" t="inlineStr"/>
      <c r="L41" t="inlineStr"/>
      <c r="M41" t="inlineStr"/>
      <c r="N41" t="inlineStr"/>
    </row>
    <row r="42">
      <c r="A42" t="inlineStr"/>
      <c r="B42" t="inlineStr">
        <is>
          <t>만나
사과포도
오렌지</t>
        </is>
      </c>
      <c r="C42" t="inlineStr">
        <is>
          <t>사과(국내산)
포도(미국,칠레,페루)
오렌지(미국,호주,
남아공,칠레)</t>
        </is>
      </c>
      <c r="D42" t="inlineStr">
        <is>
          <t>개별포장</t>
        </is>
      </c>
      <c r="E42" t="inlineStr">
        <is>
          <t>60g
(사과20g,포도20g,오렌지20g)</t>
        </is>
      </c>
      <c r="F42" t="inlineStr">
        <is>
          <t>시즌마감</t>
        </is>
      </c>
      <c r="G42" t="inlineStr"/>
      <c r="H42" t="inlineStr"/>
      <c r="I42" t="inlineStr"/>
      <c r="J42" t="inlineStr"/>
      <c r="K42" t="inlineStr"/>
      <c r="L42" t="inlineStr"/>
      <c r="M42" t="inlineStr"/>
      <c r="N42"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I52"/>
  <sheetViews>
    <sheetView workbookViewId="0">
      <selection activeCell="A1" sqref="A1"/>
    </sheetView>
  </sheetViews>
  <sheetFormatPr baseColWidth="8" defaultRowHeight="15"/>
  <sheetData>
    <row r="1">
      <c r="A1" t="inlineStr">
        <is>
          <t>5924_SFC푸드맘_참들애+7월~8월+단가표.xlsx</t>
        </is>
      </c>
    </row>
    <row r="2">
      <c r="A2" t="inlineStr">
        <is>
          <t>https://school062.com/bbs/board.php?bo_table=product_02&amp;wr_id=5924</t>
        </is>
      </c>
    </row>
    <row r="3">
      <c r="A3" s="1" t="inlineStr">
        <is>
          <t>참들애 7월~8월단가표</t>
        </is>
      </c>
      <c r="B3" s="1" t="inlineStr"/>
      <c r="C3" s="1" t="inlineStr"/>
      <c r="D3" s="1" t="inlineStr"/>
      <c r="E3" s="1" t="inlineStr"/>
      <c r="F3" s="1" t="inlineStr"/>
      <c r="G3" s="1" t="inlineStr"/>
      <c r="H3" s="1" t="inlineStr"/>
      <c r="I3" s="1" t="inlineStr"/>
    </row>
    <row r="4">
      <c r="A4" t="inlineStr">
        <is>
          <t>☎062)610-5117,5119                           장순이010-4830-0777</t>
        </is>
      </c>
      <c r="B4" t="inlineStr"/>
      <c r="C4" t="inlineStr"/>
      <c r="D4" t="inlineStr"/>
      <c r="E4" t="inlineStr"/>
      <c r="F4" t="inlineStr"/>
      <c r="G4" t="inlineStr"/>
      <c r="H4" t="inlineStr"/>
      <c r="I4" t="inlineStr"/>
    </row>
    <row r="5">
      <c r="A5" t="inlineStr">
        <is>
          <t xml:space="preserve"> 당일 생산  당일 납품을 원칙으로 합니다.(새알,소떡,물떡제외) </t>
        </is>
      </c>
      <c r="B5" t="inlineStr"/>
      <c r="C5" t="inlineStr"/>
      <c r="D5" t="inlineStr"/>
      <c r="E5" t="inlineStr"/>
      <c r="F5" t="inlineStr"/>
      <c r="G5" t="inlineStr"/>
      <c r="H5" t="inlineStr"/>
      <c r="I5" t="inlineStr"/>
    </row>
    <row r="6">
      <c r="A6" t="inlineStr">
        <is>
          <t xml:space="preserve">
전제품 haccp인증 원산지 증명원 햅쌀 2023년도,무농약 증명원 요청시 보내드립니다.</t>
        </is>
      </c>
      <c r="B6" t="inlineStr"/>
      <c r="C6" t="inlineStr"/>
      <c r="D6" t="inlineStr"/>
      <c r="E6" t="inlineStr"/>
      <c r="F6" t="inlineStr"/>
      <c r="G6" t="inlineStr"/>
      <c r="H6" t="inlineStr"/>
      <c r="I6" t="inlineStr"/>
    </row>
    <row r="7">
      <c r="A7" t="inlineStr">
        <is>
          <t xml:space="preserve">   SFC푸드맘 T:062.6105-117~9  F:062.6105-118                                                010.4830-0777 </t>
        </is>
      </c>
      <c r="B7" t="inlineStr"/>
      <c r="C7" t="inlineStr"/>
      <c r="D7" t="inlineStr"/>
      <c r="E7" t="inlineStr"/>
      <c r="F7" t="inlineStr"/>
      <c r="G7" t="inlineStr"/>
      <c r="H7" t="inlineStr"/>
      <c r="I7" t="inlineStr"/>
    </row>
    <row r="8">
      <c r="A8" t="inlineStr">
        <is>
          <t>사진</t>
        </is>
      </c>
      <c r="B8" t="inlineStr">
        <is>
          <t>제품명</t>
        </is>
      </c>
      <c r="C8" t="inlineStr">
        <is>
          <t>원산지</t>
        </is>
      </c>
      <c r="D8" t="inlineStr">
        <is>
          <t>단가</t>
        </is>
      </c>
      <c r="E8" t="inlineStr">
        <is>
          <t>개당중량</t>
        </is>
      </c>
      <c r="F8" t="inlineStr">
        <is>
          <t>입수량(개)</t>
        </is>
      </c>
      <c r="G8" t="inlineStr">
        <is>
          <t>유통기한</t>
        </is>
      </c>
      <c r="H8" t="inlineStr">
        <is>
          <t>제품성분</t>
        </is>
      </c>
      <c r="I8" t="inlineStr">
        <is>
          <t>비고</t>
        </is>
      </c>
    </row>
    <row r="9">
      <c r="A9" t="inlineStr"/>
      <c r="B9" t="inlineStr">
        <is>
          <t>가래떡꼬치
(물떡)</t>
        </is>
      </c>
      <c r="C9" t="inlineStr">
        <is>
          <t>4,500
개당 450원</t>
        </is>
      </c>
      <c r="D9" t="inlineStr"/>
      <c r="E9" t="inlineStr">
        <is>
          <t>500g
50gx10ea</t>
        </is>
      </c>
      <c r="F9" t="inlineStr"/>
      <c r="G9" t="inlineStr">
        <is>
          <t>1년</t>
        </is>
      </c>
      <c r="H9" t="inlineStr">
        <is>
          <t>국내산 
떡(쌀/국산 99.6%,정제염 0.4%)
*길이 : 8cm  *지름 : 3cm
*꼬지총길이: 23~24cm</t>
        </is>
      </c>
      <c r="I9" t="inlineStr"/>
    </row>
    <row r="10">
      <c r="A10" t="inlineStr"/>
      <c r="B10" t="inlineStr">
        <is>
          <t>가래떡꼬치
(물떡)</t>
        </is>
      </c>
      <c r="C10" t="inlineStr">
        <is>
          <t>4,800
개당 480원</t>
        </is>
      </c>
      <c r="D10" t="inlineStr"/>
      <c r="E10" t="inlineStr">
        <is>
          <t>600g
60g*10ea</t>
        </is>
      </c>
      <c r="F10" t="inlineStr"/>
      <c r="G10" t="inlineStr">
        <is>
          <t>1년</t>
        </is>
      </c>
      <c r="H10" t="inlineStr"/>
      <c r="I10" t="inlineStr"/>
    </row>
    <row r="11">
      <c r="A11" t="inlineStr"/>
      <c r="B11" t="inlineStr">
        <is>
          <t>소떡소떡
소2+떡2</t>
        </is>
      </c>
      <c r="C11" t="inlineStr">
        <is>
          <t>10,500
개당 1,050원</t>
        </is>
      </c>
      <c r="D11" t="inlineStr"/>
      <c r="E11" t="inlineStr">
        <is>
          <t>800g
80g*10ea</t>
        </is>
      </c>
      <c r="F11" t="inlineStr"/>
      <c r="G11" t="inlineStr">
        <is>
          <t>1년</t>
        </is>
      </c>
      <c r="H11" t="inlineStr">
        <is>
          <t>떡(쌀/국산 99.6%,정제염 0.4%),
소시지(돼지고기/국산 50.11%,닭분쇄육 25.05%)외
-냉동-
각품목 10봉당 
강정소스 2kg 지원</t>
        </is>
      </c>
      <c r="I11" t="inlineStr"/>
    </row>
    <row r="12">
      <c r="A12" t="inlineStr"/>
      <c r="B12" t="inlineStr">
        <is>
          <t>소떡소떡
소2+떡3</t>
        </is>
      </c>
      <c r="C12" t="inlineStr">
        <is>
          <t>11,000
개당 1,100원</t>
        </is>
      </c>
      <c r="D12" t="inlineStr"/>
      <c r="E12" t="inlineStr">
        <is>
          <t>1kg
100g*10ea</t>
        </is>
      </c>
      <c r="F12" t="inlineStr"/>
      <c r="G12" t="inlineStr">
        <is>
          <t>1년</t>
        </is>
      </c>
      <c r="H12" t="inlineStr"/>
      <c r="I12" t="inlineStr"/>
    </row>
    <row r="13">
      <c r="A13" t="inlineStr"/>
      <c r="B13" t="inlineStr">
        <is>
          <t>소떡소떡
소3+떡3</t>
        </is>
      </c>
      <c r="C13" t="inlineStr">
        <is>
          <t>12,500
개당 1,250원</t>
        </is>
      </c>
      <c r="D13" t="inlineStr"/>
      <c r="E13" t="inlineStr">
        <is>
          <t>1.2kg
120g*10ea</t>
        </is>
      </c>
      <c r="F13" t="inlineStr"/>
      <c r="G13" t="inlineStr">
        <is>
          <t>1년</t>
        </is>
      </c>
      <c r="H13" t="inlineStr"/>
      <c r="I13" t="inlineStr"/>
    </row>
    <row r="14">
      <c r="A14" t="inlineStr"/>
      <c r="B14" t="inlineStr">
        <is>
          <t>찹쌀새알
(냉동)</t>
        </is>
      </c>
      <c r="C14" t="inlineStr">
        <is>
          <t>국내산</t>
        </is>
      </c>
      <c r="D14" t="n">
        <v>5800</v>
      </c>
      <c r="E14" t="inlineStr">
        <is>
          <t>5g</t>
        </is>
      </c>
      <c r="F14" t="n">
        <v>200</v>
      </c>
      <c r="G14" t="inlineStr">
        <is>
          <t>1년</t>
        </is>
      </c>
      <c r="H14" t="inlineStr">
        <is>
          <t>찹쌀80%,쌀15%,
찰옥수수전분4.5%,정제염0.5%</t>
        </is>
      </c>
      <c r="I14" t="inlineStr"/>
    </row>
    <row r="15">
      <c r="A15" t="inlineStr"/>
      <c r="B15" t="inlineStr">
        <is>
          <t>치즈
비엔나</t>
        </is>
      </c>
      <c r="C15" t="inlineStr">
        <is>
          <t>친환경</t>
        </is>
      </c>
      <c r="D15" t="inlineStr">
        <is>
          <t>품절</t>
        </is>
      </c>
      <c r="E15" t="inlineStr">
        <is>
          <t>13g</t>
        </is>
      </c>
      <c r="F15" t="n">
        <v>76</v>
      </c>
      <c r="G15" t="inlineStr">
        <is>
          <t>5일</t>
        </is>
      </c>
      <c r="H15" t="inlineStr">
        <is>
          <t>쌀87.5%(친환경 햅쌀),치즈12%(수입산),정제염0.5%</t>
        </is>
      </c>
      <c r="I15" t="inlineStr">
        <is>
          <t>5~6cm</t>
        </is>
      </c>
    </row>
    <row r="16">
      <c r="A16" t="inlineStr"/>
      <c r="B16" t="inlineStr"/>
      <c r="C16" t="inlineStr">
        <is>
          <t>햅쌀</t>
        </is>
      </c>
      <c r="D16" t="n">
        <v>6400</v>
      </c>
      <c r="E16" t="inlineStr"/>
      <c r="F16" t="inlineStr"/>
      <c r="G16" t="inlineStr"/>
      <c r="H16" t="inlineStr">
        <is>
          <t>쌀87.5%(햅쌀),치즈12%(미국산),정제염0.5%</t>
        </is>
      </c>
      <c r="I16" t="inlineStr"/>
    </row>
    <row r="17">
      <c r="A17" t="inlineStr"/>
      <c r="B17" t="inlineStr">
        <is>
          <t>구슬</t>
        </is>
      </c>
      <c r="C17" t="inlineStr">
        <is>
          <t>친환경</t>
        </is>
      </c>
      <c r="D17" t="n">
        <v>6200</v>
      </c>
      <c r="E17" t="inlineStr">
        <is>
          <t>1.2g</t>
        </is>
      </c>
      <c r="F17" t="n">
        <v>833</v>
      </c>
      <c r="G17" t="inlineStr">
        <is>
          <t>7일</t>
        </is>
      </c>
      <c r="H17" t="inlineStr">
        <is>
          <t>쌀99.5%(친환경쌀햅쌀),정제염0.5%</t>
        </is>
      </c>
      <c r="I17" t="inlineStr">
        <is>
          <t>(1cm)</t>
        </is>
      </c>
    </row>
    <row r="18">
      <c r="A18" t="inlineStr"/>
      <c r="B18" t="inlineStr"/>
      <c r="C18" t="inlineStr">
        <is>
          <t>햅쌀</t>
        </is>
      </c>
      <c r="D18" t="n">
        <v>4000</v>
      </c>
      <c r="E18" t="inlineStr"/>
      <c r="F18" t="inlineStr"/>
      <c r="G18" t="inlineStr"/>
      <c r="H18" t="inlineStr">
        <is>
          <t>쌀99.5%,정제염0.5%</t>
        </is>
      </c>
      <c r="I18" t="inlineStr"/>
    </row>
    <row r="19">
      <c r="A19" t="inlineStr"/>
      <c r="B19" t="inlineStr">
        <is>
          <t>눈사람
(조랭이)</t>
        </is>
      </c>
      <c r="C19" t="inlineStr">
        <is>
          <t>친환경</t>
        </is>
      </c>
      <c r="D19" t="n">
        <v>6200</v>
      </c>
      <c r="E19" t="inlineStr">
        <is>
          <t>4g</t>
        </is>
      </c>
      <c r="F19" t="n">
        <v>250</v>
      </c>
      <c r="G19" t="inlineStr">
        <is>
          <t>7일</t>
        </is>
      </c>
      <c r="H19" t="inlineStr">
        <is>
          <t>쌀99.5%(친환경쌀햅쌀),정제염0.5%</t>
        </is>
      </c>
      <c r="I19" t="inlineStr"/>
    </row>
    <row r="20">
      <c r="A20" t="inlineStr"/>
      <c r="B20" t="inlineStr"/>
      <c r="C20" t="inlineStr">
        <is>
          <t>햅쌀</t>
        </is>
      </c>
      <c r="D20" t="n">
        <v>4000</v>
      </c>
      <c r="E20" t="inlineStr"/>
      <c r="F20" t="inlineStr"/>
      <c r="G20" t="inlineStr"/>
      <c r="H20" t="inlineStr">
        <is>
          <t>쌀99.5%,정제염0.5%</t>
        </is>
      </c>
      <c r="I20" t="inlineStr"/>
    </row>
    <row r="21">
      <c r="A21" t="inlineStr"/>
      <c r="B21" t="inlineStr">
        <is>
          <t>모양떡볶이
별,하트,클로버</t>
        </is>
      </c>
      <c r="C21" t="inlineStr">
        <is>
          <t>친환경</t>
        </is>
      </c>
      <c r="D21" t="n">
        <v>6200</v>
      </c>
      <c r="E21" t="inlineStr">
        <is>
          <t>6~8g</t>
        </is>
      </c>
      <c r="F21" t="inlineStr">
        <is>
          <t>우측내용참조</t>
        </is>
      </c>
      <c r="G21" t="inlineStr">
        <is>
          <t>7일</t>
        </is>
      </c>
      <c r="H21" t="inlineStr">
        <is>
          <t>친환경:쌀99.5%(친환경쌀햅쌀),정제염0.5%
햅쌀:쌀99.5%,정제염0.5%
1kg{별(8g*125)+하트(6g*166)+ 클로버(8g*125)}</t>
        </is>
      </c>
      <c r="I21" t="inlineStr"/>
    </row>
    <row r="22">
      <c r="A22" t="inlineStr"/>
      <c r="B22" t="inlineStr"/>
      <c r="C22" t="inlineStr">
        <is>
          <t>햅쌀</t>
        </is>
      </c>
      <c r="D22" t="n">
        <v>4000</v>
      </c>
      <c r="E22" t="inlineStr"/>
      <c r="F22" t="inlineStr"/>
      <c r="G22" t="inlineStr"/>
      <c r="H22" t="inlineStr"/>
      <c r="I22" t="inlineStr"/>
    </row>
    <row r="23">
      <c r="A23" t="inlineStr"/>
      <c r="B23" t="inlineStr">
        <is>
          <t>떡국</t>
        </is>
      </c>
      <c r="C23" t="inlineStr">
        <is>
          <t>친환경</t>
        </is>
      </c>
      <c r="D23" t="n">
        <v>6200</v>
      </c>
      <c r="E23" t="inlineStr">
        <is>
          <t>4.5g</t>
        </is>
      </c>
      <c r="F23" t="n">
        <v>222</v>
      </c>
      <c r="G23" t="inlineStr">
        <is>
          <t>7일</t>
        </is>
      </c>
      <c r="H23" t="inlineStr">
        <is>
          <t>쌀99.5%(친환경쌀햅쌀),정제염0.5%</t>
        </is>
      </c>
      <c r="I23" t="inlineStr"/>
    </row>
    <row r="24">
      <c r="A24" t="inlineStr"/>
      <c r="B24" t="inlineStr"/>
      <c r="C24" t="inlineStr">
        <is>
          <t>햅쌀</t>
        </is>
      </c>
      <c r="D24" t="n">
        <v>4100</v>
      </c>
      <c r="E24" t="inlineStr"/>
      <c r="F24" t="inlineStr"/>
      <c r="G24" t="inlineStr"/>
      <c r="H24" t="inlineStr">
        <is>
          <t>쌀99.5%,정제염0.5%</t>
        </is>
      </c>
      <c r="I24" t="inlineStr"/>
    </row>
    <row r="25">
      <c r="A25" t="inlineStr"/>
      <c r="B25" t="inlineStr">
        <is>
          <t>떡볶이</t>
        </is>
      </c>
      <c r="C25" t="inlineStr">
        <is>
          <t>친환경</t>
        </is>
      </c>
      <c r="D25" t="n">
        <v>6200</v>
      </c>
      <c r="E25" t="inlineStr">
        <is>
          <t>8g</t>
        </is>
      </c>
      <c r="F25" t="n">
        <v>125</v>
      </c>
      <c r="G25" t="inlineStr">
        <is>
          <t>7일</t>
        </is>
      </c>
      <c r="H25" t="inlineStr">
        <is>
          <t>쌀99.5%(친환경쌀햅쌀),정제염0.5%</t>
        </is>
      </c>
      <c r="I25" t="inlineStr"/>
    </row>
    <row r="26">
      <c r="A26" t="inlineStr"/>
      <c r="B26" t="inlineStr"/>
      <c r="C26" t="inlineStr">
        <is>
          <t>햅쌀</t>
        </is>
      </c>
      <c r="D26" t="n">
        <v>4100</v>
      </c>
      <c r="E26" t="inlineStr"/>
      <c r="F26" t="inlineStr"/>
      <c r="G26" t="inlineStr"/>
      <c r="H26" t="inlineStr">
        <is>
          <t>쌀99.5%,정제염0.5%</t>
        </is>
      </c>
      <c r="I26" t="inlineStr">
        <is>
          <t>지름:1.5cm</t>
        </is>
      </c>
    </row>
    <row r="27">
      <c r="A27" t="inlineStr"/>
      <c r="B27" t="inlineStr">
        <is>
          <t>꼬마
(3cm)</t>
        </is>
      </c>
      <c r="C27" t="inlineStr">
        <is>
          <t>친환경</t>
        </is>
      </c>
      <c r="D27" t="n">
        <v>6200</v>
      </c>
      <c r="E27" t="inlineStr">
        <is>
          <t>6g</t>
        </is>
      </c>
      <c r="F27" t="n">
        <v>166</v>
      </c>
      <c r="G27" t="inlineStr">
        <is>
          <t>7일</t>
        </is>
      </c>
      <c r="H27" t="inlineStr">
        <is>
          <t>쌀99.5%(친환경쌀햅쌀),정제염0.5%</t>
        </is>
      </c>
      <c r="I27" t="inlineStr">
        <is>
          <t>지름:1.1cm</t>
        </is>
      </c>
    </row>
    <row r="28">
      <c r="A28" t="inlineStr"/>
      <c r="B28" t="inlineStr"/>
      <c r="C28" t="inlineStr">
        <is>
          <t>햅쌀</t>
        </is>
      </c>
      <c r="D28" t="n">
        <v>4000</v>
      </c>
      <c r="E28" t="inlineStr"/>
      <c r="F28" t="inlineStr"/>
      <c r="G28" t="inlineStr"/>
      <c r="H28" t="inlineStr">
        <is>
          <t>쌀99.5%,정제염0.5%</t>
        </is>
      </c>
      <c r="I28" t="inlineStr"/>
    </row>
    <row r="29">
      <c r="A29" t="inlineStr"/>
      <c r="B29" t="inlineStr">
        <is>
          <t>몽떡
(3cm)</t>
        </is>
      </c>
      <c r="C29" t="inlineStr">
        <is>
          <t>친환경</t>
        </is>
      </c>
      <c r="D29" t="inlineStr">
        <is>
          <t>단종</t>
        </is>
      </c>
      <c r="E29" t="inlineStr">
        <is>
          <t>16g</t>
        </is>
      </c>
      <c r="F29" t="n">
        <v>62</v>
      </c>
      <c r="G29" t="inlineStr">
        <is>
          <t>7일</t>
        </is>
      </c>
      <c r="H29" t="inlineStr">
        <is>
          <t>쌀99.5%(친환경쌀햅쌀),정제염0.5%</t>
        </is>
      </c>
      <c r="I29" t="inlineStr">
        <is>
          <t>길이3cm</t>
        </is>
      </c>
    </row>
    <row r="30">
      <c r="A30" t="inlineStr"/>
      <c r="B30" t="inlineStr"/>
      <c r="C30" t="inlineStr">
        <is>
          <t>햅쌀</t>
        </is>
      </c>
      <c r="D30" t="inlineStr">
        <is>
          <t>단종</t>
        </is>
      </c>
      <c r="E30" t="inlineStr"/>
      <c r="F30" t="inlineStr"/>
      <c r="G30" t="inlineStr"/>
      <c r="H30" t="inlineStr">
        <is>
          <t xml:space="preserve">쌀99.5%,정제염0.5%  </t>
        </is>
      </c>
      <c r="I30" t="inlineStr">
        <is>
          <t>지름3</t>
        </is>
      </c>
    </row>
    <row r="31">
      <c r="A31" t="inlineStr"/>
      <c r="B31" t="inlineStr">
        <is>
          <t>신당동</t>
        </is>
      </c>
      <c r="C31" t="inlineStr">
        <is>
          <t>친환경</t>
        </is>
      </c>
      <c r="D31" t="n">
        <v>6200</v>
      </c>
      <c r="E31" t="inlineStr">
        <is>
          <t>4g</t>
        </is>
      </c>
      <c r="F31" t="n">
        <v>250</v>
      </c>
      <c r="G31" t="inlineStr">
        <is>
          <t>7일</t>
        </is>
      </c>
      <c r="H31" t="inlineStr">
        <is>
          <t>쌀99.5%(친환경쌀햅쌀),정제염0.5%</t>
        </is>
      </c>
      <c r="I31" t="inlineStr">
        <is>
          <t>6cm</t>
        </is>
      </c>
    </row>
    <row r="32">
      <c r="A32" t="inlineStr"/>
      <c r="B32" t="inlineStr"/>
      <c r="C32" t="inlineStr">
        <is>
          <t>햅쌀</t>
        </is>
      </c>
      <c r="D32" t="n">
        <v>4000</v>
      </c>
      <c r="E32" t="inlineStr"/>
      <c r="F32" t="inlineStr"/>
      <c r="G32" t="inlineStr"/>
      <c r="H32" t="inlineStr">
        <is>
          <t>쌀99.5%,정제염0.5%</t>
        </is>
      </c>
      <c r="I32" t="inlineStr">
        <is>
          <t>지름:0.8cm</t>
        </is>
      </c>
    </row>
    <row r="33">
      <c r="A33" t="inlineStr"/>
      <c r="B33" t="inlineStr">
        <is>
          <t>꼬치용 20g</t>
        </is>
      </c>
      <c r="C33" t="inlineStr">
        <is>
          <t>친환경</t>
        </is>
      </c>
      <c r="D33" t="n">
        <v>6200</v>
      </c>
      <c r="E33" t="inlineStr">
        <is>
          <t>20.7g</t>
        </is>
      </c>
      <c r="F33" t="n">
        <v>48</v>
      </c>
      <c r="G33" t="inlineStr">
        <is>
          <t>7일</t>
        </is>
      </c>
      <c r="H33" t="inlineStr">
        <is>
          <t>쌀99.5%(친환경쌀햅쌀),정제염0.5%</t>
        </is>
      </c>
      <c r="I33" t="inlineStr">
        <is>
          <t>가로4cm</t>
        </is>
      </c>
    </row>
    <row r="34">
      <c r="A34" t="inlineStr"/>
      <c r="B34" t="inlineStr"/>
      <c r="C34" t="inlineStr">
        <is>
          <t>햅쌀</t>
        </is>
      </c>
      <c r="D34" t="n">
        <v>4000</v>
      </c>
      <c r="E34" t="inlineStr"/>
      <c r="F34" t="inlineStr"/>
      <c r="G34" t="inlineStr"/>
      <c r="H34" t="inlineStr">
        <is>
          <t>쌀99.5%,정제염0.5%</t>
        </is>
      </c>
      <c r="I34" t="inlineStr">
        <is>
          <t>세로4cm</t>
        </is>
      </c>
    </row>
    <row r="35">
      <c r="A35" t="inlineStr"/>
      <c r="B35" t="inlineStr">
        <is>
          <t>꼬치용40g</t>
        </is>
      </c>
      <c r="C35" t="inlineStr">
        <is>
          <t>친환경</t>
        </is>
      </c>
      <c r="D35" t="n">
        <v>6200</v>
      </c>
      <c r="E35" t="inlineStr">
        <is>
          <t>40g</t>
        </is>
      </c>
      <c r="F35" t="n">
        <v>25</v>
      </c>
      <c r="G35" t="inlineStr">
        <is>
          <t>7일</t>
        </is>
      </c>
      <c r="H35" t="inlineStr">
        <is>
          <t>쌀99.5%(친환경쌀햅쌀),정제염0.5%</t>
        </is>
      </c>
      <c r="I35" t="inlineStr">
        <is>
          <t>가로:5.5cm</t>
        </is>
      </c>
    </row>
    <row r="36">
      <c r="A36" t="inlineStr"/>
      <c r="B36" t="inlineStr"/>
      <c r="C36" t="inlineStr">
        <is>
          <t>햅쌀</t>
        </is>
      </c>
      <c r="D36" t="n">
        <v>4000</v>
      </c>
      <c r="E36" t="inlineStr"/>
      <c r="F36" t="inlineStr"/>
      <c r="G36" t="inlineStr"/>
      <c r="H36" t="inlineStr">
        <is>
          <t>쌀99.5%,정제염0.5%</t>
        </is>
      </c>
      <c r="I36" t="inlineStr">
        <is>
          <t>세로:5.5cm</t>
        </is>
      </c>
    </row>
    <row r="37">
      <c r="A37" t="inlineStr"/>
      <c r="B37" t="inlineStr">
        <is>
          <t>퓨전</t>
        </is>
      </c>
      <c r="C37" t="inlineStr">
        <is>
          <t>친환경</t>
        </is>
      </c>
      <c r="D37" t="n">
        <v>6200</v>
      </c>
      <c r="E37" t="inlineStr">
        <is>
          <t>8g~10g</t>
        </is>
      </c>
      <c r="F37" t="n">
        <v>125</v>
      </c>
      <c r="G37" t="inlineStr">
        <is>
          <t>7일</t>
        </is>
      </c>
      <c r="H37" t="inlineStr">
        <is>
          <t>쌀99.5%(친환경쌀햅쌀),정제염0.5%</t>
        </is>
      </c>
      <c r="I37" t="inlineStr">
        <is>
          <t>가로4.5cm</t>
        </is>
      </c>
    </row>
    <row r="38">
      <c r="A38" t="inlineStr"/>
      <c r="B38" t="inlineStr"/>
      <c r="C38" t="inlineStr">
        <is>
          <t>햅쌀</t>
        </is>
      </c>
      <c r="D38" t="n">
        <v>4000</v>
      </c>
      <c r="E38" t="inlineStr"/>
      <c r="F38" t="inlineStr"/>
      <c r="G38" t="inlineStr"/>
      <c r="H38" t="inlineStr">
        <is>
          <t>쌀99.5%,정제염0.5%</t>
        </is>
      </c>
      <c r="I38" t="inlineStr"/>
    </row>
    <row r="39">
      <c r="A39" t="inlineStr"/>
      <c r="B39" t="inlineStr">
        <is>
          <t>가래떡
3cm</t>
        </is>
      </c>
      <c r="C39" t="inlineStr">
        <is>
          <t>친환경</t>
        </is>
      </c>
      <c r="D39" t="n">
        <v>6200</v>
      </c>
      <c r="E39" t="inlineStr">
        <is>
          <t>16g</t>
        </is>
      </c>
      <c r="F39" t="n">
        <v>62</v>
      </c>
      <c r="G39" t="inlineStr">
        <is>
          <t>7일</t>
        </is>
      </c>
      <c r="H39" t="inlineStr">
        <is>
          <t>쌀99.5%(친환경쌀햅쌀),정제염0.5%</t>
        </is>
      </c>
      <c r="I39" t="inlineStr">
        <is>
          <t>길이3cm</t>
        </is>
      </c>
    </row>
    <row r="40">
      <c r="A40" t="inlineStr"/>
      <c r="B40" t="inlineStr"/>
      <c r="C40" t="inlineStr">
        <is>
          <t>햅쌀</t>
        </is>
      </c>
      <c r="D40" t="n">
        <v>4000</v>
      </c>
      <c r="E40" t="inlineStr"/>
      <c r="F40" t="inlineStr"/>
      <c r="G40" t="inlineStr"/>
      <c r="H40" t="inlineStr">
        <is>
          <t>쌀99.5%,정제염0.5%</t>
        </is>
      </c>
      <c r="I40" t="inlineStr">
        <is>
          <t>지름3</t>
        </is>
      </c>
    </row>
    <row r="41">
      <c r="A41" t="inlineStr"/>
      <c r="B41" t="inlineStr">
        <is>
          <t>가래떡
5cm</t>
        </is>
      </c>
      <c r="C41" t="inlineStr">
        <is>
          <t>친환경</t>
        </is>
      </c>
      <c r="D41" t="n">
        <v>6200</v>
      </c>
      <c r="E41" t="inlineStr">
        <is>
          <t>26g</t>
        </is>
      </c>
      <c r="F41" t="inlineStr">
        <is>
          <t>38~39</t>
        </is>
      </c>
      <c r="G41" t="inlineStr">
        <is>
          <t>7일</t>
        </is>
      </c>
      <c r="H41" t="inlineStr">
        <is>
          <t>쌀99.5%(친환경쌀햅쌀),정제염0.5%</t>
        </is>
      </c>
      <c r="I41" t="inlineStr">
        <is>
          <t>길이5cm</t>
        </is>
      </c>
    </row>
    <row r="42">
      <c r="A42" t="inlineStr"/>
      <c r="B42" t="inlineStr"/>
      <c r="C42" t="inlineStr">
        <is>
          <t>햅쌀</t>
        </is>
      </c>
      <c r="D42" t="n">
        <v>4000</v>
      </c>
      <c r="E42" t="inlineStr"/>
      <c r="F42" t="inlineStr"/>
      <c r="G42" t="inlineStr"/>
      <c r="H42" t="inlineStr">
        <is>
          <t>쌀99.5%,정제염0.5%</t>
        </is>
      </c>
      <c r="I42" t="inlineStr">
        <is>
          <t>지름3</t>
        </is>
      </c>
    </row>
    <row r="43">
      <c r="A43" t="inlineStr"/>
      <c r="B43" t="inlineStr">
        <is>
          <t>가래떡
7cm</t>
        </is>
      </c>
      <c r="C43" t="inlineStr">
        <is>
          <t>친환경</t>
        </is>
      </c>
      <c r="D43" t="n">
        <v>6200</v>
      </c>
      <c r="E43" t="inlineStr">
        <is>
          <t>45g</t>
        </is>
      </c>
      <c r="F43" t="n">
        <v>22</v>
      </c>
      <c r="G43" t="inlineStr">
        <is>
          <t>7일</t>
        </is>
      </c>
      <c r="H43" t="inlineStr">
        <is>
          <t>쌀99.5%(친환경쌀햅쌀),정제염0.5%</t>
        </is>
      </c>
      <c r="I43" t="inlineStr">
        <is>
          <t>길이7cm</t>
        </is>
      </c>
    </row>
    <row r="44">
      <c r="A44" t="inlineStr"/>
      <c r="B44" t="inlineStr"/>
      <c r="C44" t="inlineStr">
        <is>
          <t>햅쌀</t>
        </is>
      </c>
      <c r="D44" t="n">
        <v>4000</v>
      </c>
      <c r="E44" t="inlineStr"/>
      <c r="F44" t="inlineStr"/>
      <c r="G44" t="inlineStr"/>
      <c r="H44" t="inlineStr">
        <is>
          <t>쌀99.5%,정제염0.5%</t>
        </is>
      </c>
      <c r="I44" t="inlineStr">
        <is>
          <t>지름3</t>
        </is>
      </c>
    </row>
    <row r="45">
      <c r="A45" t="inlineStr"/>
      <c r="B45" t="inlineStr">
        <is>
          <t>가래떡
13cm</t>
        </is>
      </c>
      <c r="C45" t="inlineStr">
        <is>
          <t>친환경</t>
        </is>
      </c>
      <c r="D45" t="n">
        <v>6200</v>
      </c>
      <c r="E45" t="inlineStr">
        <is>
          <t>80g</t>
        </is>
      </c>
      <c r="F45" t="inlineStr">
        <is>
          <t>12~13개</t>
        </is>
      </c>
      <c r="G45" t="inlineStr">
        <is>
          <t>7일</t>
        </is>
      </c>
      <c r="H45" t="inlineStr">
        <is>
          <t>쌀99.5%(친환경쌀햅쌀),정제염0.5%</t>
        </is>
      </c>
      <c r="I45" t="inlineStr">
        <is>
          <t>길이13cm</t>
        </is>
      </c>
    </row>
    <row r="46">
      <c r="A46" t="inlineStr"/>
      <c r="B46" t="inlineStr"/>
      <c r="C46" t="inlineStr">
        <is>
          <t>햅쌀</t>
        </is>
      </c>
      <c r="D46" t="n">
        <v>4000</v>
      </c>
      <c r="E46" t="inlineStr"/>
      <c r="F46" t="inlineStr"/>
      <c r="G46" t="inlineStr"/>
      <c r="H46" t="inlineStr">
        <is>
          <t>쌀99.5%,정제염0.5%</t>
        </is>
      </c>
      <c r="I46" t="inlineStr">
        <is>
          <t>지름3</t>
        </is>
      </c>
    </row>
    <row r="47">
      <c r="A47" t="inlineStr"/>
      <c r="B47" t="inlineStr">
        <is>
          <t>뼈다귀</t>
        </is>
      </c>
      <c r="C47" t="inlineStr">
        <is>
          <t>친환경</t>
        </is>
      </c>
      <c r="D47" t="n">
        <v>6200</v>
      </c>
      <c r="E47" t="inlineStr">
        <is>
          <t>12g</t>
        </is>
      </c>
      <c r="F47" t="n">
        <v>83</v>
      </c>
      <c r="G47" t="inlineStr">
        <is>
          <t>7일</t>
        </is>
      </c>
      <c r="H47" t="inlineStr">
        <is>
          <t>쌀99.5%(친환경쌀햅쌀),정제염0.5%</t>
        </is>
      </c>
      <c r="I47" t="inlineStr"/>
    </row>
    <row r="48">
      <c r="A48" t="inlineStr"/>
      <c r="B48" t="inlineStr"/>
      <c r="C48" t="inlineStr">
        <is>
          <t>햅쌀</t>
        </is>
      </c>
      <c r="D48" t="n">
        <v>4000</v>
      </c>
      <c r="E48" t="inlineStr"/>
      <c r="F48" t="inlineStr"/>
      <c r="G48" t="inlineStr"/>
      <c r="H48" t="inlineStr">
        <is>
          <t>쌀99.5%,정제염0.5%</t>
        </is>
      </c>
      <c r="I48" t="inlineStr"/>
    </row>
    <row r="49">
      <c r="A49" t="inlineStr"/>
      <c r="B49" t="inlineStr">
        <is>
          <t>츄러스</t>
        </is>
      </c>
      <c r="C49" t="inlineStr">
        <is>
          <t>친환경</t>
        </is>
      </c>
      <c r="D49" t="n">
        <v>6200</v>
      </c>
      <c r="E49" t="inlineStr">
        <is>
          <t>12g</t>
        </is>
      </c>
      <c r="F49" t="n">
        <v>83</v>
      </c>
      <c r="G49" t="inlineStr">
        <is>
          <t>7일</t>
        </is>
      </c>
      <c r="H49" t="inlineStr">
        <is>
          <t>쌀99.5%(친환경쌀햅쌀),정제염0.5%</t>
        </is>
      </c>
      <c r="I49" t="inlineStr">
        <is>
          <t>길이3.5cm</t>
        </is>
      </c>
    </row>
    <row r="50">
      <c r="A50" t="inlineStr"/>
      <c r="B50" t="inlineStr"/>
      <c r="C50" t="inlineStr">
        <is>
          <t>햅쌀</t>
        </is>
      </c>
      <c r="D50" t="n">
        <v>4000</v>
      </c>
      <c r="E50" t="inlineStr"/>
      <c r="F50" t="inlineStr"/>
      <c r="G50" t="inlineStr"/>
      <c r="H50" t="inlineStr">
        <is>
          <t>쌀99.5%,정제염0.5%</t>
        </is>
      </c>
      <c r="I50" t="inlineStr">
        <is>
          <t>지름:1.5cm</t>
        </is>
      </c>
    </row>
    <row r="51">
      <c r="A51" t="inlineStr"/>
      <c r="B51" t="inlineStr">
        <is>
          <t>바다떡볶이
거북이,고래,
오징어,물고기</t>
        </is>
      </c>
      <c r="C51" t="inlineStr">
        <is>
          <t>친환경</t>
        </is>
      </c>
      <c r="D51" t="inlineStr"/>
      <c r="E51" t="inlineStr">
        <is>
          <t>4~8g</t>
        </is>
      </c>
      <c r="F51" t="inlineStr">
        <is>
          <t>우측내용참조</t>
        </is>
      </c>
      <c r="G51" t="inlineStr">
        <is>
          <t>7일</t>
        </is>
      </c>
      <c r="H51" t="inlineStr">
        <is>
          <t>친환경:쌀99.5%(친환경쌀햅쌀),정제염0.5%
햅쌀:쌀99.5%,정제염0.5%
1kg{거북이(8g*125)+고래(6g*166)+ 오징어(4g*250)+물고기(4g*250)}</t>
        </is>
      </c>
      <c r="I51" t="inlineStr"/>
    </row>
    <row r="52">
      <c r="A52" t="inlineStr"/>
      <c r="B52" t="inlineStr"/>
      <c r="C52" t="inlineStr">
        <is>
          <t>햅쌀</t>
        </is>
      </c>
      <c r="D52" t="inlineStr"/>
      <c r="E52" t="inlineStr"/>
      <c r="F52" t="inlineStr"/>
      <c r="G52" t="inlineStr"/>
      <c r="H52" t="inlineStr"/>
      <c r="I52"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H262"/>
  <sheetViews>
    <sheetView workbookViewId="0">
      <selection activeCell="A1" sqref="A1"/>
    </sheetView>
  </sheetViews>
  <sheetFormatPr baseColWidth="8" defaultRowHeight="15"/>
  <sheetData>
    <row r="1">
      <c r="A1" t="inlineStr">
        <is>
          <t>5932_나결_2024년+7월+싱싱플러스+농산+단가표.xlsx</t>
        </is>
      </c>
    </row>
    <row r="2">
      <c r="A2" t="inlineStr">
        <is>
          <t>https://school062.com/bbs/board.php?bo_table=product_02&amp;wr_id=5932</t>
        </is>
      </c>
    </row>
    <row r="3">
      <c r="A3" s="1" t="inlineStr">
        <is>
          <t>제품명</t>
        </is>
      </c>
      <c r="B3" s="1" t="inlineStr">
        <is>
          <t>규격
(포장단위)</t>
        </is>
      </c>
      <c r="C3" s="1" t="inlineStr">
        <is>
          <t>학교가</t>
        </is>
      </c>
      <c r="D3" s="1" t="inlineStr"/>
      <c r="E3" s="1" t="inlineStr">
        <is>
          <t>제품설명</t>
        </is>
      </c>
      <c r="F3" s="1" t="inlineStr">
        <is>
          <t>알레
르기</t>
        </is>
      </c>
      <c r="G3" s="1" t="inlineStr">
        <is>
          <t>HACCP
인증</t>
        </is>
      </c>
      <c r="H3" s="1" t="inlineStr">
        <is>
          <t>보관
유통기한</t>
        </is>
      </c>
    </row>
    <row r="4">
      <c r="A4" t="inlineStr"/>
      <c r="B4" t="inlineStr"/>
      <c r="C4" t="inlineStr">
        <is>
          <t>개단가</t>
        </is>
      </c>
      <c r="D4" t="inlineStr">
        <is>
          <t>규격단가</t>
        </is>
      </c>
      <c r="E4" t="inlineStr"/>
      <c r="F4" t="inlineStr"/>
      <c r="G4" t="inlineStr"/>
      <c r="H4" t="inlineStr"/>
    </row>
    <row r="5">
      <c r="A5" t="inlineStr">
        <is>
          <t>5 無 : 아질산나트륨, 소르빈산칼륨, 에리소르빈산나트륨,합성색소,전분
6 無 : 아질산나트륨, 소르빈산칼륨, 에리소르빈산나트륨,합성색소,전분,아질산나트륨
9 無 :  아질산나트륨, 소르빈산칼륨, 에리소르빈산나트륨,합성색소,전분,아질산나트륨,합성스모크향,카제인나트륨,L-글루타민나트륨</t>
        </is>
      </c>
      <c r="B5" t="inlineStr"/>
      <c r="C5" t="inlineStr"/>
      <c r="D5" t="inlineStr"/>
      <c r="E5" t="inlineStr"/>
      <c r="F5" t="inlineStr"/>
      <c r="G5" t="inlineStr"/>
      <c r="H5" t="inlineStr"/>
    </row>
    <row r="6">
      <c r="A6" t="inlineStr">
        <is>
          <t>[싱싱] 냉동완두콩 1kg</t>
        </is>
      </c>
      <c r="B6" t="inlineStr">
        <is>
          <t>1kg</t>
        </is>
      </c>
      <c r="C6" t="inlineStr"/>
      <c r="D6" t="n">
        <v>25000</v>
      </c>
      <c r="E6" t="inlineStr">
        <is>
          <t xml:space="preserve">국내산 생 완두콩 </t>
        </is>
      </c>
      <c r="F6" t="inlineStr"/>
      <c r="G6" t="inlineStr"/>
      <c r="H6" t="inlineStr">
        <is>
          <t>냉동
1년</t>
        </is>
      </c>
    </row>
    <row r="7">
      <c r="A7" t="inlineStr">
        <is>
          <t>[싱싱] 찰옥수수알 1kg</t>
        </is>
      </c>
      <c r="B7" t="inlineStr">
        <is>
          <t>1kg</t>
        </is>
      </c>
      <c r="C7" t="inlineStr"/>
      <c r="D7" t="n">
        <v>14850</v>
      </c>
      <c r="E7" t="inlineStr">
        <is>
          <t>찰옥수수(국내산),첨가물無</t>
        </is>
      </c>
      <c r="F7" t="inlineStr"/>
      <c r="G7" t="inlineStr"/>
      <c r="H7" t="inlineStr">
        <is>
          <t>냉동
1년</t>
        </is>
      </c>
    </row>
    <row r="8">
      <c r="A8" t="inlineStr">
        <is>
          <t>[싱싱] 냉동옥수수바 40g</t>
        </is>
      </c>
      <c r="B8" t="inlineStr">
        <is>
          <t>약40g</t>
        </is>
      </c>
      <c r="C8" t="inlineStr"/>
      <c r="D8" t="inlineStr">
        <is>
          <t>공급중단</t>
        </is>
      </c>
      <c r="E8" t="inlineStr">
        <is>
          <t>찰옥수수(국내산),첨가물無</t>
        </is>
      </c>
      <c r="F8" t="inlineStr"/>
      <c r="G8" t="inlineStr"/>
      <c r="H8" t="inlineStr">
        <is>
          <t>냉동
1년</t>
        </is>
      </c>
    </row>
    <row r="9">
      <c r="A9" t="inlineStr">
        <is>
          <t>[싱싱] 냉동옥수수바 50g</t>
        </is>
      </c>
      <c r="B9" t="inlineStr">
        <is>
          <t>약50g</t>
        </is>
      </c>
      <c r="C9" t="inlineStr"/>
      <c r="D9" t="inlineStr">
        <is>
          <t>공급중단</t>
        </is>
      </c>
      <c r="E9" t="inlineStr">
        <is>
          <t>찰옥수수(국내산),첨가물無</t>
        </is>
      </c>
      <c r="F9" t="inlineStr"/>
      <c r="G9" t="inlineStr"/>
      <c r="H9" t="inlineStr"/>
    </row>
    <row r="10">
      <c r="A10" t="inlineStr">
        <is>
          <t>[친환경]스위트콘(파우치) 1kg</t>
        </is>
      </c>
      <c r="B10" t="inlineStr">
        <is>
          <t>1kg</t>
        </is>
      </c>
      <c r="C10" t="inlineStr"/>
      <c r="D10" t="inlineStr">
        <is>
          <t>16250
14,700</t>
        </is>
      </c>
      <c r="E10" t="inlineStr">
        <is>
          <t xml:space="preserve">옥수수(국산,무농약)60.8%,
유기농설탕3.7%,정제수,
정제염(마하탑)-(고형량608g)-
무농약,보존료,첨가물무첨가      </t>
        </is>
      </c>
      <c r="F10" t="inlineStr"/>
      <c r="G10" t="inlineStr">
        <is>
          <t>O</t>
        </is>
      </c>
      <c r="H10" t="inlineStr">
        <is>
          <t>실온
1년</t>
        </is>
      </c>
    </row>
    <row r="11">
      <c r="A11" t="inlineStr">
        <is>
          <t>샐러드용 1kg(6종)</t>
        </is>
      </c>
      <c r="B11" t="inlineStr">
        <is>
          <t>kg</t>
        </is>
      </c>
      <c r="C11" t="inlineStr"/>
      <c r="D11" t="n">
        <v>26520</v>
      </c>
      <c r="E11" t="inlineStr">
        <is>
          <t>볶음땅콩(중국산)30%
볶음해바라기(미국산)10%
볶음호박씨(중국산)10%
아몬드S/L(미국산)25%,
호두15%
크랜베리 10%</t>
        </is>
      </c>
      <c r="F11" t="inlineStr"/>
      <c r="G11" t="inlineStr"/>
      <c r="H11" t="inlineStr"/>
    </row>
    <row r="12">
      <c r="A12" t="inlineStr">
        <is>
          <t>샐러드용 500g(6종)</t>
        </is>
      </c>
      <c r="B12" t="inlineStr">
        <is>
          <t>봉</t>
        </is>
      </c>
      <c r="C12" t="inlineStr"/>
      <c r="D12" t="n">
        <v>14200</v>
      </c>
      <c r="E12" t="inlineStr"/>
      <c r="F12" t="inlineStr"/>
      <c r="G12" t="inlineStr"/>
      <c r="H12" t="inlineStr"/>
    </row>
    <row r="13">
      <c r="A13" t="inlineStr">
        <is>
          <t>샐러드용(땅콩제외)1kg(5종)</t>
        </is>
      </c>
      <c r="B13" t="inlineStr">
        <is>
          <t>kg</t>
        </is>
      </c>
      <c r="C13" t="inlineStr"/>
      <c r="D13" t="n">
        <v>26520</v>
      </c>
      <c r="E13" t="inlineStr">
        <is>
          <t xml:space="preserve">
볶음해바라기(미국산)15%
볶음호박씨(중국산)15%
아몬드S/L(미국산)35%,
호두21%
크랜베리 14%</t>
        </is>
      </c>
      <c r="F13" t="inlineStr"/>
      <c r="G13" t="inlineStr"/>
      <c r="H13" t="inlineStr"/>
    </row>
    <row r="14">
      <c r="A14" t="inlineStr">
        <is>
          <t>샐러드용(땅콩제외)500g(5종)</t>
        </is>
      </c>
      <c r="B14" t="inlineStr">
        <is>
          <t>봉</t>
        </is>
      </c>
      <c r="C14" t="inlineStr"/>
      <c r="D14" t="n">
        <v>14200</v>
      </c>
      <c r="E14" t="inlineStr"/>
      <c r="F14" t="inlineStr"/>
      <c r="G14" t="inlineStr"/>
      <c r="H14" t="inlineStr"/>
    </row>
    <row r="15">
      <c r="A15" t="inlineStr">
        <is>
          <t>조림용 1kg(6종)</t>
        </is>
      </c>
      <c r="B15" t="inlineStr">
        <is>
          <t>kg</t>
        </is>
      </c>
      <c r="C15" t="inlineStr"/>
      <c r="D15" t="n">
        <v>26520</v>
      </c>
      <c r="E15" t="inlineStr">
        <is>
          <t>볶음땅콩(중국산)25%
해바라기(미국산)15 %
호박씨(중국산)15%
통아몬드(미국산)20%,
호두 15%
볶음케쉬넛 10%</t>
        </is>
      </c>
      <c r="F15" t="inlineStr"/>
      <c r="G15" t="inlineStr"/>
      <c r="H15" t="inlineStr"/>
    </row>
    <row r="16">
      <c r="A16" t="inlineStr">
        <is>
          <t>조림용 500g(6종)</t>
        </is>
      </c>
      <c r="B16" t="inlineStr">
        <is>
          <t>봉</t>
        </is>
      </c>
      <c r="C16" t="inlineStr"/>
      <c r="D16" t="n">
        <v>14200</v>
      </c>
      <c r="E16" t="inlineStr"/>
      <c r="F16" t="inlineStr"/>
      <c r="G16" t="inlineStr"/>
      <c r="H16" t="inlineStr"/>
    </row>
    <row r="17">
      <c r="A17" t="inlineStr">
        <is>
          <t>조림용(땅콩 제외)1kg(5종)</t>
        </is>
      </c>
      <c r="B17" t="inlineStr">
        <is>
          <t>kg</t>
        </is>
      </c>
      <c r="C17" t="inlineStr"/>
      <c r="D17" t="n">
        <v>26520</v>
      </c>
      <c r="E17" t="inlineStr">
        <is>
          <t xml:space="preserve">
해바라기(미국산)21 %
호박씨(중국산)20%
통아몬드(미국산)26%,
호두 20%
볶음케쉬넛 13%</t>
        </is>
      </c>
      <c r="F17" t="inlineStr"/>
      <c r="G17" t="inlineStr"/>
      <c r="H17" t="inlineStr"/>
    </row>
    <row r="18">
      <c r="A18" t="inlineStr">
        <is>
          <t>조림용(땅콩 제외)500g(5종)</t>
        </is>
      </c>
      <c r="B18" t="inlineStr">
        <is>
          <t>봉</t>
        </is>
      </c>
      <c r="C18" t="inlineStr"/>
      <c r="D18" t="n">
        <v>14200</v>
      </c>
      <c r="E18" t="inlineStr"/>
      <c r="F18" t="inlineStr"/>
      <c r="G18" t="inlineStr"/>
      <c r="H18" t="inlineStr"/>
    </row>
    <row r="19">
      <c r="A19" t="inlineStr">
        <is>
          <t>아몬드(생)</t>
        </is>
      </c>
      <c r="B19" t="inlineStr">
        <is>
          <t>kg</t>
        </is>
      </c>
      <c r="C19" t="inlineStr"/>
      <c r="D19" t="n">
        <v>20830</v>
      </c>
      <c r="E19" t="inlineStr">
        <is>
          <t>미국</t>
        </is>
      </c>
      <c r="F19" t="inlineStr"/>
      <c r="G19" t="inlineStr"/>
      <c r="H19" t="inlineStr"/>
    </row>
    <row r="20">
      <c r="A20" t="inlineStr">
        <is>
          <t>아몬드(볶은)</t>
        </is>
      </c>
      <c r="B20" t="inlineStr">
        <is>
          <t>kg</t>
        </is>
      </c>
      <c r="C20" t="inlineStr"/>
      <c r="D20" t="n">
        <v>28410</v>
      </c>
      <c r="E20" t="inlineStr"/>
      <c r="F20" t="inlineStr"/>
      <c r="G20" t="inlineStr"/>
      <c r="H20" t="inlineStr"/>
    </row>
    <row r="21">
      <c r="A21" t="inlineStr">
        <is>
          <t>아몬드(조미)</t>
        </is>
      </c>
      <c r="B21" t="inlineStr">
        <is>
          <t>kg</t>
        </is>
      </c>
      <c r="C21" t="inlineStr"/>
      <c r="D21" t="n">
        <v>28410</v>
      </c>
      <c r="E21" t="inlineStr"/>
      <c r="F21" t="inlineStr"/>
      <c r="G21" t="inlineStr"/>
      <c r="H21" t="inlineStr"/>
    </row>
    <row r="22">
      <c r="A22" t="inlineStr">
        <is>
          <t>아몬드(슬라이스)</t>
        </is>
      </c>
      <c r="B22" t="inlineStr">
        <is>
          <t>kg</t>
        </is>
      </c>
      <c r="C22" t="inlineStr"/>
      <c r="D22" t="n">
        <v>24620</v>
      </c>
      <c r="E22" t="inlineStr"/>
      <c r="F22" t="inlineStr"/>
      <c r="G22" t="inlineStr"/>
      <c r="H22" t="inlineStr"/>
    </row>
    <row r="23">
      <c r="A23" t="inlineStr">
        <is>
          <t>아몬드(분말)</t>
        </is>
      </c>
      <c r="B23" t="inlineStr">
        <is>
          <t>kg</t>
        </is>
      </c>
      <c r="C23" t="inlineStr"/>
      <c r="D23" t="n">
        <v>28410</v>
      </c>
      <c r="E23" t="inlineStr"/>
      <c r="F23" t="inlineStr"/>
      <c r="G23" t="inlineStr"/>
      <c r="H23" t="inlineStr"/>
    </row>
    <row r="24">
      <c r="A24" t="inlineStr">
        <is>
          <t>생땅콩</t>
        </is>
      </c>
      <c r="B24" t="inlineStr">
        <is>
          <t>kg</t>
        </is>
      </c>
      <c r="C24" t="inlineStr"/>
      <c r="D24" t="n">
        <v>45450</v>
      </c>
      <c r="E24" t="inlineStr">
        <is>
          <t>국산</t>
        </is>
      </c>
      <c r="F24" t="inlineStr"/>
      <c r="G24" t="inlineStr"/>
      <c r="H24" t="inlineStr"/>
    </row>
    <row r="25">
      <c r="A25" t="inlineStr">
        <is>
          <t>반태(반알볶은)</t>
        </is>
      </c>
      <c r="B25" t="inlineStr">
        <is>
          <t>kg</t>
        </is>
      </c>
      <c r="C25" t="inlineStr"/>
      <c r="D25" t="n">
        <v>58710</v>
      </c>
      <c r="E25" t="inlineStr"/>
      <c r="F25" t="inlineStr"/>
      <c r="G25" t="inlineStr"/>
      <c r="H25" t="inlineStr"/>
    </row>
    <row r="26">
      <c r="A26" t="inlineStr">
        <is>
          <t>분태(조각볶은)</t>
        </is>
      </c>
      <c r="B26" t="inlineStr">
        <is>
          <t>kg</t>
        </is>
      </c>
      <c r="C26" t="inlineStr"/>
      <c r="D26" t="n">
        <v>27460</v>
      </c>
      <c r="E26" t="inlineStr"/>
      <c r="F26" t="inlineStr"/>
      <c r="G26" t="inlineStr"/>
      <c r="H26" t="inlineStr"/>
    </row>
    <row r="27">
      <c r="A27" t="inlineStr">
        <is>
          <t>분말</t>
        </is>
      </c>
      <c r="B27" t="inlineStr">
        <is>
          <t>kg</t>
        </is>
      </c>
      <c r="C27" t="inlineStr"/>
      <c r="D27" t="n">
        <v>27460</v>
      </c>
      <c r="E27" t="inlineStr"/>
      <c r="F27" t="inlineStr"/>
      <c r="G27" t="inlineStr"/>
      <c r="H27" t="inlineStr"/>
    </row>
    <row r="28">
      <c r="A28" t="inlineStr">
        <is>
          <t>반태(반알볶은)</t>
        </is>
      </c>
      <c r="B28" t="inlineStr">
        <is>
          <t>kg</t>
        </is>
      </c>
      <c r="C28" t="inlineStr"/>
      <c r="D28" t="n">
        <v>11360</v>
      </c>
      <c r="E28" t="inlineStr">
        <is>
          <t>수입산</t>
        </is>
      </c>
      <c r="F28" t="inlineStr"/>
      <c r="G28" t="inlineStr"/>
      <c r="H28" t="inlineStr"/>
    </row>
    <row r="29">
      <c r="A29" t="inlineStr">
        <is>
          <t>분태(조각볶은)</t>
        </is>
      </c>
      <c r="B29" t="inlineStr">
        <is>
          <t>kg</t>
        </is>
      </c>
      <c r="C29" t="inlineStr"/>
      <c r="D29" t="n">
        <v>11360</v>
      </c>
      <c r="E29" t="inlineStr"/>
      <c r="F29" t="inlineStr"/>
      <c r="G29" t="inlineStr"/>
      <c r="H29" t="inlineStr"/>
    </row>
    <row r="30">
      <c r="A30" t="inlineStr">
        <is>
          <t>깐호두(동자)</t>
        </is>
      </c>
      <c r="B30" t="inlineStr">
        <is>
          <t>kg</t>
        </is>
      </c>
      <c r="C30" t="inlineStr"/>
      <c r="D30" t="n">
        <v>198860</v>
      </c>
      <c r="E30" t="inlineStr">
        <is>
          <t>국산/영동</t>
        </is>
      </c>
      <c r="F30" t="inlineStr"/>
      <c r="G30" t="inlineStr"/>
      <c r="H30" t="inlineStr"/>
    </row>
    <row r="31">
      <c r="A31" t="inlineStr">
        <is>
          <t>깐호두(반태,1/2조각)</t>
        </is>
      </c>
      <c r="B31" t="inlineStr">
        <is>
          <t>kg</t>
        </is>
      </c>
      <c r="C31" t="inlineStr"/>
      <c r="D31" t="n">
        <v>217800</v>
      </c>
      <c r="E31" t="inlineStr"/>
      <c r="F31" t="inlineStr"/>
      <c r="G31" t="inlineStr"/>
      <c r="H31" t="inlineStr"/>
    </row>
    <row r="32">
      <c r="A32" t="inlineStr">
        <is>
          <t>깐호두(1/4~1/16조각,분태)</t>
        </is>
      </c>
      <c r="B32" t="inlineStr">
        <is>
          <t>kg</t>
        </is>
      </c>
      <c r="C32" t="inlineStr"/>
      <c r="D32" t="n">
        <v>160980</v>
      </c>
      <c r="E32" t="inlineStr"/>
      <c r="F32" t="inlineStr"/>
      <c r="G32" t="inlineStr"/>
      <c r="H32" t="inlineStr"/>
    </row>
    <row r="33">
      <c r="A33" t="inlineStr">
        <is>
          <t>깐호두(반태,1/2조각)</t>
        </is>
      </c>
      <c r="B33" t="inlineStr">
        <is>
          <t>kg</t>
        </is>
      </c>
      <c r="C33" t="inlineStr"/>
      <c r="D33" t="n">
        <v>28410</v>
      </c>
      <c r="E33" t="inlineStr">
        <is>
          <t>미국</t>
        </is>
      </c>
      <c r="F33" t="inlineStr"/>
      <c r="G33" t="inlineStr"/>
      <c r="H33" t="inlineStr"/>
    </row>
    <row r="34">
      <c r="A34" t="inlineStr">
        <is>
          <t>깐호두(분태,1/4조각)</t>
        </is>
      </c>
      <c r="B34" t="inlineStr">
        <is>
          <t>kg</t>
        </is>
      </c>
      <c r="C34" t="inlineStr"/>
      <c r="D34" t="n">
        <v>26520</v>
      </c>
      <c r="E34" t="inlineStr"/>
      <c r="F34" t="inlineStr"/>
      <c r="G34" t="inlineStr"/>
      <c r="H34" t="inlineStr"/>
    </row>
    <row r="35">
      <c r="A35" t="inlineStr">
        <is>
          <t>깐호두(분태,1/16조각)</t>
        </is>
      </c>
      <c r="B35" t="inlineStr">
        <is>
          <t>kg</t>
        </is>
      </c>
      <c r="C35" t="inlineStr"/>
      <c r="D35" t="n">
        <v>22730</v>
      </c>
      <c r="E35" t="inlineStr"/>
      <c r="F35" t="inlineStr"/>
      <c r="G35" t="inlineStr"/>
      <c r="H35" t="inlineStr"/>
    </row>
    <row r="36">
      <c r="A36" t="inlineStr">
        <is>
          <t xml:space="preserve">볶음호두( 1/4 조각) </t>
        </is>
      </c>
      <c r="B36" t="inlineStr">
        <is>
          <t>kg</t>
        </is>
      </c>
      <c r="C36" t="inlineStr"/>
      <c r="D36" t="n">
        <v>26520</v>
      </c>
      <c r="E36" t="inlineStr"/>
      <c r="F36" t="inlineStr"/>
      <c r="G36" t="inlineStr"/>
      <c r="H36" t="inlineStr"/>
    </row>
    <row r="37">
      <c r="A37" t="inlineStr">
        <is>
          <t>대추(별초)</t>
        </is>
      </c>
      <c r="B37" t="inlineStr">
        <is>
          <t>kg</t>
        </is>
      </c>
      <c r="C37" t="inlineStr"/>
      <c r="D37" t="n">
        <v>49240</v>
      </c>
      <c r="E37" t="inlineStr">
        <is>
          <t>국산</t>
        </is>
      </c>
      <c r="F37" t="inlineStr"/>
      <c r="G37" t="inlineStr"/>
      <c r="H37" t="inlineStr"/>
    </row>
    <row r="38">
      <c r="A38" t="inlineStr">
        <is>
          <t>대추(특초)</t>
        </is>
      </c>
      <c r="B38" t="inlineStr">
        <is>
          <t>kg</t>
        </is>
      </c>
      <c r="C38" t="inlineStr"/>
      <c r="D38" t="n">
        <v>37880</v>
      </c>
      <c r="E38" t="inlineStr"/>
      <c r="F38" t="inlineStr"/>
      <c r="G38" t="inlineStr"/>
      <c r="H38" t="inlineStr"/>
    </row>
    <row r="39">
      <c r="A39" t="inlineStr">
        <is>
          <t>대추(상초)</t>
        </is>
      </c>
      <c r="B39" t="inlineStr">
        <is>
          <t>kg</t>
        </is>
      </c>
      <c r="C39" t="inlineStr"/>
      <c r="D39" t="n">
        <v>30300</v>
      </c>
      <c r="E39" t="inlineStr"/>
      <c r="F39" t="inlineStr"/>
      <c r="G39" t="inlineStr"/>
      <c r="H39" t="inlineStr"/>
    </row>
    <row r="40">
      <c r="A40" t="inlineStr">
        <is>
          <t>대추(씨제거 통대추)</t>
        </is>
      </c>
      <c r="B40" t="inlineStr">
        <is>
          <t>kg</t>
        </is>
      </c>
      <c r="C40" t="inlineStr"/>
      <c r="D40" t="n">
        <v>56820</v>
      </c>
      <c r="E40" t="inlineStr"/>
      <c r="F40" t="inlineStr"/>
      <c r="G40" t="inlineStr"/>
      <c r="H40" t="inlineStr"/>
    </row>
    <row r="41">
      <c r="A41" t="inlineStr">
        <is>
          <t>대추채(슬라이스)</t>
        </is>
      </c>
      <c r="B41" t="inlineStr">
        <is>
          <t>kg</t>
        </is>
      </c>
      <c r="C41" t="inlineStr"/>
      <c r="D41" t="n">
        <v>56820</v>
      </c>
      <c r="E41" t="inlineStr"/>
      <c r="F41" t="inlineStr"/>
      <c r="G41" t="inlineStr"/>
      <c r="H41" t="inlineStr"/>
    </row>
    <row r="42">
      <c r="A42" t="inlineStr">
        <is>
          <t>해바라기씨</t>
        </is>
      </c>
      <c r="B42" t="inlineStr">
        <is>
          <t>kg</t>
        </is>
      </c>
      <c r="C42" t="inlineStr"/>
      <c r="D42" t="n">
        <v>9470</v>
      </c>
      <c r="E42" t="inlineStr">
        <is>
          <t>미국산</t>
        </is>
      </c>
      <c r="F42" t="inlineStr"/>
      <c r="G42" t="inlineStr"/>
      <c r="H42" t="inlineStr"/>
    </row>
    <row r="43">
      <c r="A43" t="inlineStr">
        <is>
          <t>해바라기씨(볶은)</t>
        </is>
      </c>
      <c r="B43" t="inlineStr">
        <is>
          <t>kg</t>
        </is>
      </c>
      <c r="C43" t="inlineStr"/>
      <c r="D43" t="n">
        <v>11360</v>
      </c>
      <c r="E43" t="inlineStr"/>
      <c r="F43" t="inlineStr"/>
      <c r="G43" t="inlineStr"/>
      <c r="H43" t="inlineStr"/>
    </row>
    <row r="44">
      <c r="A44" t="inlineStr">
        <is>
          <t>호박씨</t>
        </is>
      </c>
      <c r="B44" t="inlineStr">
        <is>
          <t>kg</t>
        </is>
      </c>
      <c r="C44" t="inlineStr"/>
      <c r="D44" t="n">
        <v>14200</v>
      </c>
      <c r="E44" t="inlineStr">
        <is>
          <t>중국산</t>
        </is>
      </c>
      <c r="F44" t="inlineStr"/>
      <c r="G44" t="inlineStr"/>
      <c r="H44" t="inlineStr"/>
    </row>
    <row r="45">
      <c r="A45" t="inlineStr">
        <is>
          <t>호박씨(볶은)</t>
        </is>
      </c>
      <c r="B45" t="inlineStr">
        <is>
          <t>kg</t>
        </is>
      </c>
      <c r="C45" t="inlineStr"/>
      <c r="D45" t="n">
        <v>16100</v>
      </c>
      <c r="E45" t="inlineStr"/>
      <c r="F45" t="inlineStr"/>
      <c r="G45" t="inlineStr"/>
      <c r="H45" t="inlineStr"/>
    </row>
    <row r="46">
      <c r="A46" t="inlineStr">
        <is>
          <t>친환경 생율(유기농)</t>
        </is>
      </c>
      <c r="B46" t="inlineStr">
        <is>
          <t>kg</t>
        </is>
      </c>
      <c r="C46" t="inlineStr"/>
      <c r="D46" t="n">
        <v>43560</v>
      </c>
      <c r="E46" t="inlineStr">
        <is>
          <t>국산/청양</t>
        </is>
      </c>
      <c r="F46" t="inlineStr"/>
      <c r="G46" t="inlineStr">
        <is>
          <t>O</t>
        </is>
      </c>
      <c r="H46" t="inlineStr"/>
    </row>
    <row r="47">
      <c r="A47" t="inlineStr">
        <is>
          <t>친환경 생율(유기농) 깍뚝</t>
        </is>
      </c>
      <c r="B47" t="inlineStr">
        <is>
          <t>kg</t>
        </is>
      </c>
      <c r="C47" t="inlineStr"/>
      <c r="D47" t="n">
        <v>47350</v>
      </c>
      <c r="E47" t="inlineStr"/>
      <c r="F47" t="inlineStr"/>
      <c r="G47" t="inlineStr">
        <is>
          <t>O</t>
        </is>
      </c>
      <c r="H47" t="inlineStr"/>
    </row>
    <row r="48">
      <c r="A48" t="inlineStr">
        <is>
          <t>생율</t>
        </is>
      </c>
      <c r="B48" t="inlineStr">
        <is>
          <t>kg</t>
        </is>
      </c>
      <c r="C48" t="inlineStr"/>
      <c r="D48" t="n">
        <v>39770</v>
      </c>
      <c r="E48" t="inlineStr"/>
      <c r="F48" t="inlineStr"/>
      <c r="G48" t="inlineStr">
        <is>
          <t>O</t>
        </is>
      </c>
      <c r="H48" t="inlineStr"/>
    </row>
    <row r="49">
      <c r="A49" t="inlineStr">
        <is>
          <t>생율 깍뚝</t>
        </is>
      </c>
      <c r="B49" t="inlineStr">
        <is>
          <t>kg</t>
        </is>
      </c>
      <c r="C49" t="inlineStr"/>
      <c r="D49" t="n">
        <v>43560</v>
      </c>
      <c r="E49" t="inlineStr"/>
      <c r="F49" t="inlineStr"/>
      <c r="G49" t="inlineStr">
        <is>
          <t>O</t>
        </is>
      </c>
      <c r="H49" t="inlineStr"/>
    </row>
    <row r="50">
      <c r="A50" t="inlineStr">
        <is>
          <t>잣/유기농</t>
        </is>
      </c>
      <c r="B50" t="inlineStr">
        <is>
          <t>kg</t>
        </is>
      </c>
      <c r="C50" t="inlineStr"/>
      <c r="D50" t="n">
        <v>321970</v>
      </c>
      <c r="E50" t="inlineStr">
        <is>
          <t>국산/가평</t>
        </is>
      </c>
      <c r="F50" t="inlineStr"/>
      <c r="G50" t="inlineStr"/>
      <c r="H50" t="inlineStr"/>
    </row>
    <row r="51">
      <c r="A51" t="inlineStr">
        <is>
          <t>잣</t>
        </is>
      </c>
      <c r="B51" t="inlineStr">
        <is>
          <t>kg</t>
        </is>
      </c>
      <c r="C51" t="inlineStr"/>
      <c r="D51" t="n">
        <v>284090</v>
      </c>
      <c r="E51" t="inlineStr"/>
      <c r="F51" t="inlineStr"/>
      <c r="G51" t="inlineStr"/>
      <c r="H51" t="inlineStr"/>
    </row>
    <row r="52">
      <c r="A52" t="inlineStr">
        <is>
          <t>잣가루</t>
        </is>
      </c>
      <c r="B52" t="inlineStr">
        <is>
          <t>kg</t>
        </is>
      </c>
      <c r="C52" t="inlineStr"/>
      <c r="D52" t="n">
        <v>303030</v>
      </c>
      <c r="E52" t="inlineStr"/>
      <c r="F52" t="inlineStr"/>
      <c r="G52" t="inlineStr"/>
      <c r="H52" t="inlineStr"/>
    </row>
    <row r="53">
      <c r="A53" t="inlineStr">
        <is>
          <t>누드은행(속껍질제거)냉동</t>
        </is>
      </c>
      <c r="B53" t="inlineStr">
        <is>
          <t>kg</t>
        </is>
      </c>
      <c r="C53" t="inlineStr"/>
      <c r="D53" t="n">
        <v>27460</v>
      </c>
      <c r="E53" t="inlineStr">
        <is>
          <t>국산</t>
        </is>
      </c>
      <c r="F53" t="inlineStr"/>
      <c r="G53" t="inlineStr"/>
      <c r="H53" t="inlineStr"/>
    </row>
    <row r="54">
      <c r="A54" t="inlineStr">
        <is>
          <t>수삼(3년근)</t>
        </is>
      </c>
      <c r="B54" t="inlineStr">
        <is>
          <t>kg</t>
        </is>
      </c>
      <c r="C54" t="inlineStr"/>
      <c r="D54" t="n">
        <v>96590</v>
      </c>
      <c r="E54" t="inlineStr">
        <is>
          <t>금산</t>
        </is>
      </c>
      <c r="F54" t="inlineStr"/>
      <c r="G54" t="inlineStr"/>
      <c r="H54" t="inlineStr"/>
    </row>
    <row r="55">
      <c r="A55" t="inlineStr">
        <is>
          <t>수삼(세척,3년근)</t>
        </is>
      </c>
      <c r="B55" t="inlineStr">
        <is>
          <t>kg</t>
        </is>
      </c>
      <c r="C55" t="inlineStr"/>
      <c r="D55" t="n">
        <v>107950</v>
      </c>
      <c r="E55" t="inlineStr"/>
      <c r="F55" t="inlineStr"/>
      <c r="G55" t="inlineStr"/>
      <c r="H55" t="inlineStr"/>
    </row>
    <row r="56">
      <c r="A56" t="inlineStr">
        <is>
          <t>수삼(4년근)</t>
        </is>
      </c>
      <c r="B56" t="inlineStr">
        <is>
          <t>kg</t>
        </is>
      </c>
      <c r="C56" t="inlineStr"/>
      <c r="D56" t="n">
        <v>109850</v>
      </c>
      <c r="E56" t="inlineStr"/>
      <c r="F56" t="inlineStr"/>
      <c r="G56" t="inlineStr"/>
      <c r="H56" t="inlineStr"/>
    </row>
    <row r="57">
      <c r="A57" t="inlineStr">
        <is>
          <t>수삼(세척,4년근)</t>
        </is>
      </c>
      <c r="B57" t="inlineStr">
        <is>
          <t>kg</t>
        </is>
      </c>
      <c r="C57" t="inlineStr"/>
      <c r="D57" t="n">
        <v>119320</v>
      </c>
      <c r="E57" t="inlineStr"/>
      <c r="F57" t="inlineStr"/>
      <c r="G57" t="inlineStr"/>
      <c r="H57" t="inlineStr"/>
    </row>
    <row r="58">
      <c r="A58" t="inlineStr">
        <is>
          <t>수삼(5년근)</t>
        </is>
      </c>
      <c r="B58" t="inlineStr">
        <is>
          <t>kg</t>
        </is>
      </c>
      <c r="C58" t="inlineStr"/>
      <c r="D58" t="n">
        <v>125000</v>
      </c>
      <c r="E58" t="inlineStr"/>
      <c r="F58" t="inlineStr"/>
      <c r="G58" t="inlineStr"/>
      <c r="H58" t="inlineStr"/>
    </row>
    <row r="59">
      <c r="A59" t="inlineStr">
        <is>
          <t>수삼(세척,5년근)</t>
        </is>
      </c>
      <c r="B59" t="inlineStr">
        <is>
          <t>kg</t>
        </is>
      </c>
      <c r="C59" t="inlineStr"/>
      <c r="D59" t="n">
        <v>134470</v>
      </c>
      <c r="E59" t="inlineStr"/>
      <c r="F59" t="inlineStr"/>
      <c r="G59" t="inlineStr"/>
      <c r="H59" t="inlineStr"/>
    </row>
    <row r="60">
      <c r="A60" t="inlineStr">
        <is>
          <t>수삼채(잘게 채쳐진) 탕용</t>
        </is>
      </c>
      <c r="B60" t="inlineStr">
        <is>
          <t>kg</t>
        </is>
      </c>
      <c r="C60" t="inlineStr"/>
      <c r="D60" t="n">
        <v>113640</v>
      </c>
      <c r="E60" t="inlineStr"/>
      <c r="F60" t="inlineStr"/>
      <c r="G60" t="inlineStr"/>
      <c r="H60" t="inlineStr"/>
    </row>
    <row r="61">
      <c r="A61" t="inlineStr">
        <is>
          <t>건표고버섯(깍뚝)친환경</t>
        </is>
      </c>
      <c r="B61" t="inlineStr">
        <is>
          <t>kg</t>
        </is>
      </c>
      <c r="C61" t="inlineStr"/>
      <c r="D61" t="n">
        <v>113640</v>
      </c>
      <c r="E61" t="inlineStr">
        <is>
          <t>국산</t>
        </is>
      </c>
      <c r="F61" t="inlineStr"/>
      <c r="G61" t="inlineStr"/>
      <c r="H61" t="inlineStr"/>
    </row>
    <row r="62">
      <c r="A62" t="inlineStr">
        <is>
          <t>건표고버섯(슬라이스)친환경</t>
        </is>
      </c>
      <c r="B62" t="inlineStr">
        <is>
          <t>kg</t>
        </is>
      </c>
      <c r="C62" t="inlineStr"/>
      <c r="D62" t="n">
        <v>100380</v>
      </c>
      <c r="E62" t="inlineStr"/>
      <c r="F62" t="inlineStr"/>
      <c r="G62" t="inlineStr"/>
      <c r="H62" t="inlineStr"/>
    </row>
    <row r="63">
      <c r="A63" t="inlineStr">
        <is>
          <t>건표고싸레기(밥용)친환경</t>
        </is>
      </c>
      <c r="B63" t="inlineStr">
        <is>
          <t>kg</t>
        </is>
      </c>
      <c r="C63" t="inlineStr"/>
      <c r="D63" t="n">
        <v>123110</v>
      </c>
      <c r="E63" t="inlineStr"/>
      <c r="F63" t="inlineStr"/>
      <c r="G63" t="inlineStr"/>
      <c r="H63" t="inlineStr"/>
    </row>
    <row r="64">
      <c r="A64" t="inlineStr">
        <is>
          <t>건표고버섯(동고)</t>
        </is>
      </c>
      <c r="B64" t="inlineStr">
        <is>
          <t>kg</t>
        </is>
      </c>
      <c r="C64" t="inlineStr"/>
      <c r="D64" t="n">
        <v>94700</v>
      </c>
      <c r="E64" t="inlineStr">
        <is>
          <t>국산</t>
        </is>
      </c>
      <c r="F64" t="inlineStr"/>
      <c r="G64" t="inlineStr"/>
      <c r="H64" t="inlineStr"/>
    </row>
    <row r="65">
      <c r="A65" t="inlineStr">
        <is>
          <t>건표고버섯(향고)</t>
        </is>
      </c>
      <c r="B65" t="inlineStr">
        <is>
          <t>kg</t>
        </is>
      </c>
      <c r="C65" t="inlineStr"/>
      <c r="D65" t="n">
        <v>85230</v>
      </c>
      <c r="E65" t="inlineStr">
        <is>
          <t>국산</t>
        </is>
      </c>
      <c r="F65" t="inlineStr"/>
      <c r="G65" t="inlineStr"/>
      <c r="H65" t="inlineStr"/>
    </row>
    <row r="66">
      <c r="A66" t="inlineStr">
        <is>
          <t>건표고버섯(향신)</t>
        </is>
      </c>
      <c r="B66" t="inlineStr">
        <is>
          <t>kg</t>
        </is>
      </c>
      <c r="C66" t="inlineStr"/>
      <c r="D66" t="n">
        <v>81440</v>
      </c>
      <c r="E66" t="inlineStr"/>
      <c r="F66" t="inlineStr"/>
      <c r="G66" t="inlineStr"/>
      <c r="H66" t="inlineStr"/>
    </row>
    <row r="67">
      <c r="A67" t="inlineStr">
        <is>
          <t>건표고버섯(깍뚝)</t>
        </is>
      </c>
      <c r="B67" t="inlineStr">
        <is>
          <t>kg</t>
        </is>
      </c>
      <c r="C67" t="inlineStr"/>
      <c r="D67" t="n">
        <v>96590</v>
      </c>
      <c r="E67" t="inlineStr"/>
      <c r="F67" t="inlineStr"/>
      <c r="G67" t="inlineStr"/>
      <c r="H67" t="inlineStr"/>
    </row>
    <row r="68">
      <c r="A68" t="inlineStr">
        <is>
          <t>건표고버섯(슬라이스)</t>
        </is>
      </c>
      <c r="B68" t="inlineStr">
        <is>
          <t>kg</t>
        </is>
      </c>
      <c r="C68" t="inlineStr"/>
      <c r="D68" t="n">
        <v>79550</v>
      </c>
      <c r="E68" t="inlineStr"/>
      <c r="F68" t="inlineStr"/>
      <c r="G68" t="inlineStr"/>
      <c r="H68" t="inlineStr"/>
    </row>
    <row r="69">
      <c r="A69" t="inlineStr">
        <is>
          <t>건표고버섯(분말)</t>
        </is>
      </c>
      <c r="B69" t="inlineStr">
        <is>
          <t>kg</t>
        </is>
      </c>
      <c r="C69" t="inlineStr"/>
      <c r="D69" t="n">
        <v>85230</v>
      </c>
      <c r="E69" t="inlineStr"/>
      <c r="F69" t="inlineStr"/>
      <c r="G69" t="inlineStr"/>
      <c r="H69" t="inlineStr"/>
    </row>
    <row r="70">
      <c r="A70" t="inlineStr">
        <is>
          <t>건표고싸레기(밥용)</t>
        </is>
      </c>
      <c r="B70" t="inlineStr">
        <is>
          <t>kg</t>
        </is>
      </c>
      <c r="C70" t="inlineStr"/>
      <c r="D70" t="n">
        <v>100380</v>
      </c>
      <c r="E70" t="inlineStr"/>
      <c r="F70" t="inlineStr"/>
      <c r="G70" t="inlineStr"/>
      <c r="H70" t="inlineStr"/>
    </row>
    <row r="71">
      <c r="A71" t="inlineStr">
        <is>
          <t>건표고</t>
        </is>
      </c>
      <c r="B71" t="inlineStr">
        <is>
          <t>kg</t>
        </is>
      </c>
      <c r="C71" t="inlineStr"/>
      <c r="D71" t="n">
        <v>49240</v>
      </c>
      <c r="E71" t="inlineStr">
        <is>
          <t>중국산</t>
        </is>
      </c>
      <c r="F71" t="inlineStr"/>
      <c r="G71" t="inlineStr"/>
      <c r="H71" t="inlineStr"/>
    </row>
    <row r="72">
      <c r="A72" t="inlineStr">
        <is>
          <t>건표고(쵸핑),깍뚝</t>
        </is>
      </c>
      <c r="B72" t="inlineStr">
        <is>
          <t>kg</t>
        </is>
      </c>
      <c r="C72" t="inlineStr"/>
      <c r="D72" t="n">
        <v>49240</v>
      </c>
      <c r="E72" t="inlineStr"/>
      <c r="F72" t="inlineStr"/>
      <c r="G72" t="inlineStr"/>
      <c r="H72" t="inlineStr"/>
    </row>
    <row r="73">
      <c r="A73" t="inlineStr">
        <is>
          <t>건표고슬라이스</t>
        </is>
      </c>
      <c r="B73" t="inlineStr">
        <is>
          <t>kg</t>
        </is>
      </c>
      <c r="C73" t="inlineStr"/>
      <c r="D73" t="n">
        <v>49240</v>
      </c>
      <c r="E73" t="inlineStr"/>
      <c r="F73" t="inlineStr"/>
      <c r="G73" t="inlineStr"/>
      <c r="H73" t="inlineStr"/>
    </row>
    <row r="74">
      <c r="A74" t="inlineStr">
        <is>
          <t>건목이버섯(친환경)</t>
        </is>
      </c>
      <c r="B74" t="inlineStr">
        <is>
          <t>kg</t>
        </is>
      </c>
      <c r="C74" t="inlineStr"/>
      <c r="D74" t="n">
        <v>179920</v>
      </c>
      <c r="E74" t="inlineStr">
        <is>
          <t>국산</t>
        </is>
      </c>
      <c r="F74" t="inlineStr"/>
      <c r="G74" t="inlineStr"/>
      <c r="H74" t="inlineStr"/>
    </row>
    <row r="75">
      <c r="A75" t="inlineStr">
        <is>
          <t>건목이버섯</t>
        </is>
      </c>
      <c r="B75" t="inlineStr">
        <is>
          <t>kg</t>
        </is>
      </c>
      <c r="C75" t="inlineStr"/>
      <c r="D75" t="n">
        <v>56820</v>
      </c>
      <c r="E75" t="inlineStr">
        <is>
          <t>중국산</t>
        </is>
      </c>
      <c r="F75" t="inlineStr"/>
      <c r="G75" t="inlineStr"/>
      <c r="H75" t="inlineStr"/>
    </row>
    <row r="76">
      <c r="A76" t="inlineStr">
        <is>
          <t>흰목이버섯</t>
        </is>
      </c>
      <c r="B76" t="inlineStr">
        <is>
          <t>kg</t>
        </is>
      </c>
      <c r="C76" t="inlineStr"/>
      <c r="D76" t="n">
        <v>56820</v>
      </c>
      <c r="E76" t="inlineStr">
        <is>
          <t>중국산</t>
        </is>
      </c>
      <c r="F76" t="inlineStr"/>
      <c r="G76" t="inlineStr"/>
      <c r="H76" t="inlineStr"/>
    </row>
    <row r="77">
      <c r="A77" t="inlineStr">
        <is>
          <t>케쉬넛(볶음)</t>
        </is>
      </c>
      <c r="B77" t="inlineStr">
        <is>
          <t>kg</t>
        </is>
      </c>
      <c r="C77" t="inlineStr"/>
      <c r="D77" t="n">
        <v>32200</v>
      </c>
      <c r="E77" t="inlineStr">
        <is>
          <t>인도</t>
        </is>
      </c>
      <c r="F77" t="inlineStr"/>
      <c r="G77" t="inlineStr"/>
      <c r="H77" t="inlineStr"/>
    </row>
    <row r="78">
      <c r="A78" t="inlineStr">
        <is>
          <t>파스타치오(탈각)</t>
        </is>
      </c>
      <c r="B78" t="inlineStr">
        <is>
          <t>kg</t>
        </is>
      </c>
      <c r="C78" t="inlineStr"/>
      <c r="D78" t="n">
        <v>68180</v>
      </c>
      <c r="E78" t="inlineStr">
        <is>
          <t>미국</t>
        </is>
      </c>
      <c r="F78" t="inlineStr"/>
      <c r="G78" t="inlineStr"/>
      <c r="H78" t="inlineStr"/>
    </row>
    <row r="79">
      <c r="A79" t="inlineStr">
        <is>
          <t>헤이즐넛/볶음</t>
        </is>
      </c>
      <c r="B79" t="inlineStr">
        <is>
          <t>kg</t>
        </is>
      </c>
      <c r="C79" t="inlineStr"/>
      <c r="D79" t="n">
        <v>28410</v>
      </c>
      <c r="E79" t="inlineStr">
        <is>
          <t>터키</t>
        </is>
      </c>
      <c r="F79" t="inlineStr"/>
      <c r="G79" t="inlineStr"/>
      <c r="H79" t="inlineStr"/>
    </row>
    <row r="80">
      <c r="A80" t="inlineStr">
        <is>
          <t>피칸</t>
        </is>
      </c>
      <c r="B80" t="inlineStr">
        <is>
          <t>kg</t>
        </is>
      </c>
      <c r="C80" t="inlineStr"/>
      <c r="D80" t="n">
        <v>43560</v>
      </c>
      <c r="E80" t="inlineStr">
        <is>
          <t>미국</t>
        </is>
      </c>
      <c r="F80" t="inlineStr"/>
      <c r="G80" t="inlineStr"/>
      <c r="H80" t="inlineStr"/>
    </row>
    <row r="81">
      <c r="A81" t="inlineStr">
        <is>
          <t>마카다미아</t>
        </is>
      </c>
      <c r="B81" t="inlineStr">
        <is>
          <t>kg</t>
        </is>
      </c>
      <c r="C81" t="inlineStr"/>
      <c r="D81" t="n">
        <v>66290</v>
      </c>
      <c r="E81" t="inlineStr">
        <is>
          <t>호주</t>
        </is>
      </c>
      <c r="F81" t="inlineStr"/>
      <c r="G81" t="inlineStr"/>
      <c r="H81" t="inlineStr"/>
    </row>
    <row r="82">
      <c r="A82" t="inlineStr">
        <is>
          <t>오미자</t>
        </is>
      </c>
      <c r="B82" t="inlineStr">
        <is>
          <t>kg</t>
        </is>
      </c>
      <c r="C82" t="inlineStr"/>
      <c r="D82" t="n">
        <v>123110</v>
      </c>
      <c r="E82" t="inlineStr">
        <is>
          <t>국산</t>
        </is>
      </c>
      <c r="F82" t="inlineStr"/>
      <c r="G82" t="inlineStr"/>
      <c r="H82" t="inlineStr"/>
    </row>
    <row r="83">
      <c r="A83" t="inlineStr">
        <is>
          <t>오미자</t>
        </is>
      </c>
      <c r="B83" t="inlineStr">
        <is>
          <t>kg</t>
        </is>
      </c>
      <c r="C83" t="inlineStr"/>
      <c r="D83" t="n">
        <v>56820</v>
      </c>
      <c r="E83" t="inlineStr">
        <is>
          <t>중국산</t>
        </is>
      </c>
      <c r="F83" t="inlineStr"/>
      <c r="G83" t="inlineStr"/>
      <c r="H83" t="inlineStr"/>
    </row>
    <row r="84">
      <c r="A84" t="inlineStr">
        <is>
          <t>구기자</t>
        </is>
      </c>
      <c r="B84" t="inlineStr">
        <is>
          <t>kg</t>
        </is>
      </c>
      <c r="C84" t="inlineStr"/>
      <c r="D84" t="n">
        <v>151520</v>
      </c>
      <c r="E84" t="inlineStr">
        <is>
          <t>국산</t>
        </is>
      </c>
      <c r="F84" t="inlineStr"/>
      <c r="G84" t="inlineStr"/>
      <c r="H84" t="inlineStr"/>
    </row>
    <row r="85">
      <c r="A85" t="inlineStr">
        <is>
          <t>구기자</t>
        </is>
      </c>
      <c r="B85" t="inlineStr">
        <is>
          <t>kg</t>
        </is>
      </c>
      <c r="C85" t="inlineStr"/>
      <c r="D85" t="n">
        <v>54920</v>
      </c>
      <c r="E85" t="inlineStr">
        <is>
          <t>중국</t>
        </is>
      </c>
      <c r="F85" t="inlineStr"/>
      <c r="G85" t="inlineStr"/>
      <c r="H85" t="inlineStr"/>
    </row>
    <row r="86">
      <c r="A86" t="inlineStr">
        <is>
          <t>건홍고추(꼭지제거)</t>
        </is>
      </c>
      <c r="B86" t="inlineStr">
        <is>
          <t>kg</t>
        </is>
      </c>
      <c r="C86" t="inlineStr"/>
      <c r="D86" t="n">
        <v>75760</v>
      </c>
      <c r="E86" t="inlineStr">
        <is>
          <t>국산,2023년산</t>
        </is>
      </c>
      <c r="F86" t="inlineStr"/>
      <c r="G86" t="inlineStr"/>
      <c r="H86" t="inlineStr"/>
    </row>
    <row r="87">
      <c r="A87" t="inlineStr">
        <is>
          <t>건청양고추((꼭지 있음)</t>
        </is>
      </c>
      <c r="B87" t="inlineStr">
        <is>
          <t>kg</t>
        </is>
      </c>
      <c r="C87" t="inlineStr"/>
      <c r="D87" t="n">
        <v>75760</v>
      </c>
      <c r="E87" t="inlineStr">
        <is>
          <t>국산,2023년산</t>
        </is>
      </c>
      <c r="F87" t="inlineStr"/>
      <c r="G87" t="inlineStr"/>
      <c r="H87" t="inlineStr"/>
    </row>
    <row r="88">
      <c r="A88" t="inlineStr">
        <is>
          <t>실고추</t>
        </is>
      </c>
      <c r="B88" t="inlineStr">
        <is>
          <t>kg</t>
        </is>
      </c>
      <c r="C88" t="inlineStr"/>
      <c r="D88" t="n">
        <v>160980</v>
      </c>
      <c r="E88" t="inlineStr">
        <is>
          <t>국산,2023년산</t>
        </is>
      </c>
      <c r="F88" t="inlineStr"/>
      <c r="G88" t="inlineStr"/>
      <c r="H88" t="inlineStr"/>
    </row>
    <row r="89">
      <c r="A89" t="inlineStr">
        <is>
          <t>산초가루</t>
        </is>
      </c>
      <c r="B89" t="inlineStr">
        <is>
          <t>kg</t>
        </is>
      </c>
      <c r="C89" t="inlineStr"/>
      <c r="D89" t="n">
        <v>85230</v>
      </c>
      <c r="E89" t="inlineStr">
        <is>
          <t>수입산,2023년산</t>
        </is>
      </c>
      <c r="F89" t="inlineStr"/>
      <c r="G89" t="inlineStr"/>
      <c r="H89" t="inlineStr"/>
    </row>
    <row r="90">
      <c r="A90" t="inlineStr">
        <is>
          <t>둥글레(볶음)</t>
        </is>
      </c>
      <c r="B90" t="inlineStr">
        <is>
          <t>kg</t>
        </is>
      </c>
      <c r="C90" t="inlineStr"/>
      <c r="D90" t="n">
        <v>47350</v>
      </c>
      <c r="E90" t="inlineStr">
        <is>
          <t>국산</t>
        </is>
      </c>
      <c r="F90" t="inlineStr"/>
      <c r="G90" t="inlineStr"/>
      <c r="H90" t="inlineStr"/>
    </row>
    <row r="91">
      <c r="A91" t="inlineStr">
        <is>
          <t>엄나무(가시)</t>
        </is>
      </c>
      <c r="B91" t="inlineStr">
        <is>
          <t>kg</t>
        </is>
      </c>
      <c r="C91" t="inlineStr"/>
      <c r="D91" t="n">
        <v>12690</v>
      </c>
      <c r="E91" t="inlineStr">
        <is>
          <t>국산</t>
        </is>
      </c>
      <c r="F91" t="inlineStr"/>
      <c r="G91" t="inlineStr"/>
      <c r="H91" t="inlineStr"/>
    </row>
    <row r="92">
      <c r="A92" t="inlineStr">
        <is>
          <t>황기</t>
        </is>
      </c>
      <c r="B92" t="inlineStr">
        <is>
          <t>kg</t>
        </is>
      </c>
      <c r="C92" t="inlineStr"/>
      <c r="D92" t="n">
        <v>104170</v>
      </c>
      <c r="E92" t="inlineStr">
        <is>
          <t>국산</t>
        </is>
      </c>
      <c r="F92" t="inlineStr"/>
      <c r="G92" t="inlineStr"/>
      <c r="H92" t="inlineStr"/>
    </row>
    <row r="93">
      <c r="A93" t="inlineStr">
        <is>
          <t>당귀</t>
        </is>
      </c>
      <c r="B93" t="inlineStr">
        <is>
          <t>kg</t>
        </is>
      </c>
      <c r="C93" t="inlineStr"/>
      <c r="D93" t="n">
        <v>85230</v>
      </c>
      <c r="E93" t="inlineStr">
        <is>
          <t>국산</t>
        </is>
      </c>
      <c r="F93" t="inlineStr"/>
      <c r="G93" t="inlineStr"/>
      <c r="H93" t="inlineStr"/>
    </row>
    <row r="94">
      <c r="A94" t="inlineStr">
        <is>
          <t>양장피</t>
        </is>
      </c>
      <c r="B94" t="inlineStr">
        <is>
          <t>kg</t>
        </is>
      </c>
      <c r="C94" t="inlineStr"/>
      <c r="D94" t="n">
        <v>20830</v>
      </c>
      <c r="E94" t="inlineStr">
        <is>
          <t>수입산</t>
        </is>
      </c>
      <c r="F94" t="inlineStr"/>
      <c r="G94" t="inlineStr"/>
      <c r="H94" t="inlineStr"/>
    </row>
    <row r="95">
      <c r="A95" t="inlineStr">
        <is>
          <t>참깨(볶은)</t>
        </is>
      </c>
      <c r="B95" t="inlineStr">
        <is>
          <t>kg</t>
        </is>
      </c>
      <c r="C95" t="inlineStr"/>
      <c r="D95" t="n">
        <v>28410</v>
      </c>
      <c r="E95" t="inlineStr">
        <is>
          <t>중국산</t>
        </is>
      </c>
      <c r="F95" t="inlineStr"/>
      <c r="G95" t="inlineStr"/>
      <c r="H95" t="inlineStr"/>
    </row>
    <row r="96">
      <c r="A96" t="inlineStr">
        <is>
          <t>팔각</t>
        </is>
      </c>
      <c r="B96" t="inlineStr">
        <is>
          <t>kg</t>
        </is>
      </c>
      <c r="C96" t="inlineStr"/>
      <c r="D96" t="n">
        <v>66290</v>
      </c>
      <c r="E96" t="inlineStr">
        <is>
          <t>베트남</t>
        </is>
      </c>
      <c r="F96" t="inlineStr"/>
      <c r="G96" t="inlineStr"/>
      <c r="H96" t="inlineStr"/>
    </row>
    <row r="97">
      <c r="A97" t="inlineStr">
        <is>
          <t>파슬리 후레이크</t>
        </is>
      </c>
      <c r="B97" t="inlineStr">
        <is>
          <t>kg</t>
        </is>
      </c>
      <c r="C97" t="inlineStr"/>
      <c r="D97" t="n">
        <v>104170</v>
      </c>
      <c r="E97" t="inlineStr">
        <is>
          <t>독일</t>
        </is>
      </c>
      <c r="F97" t="inlineStr"/>
      <c r="G97" t="inlineStr"/>
      <c r="H97" t="inlineStr"/>
    </row>
    <row r="98">
      <c r="A98" t="inlineStr">
        <is>
          <t>월계수잎</t>
        </is>
      </c>
      <c r="B98" t="inlineStr">
        <is>
          <t>kg</t>
        </is>
      </c>
      <c r="C98" t="inlineStr"/>
      <c r="D98" t="n">
        <v>47350</v>
      </c>
      <c r="E98" t="inlineStr">
        <is>
          <t>터키</t>
        </is>
      </c>
      <c r="F98" t="inlineStr"/>
      <c r="G98" t="inlineStr"/>
      <c r="H98" t="inlineStr"/>
    </row>
    <row r="99">
      <c r="A99" t="inlineStr">
        <is>
          <t>통후추</t>
        </is>
      </c>
      <c r="B99" t="inlineStr">
        <is>
          <t>kg</t>
        </is>
      </c>
      <c r="C99" t="inlineStr"/>
      <c r="D99" t="n">
        <v>32200</v>
      </c>
      <c r="E99" t="inlineStr">
        <is>
          <t>말레이지아</t>
        </is>
      </c>
      <c r="F99" t="inlineStr"/>
      <c r="G99" t="inlineStr"/>
      <c r="H99" t="inlineStr"/>
    </row>
    <row r="100">
      <c r="A100" t="inlineStr">
        <is>
          <t>감초</t>
        </is>
      </c>
      <c r="B100" t="inlineStr">
        <is>
          <t>kg</t>
        </is>
      </c>
      <c r="C100" t="inlineStr"/>
      <c r="D100" t="n">
        <v>22730</v>
      </c>
      <c r="E100" t="inlineStr">
        <is>
          <t>중국산</t>
        </is>
      </c>
      <c r="F100" t="inlineStr"/>
      <c r="G100" t="inlineStr"/>
      <c r="H100" t="inlineStr"/>
    </row>
    <row r="101">
      <c r="A101" t="inlineStr">
        <is>
          <t>통계피(절단계피)</t>
        </is>
      </c>
      <c r="B101" t="inlineStr">
        <is>
          <t>kg</t>
        </is>
      </c>
      <c r="C101" t="inlineStr"/>
      <c r="D101" t="n">
        <v>22730</v>
      </c>
      <c r="E101" t="inlineStr">
        <is>
          <t>베트남</t>
        </is>
      </c>
      <c r="F101" t="inlineStr"/>
      <c r="G101" t="inlineStr"/>
      <c r="H101" t="inlineStr"/>
    </row>
    <row r="102">
      <c r="A102" t="inlineStr">
        <is>
          <t>계피가루</t>
        </is>
      </c>
      <c r="B102" t="inlineStr">
        <is>
          <t>kg</t>
        </is>
      </c>
      <c r="C102" t="inlineStr"/>
      <c r="D102" t="n">
        <v>20830</v>
      </c>
      <c r="E102" t="inlineStr">
        <is>
          <t>베트남</t>
        </is>
      </c>
      <c r="F102" t="inlineStr"/>
      <c r="G102" t="inlineStr"/>
      <c r="H102" t="inlineStr"/>
    </row>
    <row r="103">
      <c r="A103" t="inlineStr">
        <is>
          <t>정향</t>
        </is>
      </c>
      <c r="B103" t="inlineStr">
        <is>
          <t>kg</t>
        </is>
      </c>
      <c r="C103" t="inlineStr"/>
      <c r="D103" t="n">
        <v>60610</v>
      </c>
      <c r="E103" t="inlineStr">
        <is>
          <t>인도네시아</t>
        </is>
      </c>
      <c r="F103" t="inlineStr"/>
      <c r="G103" t="inlineStr"/>
      <c r="H103" t="inlineStr"/>
    </row>
    <row r="104">
      <c r="A104" t="inlineStr">
        <is>
          <t>정향가루</t>
        </is>
      </c>
      <c r="B104" t="inlineStr">
        <is>
          <t>kg</t>
        </is>
      </c>
      <c r="C104" t="inlineStr"/>
      <c r="D104" t="n">
        <v>70080</v>
      </c>
      <c r="E104" t="inlineStr">
        <is>
          <t>인도네시아</t>
        </is>
      </c>
      <c r="F104" t="inlineStr"/>
      <c r="G104" t="inlineStr"/>
      <c r="H104" t="inlineStr"/>
    </row>
    <row r="105">
      <c r="A105" t="inlineStr">
        <is>
          <t>건블루베리</t>
        </is>
      </c>
      <c r="B105" t="inlineStr">
        <is>
          <t>kg</t>
        </is>
      </c>
      <c r="C105" t="inlineStr"/>
      <c r="D105" t="n">
        <v>43560</v>
      </c>
      <c r="E105" t="inlineStr">
        <is>
          <t>미국</t>
        </is>
      </c>
      <c r="F105" t="inlineStr"/>
      <c r="G105" t="inlineStr"/>
      <c r="H105" t="inlineStr"/>
    </row>
    <row r="106">
      <c r="A106" t="inlineStr">
        <is>
          <t>건크랜베리</t>
        </is>
      </c>
      <c r="B106" t="inlineStr">
        <is>
          <t>kg</t>
        </is>
      </c>
      <c r="C106" t="inlineStr"/>
      <c r="D106" t="n">
        <v>18940</v>
      </c>
      <c r="E106" t="inlineStr">
        <is>
          <t>수입산</t>
        </is>
      </c>
      <c r="F106" t="inlineStr"/>
      <c r="G106" t="inlineStr"/>
      <c r="H106" t="inlineStr"/>
    </row>
    <row r="107">
      <c r="A107" t="inlineStr">
        <is>
          <t>건포도</t>
        </is>
      </c>
      <c r="B107" t="inlineStr">
        <is>
          <t>kg</t>
        </is>
      </c>
      <c r="C107" t="inlineStr"/>
      <c r="D107" t="n">
        <v>13260</v>
      </c>
      <c r="E107" t="inlineStr">
        <is>
          <t>미국</t>
        </is>
      </c>
      <c r="F107" t="inlineStr"/>
      <c r="G107" t="inlineStr"/>
      <c r="H107" t="inlineStr"/>
    </row>
    <row r="108">
      <c r="A108" t="inlineStr">
        <is>
          <t>건살구</t>
        </is>
      </c>
      <c r="B108" t="inlineStr">
        <is>
          <t>kg</t>
        </is>
      </c>
      <c r="C108" t="inlineStr"/>
      <c r="D108" t="n">
        <v>24620</v>
      </c>
      <c r="E108" t="inlineStr">
        <is>
          <t>터키</t>
        </is>
      </c>
      <c r="F108" t="inlineStr"/>
      <c r="G108" t="inlineStr"/>
      <c r="H108" t="inlineStr"/>
    </row>
    <row r="109">
      <c r="A109" t="inlineStr">
        <is>
          <t>건자두</t>
        </is>
      </c>
      <c r="B109" t="inlineStr">
        <is>
          <t>kg</t>
        </is>
      </c>
      <c r="C109" t="inlineStr"/>
      <c r="D109" t="n">
        <v>24620</v>
      </c>
      <c r="E109" t="inlineStr">
        <is>
          <t>미국</t>
        </is>
      </c>
      <c r="F109" t="inlineStr"/>
      <c r="G109" t="inlineStr"/>
      <c r="H109" t="inlineStr"/>
    </row>
    <row r="110">
      <c r="A110" t="inlineStr">
        <is>
          <t>건망고/슬라이스</t>
        </is>
      </c>
      <c r="B110" t="inlineStr">
        <is>
          <t>kg</t>
        </is>
      </c>
      <c r="C110" t="inlineStr"/>
      <c r="D110" t="n">
        <v>28410</v>
      </c>
      <c r="E110" t="inlineStr">
        <is>
          <t>태국,1kg/60~65개</t>
        </is>
      </c>
      <c r="F110" t="inlineStr"/>
      <c r="G110" t="inlineStr"/>
      <c r="H110" t="inlineStr"/>
    </row>
    <row r="111">
      <c r="A111" t="inlineStr">
        <is>
          <t>건무화과</t>
        </is>
      </c>
      <c r="B111" t="inlineStr">
        <is>
          <t>kg</t>
        </is>
      </c>
      <c r="C111" t="inlineStr"/>
      <c r="D111" t="n">
        <v>20830</v>
      </c>
      <c r="E111" t="inlineStr">
        <is>
          <t>이란</t>
        </is>
      </c>
      <c r="F111" t="inlineStr"/>
      <c r="G111" t="inlineStr"/>
      <c r="H111" t="inlineStr"/>
    </row>
    <row r="112">
      <c r="A112" t="inlineStr">
        <is>
          <t>건바나나 칩</t>
        </is>
      </c>
      <c r="B112" t="inlineStr">
        <is>
          <t>kg</t>
        </is>
      </c>
      <c r="C112" t="inlineStr"/>
      <c r="D112" t="n">
        <v>15150</v>
      </c>
      <c r="E112" t="inlineStr">
        <is>
          <t>필리핀</t>
        </is>
      </c>
      <c r="F112" t="inlineStr"/>
      <c r="G112" t="inlineStr"/>
      <c r="H112" t="inlineStr"/>
    </row>
    <row r="113">
      <c r="A113" t="inlineStr">
        <is>
          <t>[싱싱] 삼색 모듬과일1_40g</t>
        </is>
      </c>
      <c r="B113" t="inlineStr">
        <is>
          <t>개</t>
        </is>
      </c>
      <c r="C113" t="inlineStr"/>
      <c r="D113" t="n">
        <v>1200</v>
      </c>
      <c r="E113" t="inlineStr">
        <is>
          <t>파인애플+방울토마토+포도</t>
        </is>
      </c>
      <c r="F113" t="n">
        <v>12</v>
      </c>
      <c r="G113" t="inlineStr">
        <is>
          <t>O</t>
        </is>
      </c>
      <c r="H113" t="inlineStr">
        <is>
          <t>냉장
5일</t>
        </is>
      </c>
    </row>
    <row r="114">
      <c r="A114" t="inlineStr">
        <is>
          <t>[싱싱] 삼색 모듬과일1_60g</t>
        </is>
      </c>
      <c r="B114" t="inlineStr">
        <is>
          <t>개</t>
        </is>
      </c>
      <c r="C114" t="inlineStr"/>
      <c r="D114" t="n">
        <v>1720</v>
      </c>
      <c r="E114" t="inlineStr"/>
      <c r="F114" t="n">
        <v>12</v>
      </c>
      <c r="G114" t="inlineStr">
        <is>
          <t>O</t>
        </is>
      </c>
      <c r="H114" t="inlineStr"/>
    </row>
    <row r="115">
      <c r="A115" t="inlineStr">
        <is>
          <t>[싱싱] 삼색 모듬과일1_80g</t>
        </is>
      </c>
      <c r="B115" t="inlineStr">
        <is>
          <t>개</t>
        </is>
      </c>
      <c r="C115" t="inlineStr"/>
      <c r="D115" t="n">
        <v>2270</v>
      </c>
      <c r="E115" t="inlineStr"/>
      <c r="F115" t="n">
        <v>12</v>
      </c>
      <c r="G115" t="inlineStr">
        <is>
          <t>O</t>
        </is>
      </c>
      <c r="H115" t="inlineStr"/>
    </row>
    <row r="116">
      <c r="A116" t="inlineStr">
        <is>
          <t>[싱싱] 삼색 모듬과일2_40g</t>
        </is>
      </c>
      <c r="B116" t="inlineStr">
        <is>
          <t>개</t>
        </is>
      </c>
      <c r="C116" t="inlineStr"/>
      <c r="D116" t="n">
        <v>1130</v>
      </c>
      <c r="E116" t="inlineStr">
        <is>
          <t>파인애플+방울토마토+그린키위</t>
        </is>
      </c>
      <c r="F116" t="n">
        <v>12</v>
      </c>
      <c r="G116" t="inlineStr">
        <is>
          <t>O</t>
        </is>
      </c>
      <c r="H116" t="inlineStr"/>
    </row>
    <row r="117">
      <c r="A117" t="inlineStr">
        <is>
          <t>[싱싱] 삼색 모듬과일2_60g</t>
        </is>
      </c>
      <c r="B117" t="inlineStr">
        <is>
          <t>개</t>
        </is>
      </c>
      <c r="C117" t="inlineStr"/>
      <c r="D117" t="n">
        <v>1600</v>
      </c>
      <c r="E117" t="inlineStr"/>
      <c r="F117" t="n">
        <v>12</v>
      </c>
      <c r="G117" t="inlineStr">
        <is>
          <t>O</t>
        </is>
      </c>
      <c r="H117" t="inlineStr"/>
    </row>
    <row r="118">
      <c r="A118" t="inlineStr">
        <is>
          <t>[싱싱] 삼색 모듬과일2_80g</t>
        </is>
      </c>
      <c r="B118" t="inlineStr">
        <is>
          <t>개</t>
        </is>
      </c>
      <c r="C118" t="inlineStr"/>
      <c r="D118" t="n">
        <v>2100</v>
      </c>
      <c r="E118" t="inlineStr"/>
      <c r="F118" t="n">
        <v>12</v>
      </c>
      <c r="G118" t="inlineStr">
        <is>
          <t>O</t>
        </is>
      </c>
      <c r="H118" t="inlineStr"/>
    </row>
    <row r="119">
      <c r="A119" t="inlineStr">
        <is>
          <t>[싱싱] 삼색 모듬과일3_40g</t>
        </is>
      </c>
      <c r="B119" t="inlineStr">
        <is>
          <t>개</t>
        </is>
      </c>
      <c r="C119" t="inlineStr"/>
      <c r="D119" t="n">
        <v>1160</v>
      </c>
      <c r="E119" t="inlineStr">
        <is>
          <t>파인애플+포도+그린키위</t>
        </is>
      </c>
      <c r="F119" t="n">
        <v>12</v>
      </c>
      <c r="G119" t="inlineStr">
        <is>
          <t>O</t>
        </is>
      </c>
      <c r="H119" t="inlineStr"/>
    </row>
    <row r="120">
      <c r="A120" t="inlineStr">
        <is>
          <t>[싱싱] 삼색 모듬과일3_60g</t>
        </is>
      </c>
      <c r="B120" t="inlineStr">
        <is>
          <t>개</t>
        </is>
      </c>
      <c r="C120" t="inlineStr"/>
      <c r="D120" t="n">
        <v>1630</v>
      </c>
      <c r="E120" t="inlineStr"/>
      <c r="F120" t="n">
        <v>12</v>
      </c>
      <c r="G120" t="inlineStr">
        <is>
          <t>O</t>
        </is>
      </c>
      <c r="H120" t="inlineStr"/>
    </row>
    <row r="121">
      <c r="A121" t="inlineStr">
        <is>
          <t>[싱싱] 삼색 모듬과일3_80g</t>
        </is>
      </c>
      <c r="B121" t="inlineStr">
        <is>
          <t>개</t>
        </is>
      </c>
      <c r="C121" t="inlineStr"/>
      <c r="D121" t="n">
        <v>2160</v>
      </c>
      <c r="E121" t="inlineStr"/>
      <c r="F121" t="n">
        <v>12</v>
      </c>
      <c r="G121" t="inlineStr">
        <is>
          <t>O</t>
        </is>
      </c>
      <c r="H121" t="inlineStr"/>
    </row>
    <row r="122">
      <c r="A122" t="inlineStr">
        <is>
          <t>[싱싱] 삼색 모듬과일6_40g</t>
        </is>
      </c>
      <c r="B122" t="inlineStr">
        <is>
          <t>개</t>
        </is>
      </c>
      <c r="C122" t="inlineStr"/>
      <c r="D122" t="n">
        <v>1130</v>
      </c>
      <c r="E122" t="inlineStr">
        <is>
          <t>포도+방울+그린키위</t>
        </is>
      </c>
      <c r="F122" t="n">
        <v>12</v>
      </c>
      <c r="G122" t="inlineStr">
        <is>
          <t>O</t>
        </is>
      </c>
      <c r="H122" t="inlineStr"/>
    </row>
    <row r="123">
      <c r="A123" t="inlineStr">
        <is>
          <t>[싱싱] 삼색 모듬과일6_60g</t>
        </is>
      </c>
      <c r="B123" t="inlineStr">
        <is>
          <t>개</t>
        </is>
      </c>
      <c r="C123" t="inlineStr"/>
      <c r="D123" t="n">
        <v>1640</v>
      </c>
      <c r="E123" t="inlineStr">
        <is>
          <t>포도+방울+그린키위</t>
        </is>
      </c>
      <c r="F123" t="n">
        <v>12</v>
      </c>
      <c r="G123" t="inlineStr">
        <is>
          <t>O</t>
        </is>
      </c>
      <c r="H123" t="inlineStr"/>
    </row>
    <row r="124">
      <c r="A124" t="inlineStr">
        <is>
          <t>[싱싱] 삼색 모듬과일6_80g</t>
        </is>
      </c>
      <c r="B124" t="inlineStr">
        <is>
          <t>개</t>
        </is>
      </c>
      <c r="C124" t="inlineStr"/>
      <c r="D124" t="n">
        <v>2090</v>
      </c>
      <c r="E124" t="inlineStr"/>
      <c r="F124" t="n">
        <v>12</v>
      </c>
      <c r="G124" t="inlineStr">
        <is>
          <t>O</t>
        </is>
      </c>
      <c r="H124" t="inlineStr"/>
    </row>
    <row r="125">
      <c r="A125" t="inlineStr">
        <is>
          <t>[싱싱] 삼색 모듬과일 꼬지1_40g</t>
        </is>
      </c>
      <c r="B125" t="inlineStr">
        <is>
          <t>개</t>
        </is>
      </c>
      <c r="C125" t="inlineStr"/>
      <c r="D125" t="n">
        <v>1300</v>
      </c>
      <c r="E125" t="inlineStr">
        <is>
          <t>파인애플+방울토마토+포도</t>
        </is>
      </c>
      <c r="F125" t="n">
        <v>12</v>
      </c>
      <c r="G125" t="inlineStr">
        <is>
          <t>O</t>
        </is>
      </c>
      <c r="H125" t="inlineStr">
        <is>
          <t>냉장
5일</t>
        </is>
      </c>
    </row>
    <row r="126">
      <c r="A126" t="inlineStr">
        <is>
          <t>[싱싱] 삼색 모듬과일 꼬지1_60g</t>
        </is>
      </c>
      <c r="B126" t="inlineStr">
        <is>
          <t>개</t>
        </is>
      </c>
      <c r="C126" t="inlineStr"/>
      <c r="D126" t="n">
        <v>1880</v>
      </c>
      <c r="E126" t="inlineStr"/>
      <c r="F126" t="n">
        <v>12</v>
      </c>
      <c r="G126" t="inlineStr">
        <is>
          <t>O</t>
        </is>
      </c>
      <c r="H126" t="inlineStr"/>
    </row>
    <row r="127">
      <c r="A127" t="inlineStr">
        <is>
          <t>[싱싱] 삼색 모듬과일 꼬지1_80g</t>
        </is>
      </c>
      <c r="B127" t="inlineStr">
        <is>
          <t>개</t>
        </is>
      </c>
      <c r="C127" t="inlineStr"/>
      <c r="D127" t="n">
        <v>2500</v>
      </c>
      <c r="E127" t="inlineStr"/>
      <c r="F127" t="n">
        <v>12</v>
      </c>
      <c r="G127" t="inlineStr">
        <is>
          <t>O</t>
        </is>
      </c>
      <c r="H127" t="inlineStr"/>
    </row>
    <row r="128">
      <c r="A128" t="inlineStr">
        <is>
          <t>[싱싱] 삼색 모듬과일 꼬지2_40g</t>
        </is>
      </c>
      <c r="B128" t="inlineStr">
        <is>
          <t>개</t>
        </is>
      </c>
      <c r="C128" t="inlineStr"/>
      <c r="D128" t="n">
        <v>1220</v>
      </c>
      <c r="E128" t="inlineStr">
        <is>
          <t>파인애플+방울토마토+그린키위</t>
        </is>
      </c>
      <c r="F128" t="n">
        <v>12</v>
      </c>
      <c r="G128" t="inlineStr">
        <is>
          <t>O</t>
        </is>
      </c>
      <c r="H128" t="inlineStr"/>
    </row>
    <row r="129">
      <c r="A129" t="inlineStr">
        <is>
          <t>[싱싱] 삼색 모듬과일 꼬지2_60g</t>
        </is>
      </c>
      <c r="B129" t="inlineStr">
        <is>
          <t>개</t>
        </is>
      </c>
      <c r="C129" t="inlineStr"/>
      <c r="D129" t="n">
        <v>1760</v>
      </c>
      <c r="E129" t="inlineStr"/>
      <c r="F129" t="n">
        <v>12</v>
      </c>
      <c r="G129" t="inlineStr">
        <is>
          <t>O</t>
        </is>
      </c>
      <c r="H129" t="inlineStr"/>
    </row>
    <row r="130">
      <c r="A130" t="inlineStr">
        <is>
          <t>[싱싱] 삼색 모듬과일 꼬지2_80g</t>
        </is>
      </c>
      <c r="B130" t="inlineStr">
        <is>
          <t>개</t>
        </is>
      </c>
      <c r="C130" t="inlineStr"/>
      <c r="D130" t="n">
        <v>2340</v>
      </c>
      <c r="E130" t="inlineStr"/>
      <c r="F130" t="n">
        <v>12</v>
      </c>
      <c r="G130" t="inlineStr">
        <is>
          <t>O</t>
        </is>
      </c>
      <c r="H130" t="inlineStr"/>
    </row>
    <row r="131">
      <c r="A131" t="inlineStr">
        <is>
          <t>[싱싱] 삼색 모듬과일 꼬지3_40g</t>
        </is>
      </c>
      <c r="B131" t="inlineStr">
        <is>
          <t>개</t>
        </is>
      </c>
      <c r="C131" t="inlineStr"/>
      <c r="D131" t="n">
        <v>1270</v>
      </c>
      <c r="E131" t="inlineStr">
        <is>
          <t>파인애플+포도+그린키위</t>
        </is>
      </c>
      <c r="F131" t="n">
        <v>12</v>
      </c>
      <c r="G131" t="inlineStr">
        <is>
          <t>O</t>
        </is>
      </c>
      <c r="H131" t="inlineStr"/>
    </row>
    <row r="132">
      <c r="A132" t="inlineStr">
        <is>
          <t>[싱싱] 삼색 모듬과일 꼬지3_60g</t>
        </is>
      </c>
      <c r="B132" t="inlineStr">
        <is>
          <t>개</t>
        </is>
      </c>
      <c r="C132" t="inlineStr"/>
      <c r="D132" t="n">
        <v>1830</v>
      </c>
      <c r="E132" t="inlineStr"/>
      <c r="F132" t="n">
        <v>12</v>
      </c>
      <c r="G132" t="inlineStr">
        <is>
          <t>O</t>
        </is>
      </c>
      <c r="H132" t="inlineStr"/>
    </row>
    <row r="133">
      <c r="A133" t="inlineStr">
        <is>
          <t>[싱싱] 삼색 모듬과일 꼬지3_80g</t>
        </is>
      </c>
      <c r="B133" t="inlineStr">
        <is>
          <t>개</t>
        </is>
      </c>
      <c r="C133" t="inlineStr"/>
      <c r="D133" t="n">
        <v>2440</v>
      </c>
      <c r="E133" t="inlineStr"/>
      <c r="F133" t="n">
        <v>12</v>
      </c>
      <c r="G133" t="inlineStr">
        <is>
          <t>O</t>
        </is>
      </c>
      <c r="H133" t="inlineStr"/>
    </row>
    <row r="134">
      <c r="A134" t="inlineStr">
        <is>
          <t>[싱싱] 삼색 모듬과일 꼬지6_40g</t>
        </is>
      </c>
      <c r="B134" t="inlineStr">
        <is>
          <t>개</t>
        </is>
      </c>
      <c r="C134" t="inlineStr"/>
      <c r="D134" t="n">
        <v>940</v>
      </c>
      <c r="E134" t="inlineStr">
        <is>
          <t>포도+방울토마토+그린키위</t>
        </is>
      </c>
      <c r="F134" t="n">
        <v>12</v>
      </c>
      <c r="G134" t="inlineStr">
        <is>
          <t>O</t>
        </is>
      </c>
      <c r="H134" t="inlineStr"/>
    </row>
    <row r="135">
      <c r="A135" t="inlineStr">
        <is>
          <t>[싱싱] 삼색 모듬과일 꼬지6_60g</t>
        </is>
      </c>
      <c r="B135" t="inlineStr">
        <is>
          <t>개</t>
        </is>
      </c>
      <c r="C135" t="inlineStr"/>
      <c r="D135" t="n">
        <v>1230</v>
      </c>
      <c r="E135" t="inlineStr"/>
      <c r="F135" t="n">
        <v>12</v>
      </c>
      <c r="G135" t="inlineStr">
        <is>
          <t>O</t>
        </is>
      </c>
      <c r="H135" t="inlineStr"/>
    </row>
    <row r="136">
      <c r="A136" t="inlineStr">
        <is>
          <t>[싱싱] 삼색 모듬과일 꼬지6_80g</t>
        </is>
      </c>
      <c r="B136" t="inlineStr">
        <is>
          <t>개</t>
        </is>
      </c>
      <c r="C136" t="inlineStr"/>
      <c r="D136" t="n">
        <v>1560</v>
      </c>
      <c r="E136" t="inlineStr"/>
      <c r="F136" t="n">
        <v>12</v>
      </c>
      <c r="G136" t="inlineStr">
        <is>
          <t>O</t>
        </is>
      </c>
      <c r="H136" t="inlineStr"/>
    </row>
    <row r="137">
      <c r="A137" t="inlineStr">
        <is>
          <t>[싱싱] 도시락과일100_A</t>
        </is>
      </c>
      <c r="B137" t="inlineStr">
        <is>
          <t>개</t>
        </is>
      </c>
      <c r="C137" t="inlineStr"/>
      <c r="D137" t="n">
        <v>2750</v>
      </c>
      <c r="E137" t="inlineStr">
        <is>
          <t>파인애플+방울토마토+
포도+그린키위</t>
        </is>
      </c>
      <c r="F137" t="n">
        <v>12</v>
      </c>
      <c r="G137" t="inlineStr">
        <is>
          <t>O</t>
        </is>
      </c>
      <c r="H137" t="inlineStr">
        <is>
          <t>냉장
5일</t>
        </is>
      </c>
    </row>
    <row r="138">
      <c r="A138" t="inlineStr">
        <is>
          <t>[싱싱] 도시락과일100_B</t>
        </is>
      </c>
      <c r="B138" t="inlineStr">
        <is>
          <t>개</t>
        </is>
      </c>
      <c r="C138" t="inlineStr"/>
      <c r="D138" t="n">
        <v>3170</v>
      </c>
      <c r="E138" t="inlineStr">
        <is>
          <t>파인애플+방울토마토+
포도+골드키위</t>
        </is>
      </c>
      <c r="F138" t="n">
        <v>12</v>
      </c>
      <c r="G138" t="inlineStr">
        <is>
          <t>O</t>
        </is>
      </c>
      <c r="H138" t="inlineStr"/>
    </row>
    <row r="139">
      <c r="A139" t="inlineStr">
        <is>
          <t>[싱싱] 도시락과일150_그린</t>
        </is>
      </c>
      <c r="B139" t="inlineStr">
        <is>
          <t>개</t>
        </is>
      </c>
      <c r="C139" t="inlineStr"/>
      <c r="D139" t="n">
        <v>4090</v>
      </c>
      <c r="E139" t="inlineStr">
        <is>
          <t>파인애플+방울토마토+
포도+그린키위or단감</t>
        </is>
      </c>
      <c r="F139" t="n">
        <v>12</v>
      </c>
      <c r="G139" t="inlineStr">
        <is>
          <t>O</t>
        </is>
      </c>
      <c r="H139" t="inlineStr"/>
    </row>
    <row r="140">
      <c r="A140" t="inlineStr">
        <is>
          <t>[싱싱] 도시락과일150_골드</t>
        </is>
      </c>
      <c r="B140" t="inlineStr">
        <is>
          <t>개</t>
        </is>
      </c>
      <c r="C140" t="inlineStr"/>
      <c r="D140" t="n">
        <v>4730</v>
      </c>
      <c r="E140" t="inlineStr">
        <is>
          <t>파인애플+방울토마토+
포도+골드키위</t>
        </is>
      </c>
      <c r="F140" t="n">
        <v>12</v>
      </c>
      <c r="G140" t="inlineStr">
        <is>
          <t>O</t>
        </is>
      </c>
      <c r="H140" t="inlineStr"/>
    </row>
    <row r="141">
      <c r="A141" t="inlineStr">
        <is>
          <t>[싱싱] 도시락과일200_그린</t>
        </is>
      </c>
      <c r="B141" t="inlineStr">
        <is>
          <t>개</t>
        </is>
      </c>
      <c r="C141" t="inlineStr"/>
      <c r="D141" t="n">
        <v>4560</v>
      </c>
      <c r="E141" t="inlineStr">
        <is>
          <t>파인애플+메론+방울토마토+
포도+그린키위or단감</t>
        </is>
      </c>
      <c r="F141" t="n">
        <v>12</v>
      </c>
      <c r="G141" t="inlineStr">
        <is>
          <t>O</t>
        </is>
      </c>
      <c r="H141" t="inlineStr"/>
    </row>
    <row r="142">
      <c r="A142" t="inlineStr">
        <is>
          <t>[싱싱] 도시락과일500_그린</t>
        </is>
      </c>
      <c r="B142" t="inlineStr">
        <is>
          <t>개</t>
        </is>
      </c>
      <c r="C142" t="inlineStr"/>
      <c r="D142" t="n">
        <v>12580</v>
      </c>
      <c r="E142" t="inlineStr">
        <is>
          <t>파인애플+메론+방울토마토+
포도+그린키위or단감</t>
        </is>
      </c>
      <c r="F142" t="n">
        <v>12</v>
      </c>
      <c r="G142" t="inlineStr">
        <is>
          <t>O</t>
        </is>
      </c>
      <c r="H142" t="inlineStr"/>
    </row>
    <row r="143">
      <c r="A143" t="inlineStr">
        <is>
          <t>[싱싱] 오렌지알_30g</t>
        </is>
      </c>
      <c r="B143" t="inlineStr">
        <is>
          <t>개</t>
        </is>
      </c>
      <c r="C143" t="inlineStr"/>
      <c r="D143" t="n">
        <v>700</v>
      </c>
      <c r="E143" t="inlineStr">
        <is>
          <t>깐 오렌지를 중량단위로 분할 / 
시기별 원산지 변동될 수 있음</t>
        </is>
      </c>
      <c r="F143" t="inlineStr"/>
      <c r="G143" t="inlineStr">
        <is>
          <t>O</t>
        </is>
      </c>
      <c r="H143" t="inlineStr">
        <is>
          <t>냉장
5일</t>
        </is>
      </c>
    </row>
    <row r="144">
      <c r="A144" t="inlineStr">
        <is>
          <t>[싱싱] 오렌지알_40g</t>
        </is>
      </c>
      <c r="B144" t="inlineStr">
        <is>
          <t>개</t>
        </is>
      </c>
      <c r="C144" t="inlineStr"/>
      <c r="D144" t="n">
        <v>940</v>
      </c>
      <c r="E144" t="inlineStr"/>
      <c r="F144" t="inlineStr"/>
      <c r="G144" t="inlineStr">
        <is>
          <t>O</t>
        </is>
      </c>
      <c r="H144" t="inlineStr"/>
    </row>
    <row r="145">
      <c r="A145" t="inlineStr">
        <is>
          <t>[싱싱] 오렌지알_50g</t>
        </is>
      </c>
      <c r="B145" t="inlineStr">
        <is>
          <t>개</t>
        </is>
      </c>
      <c r="C145" t="inlineStr"/>
      <c r="D145" t="n">
        <v>1170</v>
      </c>
      <c r="E145" t="inlineStr"/>
      <c r="F145" t="inlineStr"/>
      <c r="G145" t="inlineStr">
        <is>
          <t>O</t>
        </is>
      </c>
      <c r="H145" t="inlineStr"/>
    </row>
    <row r="146">
      <c r="A146" t="inlineStr">
        <is>
          <t>[싱싱] 오렌지알 / 샐러드용</t>
        </is>
      </c>
      <c r="B146" t="inlineStr">
        <is>
          <t>kg</t>
        </is>
      </c>
      <c r="C146" t="inlineStr"/>
      <c r="D146" t="n">
        <v>23440</v>
      </c>
      <c r="E146" t="inlineStr"/>
      <c r="F146" t="inlineStr"/>
      <c r="G146" t="inlineStr">
        <is>
          <t>O</t>
        </is>
      </c>
      <c r="H146" t="inlineStr"/>
    </row>
    <row r="147">
      <c r="A147" t="inlineStr">
        <is>
          <t>[싱싱] 세지메론_30g</t>
        </is>
      </c>
      <c r="B147" t="inlineStr">
        <is>
          <t>개</t>
        </is>
      </c>
      <c r="C147" t="inlineStr"/>
      <c r="D147" t="n">
        <v>770</v>
      </c>
      <c r="E147" t="inlineStr">
        <is>
          <t>전남 나주산/3~4월 공급</t>
        </is>
      </c>
      <c r="F147" t="inlineStr"/>
      <c r="G147" t="inlineStr">
        <is>
          <t>O</t>
        </is>
      </c>
      <c r="H147" t="inlineStr">
        <is>
          <t>냉장
5일</t>
        </is>
      </c>
    </row>
    <row r="148">
      <c r="A148" t="inlineStr">
        <is>
          <t>[싱싱] 세지메론_40g</t>
        </is>
      </c>
      <c r="B148" t="inlineStr">
        <is>
          <t>개</t>
        </is>
      </c>
      <c r="C148" t="inlineStr"/>
      <c r="D148" t="n">
        <v>1030</v>
      </c>
      <c r="E148" t="inlineStr"/>
      <c r="F148" t="inlineStr"/>
      <c r="G148" t="inlineStr">
        <is>
          <t>O</t>
        </is>
      </c>
      <c r="H148" t="inlineStr"/>
    </row>
    <row r="149">
      <c r="A149" t="inlineStr">
        <is>
          <t>[싱싱] 세지메론_50g</t>
        </is>
      </c>
      <c r="B149" t="inlineStr">
        <is>
          <t>개</t>
        </is>
      </c>
      <c r="C149" t="inlineStr"/>
      <c r="D149" t="n">
        <v>1290</v>
      </c>
      <c r="E149" t="inlineStr"/>
      <c r="F149" t="inlineStr"/>
      <c r="G149" t="inlineStr">
        <is>
          <t>O</t>
        </is>
      </c>
      <c r="H149" t="inlineStr"/>
    </row>
    <row r="150">
      <c r="A150" t="inlineStr">
        <is>
          <t>[싱싱] 세지메론_60g</t>
        </is>
      </c>
      <c r="B150" t="inlineStr">
        <is>
          <t>개</t>
        </is>
      </c>
      <c r="C150" t="inlineStr"/>
      <c r="D150" t="n">
        <v>1550</v>
      </c>
      <c r="E150" t="inlineStr"/>
      <c r="F150" t="inlineStr"/>
      <c r="G150" t="inlineStr">
        <is>
          <t>O</t>
        </is>
      </c>
      <c r="H150" t="inlineStr"/>
    </row>
    <row r="151">
      <c r="A151" t="inlineStr">
        <is>
          <t>[싱싱] 세지메론 / 샐러드용</t>
        </is>
      </c>
      <c r="B151" t="inlineStr">
        <is>
          <t>kg</t>
        </is>
      </c>
      <c r="C151" t="inlineStr"/>
      <c r="D151" t="n">
        <v>25780</v>
      </c>
      <c r="E151" t="inlineStr"/>
      <c r="F151" t="inlineStr"/>
      <c r="G151" t="inlineStr">
        <is>
          <t>O</t>
        </is>
      </c>
      <c r="H151" t="inlineStr"/>
    </row>
    <row r="152">
      <c r="A152" t="inlineStr">
        <is>
          <t>[싱싱] 조각메론_30g</t>
        </is>
      </c>
      <c r="B152" t="inlineStr">
        <is>
          <t>개</t>
        </is>
      </c>
      <c r="C152" t="inlineStr"/>
      <c r="D152" t="n">
        <v>820</v>
      </c>
      <c r="E152" t="inlineStr">
        <is>
          <t>3~4월 공급</t>
        </is>
      </c>
      <c r="F152" t="inlineStr"/>
      <c r="G152" t="inlineStr">
        <is>
          <t>O</t>
        </is>
      </c>
      <c r="H152" t="inlineStr">
        <is>
          <t>냉장
5일</t>
        </is>
      </c>
    </row>
    <row r="153">
      <c r="A153" t="inlineStr">
        <is>
          <t>[싱싱] 조각메론_40g</t>
        </is>
      </c>
      <c r="B153" t="inlineStr">
        <is>
          <t>개</t>
        </is>
      </c>
      <c r="C153" t="inlineStr"/>
      <c r="D153" t="n">
        <v>1090</v>
      </c>
      <c r="E153" t="inlineStr"/>
      <c r="F153" t="inlineStr"/>
      <c r="G153" t="inlineStr">
        <is>
          <t>O</t>
        </is>
      </c>
      <c r="H153" t="inlineStr"/>
    </row>
    <row r="154">
      <c r="A154" t="inlineStr">
        <is>
          <t>[싱싱] 조각메론_50g</t>
        </is>
      </c>
      <c r="B154" t="inlineStr">
        <is>
          <t>개</t>
        </is>
      </c>
      <c r="C154" t="inlineStr"/>
      <c r="D154" t="n">
        <v>1370</v>
      </c>
      <c r="E154" t="inlineStr"/>
      <c r="F154" t="inlineStr"/>
      <c r="G154" t="inlineStr">
        <is>
          <t>O</t>
        </is>
      </c>
      <c r="H154" t="inlineStr"/>
    </row>
    <row r="155">
      <c r="A155" t="inlineStr">
        <is>
          <t>[싱싱] 조각메론_60g</t>
        </is>
      </c>
      <c r="B155" t="inlineStr">
        <is>
          <t>개</t>
        </is>
      </c>
      <c r="C155" t="inlineStr"/>
      <c r="D155" t="n">
        <v>1640</v>
      </c>
      <c r="E155" t="inlineStr"/>
      <c r="F155" t="inlineStr"/>
      <c r="G155" t="inlineStr">
        <is>
          <t>O</t>
        </is>
      </c>
      <c r="H155" t="inlineStr"/>
    </row>
    <row r="156">
      <c r="A156" t="inlineStr">
        <is>
          <t>[싱싱] 조각메론 / 샐러드용</t>
        </is>
      </c>
      <c r="B156" t="inlineStr">
        <is>
          <t>kg</t>
        </is>
      </c>
      <c r="C156" t="inlineStr"/>
      <c r="D156" t="n">
        <v>27340</v>
      </c>
      <c r="E156" t="inlineStr"/>
      <c r="F156" t="inlineStr"/>
      <c r="G156" t="inlineStr">
        <is>
          <t>O</t>
        </is>
      </c>
      <c r="H156" t="inlineStr"/>
    </row>
    <row r="157">
      <c r="A157" t="inlineStr">
        <is>
          <t>[싱싱] 조각 골드 키위_20g</t>
        </is>
      </c>
      <c r="B157" t="inlineStr">
        <is>
          <t>개</t>
        </is>
      </c>
      <c r="C157" t="inlineStr"/>
      <c r="D157" t="n">
        <v>670</v>
      </c>
      <c r="E157" t="inlineStr">
        <is>
          <t>골드키위/뉴질랜드산/수입산 종료시 국산으로 공급될 수 있습니다.</t>
        </is>
      </c>
      <c r="F157" t="inlineStr"/>
      <c r="G157" t="inlineStr">
        <is>
          <t>O</t>
        </is>
      </c>
      <c r="H157" t="inlineStr">
        <is>
          <t>냉장
5일</t>
        </is>
      </c>
    </row>
    <row r="158">
      <c r="A158" t="inlineStr">
        <is>
          <t>[싱싱] 조각 골드키위_40g</t>
        </is>
      </c>
      <c r="B158" t="inlineStr">
        <is>
          <t>개</t>
        </is>
      </c>
      <c r="C158" t="inlineStr"/>
      <c r="D158" t="n">
        <v>1340</v>
      </c>
      <c r="E158" t="inlineStr"/>
      <c r="F158" t="inlineStr"/>
      <c r="G158" t="inlineStr">
        <is>
          <t>O</t>
        </is>
      </c>
      <c r="H158" t="inlineStr"/>
    </row>
    <row r="159">
      <c r="A159" t="inlineStr">
        <is>
          <t>[싱싱] 조각 골드키위_40g/개별</t>
        </is>
      </c>
      <c r="B159" t="inlineStr">
        <is>
          <t>개</t>
        </is>
      </c>
      <c r="C159" t="inlineStr"/>
      <c r="D159" t="n">
        <v>1410</v>
      </c>
      <c r="E159" t="inlineStr"/>
      <c r="F159" t="inlineStr"/>
      <c r="G159" t="inlineStr">
        <is>
          <t>O</t>
        </is>
      </c>
      <c r="H159" t="inlineStr"/>
    </row>
    <row r="160">
      <c r="A160" t="inlineStr">
        <is>
          <t>[싱싱] 조각 골드키위 / 샐러드용</t>
        </is>
      </c>
      <c r="B160" t="inlineStr">
        <is>
          <t>kg</t>
        </is>
      </c>
      <c r="C160" t="inlineStr"/>
      <c r="D160" t="n">
        <v>33590</v>
      </c>
      <c r="E160" t="inlineStr"/>
      <c r="F160" t="inlineStr"/>
      <c r="G160" t="inlineStr">
        <is>
          <t>O</t>
        </is>
      </c>
      <c r="H160" t="inlineStr"/>
    </row>
    <row r="161">
      <c r="A161" t="inlineStr">
        <is>
          <t xml:space="preserve"> [싱싱] 조각 그린키위 / (20g)</t>
        </is>
      </c>
      <c r="B161" t="inlineStr">
        <is>
          <t>개</t>
        </is>
      </c>
      <c r="C161" t="inlineStr"/>
      <c r="D161" t="n">
        <v>440</v>
      </c>
      <c r="E161" t="inlineStr">
        <is>
          <t>4~11월 (수입:뉴질랜드) 그외 수입또는국산(참다래) 공급
시기에 따라 40g은 35g으로 대체할수있습니다.</t>
        </is>
      </c>
      <c r="F161" t="inlineStr"/>
      <c r="G161" t="inlineStr">
        <is>
          <t>O</t>
        </is>
      </c>
      <c r="H161" t="inlineStr">
        <is>
          <t>냉장
5일</t>
        </is>
      </c>
    </row>
    <row r="162">
      <c r="A162" t="inlineStr">
        <is>
          <t xml:space="preserve"> [싱싱] 조각 그린키위 / (40g)</t>
        </is>
      </c>
      <c r="B162" t="inlineStr">
        <is>
          <t>개</t>
        </is>
      </c>
      <c r="C162" t="inlineStr"/>
      <c r="D162" t="n">
        <v>880</v>
      </c>
      <c r="E162" t="inlineStr"/>
      <c r="F162" t="inlineStr"/>
      <c r="G162" t="inlineStr">
        <is>
          <t>O</t>
        </is>
      </c>
      <c r="H162" t="inlineStr"/>
    </row>
    <row r="163">
      <c r="A163" t="inlineStr">
        <is>
          <t xml:space="preserve"> [싱싱] 조각 그린키위 / (50g)</t>
        </is>
      </c>
      <c r="B163" t="inlineStr">
        <is>
          <t>개</t>
        </is>
      </c>
      <c r="C163" t="inlineStr"/>
      <c r="D163" t="n">
        <v>0</v>
      </c>
      <c r="E163" t="inlineStr"/>
      <c r="F163" t="inlineStr"/>
      <c r="G163" t="inlineStr">
        <is>
          <t>O</t>
        </is>
      </c>
      <c r="H163" t="inlineStr"/>
    </row>
    <row r="164">
      <c r="A164" t="inlineStr">
        <is>
          <t xml:space="preserve"> [싱싱] 조각 그린키위 / 샐러드용</t>
        </is>
      </c>
      <c r="B164" t="inlineStr">
        <is>
          <t>kg</t>
        </is>
      </c>
      <c r="C164" t="inlineStr"/>
      <c r="D164" t="n">
        <v>21880</v>
      </c>
      <c r="E164" t="inlineStr"/>
      <c r="F164" t="inlineStr"/>
      <c r="G164" t="inlineStr">
        <is>
          <t>O</t>
        </is>
      </c>
      <c r="H164" t="inlineStr"/>
    </row>
    <row r="165">
      <c r="A165" t="inlineStr">
        <is>
          <t>[싱싱] 포도알_40g</t>
        </is>
      </c>
      <c r="B165" t="inlineStr">
        <is>
          <t>개</t>
        </is>
      </c>
      <c r="C165" t="inlineStr"/>
      <c r="D165" t="n">
        <v>1310</v>
      </c>
      <c r="E165" t="inlineStr">
        <is>
          <t>세척,줄기제거,씨없는 포도
(일시적으로 거봉사용할 수 있음)</t>
        </is>
      </c>
      <c r="F165" t="inlineStr"/>
      <c r="G165" t="inlineStr">
        <is>
          <t>O</t>
        </is>
      </c>
      <c r="H165" t="inlineStr">
        <is>
          <t>냉장
5일</t>
        </is>
      </c>
    </row>
    <row r="166">
      <c r="A166" t="inlineStr">
        <is>
          <t>[싱싱] 포도알_60g</t>
        </is>
      </c>
      <c r="B166" t="inlineStr">
        <is>
          <t>개</t>
        </is>
      </c>
      <c r="C166" t="inlineStr"/>
      <c r="D166" t="n">
        <v>1970</v>
      </c>
      <c r="E166" t="inlineStr"/>
      <c r="F166" t="inlineStr"/>
      <c r="G166" t="inlineStr">
        <is>
          <t>O</t>
        </is>
      </c>
      <c r="H166" t="inlineStr"/>
    </row>
    <row r="167">
      <c r="A167" t="inlineStr">
        <is>
          <t>[싱싱] 포도알 / 샐러드용</t>
        </is>
      </c>
      <c r="B167" t="inlineStr">
        <is>
          <t>kg</t>
        </is>
      </c>
      <c r="C167" t="inlineStr"/>
      <c r="D167" t="n">
        <v>32810</v>
      </c>
      <c r="E167" t="inlineStr"/>
      <c r="F167" t="inlineStr"/>
      <c r="G167" t="inlineStr">
        <is>
          <t>O</t>
        </is>
      </c>
      <c r="H167" t="inlineStr"/>
    </row>
    <row r="168">
      <c r="A168" t="inlineStr">
        <is>
          <t>[싱싱] 조각배_20g</t>
        </is>
      </c>
      <c r="B168" t="inlineStr">
        <is>
          <t>개</t>
        </is>
      </c>
      <c r="C168" t="inlineStr"/>
      <c r="D168" t="n">
        <v>690</v>
      </c>
      <c r="E168" t="inlineStr">
        <is>
          <t>비타민첨가로 갈변 거의없음/
원물상황에따라 6~9월 공급이 
어려울 수 있음</t>
        </is>
      </c>
      <c r="F168" t="inlineStr"/>
      <c r="G168" t="inlineStr">
        <is>
          <t>O</t>
        </is>
      </c>
      <c r="H168" t="inlineStr">
        <is>
          <t>냉장
5일</t>
        </is>
      </c>
    </row>
    <row r="169">
      <c r="A169" t="inlineStr">
        <is>
          <t>[싱싱] 조각배_25g</t>
        </is>
      </c>
      <c r="B169" t="inlineStr">
        <is>
          <t>개</t>
        </is>
      </c>
      <c r="C169" t="inlineStr"/>
      <c r="D169" t="n">
        <v>870</v>
      </c>
      <c r="E169" t="inlineStr"/>
      <c r="F169" t="inlineStr"/>
      <c r="G169" t="inlineStr">
        <is>
          <t>O</t>
        </is>
      </c>
      <c r="H169" t="inlineStr"/>
    </row>
    <row r="170">
      <c r="A170" t="inlineStr">
        <is>
          <t>[싱싱] 조각배_30g</t>
        </is>
      </c>
      <c r="B170" t="inlineStr">
        <is>
          <t>개</t>
        </is>
      </c>
      <c r="C170" t="inlineStr"/>
      <c r="D170" t="n">
        <v>1040</v>
      </c>
      <c r="E170" t="inlineStr"/>
      <c r="F170" t="inlineStr"/>
      <c r="G170" t="inlineStr">
        <is>
          <t>O</t>
        </is>
      </c>
      <c r="H170" t="inlineStr"/>
    </row>
    <row r="171">
      <c r="A171" t="inlineStr">
        <is>
          <t>[싱싱] 조각배_40g</t>
        </is>
      </c>
      <c r="B171" t="inlineStr">
        <is>
          <t>개</t>
        </is>
      </c>
      <c r="C171" t="inlineStr"/>
      <c r="D171" t="n">
        <v>1390</v>
      </c>
      <c r="E171" t="inlineStr"/>
      <c r="F171" t="inlineStr"/>
      <c r="G171" t="inlineStr">
        <is>
          <t>O</t>
        </is>
      </c>
      <c r="H171" t="inlineStr"/>
    </row>
    <row r="172">
      <c r="A172" t="inlineStr">
        <is>
          <t>[싱싱] 조각배_50g</t>
        </is>
      </c>
      <c r="B172" t="inlineStr">
        <is>
          <t>개</t>
        </is>
      </c>
      <c r="C172" t="inlineStr"/>
      <c r="D172" t="n">
        <v>1730</v>
      </c>
      <c r="E172" t="inlineStr"/>
      <c r="F172" t="inlineStr"/>
      <c r="G172" t="inlineStr">
        <is>
          <t>O</t>
        </is>
      </c>
      <c r="H172" t="inlineStr"/>
    </row>
    <row r="173">
      <c r="A173" t="inlineStr">
        <is>
          <t>[싱싱] 조각배 / 샐러드용</t>
        </is>
      </c>
      <c r="B173" t="inlineStr">
        <is>
          <t>kg</t>
        </is>
      </c>
      <c r="C173" t="inlineStr"/>
      <c r="D173" t="n">
        <v>34690</v>
      </c>
      <c r="E173" t="inlineStr"/>
      <c r="F173" t="inlineStr"/>
      <c r="G173" t="inlineStr">
        <is>
          <t>O</t>
        </is>
      </c>
      <c r="H173" t="inlineStr"/>
    </row>
    <row r="174">
      <c r="A174" t="inlineStr">
        <is>
          <t>[싱싱] 조각사과_30g</t>
        </is>
      </c>
      <c r="B174" t="inlineStr">
        <is>
          <t>개</t>
        </is>
      </c>
      <c r="C174" t="inlineStr"/>
      <c r="D174" t="n">
        <v>1220</v>
      </c>
      <c r="E174" t="inlineStr">
        <is>
          <t>껍질有/비타민첨가로 갈변 거의없음
8~11월은 부사가 아닌 다른품종으로 공급</t>
        </is>
      </c>
      <c r="F174" t="inlineStr"/>
      <c r="G174" t="inlineStr">
        <is>
          <t>O</t>
        </is>
      </c>
      <c r="H174" t="inlineStr">
        <is>
          <t>냉장
5일</t>
        </is>
      </c>
    </row>
    <row r="175">
      <c r="A175" t="inlineStr">
        <is>
          <t>[싱싱] 조각사과_40g</t>
        </is>
      </c>
      <c r="B175" t="inlineStr">
        <is>
          <t>개</t>
        </is>
      </c>
      <c r="C175" t="inlineStr"/>
      <c r="D175" t="n">
        <v>1630</v>
      </c>
      <c r="E175" t="inlineStr"/>
      <c r="F175" t="inlineStr"/>
      <c r="G175" t="inlineStr">
        <is>
          <t>O</t>
        </is>
      </c>
      <c r="H175" t="inlineStr"/>
    </row>
    <row r="176">
      <c r="A176" t="inlineStr">
        <is>
          <t>[싱싱] 조각사과_50g</t>
        </is>
      </c>
      <c r="B176" t="inlineStr">
        <is>
          <t>개</t>
        </is>
      </c>
      <c r="C176" t="inlineStr"/>
      <c r="D176" t="n">
        <v>2030</v>
      </c>
      <c r="E176" t="inlineStr"/>
      <c r="F176" t="inlineStr"/>
      <c r="G176" t="inlineStr">
        <is>
          <t>O</t>
        </is>
      </c>
      <c r="H176" t="inlineStr"/>
    </row>
    <row r="177">
      <c r="A177" t="inlineStr">
        <is>
          <t>[싱싱] 조각사과 / 샐러드용</t>
        </is>
      </c>
      <c r="B177" t="inlineStr">
        <is>
          <t>kg</t>
        </is>
      </c>
      <c r="C177" t="inlineStr"/>
      <c r="D177" t="n">
        <v>40630</v>
      </c>
      <c r="E177" t="inlineStr"/>
      <c r="F177" t="inlineStr"/>
      <c r="G177" t="inlineStr">
        <is>
          <t>O</t>
        </is>
      </c>
      <c r="H177" t="inlineStr"/>
    </row>
    <row r="178">
      <c r="A178" t="inlineStr">
        <is>
          <t>[싱싱] 조각단감_30g</t>
        </is>
      </c>
      <c r="B178" t="inlineStr">
        <is>
          <t>개</t>
        </is>
      </c>
      <c r="C178" t="inlineStr"/>
      <c r="D178" t="inlineStr"/>
      <c r="E178" t="inlineStr">
        <is>
          <t>3월 공급</t>
        </is>
      </c>
      <c r="F178" t="inlineStr"/>
      <c r="G178" t="inlineStr">
        <is>
          <t>O</t>
        </is>
      </c>
      <c r="H178" t="inlineStr">
        <is>
          <t>냉장
5일</t>
        </is>
      </c>
    </row>
    <row r="179">
      <c r="A179" t="inlineStr">
        <is>
          <t>[싱싱] 조각단감_40g</t>
        </is>
      </c>
      <c r="B179" t="inlineStr">
        <is>
          <t>개</t>
        </is>
      </c>
      <c r="C179" t="inlineStr"/>
      <c r="D179" t="inlineStr"/>
      <c r="E179" t="inlineStr"/>
      <c r="F179" t="inlineStr"/>
      <c r="G179" t="inlineStr">
        <is>
          <t>O</t>
        </is>
      </c>
      <c r="H179" t="inlineStr"/>
    </row>
    <row r="180">
      <c r="A180" t="inlineStr">
        <is>
          <t>[싱싱] 조각단감 / 샐러드용</t>
        </is>
      </c>
      <c r="B180" t="inlineStr">
        <is>
          <t>kg</t>
        </is>
      </c>
      <c r="C180" t="inlineStr"/>
      <c r="D180" t="inlineStr"/>
      <c r="E180" t="inlineStr"/>
      <c r="F180" t="inlineStr"/>
      <c r="G180" t="inlineStr">
        <is>
          <t>O</t>
        </is>
      </c>
      <c r="H180" t="inlineStr"/>
    </row>
    <row r="181">
      <c r="A181" t="inlineStr">
        <is>
          <t>[싱싱] 조각참외_30g</t>
        </is>
      </c>
      <c r="B181" t="inlineStr">
        <is>
          <t>개</t>
        </is>
      </c>
      <c r="C181" t="inlineStr"/>
      <c r="D181" t="n">
        <v>580</v>
      </c>
      <c r="E181" t="inlineStr">
        <is>
          <t>3월 공급</t>
        </is>
      </c>
      <c r="F181" t="inlineStr"/>
      <c r="G181" t="inlineStr">
        <is>
          <t>O</t>
        </is>
      </c>
      <c r="H181" t="inlineStr">
        <is>
          <t>냉장
5일</t>
        </is>
      </c>
    </row>
    <row r="182">
      <c r="A182" t="inlineStr">
        <is>
          <t>[싱싱] 조각참외_40g</t>
        </is>
      </c>
      <c r="B182" t="inlineStr">
        <is>
          <t>개</t>
        </is>
      </c>
      <c r="C182" t="inlineStr"/>
      <c r="D182" t="n">
        <v>770</v>
      </c>
      <c r="E182" t="inlineStr"/>
      <c r="F182" t="inlineStr"/>
      <c r="G182" t="inlineStr">
        <is>
          <t>O</t>
        </is>
      </c>
      <c r="H182" t="inlineStr"/>
    </row>
    <row r="183">
      <c r="A183" t="inlineStr">
        <is>
          <t>[싱싱] 조각참외_50g</t>
        </is>
      </c>
      <c r="B183" t="inlineStr">
        <is>
          <t>개</t>
        </is>
      </c>
      <c r="C183" t="inlineStr"/>
      <c r="D183" t="n">
        <v>960</v>
      </c>
      <c r="E183" t="inlineStr"/>
      <c r="F183" t="inlineStr"/>
      <c r="G183" t="inlineStr">
        <is>
          <t>O</t>
        </is>
      </c>
      <c r="H183" t="inlineStr"/>
    </row>
    <row r="184">
      <c r="A184" t="inlineStr">
        <is>
          <t>[싱싱]  조각참외 / 샐러드용</t>
        </is>
      </c>
      <c r="B184" t="inlineStr">
        <is>
          <t>kg</t>
        </is>
      </c>
      <c r="C184" t="inlineStr"/>
      <c r="D184" t="n">
        <v>19220</v>
      </c>
      <c r="E184" t="inlineStr"/>
      <c r="F184" t="inlineStr"/>
      <c r="G184" t="inlineStr">
        <is>
          <t>O</t>
        </is>
      </c>
      <c r="H184" t="inlineStr"/>
    </row>
    <row r="185">
      <c r="A185" t="inlineStr">
        <is>
          <t>[싱싱] 방울토마토</t>
        </is>
      </c>
      <c r="B185" t="inlineStr">
        <is>
          <t>kg</t>
        </is>
      </c>
      <c r="C185" t="inlineStr"/>
      <c r="D185" t="n">
        <v>24690</v>
      </c>
      <c r="E185" t="inlineStr">
        <is>
          <t>벌크포장, 개당 10g내외, 세척&amp;소독</t>
        </is>
      </c>
      <c r="F185" t="inlineStr"/>
      <c r="G185" t="inlineStr">
        <is>
          <t>O</t>
        </is>
      </c>
      <c r="H185" t="inlineStr">
        <is>
          <t>냉장
5일</t>
        </is>
      </c>
    </row>
    <row r="186">
      <c r="A186" t="inlineStr">
        <is>
          <t>[싱싱] 골드파인애플_통</t>
        </is>
      </c>
      <c r="B186" t="inlineStr">
        <is>
          <t>kg</t>
        </is>
      </c>
      <c r="C186" t="inlineStr"/>
      <c r="D186" t="n">
        <v>25000</v>
      </c>
      <c r="E186" t="inlineStr">
        <is>
          <t>필리핀산/
당도가 높고 
신맛이 적습니다
심 확실히 제거</t>
        </is>
      </c>
      <c r="F186" t="inlineStr"/>
      <c r="G186" t="inlineStr">
        <is>
          <t>O</t>
        </is>
      </c>
      <c r="H186" t="inlineStr">
        <is>
          <t>냉장
5일</t>
        </is>
      </c>
    </row>
    <row r="187">
      <c r="A187" t="inlineStr">
        <is>
          <t>[싱싱] 골드파인애플_샐러드용</t>
        </is>
      </c>
      <c r="B187" t="inlineStr">
        <is>
          <t>kg</t>
        </is>
      </c>
      <c r="C187" t="inlineStr"/>
      <c r="D187" t="n">
        <v>24220</v>
      </c>
      <c r="E187" t="inlineStr"/>
      <c r="F187" t="inlineStr"/>
      <c r="G187" t="inlineStr">
        <is>
          <t>O</t>
        </is>
      </c>
      <c r="H187" t="inlineStr"/>
    </row>
    <row r="188">
      <c r="A188" t="inlineStr">
        <is>
          <t>[싱싱] 골드파인애플_35g/링</t>
        </is>
      </c>
      <c r="B188" t="inlineStr">
        <is>
          <t>개</t>
        </is>
      </c>
      <c r="C188" t="inlineStr"/>
      <c r="D188" t="n">
        <v>850</v>
      </c>
      <c r="E188" t="inlineStr"/>
      <c r="F188" t="inlineStr"/>
      <c r="G188" t="inlineStr">
        <is>
          <t>O</t>
        </is>
      </c>
      <c r="H188" t="inlineStr">
        <is>
          <t>냉장
5일</t>
        </is>
      </c>
    </row>
    <row r="189">
      <c r="A189" t="inlineStr">
        <is>
          <t>[싱싱] 골드파인애플_40g/링</t>
        </is>
      </c>
      <c r="B189" t="inlineStr">
        <is>
          <t>개</t>
        </is>
      </c>
      <c r="C189" t="inlineStr"/>
      <c r="D189" t="n">
        <v>970</v>
      </c>
      <c r="E189" t="inlineStr"/>
      <c r="F189" t="inlineStr"/>
      <c r="G189" t="inlineStr">
        <is>
          <t>O</t>
        </is>
      </c>
      <c r="H189" t="inlineStr"/>
    </row>
    <row r="190">
      <c r="A190" t="inlineStr">
        <is>
          <t>[싱싱] 골드파인애플_50g/링</t>
        </is>
      </c>
      <c r="B190" t="inlineStr">
        <is>
          <t>개</t>
        </is>
      </c>
      <c r="C190" t="inlineStr"/>
      <c r="D190" t="n">
        <v>1210</v>
      </c>
      <c r="E190" t="inlineStr"/>
      <c r="F190" t="inlineStr"/>
      <c r="G190" t="inlineStr">
        <is>
          <t>O</t>
        </is>
      </c>
      <c r="H190" t="inlineStr"/>
    </row>
    <row r="191">
      <c r="A191" t="inlineStr">
        <is>
          <t>[싱싱] 골드파인애플_60g/링</t>
        </is>
      </c>
      <c r="B191" t="inlineStr">
        <is>
          <t>개</t>
        </is>
      </c>
      <c r="C191" t="inlineStr"/>
      <c r="D191" t="n">
        <v>1450</v>
      </c>
      <c r="E191" t="inlineStr"/>
      <c r="F191" t="inlineStr"/>
      <c r="G191" t="inlineStr">
        <is>
          <t>O</t>
        </is>
      </c>
      <c r="H191" t="inlineStr"/>
    </row>
    <row r="192">
      <c r="A192" t="inlineStr">
        <is>
          <t>[싱싱] 골드파인애플_20g/깍뚝</t>
        </is>
      </c>
      <c r="B192" t="inlineStr">
        <is>
          <t>개</t>
        </is>
      </c>
      <c r="C192" t="inlineStr"/>
      <c r="D192" t="n">
        <v>480</v>
      </c>
      <c r="E192" t="inlineStr"/>
      <c r="F192" t="inlineStr"/>
      <c r="G192" t="inlineStr">
        <is>
          <t>O</t>
        </is>
      </c>
      <c r="H192" t="inlineStr">
        <is>
          <t>냉장
5일</t>
        </is>
      </c>
    </row>
    <row r="193">
      <c r="A193" t="inlineStr">
        <is>
          <t>[싱싱] 골드파인애플_25g/깍뚝</t>
        </is>
      </c>
      <c r="B193" t="inlineStr">
        <is>
          <t>개</t>
        </is>
      </c>
      <c r="C193" t="inlineStr"/>
      <c r="D193" t="n">
        <v>610</v>
      </c>
      <c r="E193" t="inlineStr"/>
      <c r="F193" t="inlineStr"/>
      <c r="G193" t="inlineStr">
        <is>
          <t>O</t>
        </is>
      </c>
      <c r="H193" t="inlineStr"/>
    </row>
    <row r="194">
      <c r="A194" t="inlineStr">
        <is>
          <t>[싱싱] 골드파인애플_30g/깍뚝</t>
        </is>
      </c>
      <c r="B194" t="inlineStr">
        <is>
          <t>개</t>
        </is>
      </c>
      <c r="C194" t="inlineStr"/>
      <c r="D194" t="n">
        <v>730</v>
      </c>
      <c r="E194" t="inlineStr"/>
      <c r="F194" t="inlineStr"/>
      <c r="G194" t="inlineStr">
        <is>
          <t>O</t>
        </is>
      </c>
      <c r="H194" t="inlineStr"/>
    </row>
    <row r="195">
      <c r="A195" t="inlineStr">
        <is>
          <t>[싱싱] 골드파인애플_35g/깍뚝</t>
        </is>
      </c>
      <c r="B195" t="inlineStr">
        <is>
          <t>개</t>
        </is>
      </c>
      <c r="C195" t="inlineStr"/>
      <c r="D195" t="n">
        <v>850</v>
      </c>
      <c r="E195" t="inlineStr"/>
      <c r="F195" t="inlineStr"/>
      <c r="G195" t="inlineStr">
        <is>
          <t>O</t>
        </is>
      </c>
      <c r="H195" t="inlineStr"/>
    </row>
    <row r="196">
      <c r="A196" t="inlineStr">
        <is>
          <t>[싱싱] 골드파인애플_40g/스틱</t>
        </is>
      </c>
      <c r="B196" t="inlineStr">
        <is>
          <t>개</t>
        </is>
      </c>
      <c r="C196" t="inlineStr"/>
      <c r="D196" t="n">
        <v>970</v>
      </c>
      <c r="E196" t="inlineStr"/>
      <c r="F196" t="inlineStr"/>
      <c r="G196" t="inlineStr">
        <is>
          <t>O</t>
        </is>
      </c>
      <c r="H196" t="inlineStr">
        <is>
          <t>냉장
5일</t>
        </is>
      </c>
    </row>
    <row r="197">
      <c r="A197" t="inlineStr">
        <is>
          <t>[싱싱] 골드파인애플_50g/스틱</t>
        </is>
      </c>
      <c r="B197" t="inlineStr">
        <is>
          <t>개</t>
        </is>
      </c>
      <c r="C197" t="inlineStr"/>
      <c r="D197" t="n">
        <v>1210</v>
      </c>
      <c r="E197" t="inlineStr"/>
      <c r="F197" t="inlineStr"/>
      <c r="G197" t="inlineStr">
        <is>
          <t>O</t>
        </is>
      </c>
      <c r="H197" t="inlineStr"/>
    </row>
    <row r="198">
      <c r="A198" t="inlineStr">
        <is>
          <t>[싱싱] 골드파인애플_60g/스틱</t>
        </is>
      </c>
      <c r="B198" t="inlineStr">
        <is>
          <t>개</t>
        </is>
      </c>
      <c r="C198" t="inlineStr"/>
      <c r="D198" t="n">
        <v>1450</v>
      </c>
      <c r="E198" t="inlineStr"/>
      <c r="F198" t="inlineStr"/>
      <c r="G198" t="inlineStr">
        <is>
          <t>O</t>
        </is>
      </c>
      <c r="H198" t="inlineStr"/>
    </row>
    <row r="199">
      <c r="A199" t="inlineStr">
        <is>
          <t>[싱싱] 골드파인애플_80g/스틱</t>
        </is>
      </c>
      <c r="B199" t="inlineStr">
        <is>
          <t>개</t>
        </is>
      </c>
      <c r="C199" t="inlineStr"/>
      <c r="D199" t="n">
        <v>1940</v>
      </c>
      <c r="E199" t="inlineStr"/>
      <c r="F199" t="inlineStr"/>
      <c r="G199" t="inlineStr">
        <is>
          <t>O</t>
        </is>
      </c>
      <c r="H199" t="inlineStr"/>
    </row>
    <row r="200">
      <c r="A200" t="inlineStr">
        <is>
          <t>[싱싱] 골드파인애플_40g/개별용기</t>
        </is>
      </c>
      <c r="B200" t="inlineStr">
        <is>
          <t>개</t>
        </is>
      </c>
      <c r="C200" t="inlineStr"/>
      <c r="D200" t="n">
        <v>1090</v>
      </c>
      <c r="E200" t="inlineStr"/>
      <c r="F200" t="inlineStr"/>
      <c r="G200" t="inlineStr">
        <is>
          <t>O</t>
        </is>
      </c>
      <c r="H200" t="inlineStr">
        <is>
          <t>냉장
5일</t>
        </is>
      </c>
    </row>
    <row r="201">
      <c r="A201" t="inlineStr">
        <is>
          <t>[싱싱] 골드파인애플_50g/개별용기</t>
        </is>
      </c>
      <c r="B201" t="inlineStr">
        <is>
          <t>개</t>
        </is>
      </c>
      <c r="C201" t="inlineStr"/>
      <c r="D201" t="n">
        <v>1370</v>
      </c>
      <c r="E201" t="inlineStr"/>
      <c r="F201" t="inlineStr"/>
      <c r="G201" t="inlineStr">
        <is>
          <t>O</t>
        </is>
      </c>
      <c r="H201" t="inlineStr"/>
    </row>
    <row r="202">
      <c r="A202" t="inlineStr">
        <is>
          <t>[싱싱] 골드파인애플_60g/개별용기</t>
        </is>
      </c>
      <c r="B202" t="inlineStr">
        <is>
          <t>개</t>
        </is>
      </c>
      <c r="C202" t="inlineStr"/>
      <c r="D202" t="n">
        <v>1640</v>
      </c>
      <c r="E202" t="inlineStr"/>
      <c r="F202" t="inlineStr"/>
      <c r="G202" t="inlineStr">
        <is>
          <t>O</t>
        </is>
      </c>
      <c r="H202" t="inlineStr"/>
    </row>
    <row r="203">
      <c r="A203" t="inlineStr">
        <is>
          <t>[싱싱] 골드파인애플_40g/꼬지</t>
        </is>
      </c>
      <c r="B203" t="inlineStr">
        <is>
          <t>개</t>
        </is>
      </c>
      <c r="C203" t="inlineStr"/>
      <c r="D203" t="n">
        <v>1160</v>
      </c>
      <c r="E203" t="inlineStr"/>
      <c r="F203" t="inlineStr"/>
      <c r="G203" t="inlineStr">
        <is>
          <t>O</t>
        </is>
      </c>
      <c r="H203" t="inlineStr">
        <is>
          <t>냉장
5일</t>
        </is>
      </c>
    </row>
    <row r="204">
      <c r="A204" t="inlineStr">
        <is>
          <t>[싱싱] 골드파인애플_50g/꼬지</t>
        </is>
      </c>
      <c r="B204" t="inlineStr">
        <is>
          <t>개</t>
        </is>
      </c>
      <c r="C204" t="inlineStr"/>
      <c r="D204" t="n">
        <v>1450</v>
      </c>
      <c r="E204" t="inlineStr"/>
      <c r="F204" t="inlineStr"/>
      <c r="G204" t="inlineStr">
        <is>
          <t>O</t>
        </is>
      </c>
      <c r="H204" t="inlineStr"/>
    </row>
    <row r="205">
      <c r="A205" t="inlineStr">
        <is>
          <t>[싱싱] 골드파인애플_60g/꼬지</t>
        </is>
      </c>
      <c r="B205" t="inlineStr">
        <is>
          <t>개</t>
        </is>
      </c>
      <c r="C205" t="inlineStr"/>
      <c r="D205" t="n">
        <v>1730</v>
      </c>
      <c r="E205" t="inlineStr"/>
      <c r="F205" t="inlineStr"/>
      <c r="G205" t="inlineStr">
        <is>
          <t>O</t>
        </is>
      </c>
      <c r="H205" t="inlineStr"/>
    </row>
    <row r="206">
      <c r="A206" t="inlineStr">
        <is>
          <t>[싱싱] 아이스홍시(조각) 20g/벌크포장/50</t>
        </is>
      </c>
      <c r="B206" t="inlineStr">
        <is>
          <t>봉</t>
        </is>
      </c>
      <c r="C206" t="inlineStr"/>
      <c r="D206" t="inlineStr">
        <is>
          <t>일시공급중단</t>
        </is>
      </c>
      <c r="E206" t="inlineStr"/>
      <c r="F206" t="inlineStr"/>
      <c r="G206" t="inlineStr"/>
      <c r="H206" t="inlineStr"/>
    </row>
    <row r="207">
      <c r="A207" t="inlineStr">
        <is>
          <t>[싱싱] 아이스홍시(조각)-40g(용기</t>
        </is>
      </c>
      <c r="B207" t="inlineStr">
        <is>
          <t>개</t>
        </is>
      </c>
      <c r="C207" t="inlineStr"/>
      <c r="D207" t="inlineStr">
        <is>
          <t>일시공급중단</t>
        </is>
      </c>
      <c r="E207" t="inlineStr">
        <is>
          <t>개별포장</t>
        </is>
      </c>
      <c r="F207" t="inlineStr"/>
      <c r="G207" t="inlineStr"/>
      <c r="H207" t="inlineStr">
        <is>
          <t>냉동
1년</t>
        </is>
      </c>
    </row>
    <row r="208">
      <c r="A208" t="inlineStr">
        <is>
          <t>[싱싱] 아이스홍시(조각)-45g9용기</t>
        </is>
      </c>
      <c r="B208" t="inlineStr">
        <is>
          <t>개</t>
        </is>
      </c>
      <c r="C208" t="inlineStr"/>
      <c r="D208" t="inlineStr">
        <is>
          <t>일시공급중단</t>
        </is>
      </c>
      <c r="E208" t="inlineStr"/>
      <c r="F208" t="inlineStr"/>
      <c r="G208" t="inlineStr"/>
      <c r="H208" t="inlineStr"/>
    </row>
    <row r="209">
      <c r="A209" t="inlineStr">
        <is>
          <t>[싱싱] 아이스홍시(조각)-50g(용기</t>
        </is>
      </c>
      <c r="B209" t="inlineStr">
        <is>
          <t>개</t>
        </is>
      </c>
      <c r="C209" t="inlineStr"/>
      <c r="D209" t="inlineStr">
        <is>
          <t>일시공급중단</t>
        </is>
      </c>
      <c r="E209" t="inlineStr"/>
      <c r="F209" t="inlineStr"/>
      <c r="G209" t="inlineStr"/>
      <c r="H209" t="inlineStr"/>
    </row>
    <row r="210">
      <c r="A210" t="inlineStr">
        <is>
          <t>[싱싱] 아이스홍시(조각)-60g(용기</t>
        </is>
      </c>
      <c r="B210" t="inlineStr">
        <is>
          <t>개</t>
        </is>
      </c>
      <c r="C210" t="inlineStr"/>
      <c r="D210" t="inlineStr">
        <is>
          <t>일시공급중단</t>
        </is>
      </c>
      <c r="E210" t="inlineStr"/>
      <c r="F210" t="inlineStr"/>
      <c r="G210" t="inlineStr"/>
      <c r="H210" t="inlineStr"/>
    </row>
    <row r="211">
      <c r="A211" t="inlineStr">
        <is>
          <t>[싱싱] 아이스 홍시(조각)-70g(용기</t>
        </is>
      </c>
      <c r="B211" t="inlineStr">
        <is>
          <t>개</t>
        </is>
      </c>
      <c r="C211" t="inlineStr"/>
      <c r="D211" t="inlineStr">
        <is>
          <t>일시공급중단</t>
        </is>
      </c>
      <c r="E211" t="inlineStr"/>
      <c r="F211" t="inlineStr"/>
      <c r="G211" t="inlineStr"/>
      <c r="H211" t="inlineStr"/>
    </row>
    <row r="212">
      <c r="A212" t="inlineStr">
        <is>
          <t>[싱싱] 아이스 망고(다이스)-30g</t>
        </is>
      </c>
      <c r="B212" t="inlineStr">
        <is>
          <t>개</t>
        </is>
      </c>
      <c r="C212" t="inlineStr"/>
      <c r="D212" t="inlineStr">
        <is>
          <t>일시공급중단</t>
        </is>
      </c>
      <c r="E212" t="inlineStr">
        <is>
          <t>개별 용기포장 
망고 100%/
베트남산or태국산
먹기편한 크기로 컷팅</t>
        </is>
      </c>
      <c r="F212" t="inlineStr"/>
      <c r="G212" t="inlineStr"/>
      <c r="H212" t="inlineStr">
        <is>
          <t>냉동
1년</t>
        </is>
      </c>
    </row>
    <row r="213">
      <c r="A213" t="inlineStr">
        <is>
          <t>[싱싱] 아이스 망고(다이스)-35g</t>
        </is>
      </c>
      <c r="B213" t="inlineStr">
        <is>
          <t>개</t>
        </is>
      </c>
      <c r="C213" t="inlineStr"/>
      <c r="D213" t="inlineStr">
        <is>
          <t>일시공급중단</t>
        </is>
      </c>
      <c r="E213" t="inlineStr"/>
      <c r="F213" t="inlineStr"/>
      <c r="G213" t="inlineStr"/>
      <c r="H213" t="inlineStr"/>
    </row>
    <row r="214">
      <c r="A214" t="inlineStr">
        <is>
          <t>[싱싱] 아이스 망고(다이스)-40g</t>
        </is>
      </c>
      <c r="B214" t="inlineStr">
        <is>
          <t>개</t>
        </is>
      </c>
      <c r="C214" t="inlineStr"/>
      <c r="D214" t="inlineStr">
        <is>
          <t>일시공급중단</t>
        </is>
      </c>
      <c r="E214" t="inlineStr"/>
      <c r="F214" t="inlineStr"/>
      <c r="G214" t="inlineStr"/>
      <c r="H214" t="inlineStr"/>
    </row>
    <row r="215">
      <c r="A215" t="inlineStr">
        <is>
          <t>[싱싱] 아이스 망고(다이스)-50g</t>
        </is>
      </c>
      <c r="B215" t="inlineStr">
        <is>
          <t>개</t>
        </is>
      </c>
      <c r="C215" t="inlineStr"/>
      <c r="D215" t="inlineStr">
        <is>
          <t>일시공급중단</t>
        </is>
      </c>
      <c r="E215" t="inlineStr"/>
      <c r="F215" t="inlineStr"/>
      <c r="G215" t="inlineStr"/>
      <c r="H215" t="inlineStr"/>
    </row>
    <row r="216">
      <c r="A216" t="inlineStr">
        <is>
          <t>[싱싱] 아이스 망고(다이스)-60g</t>
        </is>
      </c>
      <c r="B216" t="inlineStr">
        <is>
          <t>개</t>
        </is>
      </c>
      <c r="C216" t="inlineStr"/>
      <c r="D216" t="inlineStr">
        <is>
          <t>일시공급중단</t>
        </is>
      </c>
      <c r="E216" t="inlineStr"/>
      <c r="F216" t="inlineStr"/>
      <c r="G216" t="inlineStr"/>
      <c r="H216" t="inlineStr"/>
    </row>
    <row r="217">
      <c r="A217" t="inlineStr">
        <is>
          <t>[싱싱] 아이스 망고_kg</t>
        </is>
      </c>
      <c r="B217" t="inlineStr">
        <is>
          <t>kg</t>
        </is>
      </c>
      <c r="C217" t="inlineStr"/>
      <c r="D217" t="n">
        <v>12500</v>
      </c>
      <c r="E217" t="inlineStr">
        <is>
          <t>샐러드용 1.5cm*1.5cm</t>
        </is>
      </c>
      <c r="F217" t="inlineStr"/>
      <c r="G217" t="inlineStr"/>
      <c r="H217" t="inlineStr"/>
    </row>
    <row r="218">
      <c r="A218" t="inlineStr">
        <is>
          <t>[싱싱] 아이스 망고(미트)-25g</t>
        </is>
      </c>
      <c r="B218" t="inlineStr">
        <is>
          <t>개</t>
        </is>
      </c>
      <c r="C218" t="inlineStr"/>
      <c r="D218" t="inlineStr">
        <is>
          <t>일시공급중단</t>
        </is>
      </c>
      <c r="E218" t="inlineStr">
        <is>
          <t>망고 100%/
베트남산or태국산
중량별 한조각씩 컷팅</t>
        </is>
      </c>
      <c r="F218" t="inlineStr"/>
      <c r="G218" t="inlineStr"/>
      <c r="H218" t="inlineStr">
        <is>
          <t>냉동
1년</t>
        </is>
      </c>
    </row>
    <row r="219">
      <c r="A219" t="inlineStr">
        <is>
          <t>[싱싱] 아이스 망고(미트)-30g</t>
        </is>
      </c>
      <c r="B219" t="inlineStr">
        <is>
          <t>개</t>
        </is>
      </c>
      <c r="C219" t="inlineStr"/>
      <c r="D219" t="inlineStr">
        <is>
          <t>일시공급중단</t>
        </is>
      </c>
      <c r="E219" t="inlineStr"/>
      <c r="F219" t="inlineStr"/>
      <c r="G219" t="inlineStr"/>
      <c r="H219" t="inlineStr"/>
    </row>
    <row r="220">
      <c r="A220" t="inlineStr">
        <is>
          <t>[싱싱] 아이스 망고(미트)-35g</t>
        </is>
      </c>
      <c r="B220" t="inlineStr">
        <is>
          <t>개</t>
        </is>
      </c>
      <c r="C220" t="inlineStr"/>
      <c r="D220" t="inlineStr">
        <is>
          <t>일시공급중단</t>
        </is>
      </c>
      <c r="E220" t="inlineStr"/>
      <c r="F220" t="inlineStr"/>
      <c r="G220" t="inlineStr"/>
      <c r="H220" t="inlineStr"/>
    </row>
    <row r="221">
      <c r="A221" t="inlineStr">
        <is>
          <t>[싱싱] 아이스 망고(미트)-40g</t>
        </is>
      </c>
      <c r="B221" t="inlineStr">
        <is>
          <t>개</t>
        </is>
      </c>
      <c r="C221" t="inlineStr"/>
      <c r="D221" t="inlineStr">
        <is>
          <t>일시공급중단</t>
        </is>
      </c>
      <c r="E221" t="inlineStr"/>
      <c r="F221" t="inlineStr"/>
      <c r="G221" t="inlineStr"/>
      <c r="H221" t="inlineStr"/>
    </row>
    <row r="222">
      <c r="A222" t="inlineStr">
        <is>
          <t>[싱싱] 아이스 망고(미트)-50g</t>
        </is>
      </c>
      <c r="B222" t="inlineStr">
        <is>
          <t>개</t>
        </is>
      </c>
      <c r="C222" t="inlineStr"/>
      <c r="D222" t="inlineStr">
        <is>
          <t>일시공급중단</t>
        </is>
      </c>
      <c r="E222" t="inlineStr"/>
      <c r="F222" t="inlineStr"/>
      <c r="G222" t="inlineStr"/>
      <c r="H222" t="inlineStr"/>
    </row>
    <row r="223">
      <c r="A223" t="inlineStr">
        <is>
          <t>[싱싱] 아이스 망고(미트)-60g</t>
        </is>
      </c>
      <c r="B223" t="inlineStr">
        <is>
          <t>개</t>
        </is>
      </c>
      <c r="C223" t="inlineStr"/>
      <c r="D223" t="inlineStr">
        <is>
          <t>일시공급중단</t>
        </is>
      </c>
      <c r="E223" t="inlineStr"/>
      <c r="F223" t="inlineStr"/>
      <c r="G223" t="inlineStr"/>
      <c r="H223" t="inlineStr"/>
    </row>
    <row r="224">
      <c r="A224" t="inlineStr">
        <is>
          <t>아이스 망고바-60g/개별포장</t>
        </is>
      </c>
      <c r="B224" t="inlineStr">
        <is>
          <t>개</t>
        </is>
      </c>
      <c r="C224" t="inlineStr"/>
      <c r="D224" t="n">
        <v>840</v>
      </c>
      <c r="E224" t="inlineStr">
        <is>
          <t>망고 100%
베트남산or태국산</t>
        </is>
      </c>
      <c r="F224" t="inlineStr"/>
      <c r="G224" t="inlineStr"/>
      <c r="H224" t="inlineStr"/>
    </row>
    <row r="225">
      <c r="A225" t="inlineStr">
        <is>
          <t>[싱싱] 아이스 애플망고(다이스)-30g</t>
        </is>
      </c>
      <c r="B225" t="inlineStr">
        <is>
          <t>개</t>
        </is>
      </c>
      <c r="C225" t="inlineStr"/>
      <c r="D225" t="n">
        <v>660</v>
      </c>
      <c r="E225" t="inlineStr">
        <is>
          <t>페루산/애플망고 100% / 높은 당도와 부드러운 식감으로 인기상품</t>
        </is>
      </c>
      <c r="F225" t="inlineStr"/>
      <c r="G225" t="inlineStr"/>
      <c r="H225" t="inlineStr">
        <is>
          <t>냉동
1년</t>
        </is>
      </c>
    </row>
    <row r="226">
      <c r="A226" t="inlineStr">
        <is>
          <t>[싱싱] 아이스 애플망고(다이스)-40g</t>
        </is>
      </c>
      <c r="B226" t="inlineStr">
        <is>
          <t>개</t>
        </is>
      </c>
      <c r="C226" t="inlineStr"/>
      <c r="D226" t="n">
        <v>830</v>
      </c>
      <c r="E226" t="inlineStr"/>
      <c r="F226" t="inlineStr"/>
      <c r="G226" t="inlineStr"/>
      <c r="H226" t="inlineStr"/>
    </row>
    <row r="227">
      <c r="A227" t="inlineStr">
        <is>
          <t>[싱싱] 아이스 애플망고(다이스)-50g</t>
        </is>
      </c>
      <c r="B227" t="inlineStr">
        <is>
          <t>개</t>
        </is>
      </c>
      <c r="C227" t="inlineStr"/>
      <c r="D227" t="n">
        <v>1000</v>
      </c>
      <c r="E227" t="inlineStr"/>
      <c r="F227" t="inlineStr"/>
      <c r="G227" t="inlineStr"/>
      <c r="H227" t="inlineStr"/>
    </row>
    <row r="228">
      <c r="A228" t="inlineStr">
        <is>
          <t>[싱싱] 아이스 애플망고(다이스)-60g</t>
        </is>
      </c>
      <c r="B228" t="inlineStr">
        <is>
          <t>개</t>
        </is>
      </c>
      <c r="C228" t="inlineStr"/>
      <c r="D228" t="n">
        <v>1170</v>
      </c>
      <c r="E228" t="inlineStr"/>
      <c r="F228" t="inlineStr"/>
      <c r="G228" t="inlineStr"/>
      <c r="H228" t="inlineStr"/>
    </row>
    <row r="229">
      <c r="A229" t="inlineStr">
        <is>
          <t>[싱싱] 아이스 애플망고_kg</t>
        </is>
      </c>
      <c r="B229" t="inlineStr">
        <is>
          <t>kg</t>
        </is>
      </c>
      <c r="C229" t="inlineStr"/>
      <c r="D229" t="n">
        <v>12970</v>
      </c>
      <c r="E229" t="inlineStr">
        <is>
          <t>샐러드용 1.5cm*1.5cm</t>
        </is>
      </c>
      <c r="F229" t="inlineStr"/>
      <c r="G229" t="inlineStr"/>
      <c r="H229" t="inlineStr"/>
    </row>
    <row r="230">
      <c r="A230" t="inlineStr">
        <is>
          <t>[싱싱] 아이스 애플망고(미트)-30g</t>
        </is>
      </c>
      <c r="B230" t="inlineStr">
        <is>
          <t>개</t>
        </is>
      </c>
      <c r="C230" t="inlineStr"/>
      <c r="D230" t="inlineStr">
        <is>
          <t>일시공급중단</t>
        </is>
      </c>
      <c r="E230" t="inlineStr"/>
      <c r="F230" t="inlineStr"/>
      <c r="G230" t="inlineStr"/>
      <c r="H230" t="inlineStr">
        <is>
          <t>냉동
1년</t>
        </is>
      </c>
    </row>
    <row r="231">
      <c r="A231" t="inlineStr">
        <is>
          <t>[싱싱] 아이스 애플망고(미트)-40g</t>
        </is>
      </c>
      <c r="B231" t="inlineStr">
        <is>
          <t>개</t>
        </is>
      </c>
      <c r="C231" t="inlineStr"/>
      <c r="D231" t="inlineStr">
        <is>
          <t>일시공급중단</t>
        </is>
      </c>
      <c r="E231" t="inlineStr"/>
      <c r="F231" t="inlineStr"/>
      <c r="G231" t="inlineStr"/>
      <c r="H231" t="inlineStr"/>
    </row>
    <row r="232">
      <c r="A232" t="inlineStr">
        <is>
          <t>[싱싱] 아이스 블루베리_20g</t>
        </is>
      </c>
      <c r="B232" t="inlineStr">
        <is>
          <t>개</t>
        </is>
      </c>
      <c r="C232" t="inlineStr"/>
      <c r="D232" t="inlineStr">
        <is>
          <t>일시공급중단</t>
        </is>
      </c>
      <c r="E232" t="inlineStr">
        <is>
          <t>미국산/블루베리 100%</t>
        </is>
      </c>
      <c r="F232" t="inlineStr"/>
      <c r="G232" t="inlineStr"/>
      <c r="H232" t="inlineStr">
        <is>
          <t>냉동
1년</t>
        </is>
      </c>
    </row>
    <row r="233">
      <c r="A233" t="inlineStr">
        <is>
          <t>[싱싱] 아이스 블루베리_30g</t>
        </is>
      </c>
      <c r="B233" t="inlineStr">
        <is>
          <t>개</t>
        </is>
      </c>
      <c r="C233" t="inlineStr"/>
      <c r="D233" t="inlineStr">
        <is>
          <t>일시공급중단</t>
        </is>
      </c>
      <c r="E233" t="inlineStr"/>
      <c r="F233" t="inlineStr"/>
      <c r="G233" t="inlineStr"/>
      <c r="H233" t="inlineStr"/>
    </row>
    <row r="234">
      <c r="A234" t="inlineStr">
        <is>
          <t>[싱싱] 아이스 블루베리_40g</t>
        </is>
      </c>
      <c r="B234" t="inlineStr">
        <is>
          <t>개</t>
        </is>
      </c>
      <c r="C234" t="inlineStr"/>
      <c r="D234" t="inlineStr">
        <is>
          <t>일시공급중단</t>
        </is>
      </c>
      <c r="E234" t="inlineStr"/>
      <c r="F234" t="inlineStr"/>
      <c r="G234" t="inlineStr"/>
      <c r="H234" t="inlineStr"/>
    </row>
    <row r="235">
      <c r="A235" t="inlineStr">
        <is>
          <t>[싱싱] 아이스 블루베리_50g</t>
        </is>
      </c>
      <c r="B235" t="inlineStr">
        <is>
          <t>개</t>
        </is>
      </c>
      <c r="C235" t="inlineStr"/>
      <c r="D235" t="inlineStr">
        <is>
          <t>일시공급중단</t>
        </is>
      </c>
      <c r="E235" t="inlineStr"/>
      <c r="F235" t="inlineStr"/>
      <c r="G235" t="inlineStr"/>
      <c r="H235" t="inlineStr"/>
    </row>
    <row r="236">
      <c r="A236" t="inlineStr">
        <is>
          <t>[싱싱] 아이스 블루베리_벌크</t>
        </is>
      </c>
      <c r="B236" t="inlineStr">
        <is>
          <t>kg</t>
        </is>
      </c>
      <c r="C236" t="inlineStr"/>
      <c r="D236" t="n">
        <v>16720</v>
      </c>
      <c r="E236" t="inlineStr">
        <is>
          <t>미국산/블루베리 100%</t>
        </is>
      </c>
      <c r="F236" t="inlineStr"/>
      <c r="G236" t="inlineStr"/>
      <c r="H236" t="inlineStr"/>
    </row>
    <row r="237">
      <c r="A237" t="inlineStr">
        <is>
          <t>[싱싱] 감말랭이_개별 20g</t>
        </is>
      </c>
      <c r="B237" t="inlineStr">
        <is>
          <t>개</t>
        </is>
      </c>
      <c r="C237" t="inlineStr"/>
      <c r="D237" t="n">
        <v>840</v>
      </c>
      <c r="E237" t="inlineStr">
        <is>
          <t>국내 청도지역에서 생산된 씨없는감
차별화된 건조방법으로 속까지 쫀득쫀득한 식감</t>
        </is>
      </c>
      <c r="F237" t="inlineStr"/>
      <c r="G237" t="inlineStr"/>
      <c r="H237" t="inlineStr">
        <is>
          <t>냉동
1년</t>
        </is>
      </c>
    </row>
    <row r="238">
      <c r="A238" t="inlineStr">
        <is>
          <t>[싱싱] 감말랭이_개별 30g</t>
        </is>
      </c>
      <c r="B238" t="inlineStr">
        <is>
          <t>개</t>
        </is>
      </c>
      <c r="C238" t="inlineStr"/>
      <c r="D238" t="n">
        <v>1270</v>
      </c>
      <c r="E238" t="inlineStr"/>
      <c r="F238" t="inlineStr"/>
      <c r="G238" t="inlineStr"/>
      <c r="H238" t="inlineStr"/>
    </row>
    <row r="239">
      <c r="A239" t="inlineStr">
        <is>
          <t>[싱싱] 감말랭이_개별 40g</t>
        </is>
      </c>
      <c r="B239" t="inlineStr">
        <is>
          <t>개</t>
        </is>
      </c>
      <c r="C239" t="inlineStr"/>
      <c r="D239" t="n">
        <v>1690</v>
      </c>
      <c r="E239" t="inlineStr"/>
      <c r="F239" t="inlineStr"/>
      <c r="G239" t="inlineStr"/>
      <c r="H239" t="inlineStr"/>
    </row>
    <row r="240">
      <c r="A240" t="inlineStr">
        <is>
          <t>[싱싱] 감말랭이_개별 50g</t>
        </is>
      </c>
      <c r="B240" t="inlineStr">
        <is>
          <t>개</t>
        </is>
      </c>
      <c r="C240" t="inlineStr"/>
      <c r="D240" t="n">
        <v>2110</v>
      </c>
      <c r="E240" t="inlineStr"/>
      <c r="F240" t="inlineStr"/>
      <c r="G240" t="inlineStr"/>
      <c r="H240" t="inlineStr"/>
    </row>
    <row r="241">
      <c r="A241" t="inlineStr">
        <is>
          <t>[싱싱] 감말랭이_개별 60g</t>
        </is>
      </c>
      <c r="B241" t="inlineStr">
        <is>
          <t>개</t>
        </is>
      </c>
      <c r="C241" t="inlineStr"/>
      <c r="D241" t="n">
        <v>2530</v>
      </c>
      <c r="E241" t="inlineStr"/>
      <c r="F241" t="inlineStr"/>
      <c r="G241" t="inlineStr"/>
      <c r="H241" t="inlineStr"/>
    </row>
    <row r="242">
      <c r="A242" t="inlineStr">
        <is>
          <t>[싱싱] 감말랭이_kg</t>
        </is>
      </c>
      <c r="B242" t="inlineStr">
        <is>
          <t>kg</t>
        </is>
      </c>
      <c r="C242" t="inlineStr"/>
      <c r="D242" t="n">
        <v>39060</v>
      </c>
      <c r="E242" t="inlineStr">
        <is>
          <t>kg당 약90~100개(시기,원물에 따라 개수의 차이는 있을 수 있습니다)</t>
        </is>
      </c>
      <c r="F242" t="inlineStr"/>
      <c r="G242" t="inlineStr"/>
      <c r="H242" t="inlineStr"/>
    </row>
    <row r="243">
      <c r="A243" t="inlineStr">
        <is>
          <t>[싱싱] 반건시(냉동) 40g / 일시중지</t>
        </is>
      </c>
      <c r="B243" t="inlineStr">
        <is>
          <t>개</t>
        </is>
      </c>
      <c r="C243" t="inlineStr"/>
      <c r="D243" t="n">
        <v>0</v>
      </c>
      <c r="E243" t="inlineStr">
        <is>
          <t xml:space="preserve">국내 청도지역에서 생산된 씨없는 감 </t>
        </is>
      </c>
      <c r="F243" t="inlineStr"/>
      <c r="G243" t="inlineStr"/>
      <c r="H243" t="inlineStr">
        <is>
          <t>냉동
1년</t>
        </is>
      </c>
    </row>
    <row r="244">
      <c r="A244" t="inlineStr">
        <is>
          <t>[싱싱] 반건시(냉동) 45g</t>
        </is>
      </c>
      <c r="B244" t="inlineStr">
        <is>
          <t>개</t>
        </is>
      </c>
      <c r="C244" t="inlineStr"/>
      <c r="D244" t="n">
        <v>1140</v>
      </c>
      <c r="E244" t="inlineStr">
        <is>
          <t xml:space="preserve">국내 청도지역에서 생산된 씨없는 감 </t>
        </is>
      </c>
      <c r="F244" t="inlineStr"/>
      <c r="G244" t="inlineStr"/>
      <c r="H244" t="inlineStr"/>
    </row>
    <row r="245">
      <c r="A245" t="inlineStr">
        <is>
          <t>[싱싱] 반건시(냉동) 55g / 일시중지</t>
        </is>
      </c>
      <c r="B245" t="inlineStr">
        <is>
          <t>개</t>
        </is>
      </c>
      <c r="C245" t="inlineStr"/>
      <c r="D245" t="n">
        <v>0</v>
      </c>
      <c r="E245" t="inlineStr">
        <is>
          <t xml:space="preserve">국내 청도지역에서 생산된 씨없는 감 </t>
        </is>
      </c>
      <c r="F245" t="inlineStr"/>
      <c r="G245" t="inlineStr"/>
      <c r="H245" t="inlineStr"/>
    </row>
    <row r="246">
      <c r="A246" t="inlineStr">
        <is>
          <t>[싱싱] 골드아이스파인_벌크</t>
        </is>
      </c>
      <c r="B246" t="inlineStr">
        <is>
          <t>kg</t>
        </is>
      </c>
      <c r="C246" t="inlineStr"/>
      <c r="D246" t="n">
        <v>8130</v>
      </c>
      <c r="E246" t="inlineStr">
        <is>
          <t>샐러드용 1.5cm*1.5cm</t>
        </is>
      </c>
      <c r="F246" t="inlineStr"/>
      <c r="G246" t="inlineStr"/>
      <c r="H246" t="inlineStr">
        <is>
          <t>냉동
1년</t>
        </is>
      </c>
    </row>
    <row r="247">
      <c r="A247" t="inlineStr">
        <is>
          <t>[싱싱] 냉동 3종 혼합과일</t>
        </is>
      </c>
      <c r="B247" t="inlineStr">
        <is>
          <t>kg</t>
        </is>
      </c>
      <c r="C247" t="inlineStr"/>
      <c r="D247" t="n">
        <v>0</v>
      </c>
      <c r="E247" t="inlineStr">
        <is>
          <t>망고, 용과, 파파야 / 1:1:1비율로 혼합</t>
        </is>
      </c>
      <c r="F247" t="inlineStr"/>
      <c r="G247" t="inlineStr"/>
      <c r="H247" t="inlineStr">
        <is>
          <t>냉동
1년</t>
        </is>
      </c>
    </row>
    <row r="248">
      <c r="A248" t="inlineStr">
        <is>
          <t>[싱싱] 냉동 용과_벌크</t>
        </is>
      </c>
      <c r="B248" t="inlineStr">
        <is>
          <t>kg</t>
        </is>
      </c>
      <c r="C248" t="inlineStr"/>
      <c r="D248" t="n">
        <v>0</v>
      </c>
      <c r="E248" t="inlineStr">
        <is>
          <t>베트남산/샐러드용, 깍뚝모양
식이섬유와 각종미네랄이 풍부
시력과 기억력향상에 도음</t>
        </is>
      </c>
      <c r="F248" t="inlineStr"/>
      <c r="G248" t="inlineStr"/>
      <c r="H248" t="inlineStr"/>
    </row>
    <row r="249">
      <c r="A249" t="inlineStr">
        <is>
          <t>[싱싱] 냉동 딸기_벌크</t>
        </is>
      </c>
      <c r="B249" t="inlineStr">
        <is>
          <t>kg</t>
        </is>
      </c>
      <c r="C249" t="inlineStr"/>
      <c r="D249" t="n">
        <v>12810</v>
      </c>
      <c r="E249" t="inlineStr">
        <is>
          <t>딸기 100%</t>
        </is>
      </c>
      <c r="F249" t="inlineStr"/>
      <c r="G249" t="inlineStr"/>
      <c r="H249" t="inlineStr"/>
    </row>
    <row r="250">
      <c r="A250" t="inlineStr">
        <is>
          <t>[싱싱] 냉동 키위_벌크</t>
        </is>
      </c>
      <c r="B250" t="inlineStr">
        <is>
          <t>kg</t>
        </is>
      </c>
      <c r="C250" t="inlineStr"/>
      <c r="D250" t="n">
        <v>10160</v>
      </c>
      <c r="E250" t="inlineStr">
        <is>
          <t>키위 100%</t>
        </is>
      </c>
      <c r="F250" t="inlineStr"/>
      <c r="G250" t="inlineStr"/>
      <c r="H250" t="inlineStr"/>
    </row>
    <row r="251">
      <c r="A251" t="inlineStr">
        <is>
          <t>[싱싱] 모아샐러드1</t>
        </is>
      </c>
      <c r="B251" t="inlineStr">
        <is>
          <t>kg</t>
        </is>
      </c>
      <c r="C251" t="inlineStr"/>
      <c r="D251" t="n">
        <v>11560</v>
      </c>
      <c r="E251" t="inlineStr">
        <is>
          <t>파인애플30%, 망고30%, 
딸기(국산)30%, 블루베리10% /
 과일별로 각각 벌크포장됩니다.</t>
        </is>
      </c>
      <c r="F251" t="inlineStr"/>
      <c r="G251" t="inlineStr"/>
      <c r="H251" t="inlineStr">
        <is>
          <t>냉동
1년</t>
        </is>
      </c>
    </row>
    <row r="252">
      <c r="A252" t="inlineStr">
        <is>
          <t>[싱싱] 모아샐러드2</t>
        </is>
      </c>
      <c r="B252" t="inlineStr">
        <is>
          <t>kg</t>
        </is>
      </c>
      <c r="C252" t="inlineStr"/>
      <c r="D252" t="n">
        <v>12970</v>
      </c>
      <c r="E252" t="inlineStr">
        <is>
          <t>망고40%, 블루베리30%, 
키위20%, 딸기10% / 
과일별로 각각 벌크포장됩니다.</t>
        </is>
      </c>
      <c r="F252" t="inlineStr"/>
      <c r="G252" t="inlineStr"/>
      <c r="H252" t="inlineStr"/>
    </row>
    <row r="253">
      <c r="A253" t="inlineStr">
        <is>
          <t>[싱싱] 아이스 체리_25g</t>
        </is>
      </c>
      <c r="B253" t="inlineStr">
        <is>
          <t>개</t>
        </is>
      </c>
      <c r="C253" t="inlineStr"/>
      <c r="D253" t="inlineStr">
        <is>
          <t>일시공급중단</t>
        </is>
      </c>
      <c r="E253" t="inlineStr">
        <is>
          <t>수입</t>
        </is>
      </c>
      <c r="F253" t="inlineStr"/>
      <c r="G253" t="inlineStr"/>
      <c r="H253" t="inlineStr"/>
    </row>
    <row r="254">
      <c r="A254" t="inlineStr">
        <is>
          <t>[싱싱] 아이스 체리_30g</t>
        </is>
      </c>
      <c r="B254" t="inlineStr">
        <is>
          <t>개</t>
        </is>
      </c>
      <c r="C254" t="inlineStr"/>
      <c r="D254" t="inlineStr">
        <is>
          <t>일시공급중단</t>
        </is>
      </c>
      <c r="E254" t="inlineStr">
        <is>
          <t>수입</t>
        </is>
      </c>
      <c r="F254" t="inlineStr"/>
      <c r="G254" t="inlineStr"/>
      <c r="H254" t="inlineStr"/>
    </row>
    <row r="255">
      <c r="A255" t="inlineStr">
        <is>
          <t>[싱싱] 아이스 체리_40g</t>
        </is>
      </c>
      <c r="B255" t="inlineStr">
        <is>
          <t>개</t>
        </is>
      </c>
      <c r="C255" t="inlineStr"/>
      <c r="D255" t="inlineStr">
        <is>
          <t>일시공급중단</t>
        </is>
      </c>
      <c r="E255" t="inlineStr">
        <is>
          <t>수입</t>
        </is>
      </c>
      <c r="F255" t="inlineStr"/>
      <c r="G255" t="inlineStr"/>
      <c r="H255" t="inlineStr"/>
    </row>
    <row r="256">
      <c r="A256" t="inlineStr">
        <is>
          <t>[싱싱] 아이스 체리_50g</t>
        </is>
      </c>
      <c r="B256" t="inlineStr">
        <is>
          <t>개</t>
        </is>
      </c>
      <c r="C256" t="inlineStr"/>
      <c r="D256" t="inlineStr">
        <is>
          <t>일시공급중단</t>
        </is>
      </c>
      <c r="E256" t="inlineStr">
        <is>
          <t>수입</t>
        </is>
      </c>
      <c r="F256" t="inlineStr"/>
      <c r="G256" t="inlineStr"/>
      <c r="H256" t="inlineStr"/>
    </row>
    <row r="257">
      <c r="A257" t="inlineStr">
        <is>
          <t>[싱싱] 아이스 체리_kg</t>
        </is>
      </c>
      <c r="B257" t="inlineStr">
        <is>
          <t>kg</t>
        </is>
      </c>
      <c r="C257" t="inlineStr"/>
      <c r="D257" t="n">
        <v>19840</v>
      </c>
      <c r="E257" t="inlineStr">
        <is>
          <t>수입</t>
        </is>
      </c>
      <c r="F257" t="inlineStr"/>
      <c r="G257" t="inlineStr"/>
      <c r="H257" t="inlineStr"/>
    </row>
    <row r="258">
      <c r="A258" t="inlineStr">
        <is>
          <t>[싱싱] 조각수박_30g</t>
        </is>
      </c>
      <c r="B258" t="inlineStr">
        <is>
          <t>개</t>
        </is>
      </c>
      <c r="C258" t="inlineStr"/>
      <c r="D258" t="n">
        <v>560</v>
      </c>
      <c r="E258" t="inlineStr">
        <is>
          <t>7월 공급</t>
        </is>
      </c>
      <c r="F258" t="inlineStr"/>
      <c r="G258" t="inlineStr">
        <is>
          <t>O</t>
        </is>
      </c>
      <c r="H258" t="inlineStr">
        <is>
          <t>냉장
5일</t>
        </is>
      </c>
    </row>
    <row r="259">
      <c r="A259" t="inlineStr">
        <is>
          <t>[싱싱] 조각수박_40g</t>
        </is>
      </c>
      <c r="B259" t="inlineStr">
        <is>
          <t>개</t>
        </is>
      </c>
      <c r="C259" t="inlineStr"/>
      <c r="D259" t="n">
        <v>750</v>
      </c>
      <c r="E259" t="inlineStr">
        <is>
          <t>7월 공급</t>
        </is>
      </c>
      <c r="F259" t="inlineStr"/>
      <c r="G259" t="inlineStr">
        <is>
          <t>O</t>
        </is>
      </c>
      <c r="H259" t="inlineStr"/>
    </row>
    <row r="260">
      <c r="A260" t="inlineStr">
        <is>
          <t>[싱싱] 조각수박_50g</t>
        </is>
      </c>
      <c r="B260" t="inlineStr">
        <is>
          <t>개</t>
        </is>
      </c>
      <c r="C260" t="inlineStr"/>
      <c r="D260" t="n">
        <v>940</v>
      </c>
      <c r="E260" t="inlineStr">
        <is>
          <t>7월 공급</t>
        </is>
      </c>
      <c r="F260" t="inlineStr"/>
      <c r="G260" t="inlineStr">
        <is>
          <t>O</t>
        </is>
      </c>
      <c r="H260" t="inlineStr"/>
    </row>
    <row r="261">
      <c r="A261" t="inlineStr">
        <is>
          <t>[싱싱] 조각수박_60g</t>
        </is>
      </c>
      <c r="B261" t="inlineStr">
        <is>
          <t>개</t>
        </is>
      </c>
      <c r="C261" t="inlineStr"/>
      <c r="D261" t="n">
        <v>1130</v>
      </c>
      <c r="E261" t="inlineStr">
        <is>
          <t>7월 공급</t>
        </is>
      </c>
      <c r="F261" t="inlineStr"/>
      <c r="G261" t="inlineStr">
        <is>
          <t>O</t>
        </is>
      </c>
      <c r="H261" t="inlineStr"/>
    </row>
    <row r="262">
      <c r="A262" t="inlineStr">
        <is>
          <t>[싱싱] 조각수박 / 화채용</t>
        </is>
      </c>
      <c r="B262" t="inlineStr">
        <is>
          <t>kg</t>
        </is>
      </c>
      <c r="C262" t="inlineStr"/>
      <c r="D262" t="n">
        <v>18750</v>
      </c>
      <c r="E262" t="inlineStr">
        <is>
          <t>7월 공급</t>
        </is>
      </c>
      <c r="F262" t="inlineStr"/>
      <c r="G262" t="inlineStr">
        <is>
          <t>O</t>
        </is>
      </c>
      <c r="H262" t="inlineStr"/>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5935_한아름_아나나스푸드2024년+1학기학교+단가표6월.xlsx</t>
        </is>
      </c>
    </row>
    <row r="2">
      <c r="A2" t="inlineStr">
        <is>
          <t>https://school062.com/bbs/board.php?bo_table=product_02&amp;wr_id=5935</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310</v>
      </c>
      <c r="F9" t="n">
        <v>15500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465</v>
      </c>
      <c r="F10" t="n">
        <v>15500</v>
      </c>
      <c r="G10" t="inlineStr"/>
      <c r="H10" t="inlineStr"/>
    </row>
    <row r="11">
      <c r="A11" t="inlineStr"/>
      <c r="B11" t="inlineStr"/>
      <c r="C11" t="inlineStr"/>
      <c r="D11" t="inlineStr">
        <is>
          <t xml:space="preserve"> 35g     (28.5개)</t>
        </is>
      </c>
      <c r="E11" t="n">
        <v>545</v>
      </c>
      <c r="F11" t="n">
        <v>15500</v>
      </c>
      <c r="G11" t="inlineStr"/>
      <c r="H11" t="inlineStr"/>
    </row>
    <row r="12">
      <c r="A12" t="inlineStr"/>
      <c r="B12" t="inlineStr"/>
      <c r="C12" t="inlineStr"/>
      <c r="D12" t="inlineStr">
        <is>
          <t xml:space="preserve"> 40g       (25개)</t>
        </is>
      </c>
      <c r="E12" t="n">
        <v>620</v>
      </c>
      <c r="F12" t="n">
        <v>15500</v>
      </c>
      <c r="G12" t="inlineStr"/>
      <c r="H12" t="inlineStr"/>
    </row>
    <row r="13">
      <c r="A13" t="inlineStr"/>
      <c r="B13" t="inlineStr"/>
      <c r="C13" t="inlineStr"/>
      <c r="D13" t="inlineStr">
        <is>
          <t xml:space="preserve"> 50g       (20개)</t>
        </is>
      </c>
      <c r="E13" t="n">
        <v>775</v>
      </c>
      <c r="F13" t="n">
        <v>15500</v>
      </c>
      <c r="G13" t="inlineStr"/>
      <c r="H13" t="inlineStr"/>
    </row>
    <row r="14">
      <c r="A14" t="inlineStr"/>
      <c r="B14" t="inlineStr"/>
      <c r="C14" t="inlineStr"/>
      <c r="D14" t="inlineStr">
        <is>
          <t xml:space="preserve"> 60g     (16.6개)</t>
        </is>
      </c>
      <c r="E14" t="n">
        <v>935</v>
      </c>
      <c r="F14" t="n">
        <v>15500</v>
      </c>
      <c r="G14" t="inlineStr"/>
      <c r="H14" t="inlineStr"/>
    </row>
    <row r="15">
      <c r="A15" t="inlineStr"/>
      <c r="B15" t="inlineStr"/>
      <c r="C15" t="inlineStr">
        <is>
          <t xml:space="preserve">스틱
</t>
        </is>
      </c>
      <c r="D15" t="inlineStr">
        <is>
          <t xml:space="preserve"> 20g       (50개)</t>
        </is>
      </c>
      <c r="E15" t="n">
        <v>310</v>
      </c>
      <c r="F15" t="n">
        <v>15500</v>
      </c>
      <c r="G15" t="inlineStr"/>
      <c r="H15" t="inlineStr">
        <is>
          <t xml:space="preserve">   바모양</t>
        </is>
      </c>
    </row>
    <row r="16">
      <c r="A16" t="inlineStr"/>
      <c r="B16" t="inlineStr"/>
      <c r="C16" t="inlineStr"/>
      <c r="D16" t="inlineStr">
        <is>
          <t xml:space="preserve"> 30g     (33.3개)</t>
        </is>
      </c>
      <c r="E16" t="n">
        <v>465</v>
      </c>
      <c r="F16" t="n">
        <v>15500</v>
      </c>
      <c r="G16" t="inlineStr"/>
      <c r="H16" t="inlineStr"/>
    </row>
    <row r="17">
      <c r="A17" t="inlineStr"/>
      <c r="B17" t="inlineStr"/>
      <c r="C17" t="inlineStr"/>
      <c r="D17" t="inlineStr">
        <is>
          <t xml:space="preserve"> 35g     (28.5개)</t>
        </is>
      </c>
      <c r="E17" t="n">
        <v>545</v>
      </c>
      <c r="F17" t="n">
        <v>15500</v>
      </c>
      <c r="G17" t="inlineStr"/>
      <c r="H17" t="inlineStr"/>
    </row>
    <row r="18">
      <c r="A18" t="inlineStr"/>
      <c r="B18" t="inlineStr"/>
      <c r="C18" t="inlineStr"/>
      <c r="D18" t="inlineStr">
        <is>
          <t xml:space="preserve"> 40g       (25개)</t>
        </is>
      </c>
      <c r="E18" t="n">
        <v>620</v>
      </c>
      <c r="F18" t="n">
        <v>15500</v>
      </c>
      <c r="G18" t="inlineStr"/>
      <c r="H18" t="inlineStr"/>
    </row>
    <row r="19">
      <c r="A19" t="inlineStr"/>
      <c r="B19" t="inlineStr"/>
      <c r="C19" t="inlineStr"/>
      <c r="D19" t="inlineStr">
        <is>
          <t xml:space="preserve"> 50g       (20개)</t>
        </is>
      </c>
      <c r="E19" t="n">
        <v>775</v>
      </c>
      <c r="F19" t="n">
        <v>15500</v>
      </c>
      <c r="G19" t="inlineStr"/>
      <c r="H19" t="inlineStr"/>
    </row>
    <row r="20">
      <c r="A20" t="inlineStr"/>
      <c r="B20" t="inlineStr"/>
      <c r="C20" t="inlineStr"/>
      <c r="D20" t="inlineStr">
        <is>
          <t xml:space="preserve"> 60g     (16.6개)</t>
        </is>
      </c>
      <c r="E20" t="n">
        <v>935</v>
      </c>
      <c r="F20" t="n">
        <v>15500</v>
      </c>
      <c r="G20" t="inlineStr"/>
      <c r="H20" t="inlineStr"/>
    </row>
    <row r="21">
      <c r="A21" t="inlineStr"/>
      <c r="B21" t="inlineStr"/>
      <c r="C21" t="inlineStr">
        <is>
          <t>꼬지</t>
        </is>
      </c>
      <c r="D21" t="inlineStr">
        <is>
          <t xml:space="preserve"> 40g       (25개)</t>
        </is>
      </c>
      <c r="E21" t="n">
        <v>740</v>
      </c>
      <c r="F21" t="n">
        <v>18500</v>
      </c>
      <c r="G21" t="inlineStr"/>
      <c r="H21" t="inlineStr">
        <is>
          <t xml:space="preserve"> 스틱에꼬지 </t>
        </is>
      </c>
    </row>
    <row r="22">
      <c r="A22" t="inlineStr"/>
      <c r="B22" t="inlineStr"/>
      <c r="C22" t="inlineStr"/>
      <c r="D22" t="inlineStr">
        <is>
          <t xml:space="preserve"> 50g       (20개)</t>
        </is>
      </c>
      <c r="E22" t="n">
        <v>925</v>
      </c>
      <c r="F22" t="n">
        <v>18500</v>
      </c>
      <c r="G22" t="inlineStr"/>
      <c r="H22" t="inlineStr"/>
    </row>
    <row r="23">
      <c r="A23" t="inlineStr"/>
      <c r="B23" t="inlineStr"/>
      <c r="C23" t="inlineStr"/>
      <c r="D23" t="inlineStr">
        <is>
          <t xml:space="preserve"> 60g     (16.6개)</t>
        </is>
      </c>
      <c r="E23" t="n">
        <v>1110</v>
      </c>
      <c r="F23" t="n">
        <v>18500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15500</v>
      </c>
      <c r="G29" t="inlineStr"/>
      <c r="H29" t="inlineStr">
        <is>
          <t>√ 개당 500~800g</t>
        </is>
      </c>
    </row>
    <row r="30">
      <c r="A30" t="inlineStr"/>
      <c r="B30" t="inlineStr"/>
      <c r="C30" t="inlineStr">
        <is>
          <t>샐러드용</t>
        </is>
      </c>
      <c r="D30" t="inlineStr"/>
      <c r="E30" t="inlineStr">
        <is>
          <t>kg</t>
        </is>
      </c>
      <c r="F30" t="n">
        <v>15500</v>
      </c>
      <c r="G30" t="inlineStr"/>
      <c r="H30" t="inlineStr">
        <is>
          <t>√ 개당 10~15g</t>
        </is>
      </c>
    </row>
    <row r="31">
      <c r="A31" t="inlineStr">
        <is>
          <t>후레쉬써니망고</t>
        </is>
      </c>
      <c r="B31" t="inlineStr"/>
      <c r="C31" t="inlineStr">
        <is>
          <t>생망고</t>
        </is>
      </c>
      <c r="D31" t="inlineStr">
        <is>
          <t xml:space="preserve"> 30g     (33.3개)</t>
        </is>
      </c>
      <c r="E31" t="n">
        <v>1696</v>
      </c>
      <c r="F31" t="n">
        <v>56500</v>
      </c>
      <c r="G31" t="inlineStr"/>
      <c r="H31" t="inlineStr"/>
    </row>
    <row r="32">
      <c r="A32" t="inlineStr"/>
      <c r="B32" t="inlineStr"/>
      <c r="C32" t="inlineStr"/>
      <c r="D32" t="inlineStr">
        <is>
          <t xml:space="preserve"> 40g       (25개)</t>
        </is>
      </c>
      <c r="E32" t="n">
        <v>2260</v>
      </c>
      <c r="F32" t="n">
        <v>56500</v>
      </c>
      <c r="G32" t="inlineStr"/>
      <c r="H32" t="inlineStr"/>
    </row>
    <row r="33">
      <c r="A33" t="inlineStr"/>
      <c r="B33" t="inlineStr"/>
      <c r="C33" t="inlineStr"/>
      <c r="D33" t="inlineStr">
        <is>
          <t xml:space="preserve"> 50g       (20개)</t>
        </is>
      </c>
      <c r="E33" t="n">
        <v>2825</v>
      </c>
      <c r="F33" t="n">
        <v>56500</v>
      </c>
      <c r="G33" t="inlineStr"/>
      <c r="H33" t="inlineStr"/>
    </row>
    <row r="34">
      <c r="A34" t="inlineStr">
        <is>
          <t>일반메론</t>
        </is>
      </c>
      <c r="B34" t="inlineStr"/>
      <c r="C34" t="inlineStr">
        <is>
          <t>조각
(06월 - 09월)</t>
        </is>
      </c>
      <c r="D34" t="inlineStr">
        <is>
          <t xml:space="preserve"> 30g     (33.3개)</t>
        </is>
      </c>
      <c r="E34" t="n">
        <v>585</v>
      </c>
      <c r="F34" t="n">
        <v>19500</v>
      </c>
      <c r="G34" t="inlineStr">
        <is>
          <t>국내산</t>
        </is>
      </c>
      <c r="H34" t="inlineStr">
        <is>
          <t>√ 10월 ~05월 공급</t>
        </is>
      </c>
    </row>
    <row r="35">
      <c r="A35" t="inlineStr"/>
      <c r="B35" t="inlineStr"/>
      <c r="C35" t="inlineStr"/>
      <c r="D35" t="inlineStr">
        <is>
          <t xml:space="preserve"> 40g       (25개)</t>
        </is>
      </c>
      <c r="E35" t="n">
        <v>780</v>
      </c>
      <c r="F35" t="n">
        <v>19500</v>
      </c>
      <c r="G35" t="inlineStr"/>
      <c r="H35" t="inlineStr"/>
    </row>
    <row r="36">
      <c r="A36" t="inlineStr"/>
      <c r="B36" t="inlineStr"/>
      <c r="C36" t="inlineStr"/>
      <c r="D36" t="inlineStr">
        <is>
          <t xml:space="preserve"> 50g       (20개)</t>
        </is>
      </c>
      <c r="E36" t="n">
        <v>975</v>
      </c>
      <c r="F36" t="n">
        <v>19500</v>
      </c>
      <c r="G36" t="inlineStr"/>
      <c r="H36" t="inlineStr"/>
    </row>
    <row r="37">
      <c r="A37" t="inlineStr"/>
      <c r="B37" t="inlineStr"/>
      <c r="C37" t="inlineStr">
        <is>
          <t>조각
(10월 - 05월)</t>
        </is>
      </c>
      <c r="D37" t="inlineStr">
        <is>
          <t>30g</t>
        </is>
      </c>
      <c r="E37" t="inlineStr"/>
      <c r="F37" t="inlineStr"/>
      <c r="G37" t="inlineStr"/>
      <c r="H37" t="inlineStr">
        <is>
          <t>√ 06월 ~09월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(06월 - 09월)</t>
        </is>
      </c>
      <c r="D40" t="inlineStr">
        <is>
          <t>30g</t>
        </is>
      </c>
      <c r="E40" t="n">
        <v>1126</v>
      </c>
      <c r="F40" t="n">
        <v>37500</v>
      </c>
      <c r="G40" t="inlineStr">
        <is>
          <t>국내산</t>
        </is>
      </c>
      <c r="H40" t="inlineStr">
        <is>
          <t>√ 10월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(10월 - 05월)</t>
        </is>
      </c>
      <c r="D43" t="inlineStr">
        <is>
          <t>30g</t>
        </is>
      </c>
      <c r="E43" t="inlineStr"/>
      <c r="F43" t="inlineStr"/>
      <c r="G43" t="inlineStr"/>
      <c r="H43" t="inlineStr">
        <is>
          <t>√ 06월 ~09월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inlineStr"/>
      <c r="F46" t="inlineStr"/>
      <c r="G46" t="inlineStr">
        <is>
          <t>국내산</t>
        </is>
      </c>
      <c r="H46" t="inlineStr">
        <is>
          <t>√ 10월 ~ 2월 공급</t>
        </is>
      </c>
    </row>
    <row r="47">
      <c r="A47" t="inlineStr"/>
      <c r="B47" t="inlineStr"/>
      <c r="C47" t="inlineStr"/>
      <c r="D47" t="inlineStr">
        <is>
          <t>40g</t>
        </is>
      </c>
      <c r="E47" t="inlineStr"/>
      <c r="F47" t="inlineStr"/>
      <c r="G47" t="inlineStr"/>
      <c r="H47" t="inlineStr"/>
    </row>
    <row r="48">
      <c r="A48" t="inlineStr"/>
      <c r="B48" t="inlineStr"/>
      <c r="C48" t="inlineStr"/>
      <c r="D48" t="inlineStr">
        <is>
          <t>50g</t>
        </is>
      </c>
      <c r="E48" t="inlineStr"/>
      <c r="F48" t="inlineStr"/>
      <c r="G48" t="inlineStr"/>
      <c r="H48" t="inlineStr"/>
    </row>
    <row r="49">
      <c r="A49" t="inlineStr">
        <is>
          <t>골드키위</t>
        </is>
      </c>
      <c r="B49" t="inlineStr"/>
      <c r="C49" t="inlineStr">
        <is>
          <t>조각</t>
        </is>
      </c>
      <c r="D49" t="inlineStr">
        <is>
          <t xml:space="preserve"> 30g     (33.3개)</t>
        </is>
      </c>
      <c r="E49" t="n">
        <v>1170</v>
      </c>
      <c r="F49" t="n">
        <v>39000</v>
      </c>
      <c r="G49" t="inlineStr">
        <is>
          <t>국내산
수입산</t>
        </is>
      </c>
      <c r="H49" t="inlineStr">
        <is>
          <t>√ 05월 ~ 11월 뉴질랜드
√ 12월 ~ 04월 국내산</t>
        </is>
      </c>
    </row>
    <row r="50">
      <c r="A50" t="inlineStr"/>
      <c r="B50" t="inlineStr"/>
      <c r="C50" t="inlineStr"/>
      <c r="D50" t="inlineStr">
        <is>
          <t xml:space="preserve"> 40g       (25개)</t>
        </is>
      </c>
      <c r="E50" t="n">
        <v>1560</v>
      </c>
      <c r="F50" t="n">
        <v>39000</v>
      </c>
      <c r="G50" t="inlineStr"/>
      <c r="H50" t="inlineStr"/>
    </row>
    <row r="51">
      <c r="A51" t="inlineStr"/>
      <c r="B51" t="inlineStr"/>
      <c r="C51" t="inlineStr"/>
      <c r="D51" t="inlineStr">
        <is>
          <t xml:space="preserve"> 50g       (20개)</t>
        </is>
      </c>
      <c r="E51" t="n">
        <v>1950</v>
      </c>
      <c r="F51" t="n">
        <v>39000</v>
      </c>
      <c r="G51" t="inlineStr"/>
      <c r="H51" t="inlineStr"/>
    </row>
    <row r="52">
      <c r="A52" t="inlineStr">
        <is>
          <t>그린키위</t>
        </is>
      </c>
      <c r="B52" t="inlineStr"/>
      <c r="C52" t="inlineStr">
        <is>
          <t>조각</t>
        </is>
      </c>
      <c r="D52" t="inlineStr">
        <is>
          <t>샐러드용15~20g</t>
        </is>
      </c>
      <c r="E52" t="inlineStr"/>
      <c r="F52" t="n">
        <v>22000</v>
      </c>
      <c r="G52" t="inlineStr">
        <is>
          <t>국내산
수입산</t>
        </is>
      </c>
      <c r="H52" t="inlineStr">
        <is>
          <t>√ 05월 ~ 11월 뉴질랜드
√ 12월 ~ 04월 국내산</t>
        </is>
      </c>
    </row>
    <row r="53">
      <c r="A53" t="inlineStr"/>
      <c r="B53" t="inlineStr"/>
      <c r="C53" t="inlineStr"/>
      <c r="D53" t="inlineStr">
        <is>
          <t xml:space="preserve"> 30g     (33.3개)</t>
        </is>
      </c>
      <c r="E53" t="n">
        <v>660</v>
      </c>
      <c r="F53" t="n">
        <v>22000</v>
      </c>
      <c r="G53" t="inlineStr"/>
      <c r="H53" t="inlineStr"/>
    </row>
    <row r="54">
      <c r="A54" t="inlineStr"/>
      <c r="B54" t="inlineStr"/>
      <c r="C54" t="inlineStr"/>
      <c r="D54" t="inlineStr">
        <is>
          <t xml:space="preserve"> 40g       (25개)</t>
        </is>
      </c>
      <c r="E54" t="n">
        <v>880</v>
      </c>
      <c r="F54" t="n">
        <v>22000</v>
      </c>
      <c r="G54" t="inlineStr"/>
      <c r="H54" t="inlineStr"/>
    </row>
    <row r="55">
      <c r="A55" t="inlineStr"/>
      <c r="B55" t="inlineStr"/>
      <c r="C55" t="inlineStr"/>
      <c r="D55" t="inlineStr">
        <is>
          <t xml:space="preserve"> 50g       (20개)</t>
        </is>
      </c>
      <c r="E55" t="n">
        <v>1100</v>
      </c>
      <c r="F55" t="n">
        <v>22000</v>
      </c>
      <c r="G55" t="inlineStr"/>
      <c r="H55" t="inlineStr"/>
    </row>
    <row r="56">
      <c r="A56" t="inlineStr">
        <is>
          <t>사과</t>
        </is>
      </c>
      <c r="B56" t="inlineStr"/>
      <c r="C56" t="inlineStr">
        <is>
          <t>조각</t>
        </is>
      </c>
      <c r="D56" t="inlineStr">
        <is>
          <t xml:space="preserve"> 30g     (33.3개)</t>
        </is>
      </c>
      <c r="E56" t="n">
        <v>870</v>
      </c>
      <c r="F56" t="n">
        <v>29000</v>
      </c>
      <c r="G56" t="inlineStr">
        <is>
          <t>국내산</t>
        </is>
      </c>
      <c r="H56" t="inlineStr">
        <is>
          <t xml:space="preserve">√ 원물 수급에 따라 변동       </t>
        </is>
      </c>
    </row>
    <row r="57">
      <c r="A57" t="inlineStr"/>
      <c r="B57" t="inlineStr"/>
      <c r="C57" t="inlineStr"/>
      <c r="D57" t="inlineStr">
        <is>
          <t xml:space="preserve"> 40g       (25개)</t>
        </is>
      </c>
      <c r="E57" t="n">
        <v>1160</v>
      </c>
      <c r="F57" t="n">
        <v>29000</v>
      </c>
      <c r="G57" t="inlineStr"/>
      <c r="H57" t="inlineStr"/>
    </row>
    <row r="58">
      <c r="A58" t="inlineStr"/>
      <c r="B58" t="inlineStr"/>
      <c r="C58" t="inlineStr"/>
      <c r="D58" t="inlineStr">
        <is>
          <t xml:space="preserve"> 50g       (20개)</t>
        </is>
      </c>
      <c r="E58" t="n">
        <v>1450</v>
      </c>
      <c r="F58" t="n">
        <v>29000</v>
      </c>
      <c r="G58" t="inlineStr"/>
      <c r="H58" t="inlineStr"/>
    </row>
    <row r="59">
      <c r="A59" t="inlineStr">
        <is>
          <t>배</t>
        </is>
      </c>
      <c r="B59" t="inlineStr"/>
      <c r="C59" t="inlineStr">
        <is>
          <t>조각</t>
        </is>
      </c>
      <c r="D59" t="inlineStr">
        <is>
          <t xml:space="preserve"> 30g     (33.3개)</t>
        </is>
      </c>
      <c r="E59" t="inlineStr"/>
      <c r="F59" t="inlineStr">
        <is>
          <t>품질저하</t>
        </is>
      </c>
      <c r="G59" t="inlineStr">
        <is>
          <t>국내산</t>
        </is>
      </c>
      <c r="H59" t="inlineStr">
        <is>
          <t xml:space="preserve">√ 원물 수급에 따라 변동       </t>
        </is>
      </c>
    </row>
    <row r="60">
      <c r="A60" t="inlineStr"/>
      <c r="B60" t="inlineStr"/>
      <c r="C60" t="inlineStr"/>
      <c r="D60" t="inlineStr">
        <is>
          <t xml:space="preserve"> 40g       (25개)</t>
        </is>
      </c>
      <c r="E60" t="inlineStr"/>
      <c r="F60" t="inlineStr">
        <is>
          <t>햇배 출하</t>
        </is>
      </c>
      <c r="G60" t="inlineStr"/>
      <c r="H60" t="inlineStr"/>
    </row>
    <row r="61">
      <c r="A61" t="inlineStr"/>
      <c r="B61" t="inlineStr"/>
      <c r="C61" t="inlineStr"/>
      <c r="D61" t="inlineStr">
        <is>
          <t xml:space="preserve"> 50g       (20개)</t>
        </is>
      </c>
      <c r="E61" t="inlineStr"/>
      <c r="F61" t="inlineStr">
        <is>
          <t>전까지 종료</t>
        </is>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n">
        <v>690</v>
      </c>
      <c r="F66" t="n">
        <v>23000</v>
      </c>
      <c r="G66" t="inlineStr">
        <is>
          <t>수입산</t>
        </is>
      </c>
      <c r="H66" t="inlineStr">
        <is>
          <t>껍질 없음
√ 원물수급에 따라 공급기간 변동가능</t>
        </is>
      </c>
    </row>
    <row r="67">
      <c r="A67" t="inlineStr"/>
      <c r="B67" t="inlineStr"/>
      <c r="C67" t="inlineStr"/>
      <c r="D67" t="inlineStr">
        <is>
          <t>40g</t>
        </is>
      </c>
      <c r="E67" t="n">
        <v>920</v>
      </c>
      <c r="F67" t="n">
        <v>23000</v>
      </c>
      <c r="G67" t="inlineStr"/>
      <c r="H67" t="inlineStr"/>
    </row>
    <row r="68">
      <c r="A68" t="inlineStr"/>
      <c r="B68" t="inlineStr"/>
      <c r="C68" t="inlineStr"/>
      <c r="D68" t="inlineStr">
        <is>
          <t>50g</t>
        </is>
      </c>
      <c r="E68" t="n">
        <v>1150</v>
      </c>
      <c r="F68" t="n">
        <v>23000</v>
      </c>
      <c r="G68" t="inlineStr"/>
      <c r="H68" t="inlineStr"/>
    </row>
    <row r="69">
      <c r="A69" t="inlineStr">
        <is>
          <t xml:space="preserve">적포도      청포도 </t>
        </is>
      </c>
      <c r="B69" t="inlineStr"/>
      <c r="C69" t="inlineStr">
        <is>
          <t>포도
(샐러드용)</t>
        </is>
      </c>
      <c r="D69" t="inlineStr">
        <is>
          <t>1kg 팩용기포장</t>
        </is>
      </c>
      <c r="E69" t="inlineStr"/>
      <c r="F69" t="n">
        <v>28500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5936_한아름_미력2024년+학교단가표.xlsx</t>
        </is>
      </c>
    </row>
    <row r="2">
      <c r="A2" t="inlineStr">
        <is>
          <t>https://school062.com/bbs/board.php?bo_table=product_02&amp;wr_id=5936</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5947_시원스쿨FOOD_현미쌀눈,강황쌀,컵피클7월공산.xlsx</t>
        </is>
      </c>
    </row>
    <row r="2">
      <c r="A2" t="inlineStr">
        <is>
          <t>https://school062.com/bbs/board.php?bo_table=product_02&amp;wr_id=5947</t>
        </is>
      </c>
    </row>
    <row r="3">
      <c r="A3" s="1" t="inlineStr"/>
      <c r="B3" s="1" t="inlineStr"/>
      <c r="C3" s="1" t="inlineStr">
        <is>
          <t xml:space="preserve">               공농산  </t>
        </is>
      </c>
      <c r="D3" s="1" t="inlineStr"/>
      <c r="E3" s="1" t="inlineStr"/>
    </row>
    <row r="4">
      <c r="A4" t="inlineStr">
        <is>
          <t>현미 쌀눈 아이사랑</t>
        </is>
      </c>
      <c r="B4" t="inlineStr"/>
      <c r="C4" t="inlineStr"/>
      <c r="D4" t="inlineStr"/>
      <c r="E4" t="inlineStr"/>
    </row>
    <row r="5">
      <c r="A5" t="inlineStr"/>
      <c r="B5" t="inlineStr">
        <is>
          <t>현미 쌀눈       아이사랑</t>
        </is>
      </c>
      <c r="C5" t="n">
        <v>9900</v>
      </c>
      <c r="D5" t="inlineStr">
        <is>
          <t>200g (지퍼팩)               (66인분)</t>
        </is>
      </c>
      <c r="E5" t="inlineStr">
        <is>
          <t xml:space="preserve">국내산 100% 현미쌀눈     
어린이/수험생들의                          기억력,학습능력,                                   집중력 향상/ 성장촉진/                         면역력증가/지구력 강화 /
아토피개선/                                          장기능 강화 ..등등    </t>
        </is>
      </c>
    </row>
    <row r="6">
      <c r="A6" t="inlineStr"/>
      <c r="B6" t="inlineStr"/>
      <c r="C6" t="n">
        <v>23900</v>
      </c>
      <c r="D6" t="inlineStr">
        <is>
          <t>500g (지퍼팩)                   (166인분)</t>
        </is>
      </c>
      <c r="E6" t="inlineStr"/>
    </row>
    <row r="7">
      <c r="A7" t="inlineStr">
        <is>
          <t xml:space="preserve"> 다양하게 활용해 보세요 </t>
        </is>
      </c>
      <c r="B7" t="inlineStr"/>
      <c r="C7" t="inlineStr"/>
      <c r="D7" t="inlineStr"/>
      <c r="E7" t="inlineStr"/>
    </row>
    <row r="8">
      <c r="A8" t="inlineStr">
        <is>
          <t xml:space="preserve">
     황금쌀눈 밥과 함께 먹기
     쌀눈을 넣고 취사 하거나, 밥 위에 뿌려 드시면
현미의 영양성분을 섭취할 수 있습니다.</t>
        </is>
      </c>
      <c r="B8" t="inlineStr"/>
      <c r="C8" t="inlineStr">
        <is>
          <t xml:space="preserve">
찌개, 반찬에 넣어 먹기
국이나 찌개에 쌀눈을 넣으면 간이 싱거워지며
순한 맛이 납니다. 나물무침, 고기볶음, 달걀찜 
등의 조리 시 조미료 대용으로 사용하면 
음식 맛이 담백하고 구수해 집니다.</t>
        </is>
      </c>
      <c r="D8" t="inlineStr"/>
      <c r="E8" t="inlineStr">
        <is>
          <t xml:space="preserve">
요구르트에 섞어 먹기
요구르트, 우유, 두유 등에 섞어서 먹으면 
쌀눈의 고소함이 유제품과 어우러져 더욱 
맛있게 즐길 수 있습니다.</t>
        </is>
      </c>
    </row>
    <row r="9">
      <c r="A9" t="inlineStr">
        <is>
          <t xml:space="preserve">
  죽과 함께 먹기
     깨 대용으로 쌀눈을 넣어 보세요.</t>
        </is>
      </c>
      <c r="B9" t="inlineStr"/>
      <c r="C9" t="inlineStr">
        <is>
          <t xml:space="preserve">
샐러드에 뿌려 먹기
싱싱한 샐러드에 토핑으로 뿌려 드레싱과 함께
섞에서 드시면 영양만점 셀러드가 완성됩니다.</t>
        </is>
      </c>
      <c r="D9" t="inlineStr"/>
      <c r="E9" t="inlineStr">
        <is>
          <t xml:space="preserve">
학교 급식에 뿌려 먹기
학교 급식에 부족한 영양소를 쌀눈으로
채워주세요.</t>
        </is>
      </c>
    </row>
    <row r="10">
      <c r="A10" t="inlineStr">
        <is>
          <t>(국내산) 황금강황쌀</t>
        </is>
      </c>
      <c r="B10" t="inlineStr"/>
      <c r="C10" t="inlineStr"/>
      <c r="D10" t="inlineStr"/>
      <c r="E10" t="inlineStr"/>
    </row>
    <row r="11">
      <c r="A11" t="inlineStr"/>
      <c r="B11" t="inlineStr">
        <is>
          <t>황금강황쌀</t>
        </is>
      </c>
      <c r="C11" t="inlineStr">
        <is>
          <t>400g</t>
        </is>
      </c>
      <c r="D11" t="n">
        <v>10000</v>
      </c>
      <c r="E11" t="inlineStr">
        <is>
          <t>쌀가루(국산)95%,
울금분말(국산)5%</t>
        </is>
      </c>
    </row>
    <row r="12">
      <c r="A12" t="inlineStr">
        <is>
          <t>(국내산) 컵오이피클</t>
        </is>
      </c>
      <c r="B12" t="inlineStr"/>
      <c r="C12" t="inlineStr"/>
      <c r="D12" t="inlineStr"/>
      <c r="E12" t="inlineStr"/>
    </row>
    <row r="13">
      <c r="A13" t="inlineStr"/>
      <c r="B13" t="inlineStr">
        <is>
          <t>컵오이피클
(7~8ea개별포장)
(박스발주만가능)</t>
        </is>
      </c>
      <c r="C13" t="inlineStr">
        <is>
          <t>14kg
(80g*175개)</t>
        </is>
      </c>
      <c r="D13" t="inlineStr">
        <is>
          <t xml:space="preserve">61,700
(개당353) </t>
        </is>
      </c>
      <c r="E13" t="inlineStr">
        <is>
          <t>오이(국내산)50%,
일미조미액(기타과당,발효식초(주정,발효영양원),정제소금,로얄올스파이스,염화칼슘,내츄락［로얄신나몬,스테비올배당체(감미료),삼황색호］,소브산칼륨(보존료)</t>
        </is>
      </c>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5953_송곡푸드_고춧가루단가표.xlsx</t>
        </is>
      </c>
    </row>
    <row r="2">
      <c r="A2" t="inlineStr">
        <is>
          <t>https://school062.com/bbs/board.php?bo_table=product_02&amp;wr_id=5953</t>
        </is>
      </c>
    </row>
    <row r="3">
      <c r="A3" s="1" t="inlineStr"/>
      <c r="B3" s="1" t="inlineStr">
        <is>
          <t>송곡푸드  정탑고춧가루</t>
        </is>
      </c>
      <c r="C3" s="1" t="inlineStr"/>
      <c r="D3" s="1" t="inlineStr"/>
      <c r="E3" s="1" t="inlineStr"/>
      <c r="F3" s="1" t="inlineStr"/>
    </row>
    <row r="4">
      <c r="A4" t="inlineStr"/>
      <c r="B4" t="inlineStr">
        <is>
          <t>제품문의: 010-6728-0472  사무실: 062)263-5429    FAX: 062)265-0314</t>
        </is>
      </c>
      <c r="C4" t="inlineStr"/>
      <c r="D4" t="inlineStr"/>
      <c r="E4" t="inlineStr"/>
      <c r="F4" t="inlineStr"/>
    </row>
    <row r="5">
      <c r="A5" t="inlineStr">
        <is>
          <t xml:space="preserve">      제 품 사 진</t>
        </is>
      </c>
      <c r="B5" t="inlineStr">
        <is>
          <t>상품명</t>
        </is>
      </c>
      <c r="C5" t="inlineStr">
        <is>
          <t>단위</t>
        </is>
      </c>
      <c r="D5" t="inlineStr">
        <is>
          <t>학교단가</t>
        </is>
      </c>
      <c r="E5" t="inlineStr">
        <is>
          <t>성분</t>
        </is>
      </c>
      <c r="F5" t="inlineStr">
        <is>
          <t>HACCP</t>
        </is>
      </c>
    </row>
    <row r="6">
      <c r="A6" t="inlineStr"/>
      <c r="B6" t="inlineStr">
        <is>
          <t>정탑
아내가탐낸고춧가루(김치용)</t>
        </is>
      </c>
      <c r="C6" t="inlineStr">
        <is>
          <t>KG</t>
        </is>
      </c>
      <c r="D6" t="n">
        <v>27300</v>
      </c>
      <c r="E6" t="inlineStr">
        <is>
          <t xml:space="preserve">
국내산 건고추 100%
자외선살균및항균동건조
3차에걸친 쇳가루(금속이물질)제거
에어세척
전통식품인증
인증번호제967호
</t>
        </is>
      </c>
      <c r="F6" t="inlineStr"/>
    </row>
    <row r="7">
      <c r="A7" t="inlineStr"/>
      <c r="B7" t="inlineStr">
        <is>
          <t>정탑
아내가탐낸고춧가루(보통맛)</t>
        </is>
      </c>
      <c r="C7" t="inlineStr">
        <is>
          <t>KG</t>
        </is>
      </c>
      <c r="D7" t="n">
        <v>28000</v>
      </c>
      <c r="E7" t="inlineStr"/>
      <c r="F7" t="inlineStr"/>
    </row>
    <row r="8">
      <c r="A8" t="inlineStr"/>
      <c r="B8" t="inlineStr">
        <is>
          <t>정탑
아내가탐낸고춧가루(순한맛)</t>
        </is>
      </c>
      <c r="C8" t="inlineStr">
        <is>
          <t>KG</t>
        </is>
      </c>
      <c r="D8" t="inlineStr">
        <is>
          <t>30,000
 28,500</t>
        </is>
      </c>
      <c r="E8" t="inlineStr"/>
      <c r="F8" t="inlineStr"/>
    </row>
    <row r="9">
      <c r="A9" t="inlineStr"/>
      <c r="B9" t="inlineStr">
        <is>
          <t>정탑
아내가탐낸고춧가루(장용,고운가루)</t>
        </is>
      </c>
      <c r="C9" t="inlineStr">
        <is>
          <t>KG</t>
        </is>
      </c>
      <c r="D9" t="n">
        <v>28000</v>
      </c>
      <c r="E9" t="inlineStr"/>
      <c r="F9"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5956_송곡푸드_유씨네단가표.xlsx</t>
        </is>
      </c>
    </row>
    <row r="2">
      <c r="A2" t="inlineStr">
        <is>
          <t>https://school062.com/bbs/board.php?bo_table=product_02&amp;wr_id=5956</t>
        </is>
      </c>
    </row>
    <row r="3">
      <c r="A3" s="1" t="inlineStr">
        <is>
          <t>송곡푸드-유씨네 (참기름,참깨)</t>
        </is>
      </c>
      <c r="B3" s="1" t="inlineStr"/>
      <c r="C3" s="1" t="inlineStr"/>
      <c r="D3" s="1" t="inlineStr"/>
      <c r="E3" s="1" t="inlineStr"/>
      <c r="F3" s="1" t="inlineStr"/>
    </row>
    <row r="4">
      <c r="A4" t="inlineStr">
        <is>
          <t xml:space="preserve"> 유씨네는 국내산과 중국산의 생산시설을 이원화하여 2개동(국내산, 중국산시설)으로 나눠 생산,관리합니다.</t>
        </is>
      </c>
      <c r="B4" t="inlineStr"/>
      <c r="C4" t="inlineStr"/>
      <c r="D4" t="inlineStr"/>
      <c r="E4" t="inlineStr"/>
      <c r="F4" t="inlineStr"/>
    </row>
    <row r="5">
      <c r="A5" t="inlineStr">
        <is>
          <t>㈜송곡푸드  사무실: 062)263-5429  팩스:062)265-0314  문의전화:010-6728-0472</t>
        </is>
      </c>
      <c r="B5" t="inlineStr"/>
      <c r="C5" t="inlineStr"/>
      <c r="D5" t="inlineStr"/>
      <c r="E5" t="inlineStr"/>
      <c r="F5" t="inlineStr"/>
    </row>
    <row r="6">
      <c r="A6" t="inlineStr">
        <is>
          <t xml:space="preserve">      제 품 사 진</t>
        </is>
      </c>
      <c r="B6" t="inlineStr">
        <is>
          <t>상품명</t>
        </is>
      </c>
      <c r="C6" t="inlineStr">
        <is>
          <t>단위</t>
        </is>
      </c>
      <c r="D6" t="inlineStr">
        <is>
          <t>학교단가(개)
개별포장</t>
        </is>
      </c>
      <c r="E6" t="inlineStr">
        <is>
          <t>HACCP</t>
        </is>
      </c>
      <c r="F6" t="inlineStr">
        <is>
          <t>성분</t>
        </is>
      </c>
    </row>
    <row r="7">
      <c r="A7" t="inlineStr"/>
      <c r="B7" t="inlineStr">
        <is>
          <t>국내산
거피볶음참깨</t>
        </is>
      </c>
      <c r="C7" t="inlineStr">
        <is>
          <t>KG</t>
        </is>
      </c>
      <c r="D7" t="n">
        <v>77250</v>
      </c>
      <c r="E7" t="inlineStr">
        <is>
          <t>O</t>
        </is>
      </c>
      <c r="F7" t="inlineStr">
        <is>
          <t xml:space="preserve">국산통깨100%
전통식품인증(1121호)
</t>
        </is>
      </c>
    </row>
    <row r="8">
      <c r="A8" t="inlineStr"/>
      <c r="B8" t="inlineStr">
        <is>
          <t>국내산
거피볶음참깨</t>
        </is>
      </c>
      <c r="C8" t="inlineStr">
        <is>
          <t>500G</t>
        </is>
      </c>
      <c r="D8" t="n">
        <v>38630</v>
      </c>
      <c r="E8" t="inlineStr">
        <is>
          <t>O</t>
        </is>
      </c>
      <c r="F8" t="inlineStr"/>
    </row>
    <row r="9">
      <c r="A9" t="inlineStr"/>
      <c r="B9" t="inlineStr">
        <is>
          <t>국내산
볶음참깨</t>
        </is>
      </c>
      <c r="C9" t="inlineStr">
        <is>
          <t>KG</t>
        </is>
      </c>
      <c r="D9" t="n">
        <v>67890</v>
      </c>
      <c r="E9" t="inlineStr">
        <is>
          <t>O</t>
        </is>
      </c>
      <c r="F9" t="inlineStr">
        <is>
          <t xml:space="preserve">국산통깨100%
전통식품인증(1121호)
</t>
        </is>
      </c>
    </row>
    <row r="10">
      <c r="A10" t="inlineStr"/>
      <c r="B10" t="inlineStr">
        <is>
          <t>국내산
볶음참깨</t>
        </is>
      </c>
      <c r="C10" t="inlineStr">
        <is>
          <t>500G</t>
        </is>
      </c>
      <c r="D10" t="n">
        <v>33950</v>
      </c>
      <c r="E10" t="inlineStr">
        <is>
          <t>O</t>
        </is>
      </c>
      <c r="F10" t="inlineStr"/>
    </row>
    <row r="11">
      <c r="A11" t="inlineStr"/>
      <c r="B11" t="inlineStr">
        <is>
          <t>국내산
참기름</t>
        </is>
      </c>
      <c r="C11" t="inlineStr">
        <is>
          <t>1L</t>
        </is>
      </c>
      <c r="D11" t="n">
        <v>116140</v>
      </c>
      <c r="E11" t="inlineStr">
        <is>
          <t>O</t>
        </is>
      </c>
      <c r="F11" t="inlineStr">
        <is>
          <t xml:space="preserve">국산통깨100%
전통식품인증(1121호)
압착착유공정
자연그대로 침전여과
하기때문에 맛과향이좋습니다.
</t>
        </is>
      </c>
    </row>
    <row r="12">
      <c r="A12" t="inlineStr"/>
      <c r="B12" t="inlineStr">
        <is>
          <t>국내산
참기름</t>
        </is>
      </c>
      <c r="C12" t="inlineStr">
        <is>
          <t>500ML</t>
        </is>
      </c>
      <c r="D12" t="n">
        <v>58070</v>
      </c>
      <c r="E12" t="inlineStr">
        <is>
          <t>O</t>
        </is>
      </c>
      <c r="F12" t="inlineStr"/>
    </row>
    <row r="13">
      <c r="A13" t="inlineStr"/>
      <c r="B13" t="inlineStr">
        <is>
          <t>국내산
들기름</t>
        </is>
      </c>
      <c r="C13" t="inlineStr">
        <is>
          <t>500ML</t>
        </is>
      </c>
      <c r="D13" t="n">
        <v>41280</v>
      </c>
      <c r="E13" t="inlineStr">
        <is>
          <t>O</t>
        </is>
      </c>
      <c r="F13" t="inlineStr">
        <is>
          <t>국산들깨100%
국내산들깨를 재래식 압착으로 한번만짠 들기름입니다</t>
        </is>
      </c>
    </row>
    <row r="14">
      <c r="A14" t="inlineStr"/>
      <c r="B14" t="inlineStr">
        <is>
          <t>중국산
거피볶음참깨</t>
        </is>
      </c>
      <c r="C14" t="inlineStr">
        <is>
          <t>KG</t>
        </is>
      </c>
      <c r="D14" t="n">
        <v>21490</v>
      </c>
      <c r="E14" t="inlineStr">
        <is>
          <t>O</t>
        </is>
      </c>
      <c r="F14" t="inlineStr">
        <is>
          <t>중국산참깨 100%</t>
        </is>
      </c>
    </row>
    <row r="15">
      <c r="A15" t="inlineStr"/>
      <c r="B15" t="inlineStr">
        <is>
          <t>중국산
거피볶음참깨</t>
        </is>
      </c>
      <c r="C15" t="inlineStr">
        <is>
          <t>500G</t>
        </is>
      </c>
      <c r="D15" t="n">
        <v>12030</v>
      </c>
      <c r="E15" t="inlineStr">
        <is>
          <t>O</t>
        </is>
      </c>
      <c r="F15" t="inlineStr">
        <is>
          <t>중국산참깨 100%</t>
        </is>
      </c>
    </row>
    <row r="16">
      <c r="A16" t="inlineStr"/>
      <c r="B16" t="inlineStr">
        <is>
          <t>중국산
볶음참깨</t>
        </is>
      </c>
      <c r="C16" t="inlineStr">
        <is>
          <t>KG</t>
        </is>
      </c>
      <c r="D16" t="n">
        <v>21490</v>
      </c>
      <c r="E16" t="inlineStr">
        <is>
          <t>O</t>
        </is>
      </c>
      <c r="F16" t="inlineStr">
        <is>
          <t>중국산참깨 100%</t>
        </is>
      </c>
    </row>
    <row r="17">
      <c r="A17" t="inlineStr"/>
      <c r="B17" t="inlineStr">
        <is>
          <t>중국산
볶음참깨</t>
        </is>
      </c>
      <c r="C17" t="inlineStr">
        <is>
          <t>500G</t>
        </is>
      </c>
      <c r="D17" t="n">
        <v>12080</v>
      </c>
      <c r="E17" t="inlineStr">
        <is>
          <t>O</t>
        </is>
      </c>
      <c r="F17" t="inlineStr">
        <is>
          <t>중국산참깨 100%</t>
        </is>
      </c>
    </row>
    <row r="18">
      <c r="A18" t="inlineStr"/>
      <c r="B18" t="inlineStr">
        <is>
          <t>중국산
참기름</t>
        </is>
      </c>
      <c r="C18" t="inlineStr">
        <is>
          <t>1L</t>
        </is>
      </c>
      <c r="D18" t="n">
        <v>35720</v>
      </c>
      <c r="E18" t="inlineStr">
        <is>
          <t>O</t>
        </is>
      </c>
      <c r="F18" t="inlineStr">
        <is>
          <t>중국산참깨 100%</t>
        </is>
      </c>
    </row>
    <row r="19">
      <c r="A19" t="inlineStr"/>
      <c r="B19" t="inlineStr">
        <is>
          <t>중국산
참기름</t>
        </is>
      </c>
      <c r="C19" t="inlineStr">
        <is>
          <t>500ML</t>
        </is>
      </c>
      <c r="D19" t="n">
        <v>18590</v>
      </c>
      <c r="E19" t="inlineStr">
        <is>
          <t>O</t>
        </is>
      </c>
      <c r="F19" t="inlineStr">
        <is>
          <t>중국산참깨 100%</t>
        </is>
      </c>
    </row>
    <row r="20">
      <c r="A20" t="inlineStr"/>
      <c r="B20" t="inlineStr">
        <is>
          <t>중국산
들기름</t>
        </is>
      </c>
      <c r="C20" t="inlineStr">
        <is>
          <t>500ML</t>
        </is>
      </c>
      <c r="D20" t="n">
        <v>25410</v>
      </c>
      <c r="E20" t="inlineStr">
        <is>
          <t>O</t>
        </is>
      </c>
      <c r="F20" t="inlineStr">
        <is>
          <t>중국산들깨100%</t>
        </is>
      </c>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I71"/>
  <sheetViews>
    <sheetView workbookViewId="0">
      <selection activeCell="A1" sqref="A1"/>
    </sheetView>
  </sheetViews>
  <sheetFormatPr baseColWidth="8" defaultRowHeight="15"/>
  <sheetData>
    <row r="1">
      <c r="A1" t="inlineStr">
        <is>
          <t>5957_한맥푸드_2024년6월+초원다듬나물-홍보용.xlsx</t>
        </is>
      </c>
    </row>
    <row r="2">
      <c r="A2" t="inlineStr">
        <is>
          <t>https://school062.com/bbs/board.php?bo_table=product_02&amp;wr_id=5957</t>
        </is>
      </c>
    </row>
    <row r="3">
      <c r="A3" s="1" t="inlineStr"/>
      <c r="B3" s="1" t="inlineStr"/>
      <c r="C3" s="1" t="inlineStr">
        <is>
          <t xml:space="preserve"> 한맥푸드  초   원   다    듬</t>
        </is>
      </c>
      <c r="D3" s="1" t="inlineStr"/>
      <c r="E3" s="1" t="inlineStr"/>
      <c r="F3" s="1" t="inlineStr"/>
      <c r="G3" s="1" t="inlineStr"/>
      <c r="H3" s="1" t="inlineStr"/>
      <c r="I3" s="1" t="inlineStr"/>
    </row>
    <row r="4">
      <c r="A4" t="inlineStr">
        <is>
          <t>사무실: 062-265-0313 팩스:062-265-0314 담당:010-6728-0472</t>
        </is>
      </c>
      <c r="B4" t="inlineStr"/>
      <c r="C4" t="inlineStr"/>
      <c r="D4" t="inlineStr"/>
      <c r="E4" t="inlineStr"/>
      <c r="F4" t="inlineStr"/>
      <c r="G4" t="inlineStr"/>
      <c r="H4" t="inlineStr"/>
      <c r="I4" t="inlineStr"/>
    </row>
    <row r="5">
      <c r="A5" t="inlineStr">
        <is>
          <t>No</t>
        </is>
      </c>
      <c r="B5" t="inlineStr">
        <is>
          <t>분  류</t>
        </is>
      </c>
      <c r="C5" t="inlineStr">
        <is>
          <t>품     명</t>
        </is>
      </c>
      <c r="D5" t="inlineStr">
        <is>
          <t>규격</t>
        </is>
      </c>
      <c r="E5" t="inlineStr">
        <is>
          <t>원 산 지</t>
        </is>
      </c>
      <c r="F5" t="inlineStr">
        <is>
          <t>제  품  의  특  성</t>
        </is>
      </c>
      <c r="G5" t="inlineStr">
        <is>
          <t>단   가</t>
        </is>
      </c>
      <c r="H5" t="inlineStr">
        <is>
          <t>출하시기</t>
        </is>
      </c>
      <c r="I5" t="inlineStr">
        <is>
          <t>비   고</t>
        </is>
      </c>
    </row>
    <row r="6">
      <c r="A6" t="n">
        <v>1</v>
      </c>
      <c r="B6" t="inlineStr">
        <is>
          <t>고 사 리</t>
        </is>
      </c>
      <c r="C6" t="inlineStr">
        <is>
          <t>고사리 (건데친)</t>
        </is>
      </c>
      <c r="D6" t="inlineStr">
        <is>
          <t>KG</t>
        </is>
      </c>
      <c r="E6" t="inlineStr">
        <is>
          <t>경남/창선</t>
        </is>
      </c>
      <c r="F6" t="inlineStr">
        <is>
          <t>깨끗한 상품으로 데침 (진공포장)</t>
        </is>
      </c>
      <c r="G6" t="n">
        <v>19000</v>
      </c>
      <c r="H6" t="inlineStr">
        <is>
          <t>연    중</t>
        </is>
      </c>
      <c r="I6" t="inlineStr"/>
    </row>
    <row r="7">
      <c r="A7" t="inlineStr"/>
      <c r="B7" t="inlineStr"/>
      <c r="C7" t="inlineStr">
        <is>
          <t>건 고 사 리</t>
        </is>
      </c>
      <c r="D7" t="inlineStr">
        <is>
          <t>KG</t>
        </is>
      </c>
      <c r="E7" t="inlineStr"/>
      <c r="F7" t="inlineStr">
        <is>
          <t>깨끗한 상품 (위생포장)</t>
        </is>
      </c>
      <c r="G7" t="n">
        <v>120000</v>
      </c>
      <c r="H7" t="inlineStr"/>
      <c r="I7" t="inlineStr"/>
    </row>
    <row r="8">
      <c r="A8" t="inlineStr"/>
      <c r="B8" t="inlineStr"/>
      <c r="C8" t="inlineStr">
        <is>
          <t>고사리 (건데친)</t>
        </is>
      </c>
      <c r="D8" t="inlineStr">
        <is>
          <t>KG</t>
        </is>
      </c>
      <c r="E8" t="inlineStr">
        <is>
          <t>중 국 산</t>
        </is>
      </c>
      <c r="F8" t="inlineStr">
        <is>
          <t>깨끗한 상품으로 데침 (진공포장)</t>
        </is>
      </c>
      <c r="G8" t="n">
        <v>6800</v>
      </c>
      <c r="H8" t="inlineStr">
        <is>
          <t>연    중</t>
        </is>
      </c>
      <c r="I8" t="inlineStr"/>
    </row>
    <row r="9">
      <c r="A9" t="inlineStr"/>
      <c r="B9" t="inlineStr"/>
      <c r="C9" t="inlineStr">
        <is>
          <t>건 고 사 리</t>
        </is>
      </c>
      <c r="D9" t="inlineStr">
        <is>
          <t>KG</t>
        </is>
      </c>
      <c r="E9" t="inlineStr"/>
      <c r="F9" t="inlineStr">
        <is>
          <t>깨끗한 상품 (위생포장)</t>
        </is>
      </c>
      <c r="G9" t="n">
        <v>41000</v>
      </c>
      <c r="H9" t="inlineStr"/>
      <c r="I9" t="inlineStr"/>
    </row>
    <row r="10">
      <c r="A10" t="n">
        <v>2</v>
      </c>
      <c r="B10" t="inlineStr">
        <is>
          <t>도 라 지</t>
        </is>
      </c>
      <c r="C10" t="inlineStr">
        <is>
          <t>채 도 라 지</t>
        </is>
      </c>
      <c r="D10" t="inlineStr">
        <is>
          <t>KG</t>
        </is>
      </c>
      <c r="E10" t="inlineStr"/>
      <c r="F10" t="inlineStr">
        <is>
          <t>기 계 채 작업 (진공포장)</t>
        </is>
      </c>
      <c r="G10" t="n">
        <v>22000</v>
      </c>
      <c r="H10" t="inlineStr">
        <is>
          <t>연    중</t>
        </is>
      </c>
      <c r="I10" t="inlineStr"/>
    </row>
    <row r="11">
      <c r="A11" t="inlineStr"/>
      <c r="B11" t="inlineStr"/>
      <c r="C11" t="inlineStr">
        <is>
          <t>실채도라지</t>
        </is>
      </c>
      <c r="D11" t="inlineStr">
        <is>
          <t>KG</t>
        </is>
      </c>
      <c r="E11" t="inlineStr"/>
      <c r="F11" t="inlineStr">
        <is>
          <t>나물용/비빔밥용 기계실채작업(진공포장)</t>
        </is>
      </c>
      <c r="G11" t="n">
        <v>22500</v>
      </c>
      <c r="H11" t="inlineStr"/>
      <c r="I11" t="inlineStr"/>
    </row>
    <row r="12">
      <c r="A12" t="inlineStr"/>
      <c r="B12" t="inlineStr"/>
      <c r="C12" t="inlineStr">
        <is>
          <t>통 도 라 지</t>
        </is>
      </c>
      <c r="D12" t="inlineStr">
        <is>
          <t>KG</t>
        </is>
      </c>
      <c r="E12" t="inlineStr"/>
      <c r="F12" t="inlineStr">
        <is>
          <t>길이 15cm이상 (진공포장)</t>
        </is>
      </c>
      <c r="G12" t="n">
        <v>23400</v>
      </c>
      <c r="H12" t="inlineStr"/>
      <c r="I12" t="inlineStr"/>
    </row>
    <row r="13">
      <c r="A13" t="inlineStr"/>
      <c r="B13" t="inlineStr"/>
      <c r="C13" t="inlineStr">
        <is>
          <t>눌린 도라지</t>
        </is>
      </c>
      <c r="D13" t="inlineStr">
        <is>
          <t>KG</t>
        </is>
      </c>
      <c r="E13" t="inlineStr"/>
      <c r="F13" t="inlineStr">
        <is>
          <t>크기 일정한 상품 (진공포장)</t>
        </is>
      </c>
      <c r="G13" t="n">
        <v>23400</v>
      </c>
      <c r="H13" t="inlineStr"/>
      <c r="I13" t="inlineStr"/>
    </row>
    <row r="14">
      <c r="A14" t="inlineStr"/>
      <c r="B14" t="inlineStr"/>
      <c r="C14" t="inlineStr">
        <is>
          <t>강정용&amp;정과용</t>
        </is>
      </c>
      <c r="D14" t="inlineStr">
        <is>
          <t>KG</t>
        </is>
      </c>
      <c r="E14" t="inlineStr"/>
      <c r="F14" t="inlineStr">
        <is>
          <t>강정용 길이 3cm~5cm (진공포장)</t>
        </is>
      </c>
      <c r="G14" t="n">
        <v>23000</v>
      </c>
      <c r="H14" t="inlineStr"/>
      <c r="I14" t="inlineStr"/>
    </row>
    <row r="15">
      <c r="A15" t="inlineStr"/>
      <c r="B15" t="inlineStr"/>
      <c r="C15" t="inlineStr">
        <is>
          <t>통도라지 어슷썰기</t>
        </is>
      </c>
      <c r="D15" t="inlineStr">
        <is>
          <t>KG</t>
        </is>
      </c>
      <c r="E15" t="inlineStr"/>
      <c r="F15" t="inlineStr">
        <is>
          <t>크기가 일정한 것으로 작업 (진공포장)</t>
        </is>
      </c>
      <c r="G15" t="n">
        <v>23400</v>
      </c>
      <c r="H15" t="inlineStr"/>
      <c r="I15" t="inlineStr"/>
    </row>
    <row r="16">
      <c r="A16" t="inlineStr"/>
      <c r="B16" t="inlineStr"/>
      <c r="C16" t="inlineStr">
        <is>
          <t>채 도 라 지</t>
        </is>
      </c>
      <c r="D16" t="inlineStr">
        <is>
          <t>KG</t>
        </is>
      </c>
      <c r="E16" t="inlineStr">
        <is>
          <t>중 국 산</t>
        </is>
      </c>
      <c r="F16" t="inlineStr">
        <is>
          <t>상품으로 깨끗이 손질 (진공포장)</t>
        </is>
      </c>
      <c r="G16" t="n">
        <v>7800</v>
      </c>
      <c r="H16" t="inlineStr">
        <is>
          <t>연    중</t>
        </is>
      </c>
      <c r="I16" t="inlineStr"/>
    </row>
    <row r="17">
      <c r="A17" t="inlineStr"/>
      <c r="B17" t="inlineStr"/>
      <c r="C17" t="inlineStr">
        <is>
          <t>실채도라지</t>
        </is>
      </c>
      <c r="D17" t="inlineStr">
        <is>
          <t>KG</t>
        </is>
      </c>
      <c r="E17" t="inlineStr"/>
      <c r="F17" t="inlineStr">
        <is>
          <t>나물용/비빔밥용 (진공포장)</t>
        </is>
      </c>
      <c r="G17" t="n">
        <v>8000</v>
      </c>
      <c r="H17" t="inlineStr"/>
      <c r="I17" t="inlineStr"/>
    </row>
    <row r="18">
      <c r="A18" t="inlineStr"/>
      <c r="B18" t="inlineStr"/>
      <c r="C18" t="inlineStr">
        <is>
          <t>통 도 라 지</t>
        </is>
      </c>
      <c r="D18" t="inlineStr">
        <is>
          <t>KG</t>
        </is>
      </c>
      <c r="E18" t="inlineStr"/>
      <c r="F18" t="inlineStr">
        <is>
          <t>길이 15cm이상 (진공포장)</t>
        </is>
      </c>
      <c r="G18" t="n">
        <v>8400</v>
      </c>
      <c r="H18" t="inlineStr"/>
      <c r="I18" t="inlineStr"/>
    </row>
    <row r="19">
      <c r="A19" t="inlineStr"/>
      <c r="B19" t="inlineStr"/>
      <c r="C19" t="inlineStr">
        <is>
          <t>눌린 도라지</t>
        </is>
      </c>
      <c r="D19" t="inlineStr">
        <is>
          <t>KG</t>
        </is>
      </c>
      <c r="E19" t="inlineStr"/>
      <c r="F19" t="inlineStr">
        <is>
          <t>크기 일정한 상품 (진공포장)</t>
        </is>
      </c>
      <c r="G19" t="n">
        <v>8400</v>
      </c>
      <c r="H19" t="inlineStr"/>
      <c r="I19" t="inlineStr"/>
    </row>
    <row r="20">
      <c r="A20" t="inlineStr"/>
      <c r="B20" t="inlineStr"/>
      <c r="C20" t="inlineStr">
        <is>
          <t>강정용&amp;정과용</t>
        </is>
      </c>
      <c r="D20" t="inlineStr">
        <is>
          <t>KG</t>
        </is>
      </c>
      <c r="E20" t="inlineStr"/>
      <c r="F20" t="inlineStr">
        <is>
          <t>강정용 길이 3cm~5cm (진공포장)</t>
        </is>
      </c>
      <c r="G20" t="n">
        <v>8400</v>
      </c>
      <c r="H20" t="inlineStr"/>
      <c r="I20" t="inlineStr"/>
    </row>
    <row r="21">
      <c r="A21" t="n">
        <v>3</v>
      </c>
      <c r="B21" t="inlineStr">
        <is>
          <t>더    덕</t>
        </is>
      </c>
      <c r="C21" t="inlineStr">
        <is>
          <t>깐 더 덕</t>
        </is>
      </c>
      <c r="D21" t="inlineStr">
        <is>
          <t>KG</t>
        </is>
      </c>
      <c r="E21" t="inlineStr"/>
      <c r="F21" t="inlineStr">
        <is>
          <t>10 ~ 30g 크기 깨끗하게 탈피 (진공포장)</t>
        </is>
      </c>
      <c r="G21" t="n">
        <v>37000</v>
      </c>
      <c r="H21" t="inlineStr">
        <is>
          <t>연    중</t>
        </is>
      </c>
      <c r="I21" t="inlineStr">
        <is>
          <t>일시 중지 (6월 중순 출고 예정)</t>
        </is>
      </c>
    </row>
    <row r="22">
      <c r="A22" t="inlineStr"/>
      <c r="B22" t="inlineStr"/>
      <c r="C22" t="inlineStr">
        <is>
          <t>눌 린 더 덕</t>
        </is>
      </c>
      <c r="D22" t="inlineStr">
        <is>
          <t>KG</t>
        </is>
      </c>
      <c r="E22" t="inlineStr"/>
      <c r="F22" t="inlineStr">
        <is>
          <t>10 ~ 30g 크기 깨끗하게 탈피 (진공포장)</t>
        </is>
      </c>
      <c r="G22" t="n">
        <v>39000</v>
      </c>
      <c r="H22" t="inlineStr"/>
      <c r="I22" t="inlineStr"/>
    </row>
    <row r="23">
      <c r="A23" t="inlineStr"/>
      <c r="B23" t="inlineStr"/>
      <c r="C23" t="inlineStr">
        <is>
          <t>채 더 덕</t>
        </is>
      </c>
      <c r="D23" t="inlineStr">
        <is>
          <t>KG</t>
        </is>
      </c>
      <c r="E23" t="inlineStr"/>
      <c r="F23" t="inlineStr">
        <is>
          <t>깨끗하게 탈피 기계작업 (진공포장)</t>
        </is>
      </c>
      <c r="G23" t="n">
        <v>39000</v>
      </c>
      <c r="H23" t="inlineStr"/>
      <c r="I23" t="inlineStr"/>
    </row>
    <row r="24">
      <c r="A24" t="inlineStr"/>
      <c r="B24" t="inlineStr"/>
      <c r="C24" t="inlineStr">
        <is>
          <t>실 채 더 덕</t>
        </is>
      </c>
      <c r="D24" t="inlineStr">
        <is>
          <t>KG</t>
        </is>
      </c>
      <c r="E24" t="inlineStr"/>
      <c r="F24" t="inlineStr">
        <is>
          <t>깨끗하게 탈피 기계작업 (진공포장)</t>
        </is>
      </c>
      <c r="G24" t="n">
        <v>39000</v>
      </c>
      <c r="H24" t="inlineStr"/>
      <c r="I24" t="inlineStr"/>
    </row>
    <row r="25">
      <c r="A25" t="n">
        <v>4</v>
      </c>
      <c r="B25" t="inlineStr">
        <is>
          <t>연    근</t>
        </is>
      </c>
      <c r="C25" t="inlineStr">
        <is>
          <t>연 근 (슬라이스)</t>
        </is>
      </c>
      <c r="D25" t="inlineStr">
        <is>
          <t>KG</t>
        </is>
      </c>
      <c r="E25" t="inlineStr"/>
      <c r="F25" t="inlineStr">
        <is>
          <t>조림용 0.5cm~0.6cm 두께 (진공포장)</t>
        </is>
      </c>
      <c r="G25" t="inlineStr">
        <is>
          <t>잠시중단</t>
        </is>
      </c>
      <c r="H25" t="inlineStr"/>
      <c r="I25" t="inlineStr"/>
    </row>
    <row r="26">
      <c r="A26" t="inlineStr"/>
      <c r="B26" t="inlineStr"/>
      <c r="C26" t="inlineStr">
        <is>
          <t>연 근 (튀김용)</t>
        </is>
      </c>
      <c r="D26" t="inlineStr">
        <is>
          <t>KG</t>
        </is>
      </c>
      <c r="E26" t="inlineStr"/>
      <c r="F26" t="inlineStr">
        <is>
          <t>조림용 0.5cm~0.6cm 두께 (진공포장)</t>
        </is>
      </c>
      <c r="G26" t="inlineStr">
        <is>
          <t>잠시중단</t>
        </is>
      </c>
      <c r="H26" t="inlineStr"/>
      <c r="I26" t="inlineStr"/>
    </row>
    <row r="27">
      <c r="A27" t="inlineStr"/>
      <c r="B27" t="inlineStr"/>
      <c r="C27" t="inlineStr">
        <is>
          <t>연 근 칩 용</t>
        </is>
      </c>
      <c r="D27" t="inlineStr">
        <is>
          <t>KG</t>
        </is>
      </c>
      <c r="E27" t="inlineStr"/>
      <c r="F27" t="inlineStr">
        <is>
          <t>칩 0.2cm ~ 0.4cm 두께 (진공포장)</t>
        </is>
      </c>
      <c r="G27" t="inlineStr">
        <is>
          <t>잠시중단</t>
        </is>
      </c>
      <c r="H27" t="inlineStr"/>
      <c r="I27" t="inlineStr"/>
    </row>
    <row r="28">
      <c r="A28" t="inlineStr"/>
      <c r="B28" t="inlineStr"/>
      <c r="C28" t="inlineStr">
        <is>
          <t>깐 통 연 근</t>
        </is>
      </c>
      <c r="D28" t="inlineStr">
        <is>
          <t>KG</t>
        </is>
      </c>
      <c r="E28" t="inlineStr"/>
      <c r="F28" t="inlineStr">
        <is>
          <t>깨끗하게 껍질제거 (진공포장)</t>
        </is>
      </c>
      <c r="G28" t="inlineStr">
        <is>
          <t>잠시중단</t>
        </is>
      </c>
      <c r="H28" t="inlineStr"/>
      <c r="I28" t="inlineStr"/>
    </row>
    <row r="29">
      <c r="A29" t="inlineStr"/>
      <c r="B29" t="inlineStr"/>
      <c r="C29" t="inlineStr">
        <is>
          <t>세 척 피 연 근</t>
        </is>
      </c>
      <c r="D29" t="inlineStr">
        <is>
          <t>KG</t>
        </is>
      </c>
      <c r="E29" t="inlineStr"/>
      <c r="F29" t="inlineStr">
        <is>
          <t>깨끗하게 세척 (진공포장)</t>
        </is>
      </c>
      <c r="G29" t="inlineStr">
        <is>
          <t>잠시중단</t>
        </is>
      </c>
      <c r="H29" t="inlineStr"/>
      <c r="I29" t="inlineStr"/>
    </row>
    <row r="30">
      <c r="A30" t="inlineStr"/>
      <c r="B30" t="inlineStr"/>
      <c r="C30" t="inlineStr">
        <is>
          <t>연 근 (슬라이스-수입)</t>
        </is>
      </c>
      <c r="D30" t="inlineStr">
        <is>
          <t>KG</t>
        </is>
      </c>
      <c r="E30" t="inlineStr">
        <is>
          <t>중국산</t>
        </is>
      </c>
      <c r="F30" t="inlineStr">
        <is>
          <t>염기제거 후 진공포장</t>
        </is>
      </c>
      <c r="G30" t="n">
        <v>7800</v>
      </c>
      <c r="H30" t="inlineStr">
        <is>
          <t>연    중</t>
        </is>
      </c>
      <c r="I30" t="inlineStr"/>
    </row>
    <row r="31">
      <c r="A31" t="n">
        <v>5</v>
      </c>
      <c r="B31" t="inlineStr">
        <is>
          <t>우    엉</t>
        </is>
      </c>
      <c r="C31" t="inlineStr">
        <is>
          <t>우 엉 채</t>
        </is>
      </c>
      <c r="D31" t="inlineStr">
        <is>
          <t>KG</t>
        </is>
      </c>
      <c r="E31" t="inlineStr"/>
      <c r="F31" t="inlineStr">
        <is>
          <t>10cm 내외 (진공포장)</t>
        </is>
      </c>
      <c r="G31" t="n">
        <v>9200</v>
      </c>
      <c r="H31" t="inlineStr">
        <is>
          <t>연    중</t>
        </is>
      </c>
      <c r="I31" t="inlineStr"/>
    </row>
    <row r="32">
      <c r="A32" t="inlineStr"/>
      <c r="B32" t="inlineStr"/>
      <c r="C32" t="inlineStr">
        <is>
          <t>우 엉 채 (5cm)</t>
        </is>
      </c>
      <c r="D32" t="inlineStr">
        <is>
          <t>KG</t>
        </is>
      </c>
      <c r="E32" t="inlineStr"/>
      <c r="F32" t="inlineStr">
        <is>
          <t>5cm 내외 (진공포장)</t>
        </is>
      </c>
      <c r="G32" t="n">
        <v>9200</v>
      </c>
      <c r="H32" t="inlineStr"/>
      <c r="I32" t="inlineStr"/>
    </row>
    <row r="33">
      <c r="A33" t="inlineStr"/>
      <c r="B33" t="inlineStr"/>
      <c r="C33" t="inlineStr">
        <is>
          <t>어 슷 우 엉</t>
        </is>
      </c>
      <c r="D33" t="inlineStr">
        <is>
          <t>KG</t>
        </is>
      </c>
      <c r="E33" t="inlineStr"/>
      <c r="F33" t="inlineStr">
        <is>
          <t>조 림 용 - 반달어슷 (진공포장)</t>
        </is>
      </c>
      <c r="G33" t="n">
        <v>9200</v>
      </c>
      <c r="H33" t="inlineStr"/>
      <c r="I33" t="inlineStr"/>
    </row>
    <row r="34">
      <c r="A34" t="inlineStr"/>
      <c r="B34" t="inlineStr"/>
      <c r="C34" t="inlineStr">
        <is>
          <t>우 엉 실 채</t>
        </is>
      </c>
      <c r="D34" t="inlineStr">
        <is>
          <t>KG</t>
        </is>
      </c>
      <c r="E34" t="inlineStr"/>
      <c r="F34" t="inlineStr">
        <is>
          <t>가 는 채 (진공포장)</t>
        </is>
      </c>
      <c r="G34" t="n">
        <v>9200</v>
      </c>
      <c r="H34" t="inlineStr"/>
      <c r="I34" t="inlineStr"/>
    </row>
    <row r="35">
      <c r="A35" t="inlineStr"/>
      <c r="B35" t="inlineStr"/>
      <c r="C35" t="inlineStr">
        <is>
          <t>우 엉 (깍뚝썰기)</t>
        </is>
      </c>
      <c r="D35" t="inlineStr">
        <is>
          <t>KG</t>
        </is>
      </c>
      <c r="E35" t="inlineStr"/>
      <c r="F35" t="inlineStr">
        <is>
          <t>1*1cm 밥용 (진공포장)</t>
        </is>
      </c>
      <c r="G35" t="n">
        <v>9200</v>
      </c>
      <c r="H35" t="inlineStr"/>
      <c r="I35" t="inlineStr"/>
    </row>
    <row r="36">
      <c r="A36" t="inlineStr"/>
      <c r="B36" t="inlineStr"/>
      <c r="C36" t="inlineStr">
        <is>
          <t>깐 통 우 엉</t>
        </is>
      </c>
      <c r="D36" t="inlineStr">
        <is>
          <t>KG</t>
        </is>
      </c>
      <c r="E36" t="inlineStr"/>
      <c r="F36" t="inlineStr">
        <is>
          <t>깨끗하게 껍질제거 (진공포장)</t>
        </is>
      </c>
      <c r="G36" t="n">
        <v>9200</v>
      </c>
      <c r="H36" t="inlineStr"/>
      <c r="I36" t="inlineStr"/>
    </row>
    <row r="37">
      <c r="A37" t="n">
        <v>6</v>
      </c>
      <c r="B37" t="inlineStr">
        <is>
          <t>토  란</t>
        </is>
      </c>
      <c r="C37" t="inlineStr">
        <is>
          <t>토 란 대 (건데친)</t>
        </is>
      </c>
      <c r="D37" t="inlineStr">
        <is>
          <t>KG</t>
        </is>
      </c>
      <c r="E37" t="inlineStr">
        <is>
          <t>경남/하동</t>
        </is>
      </c>
      <c r="F37" t="inlineStr">
        <is>
          <t>데친 후 손질, 아린맛 없음 (진공포장)</t>
        </is>
      </c>
      <c r="G37" t="n">
        <v>9600</v>
      </c>
      <c r="H37" t="inlineStr">
        <is>
          <t>연    중</t>
        </is>
      </c>
      <c r="I37" t="inlineStr"/>
    </row>
    <row r="38">
      <c r="A38" t="inlineStr"/>
      <c r="B38" t="inlineStr"/>
      <c r="C38" t="inlineStr">
        <is>
          <t>건  토  란</t>
        </is>
      </c>
      <c r="D38" t="inlineStr">
        <is>
          <t>KG</t>
        </is>
      </c>
      <c r="E38" t="inlineStr"/>
      <c r="F38" t="inlineStr">
        <is>
          <t>깨끗한 상품 (위생포장)</t>
        </is>
      </c>
      <c r="G38" t="n">
        <v>62100</v>
      </c>
      <c r="H38" t="inlineStr"/>
      <c r="I38" t="inlineStr"/>
    </row>
    <row r="39">
      <c r="A39" t="n">
        <v>7</v>
      </c>
      <c r="B39" t="inlineStr">
        <is>
          <t>고구마순</t>
        </is>
      </c>
      <c r="C39" t="inlineStr">
        <is>
          <t>건 고 구 마 순</t>
        </is>
      </c>
      <c r="D39" t="inlineStr">
        <is>
          <t>KG</t>
        </is>
      </c>
      <c r="E39" t="inlineStr"/>
      <c r="F39" t="inlineStr">
        <is>
          <t>깨끗한 상품 (위생포장)</t>
        </is>
      </c>
      <c r="G39" t="n">
        <v>62100</v>
      </c>
      <c r="H39" t="inlineStr">
        <is>
          <t>연    중</t>
        </is>
      </c>
      <c r="I39" t="inlineStr"/>
    </row>
    <row r="40">
      <c r="A40" t="inlineStr"/>
      <c r="B40" t="inlineStr"/>
      <c r="C40" t="inlineStr">
        <is>
          <t>고구마순 (생데친)</t>
        </is>
      </c>
      <c r="D40" t="inlineStr">
        <is>
          <t>KG</t>
        </is>
      </c>
      <c r="E40" t="inlineStr"/>
      <c r="F40" t="inlineStr">
        <is>
          <t>껍질 미제거 손질하여 데침 (진공포장)</t>
        </is>
      </c>
      <c r="G40" t="n">
        <v>10000</v>
      </c>
      <c r="H40" t="inlineStr">
        <is>
          <t>6 ~ 8월</t>
        </is>
      </c>
      <c r="I40" t="inlineStr"/>
    </row>
    <row r="41">
      <c r="A41" t="inlineStr"/>
      <c r="B41" t="inlineStr"/>
      <c r="C41" t="inlineStr">
        <is>
          <t>고구마순 (건데친)</t>
        </is>
      </c>
      <c r="D41" t="inlineStr">
        <is>
          <t>KG</t>
        </is>
      </c>
      <c r="E41" t="inlineStr"/>
      <c r="F41" t="inlineStr">
        <is>
          <t>데친후 깨끗하게 손질 (진공포장)</t>
        </is>
      </c>
      <c r="G41" t="n">
        <v>9800</v>
      </c>
      <c r="H41" t="inlineStr">
        <is>
          <t>연    중</t>
        </is>
      </c>
      <c r="I41" t="inlineStr"/>
    </row>
    <row r="42">
      <c r="A42" t="n">
        <v>8</v>
      </c>
      <c r="B42" t="inlineStr">
        <is>
          <t>무</t>
        </is>
      </c>
      <c r="C42" t="inlineStr">
        <is>
          <t>건무청 시래기</t>
        </is>
      </c>
      <c r="D42" t="inlineStr">
        <is>
          <t>KG</t>
        </is>
      </c>
      <c r="E42" t="inlineStr">
        <is>
          <t>경북/문경</t>
        </is>
      </c>
      <c r="F42" t="inlineStr">
        <is>
          <t>깨끗한 상품 (위생포장)</t>
        </is>
      </c>
      <c r="G42" t="n">
        <v>18000</v>
      </c>
      <c r="H42" t="inlineStr">
        <is>
          <t>연    중</t>
        </is>
      </c>
      <c r="I42" t="inlineStr"/>
    </row>
    <row r="43">
      <c r="A43" t="inlineStr"/>
      <c r="B43" t="inlineStr"/>
      <c r="C43" t="inlineStr">
        <is>
          <t>무청시래기 (건데친)</t>
        </is>
      </c>
      <c r="D43" t="inlineStr">
        <is>
          <t>KG</t>
        </is>
      </c>
      <c r="E43" t="inlineStr">
        <is>
          <t>국산/제주</t>
        </is>
      </c>
      <c r="F43" t="inlineStr">
        <is>
          <t>데친후 깨끗하게 손질 (진공포장)</t>
        </is>
      </c>
      <c r="G43" t="n">
        <v>4200</v>
      </c>
      <c r="H43" t="inlineStr"/>
      <c r="I43" t="inlineStr"/>
    </row>
    <row r="44">
      <c r="A44" t="inlineStr"/>
      <c r="B44" t="inlineStr"/>
      <c r="C44" t="inlineStr">
        <is>
          <t>무 말 랭 이</t>
        </is>
      </c>
      <c r="D44" t="inlineStr">
        <is>
          <t>KG</t>
        </is>
      </c>
      <c r="E44" t="inlineStr"/>
      <c r="F44" t="inlineStr">
        <is>
          <t>가을 무 사용 (위생포장)</t>
        </is>
      </c>
      <c r="G44" t="n">
        <v>16000</v>
      </c>
      <c r="H44" t="inlineStr"/>
      <c r="I44" t="inlineStr"/>
    </row>
    <row r="45">
      <c r="A45" t="n">
        <v>9</v>
      </c>
      <c r="B45" t="inlineStr">
        <is>
          <t>우 거 지</t>
        </is>
      </c>
      <c r="C45" t="inlineStr">
        <is>
          <t>우거지 배추 (생데친)</t>
        </is>
      </c>
      <c r="D45" t="inlineStr">
        <is>
          <t>KG</t>
        </is>
      </c>
      <c r="E45" t="inlineStr">
        <is>
          <t>국 산</t>
        </is>
      </c>
      <c r="F45" t="inlineStr">
        <is>
          <t>깨끗이 손질하여 데침 (진공포장)</t>
        </is>
      </c>
      <c r="G45" t="n">
        <v>4200</v>
      </c>
      <c r="H45" t="inlineStr">
        <is>
          <t>연    중</t>
        </is>
      </c>
      <c r="I45" t="inlineStr"/>
    </row>
    <row r="46">
      <c r="A46" t="inlineStr"/>
      <c r="B46" t="inlineStr"/>
      <c r="C46" t="inlineStr">
        <is>
          <t>얼 갈 이 (생데친)</t>
        </is>
      </c>
      <c r="D46" t="inlineStr">
        <is>
          <t>KG</t>
        </is>
      </c>
      <c r="E46" t="inlineStr"/>
      <c r="F46" t="inlineStr">
        <is>
          <t>깨끗이 손질하여 데침 (진공포장)</t>
        </is>
      </c>
      <c r="G46" t="n">
        <v>5400</v>
      </c>
      <c r="H46" t="inlineStr"/>
      <c r="I46" t="inlineStr"/>
    </row>
    <row r="47">
      <c r="A47" t="n">
        <v>10</v>
      </c>
      <c r="B47" t="inlineStr">
        <is>
          <t>호    박</t>
        </is>
      </c>
      <c r="C47" t="inlineStr">
        <is>
          <t>단 호 박 (죽용)</t>
        </is>
      </c>
      <c r="D47" t="inlineStr">
        <is>
          <t>KG</t>
        </is>
      </c>
      <c r="E47" t="inlineStr"/>
      <c r="F47" t="inlineStr">
        <is>
          <t>4분의 1등분 조각 (진공포장)</t>
        </is>
      </c>
      <c r="G47" t="n">
        <v>4400</v>
      </c>
      <c r="H47" t="inlineStr">
        <is>
          <t>연    중</t>
        </is>
      </c>
      <c r="I47" t="inlineStr"/>
    </row>
    <row r="48">
      <c r="A48" t="inlineStr"/>
      <c r="B48" t="inlineStr"/>
      <c r="C48" t="inlineStr">
        <is>
          <t>단 호 박 (찜용)</t>
        </is>
      </c>
      <c r="D48" t="inlineStr">
        <is>
          <t>KG</t>
        </is>
      </c>
      <c r="E48" t="inlineStr"/>
      <c r="F48" t="inlineStr">
        <is>
          <t>8분의 1등분 조각 (진공포장)</t>
        </is>
      </c>
      <c r="G48" t="n">
        <v>4400</v>
      </c>
      <c r="H48" t="inlineStr"/>
      <c r="I48" t="inlineStr"/>
    </row>
    <row r="49">
      <c r="A49" t="inlineStr"/>
      <c r="B49" t="inlineStr"/>
      <c r="C49" t="inlineStr">
        <is>
          <t>단 호 박 (깍뚝)</t>
        </is>
      </c>
      <c r="D49" t="inlineStr">
        <is>
          <t>KG</t>
        </is>
      </c>
      <c r="E49" t="inlineStr"/>
      <c r="F49" t="inlineStr">
        <is>
          <t>2*2cm,3*3cm,4*4cm (진공포장)</t>
        </is>
      </c>
      <c r="G49" t="n">
        <v>5200</v>
      </c>
      <c r="H49" t="inlineStr"/>
      <c r="I49" t="inlineStr"/>
    </row>
    <row r="50">
      <c r="A50" t="inlineStr"/>
      <c r="B50" t="inlineStr"/>
      <c r="C50" t="inlineStr">
        <is>
          <t>단 호 박 (카레용)</t>
        </is>
      </c>
      <c r="D50" t="inlineStr">
        <is>
          <t>KG</t>
        </is>
      </c>
      <c r="E50" t="inlineStr"/>
      <c r="F50" t="inlineStr">
        <is>
          <t>1.5*1.5cm (진공포장)</t>
        </is>
      </c>
      <c r="G50" t="n">
        <v>5200</v>
      </c>
      <c r="H50" t="inlineStr"/>
      <c r="I50" t="inlineStr"/>
    </row>
    <row r="51">
      <c r="A51" t="inlineStr"/>
      <c r="B51" t="inlineStr"/>
      <c r="C51" t="inlineStr">
        <is>
          <t>단 호 박  (밥 용)</t>
        </is>
      </c>
      <c r="D51" t="inlineStr">
        <is>
          <t>KG</t>
        </is>
      </c>
      <c r="E51" t="inlineStr"/>
      <c r="F51" t="inlineStr">
        <is>
          <t>1*1cm (진공포장)</t>
        </is>
      </c>
      <c r="G51" t="n">
        <v>5200</v>
      </c>
      <c r="H51" t="inlineStr"/>
      <c r="I51" t="inlineStr"/>
    </row>
    <row r="52">
      <c r="A52" t="inlineStr"/>
      <c r="B52" t="inlineStr"/>
      <c r="C52" t="inlineStr">
        <is>
          <t>단 호 박 (튀김용)</t>
        </is>
      </c>
      <c r="D52" t="inlineStr">
        <is>
          <t>KG</t>
        </is>
      </c>
      <c r="E52" t="inlineStr"/>
      <c r="F52" t="inlineStr">
        <is>
          <t>두 께 0.7cm ~ 1cm (진공포장)</t>
        </is>
      </c>
      <c r="G52" t="n">
        <v>5200</v>
      </c>
      <c r="H52" t="inlineStr"/>
      <c r="I52" t="inlineStr"/>
    </row>
    <row r="53">
      <c r="A53" t="inlineStr"/>
      <c r="B53" t="inlineStr"/>
      <c r="C53" t="inlineStr">
        <is>
          <t>단 호 박  (채)</t>
        </is>
      </c>
      <c r="D53" t="inlineStr">
        <is>
          <t>KG</t>
        </is>
      </c>
      <c r="E53" t="inlineStr"/>
      <c r="F53" t="inlineStr">
        <is>
          <t>부 침 용 (진공포장)</t>
        </is>
      </c>
      <c r="G53" t="n">
        <v>5200</v>
      </c>
      <c r="H53" t="inlineStr"/>
      <c r="I53" t="inlineStr"/>
    </row>
    <row r="54">
      <c r="A54" t="inlineStr"/>
      <c r="B54" t="inlineStr"/>
      <c r="C54" t="inlineStr">
        <is>
          <t>애 호 박 말 랭 이</t>
        </is>
      </c>
      <c r="D54" t="inlineStr">
        <is>
          <t>KG</t>
        </is>
      </c>
      <c r="E54" t="inlineStr">
        <is>
          <t>국 산</t>
        </is>
      </c>
      <c r="F54" t="inlineStr">
        <is>
          <t>적당한 크기로 깨끗하게 건조 (위생포장)</t>
        </is>
      </c>
      <c r="G54" t="n">
        <v>54600</v>
      </c>
      <c r="H54" t="inlineStr">
        <is>
          <t>연    중</t>
        </is>
      </c>
      <c r="I54" t="inlineStr"/>
    </row>
    <row r="55">
      <c r="A55" t="n">
        <v>11</v>
      </c>
      <c r="B55" t="inlineStr">
        <is>
          <t>취 나 물</t>
        </is>
      </c>
      <c r="C55" t="inlineStr">
        <is>
          <t>취 나 물 (생데친)</t>
        </is>
      </c>
      <c r="D55" t="inlineStr">
        <is>
          <t>KG</t>
        </is>
      </c>
      <c r="E55" t="inlineStr">
        <is>
          <t>국 산</t>
        </is>
      </c>
      <c r="F55" t="inlineStr">
        <is>
          <t>깨끗이 손질하여 데침 (진공포장)</t>
        </is>
      </c>
      <c r="G55" t="n">
        <v>11000</v>
      </c>
      <c r="H55" t="inlineStr">
        <is>
          <t>연    중</t>
        </is>
      </c>
      <c r="I55" t="inlineStr"/>
    </row>
    <row r="56">
      <c r="A56" t="inlineStr"/>
      <c r="B56" t="inlineStr"/>
      <c r="C56" t="inlineStr">
        <is>
          <t>건 취 나 물</t>
        </is>
      </c>
      <c r="D56" t="inlineStr">
        <is>
          <t>KG</t>
        </is>
      </c>
      <c r="E56" t="inlineStr">
        <is>
          <t>경남/하동</t>
        </is>
      </c>
      <c r="F56" t="inlineStr">
        <is>
          <t>깨끗한 상품 (위생포장)</t>
        </is>
      </c>
      <c r="G56" t="n">
        <v>53000</v>
      </c>
      <c r="H56" t="inlineStr"/>
      <c r="I56" t="inlineStr"/>
    </row>
    <row r="57">
      <c r="A57" t="inlineStr"/>
      <c r="B57" t="inlineStr"/>
      <c r="C57" t="inlineStr">
        <is>
          <t>취 나 물 (건데친)</t>
        </is>
      </c>
      <c r="D57" t="inlineStr">
        <is>
          <t>KG</t>
        </is>
      </c>
      <c r="E57" t="inlineStr"/>
      <c r="F57" t="inlineStr">
        <is>
          <t>데친 후 깨끗이 손질 (진공포장)</t>
        </is>
      </c>
      <c r="G57" t="n">
        <v>9000</v>
      </c>
      <c r="H57" t="inlineStr"/>
      <c r="I57" t="inlineStr"/>
    </row>
    <row r="58">
      <c r="A58" t="n">
        <v>12</v>
      </c>
      <c r="B58" t="inlineStr">
        <is>
          <t>곤 드 레</t>
        </is>
      </c>
      <c r="C58" t="inlineStr">
        <is>
          <t>건 곤 드 레</t>
        </is>
      </c>
      <c r="D58" t="inlineStr">
        <is>
          <t>KG</t>
        </is>
      </c>
      <c r="E58" t="inlineStr">
        <is>
          <t>경남/하동</t>
        </is>
      </c>
      <c r="F58" t="inlineStr">
        <is>
          <t>상품으로 깨끗이 건조함 (위생포장)</t>
        </is>
      </c>
      <c r="G58" t="n">
        <v>89700</v>
      </c>
      <c r="H58" t="inlineStr">
        <is>
          <t>연    중</t>
        </is>
      </c>
      <c r="I58" t="inlineStr">
        <is>
          <t>일시중지(6월 출고예정)</t>
        </is>
      </c>
    </row>
    <row r="59">
      <c r="A59" t="inlineStr"/>
      <c r="B59" t="inlineStr"/>
      <c r="C59" t="inlineStr">
        <is>
          <t>곤 드 레 (건데친)</t>
        </is>
      </c>
      <c r="D59" t="inlineStr">
        <is>
          <t>KG</t>
        </is>
      </c>
      <c r="E59" t="inlineStr"/>
      <c r="F59" t="inlineStr">
        <is>
          <t>데친 후 깨끗이 손질 (진공포장)</t>
        </is>
      </c>
      <c r="G59" t="n">
        <v>13000</v>
      </c>
      <c r="H59" t="inlineStr"/>
      <c r="I59" t="inlineStr"/>
    </row>
    <row r="60">
      <c r="A60" t="inlineStr"/>
      <c r="B60" t="inlineStr"/>
      <c r="C60" t="inlineStr">
        <is>
          <t>곤 드 레 (생데친 냉동)</t>
        </is>
      </c>
      <c r="D60" t="inlineStr">
        <is>
          <t>KG</t>
        </is>
      </c>
      <c r="E60" t="inlineStr">
        <is>
          <t>강원/정선</t>
        </is>
      </c>
      <c r="F60" t="inlineStr">
        <is>
          <t>해동 후 진공 포장</t>
        </is>
      </c>
      <c r="G60" t="n">
        <v>11200</v>
      </c>
      <c r="H60" t="inlineStr"/>
      <c r="I60" t="inlineStr"/>
    </row>
    <row r="61">
      <c r="A61" t="n">
        <v>13</v>
      </c>
      <c r="B61" t="inlineStr">
        <is>
          <t>참 나 물</t>
        </is>
      </c>
      <c r="C61" t="inlineStr">
        <is>
          <t>참 나 물 (생데친)</t>
        </is>
      </c>
      <c r="D61" t="inlineStr">
        <is>
          <t>KG</t>
        </is>
      </c>
      <c r="E61" t="inlineStr">
        <is>
          <t>국 산</t>
        </is>
      </c>
      <c r="F61" t="inlineStr">
        <is>
          <t>깨끗이 손질하여 데침 (진공포장)</t>
        </is>
      </c>
      <c r="G61" t="n">
        <v>11400</v>
      </c>
      <c r="H61" t="inlineStr">
        <is>
          <t>연    중</t>
        </is>
      </c>
      <c r="I61" t="inlineStr"/>
    </row>
    <row r="62">
      <c r="A62" t="inlineStr"/>
      <c r="B62" t="inlineStr"/>
      <c r="C62" t="inlineStr">
        <is>
          <t>머 위 대 (데친)</t>
        </is>
      </c>
      <c r="D62" t="inlineStr">
        <is>
          <t>KG</t>
        </is>
      </c>
      <c r="E62" t="inlineStr">
        <is>
          <t>경남/하동</t>
        </is>
      </c>
      <c r="F62" t="inlineStr">
        <is>
          <t>데친 후 껍질 제거 (진공포장)</t>
        </is>
      </c>
      <c r="G62" t="n">
        <v>10900</v>
      </c>
      <c r="H62" t="inlineStr"/>
      <c r="I62" t="inlineStr"/>
    </row>
    <row r="63">
      <c r="A63" t="n">
        <v>15</v>
      </c>
      <c r="B63" t="inlineStr">
        <is>
          <t>비름나물</t>
        </is>
      </c>
      <c r="C63" t="inlineStr">
        <is>
          <t>비름나물 (생데친)</t>
        </is>
      </c>
      <c r="D63" t="inlineStr">
        <is>
          <t>KG</t>
        </is>
      </c>
      <c r="E63" t="inlineStr">
        <is>
          <t>국 산</t>
        </is>
      </c>
      <c r="F63" t="inlineStr">
        <is>
          <t>깨끗이 손질하여 데침 (진공포장)</t>
        </is>
      </c>
      <c r="G63" t="n">
        <v>10000</v>
      </c>
      <c r="H63" t="inlineStr">
        <is>
          <t>계절상품</t>
        </is>
      </c>
      <c r="I63" t="inlineStr"/>
    </row>
    <row r="64">
      <c r="A64" t="inlineStr"/>
      <c r="B64" t="inlineStr"/>
      <c r="C64" t="inlineStr">
        <is>
          <t>건 고 춧 잎</t>
        </is>
      </c>
      <c r="D64" t="inlineStr">
        <is>
          <t>KG</t>
        </is>
      </c>
      <c r="E64" t="inlineStr"/>
      <c r="F64" t="inlineStr">
        <is>
          <t>무말랭이 무침용 깨끗이 손질 (위생포장)</t>
        </is>
      </c>
      <c r="G64" t="n">
        <v>57000</v>
      </c>
      <c r="H64" t="inlineStr"/>
      <c r="I64" t="inlineStr"/>
    </row>
    <row r="65">
      <c r="A65" t="n">
        <v>17</v>
      </c>
      <c r="B65" t="inlineStr">
        <is>
          <t>마  늘</t>
        </is>
      </c>
      <c r="C65" t="inlineStr">
        <is>
          <t>깐  마  늘</t>
        </is>
      </c>
      <c r="D65" t="inlineStr">
        <is>
          <t>KG</t>
        </is>
      </c>
      <c r="E65" t="inlineStr">
        <is>
          <t>국 산</t>
        </is>
      </c>
      <c r="F65" t="inlineStr">
        <is>
          <t>깨끗이 손질 후 위생 포장</t>
        </is>
      </c>
      <c r="G65" t="n">
        <v>11000</v>
      </c>
      <c r="H65" t="inlineStr">
        <is>
          <t>연    중</t>
        </is>
      </c>
      <c r="I65" t="inlineStr"/>
    </row>
    <row r="66">
      <c r="A66" t="inlineStr"/>
      <c r="B66" t="inlineStr"/>
      <c r="C66" t="inlineStr">
        <is>
          <t>꼭지제거마늘</t>
        </is>
      </c>
      <c r="D66" t="inlineStr">
        <is>
          <t>KG</t>
        </is>
      </c>
      <c r="E66" t="inlineStr"/>
      <c r="F66" t="inlineStr">
        <is>
          <t>깨끗이 손질 후 위생 포장</t>
        </is>
      </c>
      <c r="G66" t="n">
        <v>11500</v>
      </c>
      <c r="H66" t="inlineStr"/>
      <c r="I66" t="inlineStr"/>
    </row>
    <row r="67">
      <c r="A67" t="inlineStr"/>
      <c r="B67" t="inlineStr"/>
      <c r="C67" t="inlineStr">
        <is>
          <t>꼭지제거마늘(진공)</t>
        </is>
      </c>
      <c r="D67" t="inlineStr">
        <is>
          <t>KG</t>
        </is>
      </c>
      <c r="E67" t="inlineStr"/>
      <c r="F67" t="inlineStr">
        <is>
          <t>깨끗이 손질 후 진공 포장</t>
        </is>
      </c>
      <c r="G67" t="n">
        <v>11700</v>
      </c>
      <c r="H67" t="inlineStr"/>
      <c r="I67" t="inlineStr"/>
    </row>
    <row r="68">
      <c r="A68" t="inlineStr"/>
      <c r="B68" t="inlineStr"/>
      <c r="C68" t="inlineStr">
        <is>
          <t>다 진 마 늘</t>
        </is>
      </c>
      <c r="D68" t="inlineStr">
        <is>
          <t>KG</t>
        </is>
      </c>
      <c r="E68" t="inlineStr"/>
      <c r="F68" t="inlineStr">
        <is>
          <t>깨끗이 손질 후 위생 포장</t>
        </is>
      </c>
      <c r="G68" t="n">
        <v>7800</v>
      </c>
      <c r="H68" t="inlineStr"/>
      <c r="I68" t="inlineStr"/>
    </row>
    <row r="69">
      <c r="A69" t="n">
        <v>18</v>
      </c>
      <c r="B69" t="inlineStr">
        <is>
          <t>생  강</t>
        </is>
      </c>
      <c r="C69" t="inlineStr">
        <is>
          <t>손 깐 생 강</t>
        </is>
      </c>
      <c r="D69" t="inlineStr">
        <is>
          <t>KG</t>
        </is>
      </c>
      <c r="E69" t="inlineStr">
        <is>
          <t>국 산</t>
        </is>
      </c>
      <c r="F69" t="inlineStr">
        <is>
          <t xml:space="preserve">깨끗이 손질 후 진공 포장 </t>
        </is>
      </c>
      <c r="G69" t="n">
        <v>25000</v>
      </c>
      <c r="H69" t="inlineStr">
        <is>
          <t>연    중</t>
        </is>
      </c>
      <c r="I69" t="inlineStr"/>
    </row>
    <row r="70">
      <c r="A70" t="inlineStr"/>
      <c r="B70" t="inlineStr"/>
      <c r="C70" t="inlineStr">
        <is>
          <t>(기계)깐생강</t>
        </is>
      </c>
      <c r="D70" t="inlineStr">
        <is>
          <t>KG</t>
        </is>
      </c>
      <c r="E70" t="inlineStr"/>
      <c r="F70" t="inlineStr">
        <is>
          <t xml:space="preserve">깨끗이 손질 후 진공 포장 </t>
        </is>
      </c>
      <c r="G70" t="n">
        <v>20000</v>
      </c>
      <c r="H70" t="inlineStr"/>
      <c r="I70" t="inlineStr"/>
    </row>
    <row r="71">
      <c r="A71" t="inlineStr"/>
      <c r="B71" t="inlineStr"/>
      <c r="C71" t="inlineStr">
        <is>
          <t>간  생  강</t>
        </is>
      </c>
      <c r="D71" t="inlineStr">
        <is>
          <t>KG</t>
        </is>
      </c>
      <c r="E71" t="inlineStr"/>
      <c r="F71" t="inlineStr">
        <is>
          <t xml:space="preserve">깨끗이 손질 후 진공 포장 </t>
        </is>
      </c>
      <c r="G71" t="n">
        <v>20000</v>
      </c>
      <c r="H71" t="inlineStr"/>
      <c r="I71"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E209"/>
  <sheetViews>
    <sheetView workbookViewId="0">
      <selection activeCell="A1" sqref="A1"/>
    </sheetView>
  </sheetViews>
  <sheetFormatPr baseColWidth="8" defaultRowHeight="15"/>
  <sheetData>
    <row r="1">
      <c r="A1" t="inlineStr">
        <is>
          <t>5964_풀무원푸드머스_공지_바른선전처리농산물_LIST_24년+7월.xls</t>
        </is>
      </c>
    </row>
    <row r="2">
      <c r="A2" t="inlineStr">
        <is>
          <t>https://school062.com/bbs/board.php?bo_table=product_02&amp;wr_id=5964</t>
        </is>
      </c>
    </row>
    <row r="3">
      <c r="A3" s="1" t="inlineStr">
        <is>
          <t>바른선 전처리 농산물 LIST (7월)</t>
        </is>
      </c>
      <c r="B3" s="1" t="inlineStr"/>
      <c r="C3" s="1" t="inlineStr"/>
      <c r="D3" s="1" t="inlineStr"/>
      <c r="E3" s="1" t="inlineStr"/>
    </row>
    <row r="4">
      <c r="A4" t="inlineStr">
        <is>
          <t>No</t>
        </is>
      </c>
      <c r="B4" t="inlineStr">
        <is>
          <t>품목명 / 단위 / 브랜드 / 원산지 / 보관방법</t>
        </is>
      </c>
      <c r="C4" t="inlineStr">
        <is>
          <t>면/과</t>
        </is>
      </c>
      <c r="D4" t="inlineStr">
        <is>
          <t>7월 학교가</t>
        </is>
      </c>
      <c r="E4" t="inlineStr">
        <is>
          <t>비고</t>
        </is>
      </c>
    </row>
    <row r="5">
      <c r="A5" t="n">
        <v>1</v>
      </c>
      <c r="B5" t="inlineStr">
        <is>
          <t>건가지_kg_바른선_국산_실온</t>
        </is>
      </c>
      <c r="C5" t="inlineStr">
        <is>
          <t>면세</t>
        </is>
      </c>
      <c r="D5" t="n">
        <v>55110</v>
      </c>
      <c r="E5" t="inlineStr"/>
    </row>
    <row r="6">
      <c r="A6" t="n">
        <v>2</v>
      </c>
      <c r="B6" t="inlineStr">
        <is>
          <t>건고구마줄기_kg_바른선_국산_실온</t>
        </is>
      </c>
      <c r="C6" t="inlineStr">
        <is>
          <t>면세</t>
        </is>
      </c>
      <c r="D6" t="n">
        <v>83640</v>
      </c>
      <c r="E6" t="inlineStr"/>
    </row>
    <row r="7">
      <c r="A7" t="n">
        <v>3</v>
      </c>
      <c r="B7" t="inlineStr">
        <is>
          <t>건고사리_kg_바른선_국산_실온</t>
        </is>
      </c>
      <c r="C7" t="inlineStr">
        <is>
          <t>면세</t>
        </is>
      </c>
      <c r="D7" t="n">
        <v>264120</v>
      </c>
      <c r="E7" t="inlineStr"/>
    </row>
    <row r="8">
      <c r="A8" t="n">
        <v>4</v>
      </c>
      <c r="B8" t="inlineStr">
        <is>
          <t>건고추잎_kg_바른선_국산_실온</t>
        </is>
      </c>
      <c r="C8" t="inlineStr">
        <is>
          <t>면세</t>
        </is>
      </c>
      <c r="D8" t="n">
        <v>81500</v>
      </c>
      <c r="E8" t="inlineStr"/>
    </row>
    <row r="9">
      <c r="A9" t="n">
        <v>5</v>
      </c>
      <c r="B9" t="inlineStr">
        <is>
          <t>건곤드레나물_kg_바른선_국산_실온</t>
        </is>
      </c>
      <c r="C9" t="inlineStr">
        <is>
          <t>면세</t>
        </is>
      </c>
      <c r="D9" t="n">
        <v>0</v>
      </c>
      <c r="E9" t="inlineStr">
        <is>
          <t>원료 소진으로 공급중단</t>
        </is>
      </c>
    </row>
    <row r="10">
      <c r="A10" t="n">
        <v>6</v>
      </c>
      <c r="B10" t="inlineStr">
        <is>
          <t>건대추_1kg_바른선_국산_냉장</t>
        </is>
      </c>
      <c r="C10" t="inlineStr">
        <is>
          <t>면세</t>
        </is>
      </c>
      <c r="D10" t="n">
        <v>57250</v>
      </c>
      <c r="E10" t="inlineStr"/>
    </row>
    <row r="11">
      <c r="A11" t="n">
        <v>7</v>
      </c>
      <c r="B11" t="inlineStr">
        <is>
          <t>대추,슬라이스_1kg_바른선_국산_냉장</t>
        </is>
      </c>
      <c r="C11" t="inlineStr">
        <is>
          <t>면세</t>
        </is>
      </c>
      <c r="D11" t="n">
        <v>68480</v>
      </c>
      <c r="E11" t="inlineStr"/>
    </row>
    <row r="12">
      <c r="A12" t="n">
        <v>8</v>
      </c>
      <c r="B12" t="inlineStr">
        <is>
          <t>건무말랭이_kg_바른선_국산_실온</t>
        </is>
      </c>
      <c r="C12" t="inlineStr">
        <is>
          <t>면세</t>
        </is>
      </c>
      <c r="D12" t="n">
        <v>23190</v>
      </c>
      <c r="E12" t="inlineStr"/>
    </row>
    <row r="13">
      <c r="A13" t="n">
        <v>9</v>
      </c>
      <c r="B13" t="inlineStr">
        <is>
          <t>건무청시래기_kg_바른선_국산_실온</t>
        </is>
      </c>
      <c r="C13" t="inlineStr">
        <is>
          <t>면세</t>
        </is>
      </c>
      <c r="D13" t="n">
        <v>42980</v>
      </c>
      <c r="E13" t="inlineStr"/>
    </row>
    <row r="14">
      <c r="A14" t="n">
        <v>10</v>
      </c>
      <c r="B14" t="inlineStr">
        <is>
          <t>산마_kg_바른선_국산_실온</t>
        </is>
      </c>
      <c r="C14" t="inlineStr">
        <is>
          <t>면세</t>
        </is>
      </c>
      <c r="D14" t="n">
        <v>47800</v>
      </c>
      <c r="E14" t="inlineStr"/>
    </row>
    <row r="15">
      <c r="A15" t="n">
        <v>11</v>
      </c>
      <c r="B15" t="inlineStr">
        <is>
          <t>건표고_kg_바른선_국산_실온</t>
        </is>
      </c>
      <c r="C15" t="inlineStr">
        <is>
          <t>면세</t>
        </is>
      </c>
      <c r="D15" t="n">
        <v>0</v>
      </c>
      <c r="E15" t="inlineStr">
        <is>
          <t>단종</t>
        </is>
      </c>
    </row>
    <row r="16">
      <c r="A16" t="n">
        <v>12</v>
      </c>
      <c r="B16" t="inlineStr">
        <is>
          <t>건표고,다시국물용,원형_500g_바른선_국산_실온</t>
        </is>
      </c>
      <c r="C16" t="inlineStr">
        <is>
          <t>면세</t>
        </is>
      </c>
      <c r="D16" t="n">
        <v>0</v>
      </c>
      <c r="E16" t="inlineStr">
        <is>
          <t>단종</t>
        </is>
      </c>
    </row>
    <row r="17">
      <c r="A17" t="n">
        <v>13</v>
      </c>
      <c r="B17" t="inlineStr">
        <is>
          <t>건표고,다시국물용,원형_kg_바른선_국산_실온</t>
        </is>
      </c>
      <c r="C17" t="inlineStr">
        <is>
          <t>면세</t>
        </is>
      </c>
      <c r="D17" t="n">
        <v>0</v>
      </c>
      <c r="E17" t="inlineStr">
        <is>
          <t>단종</t>
        </is>
      </c>
    </row>
    <row r="18">
      <c r="A18" t="n">
        <v>14</v>
      </c>
      <c r="B18" t="inlineStr">
        <is>
          <t>건표고,슬라이스_500g_바른선_국산_실온</t>
        </is>
      </c>
      <c r="C18" t="inlineStr">
        <is>
          <t>면세</t>
        </is>
      </c>
      <c r="D18" t="n">
        <v>0</v>
      </c>
      <c r="E18" t="inlineStr">
        <is>
          <t>단종</t>
        </is>
      </c>
    </row>
    <row r="19">
      <c r="A19" t="n">
        <v>15</v>
      </c>
      <c r="B19" t="inlineStr">
        <is>
          <t>건표고,슬라이스_kg_바른선_국산_실온</t>
        </is>
      </c>
      <c r="C19" t="inlineStr">
        <is>
          <t>면세</t>
        </is>
      </c>
      <c r="D19" t="n">
        <v>0</v>
      </c>
      <c r="E19" t="inlineStr">
        <is>
          <t>단종</t>
        </is>
      </c>
    </row>
    <row r="20">
      <c r="A20" t="n">
        <v>16</v>
      </c>
      <c r="B20" t="inlineStr">
        <is>
          <t>건취나물_kg_바른선_국산_실온</t>
        </is>
      </c>
      <c r="C20" t="inlineStr">
        <is>
          <t>면세</t>
        </is>
      </c>
      <c r="D20" t="n">
        <v>88100</v>
      </c>
      <c r="E20" t="inlineStr">
        <is>
          <t>인하</t>
        </is>
      </c>
    </row>
    <row r="21">
      <c r="A21" t="n">
        <v>17</v>
      </c>
      <c r="B21" t="inlineStr">
        <is>
          <t>건토란줄기_kg_바른선_국산_실온</t>
        </is>
      </c>
      <c r="C21" t="inlineStr">
        <is>
          <t>면세</t>
        </is>
      </c>
      <c r="D21" t="n">
        <v>88100</v>
      </c>
      <c r="E21" t="inlineStr">
        <is>
          <t>인하</t>
        </is>
      </c>
    </row>
    <row r="22">
      <c r="A22" t="n">
        <v>18</v>
      </c>
      <c r="B22" t="inlineStr">
        <is>
          <t>건호박_kg_바른선_국산_실온</t>
        </is>
      </c>
      <c r="C22" t="inlineStr">
        <is>
          <t>면세</t>
        </is>
      </c>
      <c r="D22" t="n">
        <v>78110</v>
      </c>
      <c r="E22" t="inlineStr">
        <is>
          <t>인하</t>
        </is>
      </c>
    </row>
    <row r="23">
      <c r="A23" t="n">
        <v>19</v>
      </c>
      <c r="B23" t="inlineStr">
        <is>
          <t>근대,손질_kg_바른선_국산_냉장</t>
        </is>
      </c>
      <c r="C23" t="inlineStr">
        <is>
          <t>면세</t>
        </is>
      </c>
      <c r="D23" t="n">
        <v>16590</v>
      </c>
      <c r="E23" t="inlineStr">
        <is>
          <t>인하</t>
        </is>
      </c>
    </row>
    <row r="24">
      <c r="A24" t="n">
        <v>20</v>
      </c>
      <c r="B24" t="inlineStr">
        <is>
          <t>깐더덕실채_kg_바른선_국산_냉장</t>
        </is>
      </c>
      <c r="C24" t="inlineStr">
        <is>
          <t>면세</t>
        </is>
      </c>
      <c r="D24" t="n">
        <v>0</v>
      </c>
      <c r="E24" t="inlineStr">
        <is>
          <t>단종</t>
        </is>
      </c>
    </row>
    <row r="25">
      <c r="A25" t="n">
        <v>21</v>
      </c>
      <c r="B25" t="inlineStr">
        <is>
          <t>깐통도라지_kg_바른선_국산_냉장</t>
        </is>
      </c>
      <c r="C25" t="inlineStr">
        <is>
          <t>면세</t>
        </is>
      </c>
      <c r="D25" t="n">
        <v>38520</v>
      </c>
      <c r="E25" t="inlineStr">
        <is>
          <t>인하</t>
        </is>
      </c>
    </row>
    <row r="26">
      <c r="A26" t="n">
        <v>22</v>
      </c>
      <c r="B26" t="inlineStr">
        <is>
          <t>도라지실채_1kg_바른선_국산_냉장</t>
        </is>
      </c>
      <c r="C26" t="inlineStr">
        <is>
          <t>면세</t>
        </is>
      </c>
      <c r="D26" t="n">
        <v>44230</v>
      </c>
      <c r="E26" t="inlineStr">
        <is>
          <t>인하</t>
        </is>
      </c>
    </row>
    <row r="27">
      <c r="A27" t="n">
        <v>23</v>
      </c>
      <c r="B27" t="inlineStr">
        <is>
          <t>도라지강정_1kg_바른선_국산_냉장</t>
        </is>
      </c>
      <c r="C27" t="inlineStr">
        <is>
          <t>면세</t>
        </is>
      </c>
      <c r="D27" t="n">
        <v>0</v>
      </c>
      <c r="E27" t="inlineStr">
        <is>
          <t>단종</t>
        </is>
      </c>
    </row>
    <row r="28">
      <c r="A28" t="n">
        <v>24</v>
      </c>
      <c r="B28" t="inlineStr">
        <is>
          <t>채도라지_1kg_바른선_국산_냉장</t>
        </is>
      </c>
      <c r="C28" t="inlineStr">
        <is>
          <t>면세</t>
        </is>
      </c>
      <c r="D28" t="n">
        <v>36920</v>
      </c>
      <c r="E28" t="inlineStr">
        <is>
          <t>인하</t>
        </is>
      </c>
    </row>
    <row r="29">
      <c r="A29" t="n">
        <v>25</v>
      </c>
      <c r="B29" t="inlineStr">
        <is>
          <t>통깐더덕_kg_바른선_국산_냉장</t>
        </is>
      </c>
      <c r="C29" t="inlineStr">
        <is>
          <t>면세</t>
        </is>
      </c>
      <c r="D29" t="n">
        <v>65270</v>
      </c>
      <c r="E29" t="inlineStr">
        <is>
          <t>인하</t>
        </is>
      </c>
    </row>
    <row r="30">
      <c r="A30" t="n">
        <v>26</v>
      </c>
      <c r="B30" t="inlineStr">
        <is>
          <t>피더덕_kg_바른선_국산_실온</t>
        </is>
      </c>
      <c r="C30" t="inlineStr">
        <is>
          <t>면세</t>
        </is>
      </c>
      <c r="D30" t="n">
        <v>65270</v>
      </c>
      <c r="E30" t="inlineStr">
        <is>
          <t>인하</t>
        </is>
      </c>
    </row>
    <row r="31">
      <c r="A31" t="n">
        <v>27</v>
      </c>
      <c r="B31" t="inlineStr">
        <is>
          <t>눌린더덕_kg_바른선_국산_냉장</t>
        </is>
      </c>
      <c r="C31" t="inlineStr">
        <is>
          <t>면세</t>
        </is>
      </c>
      <c r="D31" t="n">
        <v>68310</v>
      </c>
      <c r="E31" t="inlineStr">
        <is>
          <t>인하</t>
        </is>
      </c>
    </row>
    <row r="32">
      <c r="A32" t="n">
        <v>28</v>
      </c>
      <c r="B32" t="inlineStr">
        <is>
          <t>바른선피연근_kg_바른선_국산_냉장</t>
        </is>
      </c>
      <c r="C32" t="inlineStr">
        <is>
          <t>면세</t>
        </is>
      </c>
      <c r="D32" t="n">
        <v>0</v>
      </c>
      <c r="E32" t="inlineStr">
        <is>
          <t>시즌종료</t>
        </is>
      </c>
    </row>
    <row r="33">
      <c r="A33" t="n">
        <v>29</v>
      </c>
      <c r="B33" t="inlineStr">
        <is>
          <t>연근채_1kg_바른선_국산_냉장</t>
        </is>
      </c>
      <c r="C33" t="inlineStr">
        <is>
          <t>면세</t>
        </is>
      </c>
      <c r="D33" t="n">
        <v>0</v>
      </c>
      <c r="E33" t="inlineStr">
        <is>
          <t>시즌종료</t>
        </is>
      </c>
    </row>
    <row r="34">
      <c r="A34" t="n">
        <v>30</v>
      </c>
      <c r="B34" t="inlineStr">
        <is>
          <t>깐통연근_kg_바른선_국산_냉장</t>
        </is>
      </c>
      <c r="C34" t="inlineStr">
        <is>
          <t>면세</t>
        </is>
      </c>
      <c r="D34" t="n">
        <v>0</v>
      </c>
      <c r="E34" t="inlineStr">
        <is>
          <t>시즌종료</t>
        </is>
      </c>
    </row>
    <row r="35">
      <c r="A35" t="n">
        <v>31</v>
      </c>
      <c r="B35" t="inlineStr">
        <is>
          <t>깐통우엉_kg_바른선_국산_냉장</t>
        </is>
      </c>
      <c r="C35" t="inlineStr">
        <is>
          <t>면세</t>
        </is>
      </c>
      <c r="D35" t="n">
        <v>20870</v>
      </c>
      <c r="E35" t="inlineStr">
        <is>
          <t>인하</t>
        </is>
      </c>
    </row>
    <row r="36">
      <c r="A36" t="n">
        <v>32</v>
      </c>
      <c r="B36" t="inlineStr">
        <is>
          <t>어슷우엉_1kg_바른선_국산_냉장</t>
        </is>
      </c>
      <c r="C36" t="inlineStr">
        <is>
          <t>면세</t>
        </is>
      </c>
      <c r="D36" t="n">
        <v>0</v>
      </c>
      <c r="E36" t="inlineStr">
        <is>
          <t>단종</t>
        </is>
      </c>
    </row>
    <row r="37">
      <c r="A37" t="n">
        <v>33</v>
      </c>
      <c r="B37" t="inlineStr">
        <is>
          <t>우엉채_1kg_5cm_바른선_국산_냉장</t>
        </is>
      </c>
      <c r="C37" t="inlineStr">
        <is>
          <t>면세</t>
        </is>
      </c>
      <c r="D37" t="n">
        <v>0</v>
      </c>
      <c r="E37" t="inlineStr">
        <is>
          <t>비판매</t>
        </is>
      </c>
    </row>
    <row r="38">
      <c r="A38" t="n">
        <v>34</v>
      </c>
      <c r="B38" t="inlineStr">
        <is>
          <t>우엉채_1kg_바른선_국산_냉장</t>
        </is>
      </c>
      <c r="C38" t="inlineStr">
        <is>
          <t>면세</t>
        </is>
      </c>
      <c r="D38" t="n">
        <v>20690</v>
      </c>
      <c r="E38" t="inlineStr">
        <is>
          <t>인하</t>
        </is>
      </c>
    </row>
    <row r="39">
      <c r="A39" t="n">
        <v>35</v>
      </c>
      <c r="B39" t="inlineStr">
        <is>
          <t>단호박,죽용,다지기_kg_껍질제거,특품_풀스키친_국산_냉장</t>
        </is>
      </c>
      <c r="C39" t="inlineStr">
        <is>
          <t>면세</t>
        </is>
      </c>
      <c r="D39" t="n">
        <v>0</v>
      </c>
      <c r="E39" t="inlineStr">
        <is>
          <t>국산 공급시즌 종료</t>
        </is>
      </c>
    </row>
    <row r="40">
      <c r="A40" t="n">
        <v>36</v>
      </c>
      <c r="B40" t="inlineStr">
        <is>
          <t>단호박,튀김용_kg_껍질제거,특품_풀스키친_국산_냉장</t>
        </is>
      </c>
      <c r="C40" t="inlineStr">
        <is>
          <t>면세</t>
        </is>
      </c>
      <c r="D40" t="n">
        <v>0</v>
      </c>
      <c r="E40" t="inlineStr">
        <is>
          <t>국산 공급시즌 종료</t>
        </is>
      </c>
    </row>
    <row r="41">
      <c r="A41" t="n">
        <v>37</v>
      </c>
      <c r="B41" t="inlineStr">
        <is>
          <t>단호박,찜용,1/2,4절단_kg_껍질제거,특품_풀스키친_국산_냉장</t>
        </is>
      </c>
      <c r="C41" t="inlineStr">
        <is>
          <t>면세</t>
        </is>
      </c>
      <c r="D41" t="n">
        <v>0</v>
      </c>
      <c r="E41" t="inlineStr">
        <is>
          <t>국산 공급시즌 종료</t>
        </is>
      </c>
    </row>
    <row r="42">
      <c r="A42" t="n">
        <v>38</v>
      </c>
      <c r="B42" t="inlineStr">
        <is>
          <t>단호박,깍뚝썰기_kg_20*20*12mm,특품_풀스키친_국산_냉장</t>
        </is>
      </c>
      <c r="C42" t="inlineStr">
        <is>
          <t>면세</t>
        </is>
      </c>
      <c r="D42" t="n">
        <v>0</v>
      </c>
      <c r="E42" t="inlineStr">
        <is>
          <t>국산 공급시즌 종료</t>
        </is>
      </c>
    </row>
    <row r="43">
      <c r="A43" t="n">
        <v>39</v>
      </c>
      <c r="B43" t="inlineStr">
        <is>
          <t>단호박,튀김용_1kg_바른선_뉴질랜드산_냉장</t>
        </is>
      </c>
      <c r="C43" t="inlineStr">
        <is>
          <t>면세</t>
        </is>
      </c>
      <c r="D43" t="n">
        <v>19090</v>
      </c>
      <c r="E43" t="inlineStr">
        <is>
          <t>뉴질랜드산으로 원산지 변경</t>
        </is>
      </c>
    </row>
    <row r="44">
      <c r="A44" t="n">
        <v>40</v>
      </c>
      <c r="B44" t="inlineStr">
        <is>
          <t>건데친취나물_kg_바른선_국산_냉장</t>
        </is>
      </c>
      <c r="C44" t="inlineStr">
        <is>
          <t>면세</t>
        </is>
      </c>
      <c r="D44" t="n">
        <v>21580</v>
      </c>
      <c r="E44" t="inlineStr">
        <is>
          <t>인하</t>
        </is>
      </c>
    </row>
    <row r="45">
      <c r="A45" t="n">
        <v>41</v>
      </c>
      <c r="B45" t="inlineStr">
        <is>
          <t>데친건고구마줄기_kg_바른선_국산_냉장</t>
        </is>
      </c>
      <c r="C45" t="inlineStr">
        <is>
          <t>면세</t>
        </is>
      </c>
      <c r="D45" t="n">
        <v>21400</v>
      </c>
      <c r="E45" t="inlineStr">
        <is>
          <t>인하</t>
        </is>
      </c>
    </row>
    <row r="46">
      <c r="A46" t="n">
        <v>42</v>
      </c>
      <c r="B46" t="inlineStr">
        <is>
          <t>데친고사리_1kg_바른선_국산_냉장</t>
        </is>
      </c>
      <c r="C46" t="inlineStr">
        <is>
          <t>면세</t>
        </is>
      </c>
      <c r="D46" t="n">
        <v>39240</v>
      </c>
      <c r="E46" t="inlineStr">
        <is>
          <t>인하</t>
        </is>
      </c>
    </row>
    <row r="47">
      <c r="A47" t="n">
        <v>43</v>
      </c>
      <c r="B47" t="inlineStr">
        <is>
          <t>데친근대나물_kg_바른선_국산_냉장</t>
        </is>
      </c>
      <c r="C47" t="inlineStr">
        <is>
          <t>면세</t>
        </is>
      </c>
      <c r="D47" t="n">
        <v>17480</v>
      </c>
      <c r="E47" t="inlineStr">
        <is>
          <t>인하</t>
        </is>
      </c>
    </row>
    <row r="48">
      <c r="A48" t="n">
        <v>44</v>
      </c>
      <c r="B48" t="inlineStr">
        <is>
          <t>데친무청시래기_1kg_바른선_국산_냉장</t>
        </is>
      </c>
      <c r="C48" t="inlineStr">
        <is>
          <t>면세</t>
        </is>
      </c>
      <c r="D48" t="n">
        <v>10700</v>
      </c>
      <c r="E48" t="inlineStr">
        <is>
          <t>인하</t>
        </is>
      </c>
    </row>
    <row r="49">
      <c r="A49" t="n">
        <v>45</v>
      </c>
      <c r="B49" t="inlineStr">
        <is>
          <t>데친생배추우거지_kg_바른선_국산_냉장</t>
        </is>
      </c>
      <c r="C49" t="inlineStr">
        <is>
          <t>면세</t>
        </is>
      </c>
      <c r="D49" t="n">
        <v>9460</v>
      </c>
      <c r="E49" t="inlineStr">
        <is>
          <t>인하</t>
        </is>
      </c>
    </row>
    <row r="50">
      <c r="A50" t="n">
        <v>46</v>
      </c>
      <c r="B50" t="inlineStr">
        <is>
          <t>데친생열무_kg_뿌리미제거_바른선_국산_냉장</t>
        </is>
      </c>
      <c r="C50" t="inlineStr">
        <is>
          <t>면세</t>
        </is>
      </c>
      <c r="D50" t="n">
        <v>17480</v>
      </c>
      <c r="E50" t="inlineStr">
        <is>
          <t>인하</t>
        </is>
      </c>
    </row>
    <row r="51">
      <c r="A51" t="n">
        <v>47</v>
      </c>
      <c r="B51" t="inlineStr">
        <is>
          <t>데친생취나물_kg_바른선_국산_냉장</t>
        </is>
      </c>
      <c r="C51" t="inlineStr">
        <is>
          <t>면세</t>
        </is>
      </c>
      <c r="D51" t="n">
        <v>18550</v>
      </c>
      <c r="E51" t="inlineStr">
        <is>
          <t>인하</t>
        </is>
      </c>
    </row>
    <row r="52">
      <c r="A52" t="n">
        <v>48</v>
      </c>
      <c r="B52" t="inlineStr">
        <is>
          <t>데친아욱_kg_바른선_국산_냉장</t>
        </is>
      </c>
      <c r="C52" t="inlineStr">
        <is>
          <t>면세</t>
        </is>
      </c>
      <c r="D52" t="n">
        <v>21760</v>
      </c>
      <c r="E52" t="inlineStr">
        <is>
          <t>인하</t>
        </is>
      </c>
    </row>
    <row r="53">
      <c r="A53" t="n">
        <v>49</v>
      </c>
      <c r="B53" t="inlineStr">
        <is>
          <t>데친얼갈이배추_kg_바른선_국산_냉장</t>
        </is>
      </c>
      <c r="C53" t="inlineStr">
        <is>
          <t>면세</t>
        </is>
      </c>
      <c r="D53" t="n">
        <v>14090</v>
      </c>
      <c r="E53" t="inlineStr">
        <is>
          <t>인하</t>
        </is>
      </c>
    </row>
    <row r="54">
      <c r="A54" t="n">
        <v>50</v>
      </c>
      <c r="B54" t="inlineStr">
        <is>
          <t>데친참나물_kg_바른선_국산_냉장</t>
        </is>
      </c>
      <c r="C54" t="inlineStr">
        <is>
          <t>면세</t>
        </is>
      </c>
      <c r="D54" t="n">
        <v>22830</v>
      </c>
      <c r="E54" t="inlineStr">
        <is>
          <t>인하</t>
        </is>
      </c>
    </row>
    <row r="55">
      <c r="A55" t="n">
        <v>51</v>
      </c>
      <c r="B55" t="inlineStr">
        <is>
          <t>데친토란대_kg_바른선_국산_냉장</t>
        </is>
      </c>
      <c r="C55" t="inlineStr">
        <is>
          <t>면세</t>
        </is>
      </c>
      <c r="D55" t="n">
        <v>20160</v>
      </c>
      <c r="E55" t="inlineStr">
        <is>
          <t>인하</t>
        </is>
      </c>
    </row>
    <row r="56">
      <c r="A56" t="n">
        <v>52</v>
      </c>
      <c r="B56" t="inlineStr">
        <is>
          <t>순바라깻잎,손질_kg_바른선_국산_냉장</t>
        </is>
      </c>
      <c r="C56" t="inlineStr">
        <is>
          <t>면세</t>
        </is>
      </c>
      <c r="D56" t="n">
        <v>21760</v>
      </c>
      <c r="E56" t="inlineStr">
        <is>
          <t>인하</t>
        </is>
      </c>
    </row>
    <row r="57">
      <c r="A57" t="n">
        <v>53</v>
      </c>
      <c r="B57" t="inlineStr">
        <is>
          <t>아욱,손질_kg_바른선_국산_냉장</t>
        </is>
      </c>
      <c r="C57" t="inlineStr">
        <is>
          <t>면세</t>
        </is>
      </c>
      <c r="D57" t="n">
        <v>20690</v>
      </c>
      <c r="E57" t="inlineStr">
        <is>
          <t>인하</t>
        </is>
      </c>
    </row>
    <row r="58">
      <c r="A58" t="n">
        <v>54</v>
      </c>
      <c r="B58" t="inlineStr">
        <is>
          <t>얼갈이배추,손질_kg_바른선_국산_냉장</t>
        </is>
      </c>
      <c r="C58" t="inlineStr">
        <is>
          <t>면세</t>
        </is>
      </c>
      <c r="D58" t="n">
        <v>12490</v>
      </c>
      <c r="E58" t="inlineStr">
        <is>
          <t>인하</t>
        </is>
      </c>
    </row>
    <row r="59">
      <c r="A59" t="n">
        <v>55</v>
      </c>
      <c r="B59" t="inlineStr">
        <is>
          <t>잎바라깻잎,손질_kg_바른선_국산_냉장</t>
        </is>
      </c>
      <c r="C59" t="inlineStr">
        <is>
          <t>면세</t>
        </is>
      </c>
      <c r="D59" t="n">
        <v>21760</v>
      </c>
      <c r="E59" t="inlineStr">
        <is>
          <t>인하</t>
        </is>
      </c>
    </row>
    <row r="60">
      <c r="A60" t="n">
        <v>56</v>
      </c>
      <c r="B60" t="inlineStr">
        <is>
          <t>참나물,손질_kg_바른선_국산_냉장</t>
        </is>
      </c>
      <c r="C60" t="inlineStr">
        <is>
          <t>면세</t>
        </is>
      </c>
      <c r="D60" t="n">
        <v>21760</v>
      </c>
      <c r="E60" t="inlineStr">
        <is>
          <t>인하</t>
        </is>
      </c>
    </row>
    <row r="61">
      <c r="A61" t="n">
        <v>57</v>
      </c>
      <c r="B61" t="inlineStr">
        <is>
          <t>알콩달콩무지개야채,카레용_1kg_6가지야채_바른선_국산_냉장</t>
        </is>
      </c>
      <c r="C61" t="inlineStr">
        <is>
          <t>면세</t>
        </is>
      </c>
      <c r="D61" t="n">
        <v>20690</v>
      </c>
      <c r="E61" t="inlineStr">
        <is>
          <t>인하</t>
        </is>
      </c>
    </row>
    <row r="62">
      <c r="A62" t="n">
        <v>58</v>
      </c>
      <c r="B62" t="inlineStr">
        <is>
          <t>알콩달콩무지개야채,카레용_500g_6가지야채_바른선_국산_냉장</t>
        </is>
      </c>
      <c r="C62" t="inlineStr">
        <is>
          <t>면세</t>
        </is>
      </c>
      <c r="D62" t="n">
        <v>11240</v>
      </c>
      <c r="E62" t="inlineStr">
        <is>
          <t>인하</t>
        </is>
      </c>
    </row>
    <row r="63">
      <c r="A63" t="n">
        <v>59</v>
      </c>
      <c r="B63" t="inlineStr">
        <is>
          <t>알콩달콩무지개야채,볶음밥용_1kg_5가지야채_바른선_국산_냉장</t>
        </is>
      </c>
      <c r="C63" t="inlineStr">
        <is>
          <t>면세</t>
        </is>
      </c>
      <c r="D63" t="n">
        <v>22830</v>
      </c>
      <c r="E63" t="inlineStr">
        <is>
          <t>인하</t>
        </is>
      </c>
    </row>
    <row r="64">
      <c r="A64" t="n">
        <v>60</v>
      </c>
      <c r="B64" t="inlineStr">
        <is>
          <t>알콩달콩무지개야채,볶음밥용_500g_5가지야채_바른선_국산_냉장</t>
        </is>
      </c>
      <c r="C64" t="inlineStr">
        <is>
          <t>면세</t>
        </is>
      </c>
      <c r="D64" t="n">
        <v>12310</v>
      </c>
      <c r="E64" t="inlineStr">
        <is>
          <t>인하</t>
        </is>
      </c>
    </row>
    <row r="65">
      <c r="A65" t="n">
        <v>61</v>
      </c>
      <c r="B65" t="inlineStr">
        <is>
          <t>감자,국용,반달썰기_1kg_5mm_바른선_국산_냉장</t>
        </is>
      </c>
      <c r="C65" t="inlineStr">
        <is>
          <t>면세</t>
        </is>
      </c>
      <c r="D65" t="n">
        <v>14980</v>
      </c>
      <c r="E65" t="inlineStr">
        <is>
          <t>인하</t>
        </is>
      </c>
    </row>
    <row r="66">
      <c r="A66" t="n">
        <v>62</v>
      </c>
      <c r="B66" t="inlineStr">
        <is>
          <t>감자,볶음밥용,깍뚝썰기_1kg_5*5*5mm_바른선_국산_냉장</t>
        </is>
      </c>
      <c r="C66" t="inlineStr">
        <is>
          <t>면세</t>
        </is>
      </c>
      <c r="D66" t="n">
        <v>14980</v>
      </c>
      <c r="E66" t="inlineStr">
        <is>
          <t>인하</t>
        </is>
      </c>
    </row>
    <row r="67">
      <c r="A67" t="n">
        <v>63</v>
      </c>
      <c r="B67" t="inlineStr">
        <is>
          <t>감자,카레용,깍뚝썰기_1kg_15*15*15mm_바른선_국산_냉장</t>
        </is>
      </c>
      <c r="C67" t="inlineStr">
        <is>
          <t>면세</t>
        </is>
      </c>
      <c r="D67" t="n">
        <v>0</v>
      </c>
      <c r="E67" t="inlineStr">
        <is>
          <t>인하</t>
        </is>
      </c>
    </row>
    <row r="68">
      <c r="A68" t="n">
        <v>64</v>
      </c>
      <c r="B68" t="inlineStr">
        <is>
          <t>감자,조림용,깍뚝썰기_1kg_20*20*20mm_바른선_국산_냉장</t>
        </is>
      </c>
      <c r="C68" t="inlineStr">
        <is>
          <t>면세</t>
        </is>
      </c>
      <c r="D68" t="n">
        <v>0</v>
      </c>
      <c r="E68" t="inlineStr">
        <is>
          <t>인하</t>
        </is>
      </c>
    </row>
    <row r="69">
      <c r="A69" t="n">
        <v>65</v>
      </c>
      <c r="B69" t="inlineStr">
        <is>
          <t>감자,찜용,깍뚝썰기_1kg_25*25*25mm_바른선_국산_냉장</t>
        </is>
      </c>
      <c r="C69" t="inlineStr">
        <is>
          <t>면세</t>
        </is>
      </c>
      <c r="D69" t="n">
        <v>14980</v>
      </c>
      <c r="E69" t="inlineStr">
        <is>
          <t>인하</t>
        </is>
      </c>
    </row>
    <row r="70">
      <c r="A70" t="n">
        <v>66</v>
      </c>
      <c r="B70" t="inlineStr">
        <is>
          <t>고구마,볶음밥용,깍뚝썰기_1kg_5*5*5mm_바른선_국산_냉장</t>
        </is>
      </c>
      <c r="C70" t="inlineStr">
        <is>
          <t>면세</t>
        </is>
      </c>
      <c r="D70" t="n">
        <v>19980</v>
      </c>
      <c r="E70" t="inlineStr">
        <is>
          <t>인하</t>
        </is>
      </c>
    </row>
    <row r="71">
      <c r="A71" t="n">
        <v>67</v>
      </c>
      <c r="B71" t="inlineStr">
        <is>
          <t>늙은호박,껍질탈피_1kg_속제거_바른선_국산_냉장</t>
        </is>
      </c>
      <c r="C71" t="inlineStr">
        <is>
          <t>면세</t>
        </is>
      </c>
      <c r="D71" t="n">
        <v>23190</v>
      </c>
      <c r="E71" t="inlineStr">
        <is>
          <t>인하</t>
        </is>
      </c>
    </row>
    <row r="72">
      <c r="A72" t="n">
        <v>68</v>
      </c>
      <c r="B72" t="inlineStr">
        <is>
          <t>늙은호박,전용,채썰기_1kg_2mm_바른선_국산_냉장</t>
        </is>
      </c>
      <c r="C72" t="inlineStr">
        <is>
          <t>면세</t>
        </is>
      </c>
      <c r="D72" t="n">
        <v>24610</v>
      </c>
      <c r="E72" t="inlineStr">
        <is>
          <t>인하</t>
        </is>
      </c>
    </row>
    <row r="73">
      <c r="A73" t="n">
        <v>69</v>
      </c>
      <c r="B73" t="inlineStr">
        <is>
          <t>늙은호박,전용,채썰기_1kg_3mm_바른선_국산_냉장</t>
        </is>
      </c>
      <c r="C73" t="inlineStr">
        <is>
          <t>면세</t>
        </is>
      </c>
      <c r="D73" t="n">
        <v>24610</v>
      </c>
      <c r="E73" t="inlineStr">
        <is>
          <t>인하</t>
        </is>
      </c>
    </row>
    <row r="74">
      <c r="A74" t="n">
        <v>70</v>
      </c>
      <c r="B74" t="inlineStr">
        <is>
          <t>당근,골패썰기_1kg_50*10*5mm_바른선_국산_냉장</t>
        </is>
      </c>
      <c r="C74" t="inlineStr">
        <is>
          <t>면세</t>
        </is>
      </c>
      <c r="D74" t="n">
        <v>11060</v>
      </c>
      <c r="E74" t="inlineStr">
        <is>
          <t>인하</t>
        </is>
      </c>
    </row>
    <row r="75">
      <c r="A75" t="n">
        <v>71</v>
      </c>
      <c r="B75" t="inlineStr">
        <is>
          <t>당근,볶음/무침용,채썰기_1kg_5*5*50~60mm_바른선_국산_냉장</t>
        </is>
      </c>
      <c r="C75" t="inlineStr">
        <is>
          <t>면세</t>
        </is>
      </c>
      <c r="D75" t="n">
        <v>11060</v>
      </c>
      <c r="E75" t="inlineStr">
        <is>
          <t>인하</t>
        </is>
      </c>
    </row>
    <row r="76">
      <c r="A76" t="n">
        <v>72</v>
      </c>
      <c r="B76" t="inlineStr">
        <is>
          <t>당근,무침/고명용,채썰기_1kg_3*3*50~60mm_바른선_국산_냉장</t>
        </is>
      </c>
      <c r="C76" t="inlineStr">
        <is>
          <t>면세</t>
        </is>
      </c>
      <c r="D76" t="n">
        <v>11060</v>
      </c>
      <c r="E76" t="inlineStr">
        <is>
          <t>인하</t>
        </is>
      </c>
    </row>
    <row r="77">
      <c r="A77" t="n">
        <v>73</v>
      </c>
      <c r="B77" t="inlineStr">
        <is>
          <t>당근,탕용,부채꼴_1kg_5mm_바른선_국산_냉장</t>
        </is>
      </c>
      <c r="C77" t="inlineStr">
        <is>
          <t>면세</t>
        </is>
      </c>
      <c r="D77" t="n">
        <v>11060</v>
      </c>
      <c r="E77" t="inlineStr">
        <is>
          <t>인하</t>
        </is>
      </c>
    </row>
    <row r="78">
      <c r="A78" t="n">
        <v>74</v>
      </c>
      <c r="B78" t="inlineStr">
        <is>
          <t>당근,볶음밥용,깍뚝썰기_1kg_5*5*5mm_바른선_국산_냉장</t>
        </is>
      </c>
      <c r="C78" t="inlineStr">
        <is>
          <t>면세</t>
        </is>
      </c>
      <c r="D78" t="n">
        <v>11060</v>
      </c>
      <c r="E78" t="inlineStr">
        <is>
          <t>인하</t>
        </is>
      </c>
    </row>
    <row r="79">
      <c r="A79" t="n">
        <v>75</v>
      </c>
      <c r="B79" t="inlineStr">
        <is>
          <t>당근,카레용,깍뚝썰기_1kg_15*15*15mm_바른선_국산_냉장</t>
        </is>
      </c>
      <c r="C79" t="inlineStr">
        <is>
          <t>면세</t>
        </is>
      </c>
      <c r="D79" t="n">
        <v>11060</v>
      </c>
      <c r="E79" t="inlineStr">
        <is>
          <t>인하</t>
        </is>
      </c>
    </row>
    <row r="80">
      <c r="A80" t="n">
        <v>76</v>
      </c>
      <c r="B80" t="inlineStr">
        <is>
          <t>당근,짜장용,깍뚝썰기_1kg_10*10*10mm_바른선_국산_냉장</t>
        </is>
      </c>
      <c r="C80" t="inlineStr">
        <is>
          <t>면세</t>
        </is>
      </c>
      <c r="D80" t="n">
        <v>11060</v>
      </c>
      <c r="E80" t="inlineStr">
        <is>
          <t>인하</t>
        </is>
      </c>
    </row>
    <row r="81">
      <c r="A81" t="n">
        <v>77</v>
      </c>
      <c r="B81" t="inlineStr">
        <is>
          <t>당근,조림용,깍뚝썰기_1kg_20*20*20mm_바른선_국산_냉장</t>
        </is>
      </c>
      <c r="C81" t="inlineStr">
        <is>
          <t>면세</t>
        </is>
      </c>
      <c r="D81" t="n">
        <v>11060</v>
      </c>
      <c r="E81" t="inlineStr">
        <is>
          <t>인하</t>
        </is>
      </c>
    </row>
    <row r="82">
      <c r="A82" t="n">
        <v>78</v>
      </c>
      <c r="B82" t="inlineStr">
        <is>
          <t>당근,찜용,깍뚝썰기_1kg_25*25*25mm_바른선_국산_냉장</t>
        </is>
      </c>
      <c r="C82" t="inlineStr">
        <is>
          <t>면세</t>
        </is>
      </c>
      <c r="D82" t="n">
        <v>11060</v>
      </c>
      <c r="E82" t="inlineStr">
        <is>
          <t>인하</t>
        </is>
      </c>
    </row>
    <row r="83">
      <c r="A83" t="n">
        <v>79</v>
      </c>
      <c r="B83" t="inlineStr">
        <is>
          <t>당근,계란말이용,다지기_1kg_다지기_바른선_국산_냉장</t>
        </is>
      </c>
      <c r="C83" t="inlineStr">
        <is>
          <t>면세</t>
        </is>
      </c>
      <c r="D83" t="n">
        <v>11060</v>
      </c>
      <c r="E83" t="inlineStr">
        <is>
          <t>인하</t>
        </is>
      </c>
    </row>
    <row r="84">
      <c r="A84" t="n">
        <v>80</v>
      </c>
      <c r="B84" t="inlineStr">
        <is>
          <t>당근,찌개용,반달썰기_1kg_5mm_바른선_국산_냉장</t>
        </is>
      </c>
      <c r="C84" t="inlineStr">
        <is>
          <t>면세</t>
        </is>
      </c>
      <c r="D84" t="n">
        <v>11060</v>
      </c>
      <c r="E84" t="inlineStr">
        <is>
          <t>인하</t>
        </is>
      </c>
    </row>
    <row r="85">
      <c r="A85" t="n">
        <v>81</v>
      </c>
      <c r="B85" t="inlineStr">
        <is>
          <t>파채,무침용_1kg_바른선_국산_냉장</t>
        </is>
      </c>
      <c r="C85" t="inlineStr">
        <is>
          <t>면세</t>
        </is>
      </c>
      <c r="D85" t="n">
        <v>10880</v>
      </c>
      <c r="E85" t="inlineStr">
        <is>
          <t>인하</t>
        </is>
      </c>
    </row>
    <row r="86">
      <c r="A86" t="n">
        <v>82</v>
      </c>
      <c r="B86" t="inlineStr">
        <is>
          <t>대파,찜용,원통형_1kg_50mm_바른선_국산_냉장</t>
        </is>
      </c>
      <c r="C86" t="inlineStr">
        <is>
          <t>면세</t>
        </is>
      </c>
      <c r="D86" t="n">
        <v>10880</v>
      </c>
      <c r="E86" t="inlineStr">
        <is>
          <t>인하</t>
        </is>
      </c>
    </row>
    <row r="87">
      <c r="A87" t="n">
        <v>83</v>
      </c>
      <c r="B87" t="inlineStr">
        <is>
          <t>대파,조림용,원통형_1kg_30mm_바른선_국산_냉장</t>
        </is>
      </c>
      <c r="C87" t="inlineStr">
        <is>
          <t>면세</t>
        </is>
      </c>
      <c r="D87" t="n">
        <v>10880</v>
      </c>
      <c r="E87" t="inlineStr">
        <is>
          <t>인하</t>
        </is>
      </c>
    </row>
    <row r="88">
      <c r="A88" t="n">
        <v>84</v>
      </c>
      <c r="B88" t="inlineStr">
        <is>
          <t>대파,곰탕용_1kg_5mm_바른선_국산_냉장</t>
        </is>
      </c>
      <c r="C88" t="inlineStr">
        <is>
          <t>면세</t>
        </is>
      </c>
      <c r="D88" t="n">
        <v>10880</v>
      </c>
      <c r="E88" t="inlineStr">
        <is>
          <t>인하</t>
        </is>
      </c>
    </row>
    <row r="89">
      <c r="A89" t="n">
        <v>85</v>
      </c>
      <c r="B89" t="inlineStr">
        <is>
          <t>고구마,튀김용,스틱_1kg_10*10*60~80mm_바른선_국산_냉장</t>
        </is>
      </c>
      <c r="C89" t="inlineStr">
        <is>
          <t>면세</t>
        </is>
      </c>
      <c r="D89" t="n">
        <v>19980</v>
      </c>
      <c r="E89" t="inlineStr">
        <is>
          <t>인하</t>
        </is>
      </c>
    </row>
    <row r="90">
      <c r="A90" t="n">
        <v>86</v>
      </c>
      <c r="B90" t="inlineStr">
        <is>
          <t>무우,조림/찜용,깍뚝썰기_1kg_20*20*20mm_바른선_국산_냉장</t>
        </is>
      </c>
      <c r="C90" t="inlineStr">
        <is>
          <t>면세</t>
        </is>
      </c>
      <c r="D90" t="n">
        <v>6960</v>
      </c>
      <c r="E90" t="inlineStr">
        <is>
          <t>인하</t>
        </is>
      </c>
    </row>
    <row r="91">
      <c r="A91" t="n">
        <v>87</v>
      </c>
      <c r="B91" t="inlineStr">
        <is>
          <t>무우,조림/찜용,원형_1kg_10mm_바른선_국산_냉장</t>
        </is>
      </c>
      <c r="C91" t="inlineStr">
        <is>
          <t>면세</t>
        </is>
      </c>
      <c r="D91" t="n">
        <v>6960</v>
      </c>
      <c r="E91" t="inlineStr">
        <is>
          <t>인하</t>
        </is>
      </c>
    </row>
    <row r="92">
      <c r="A92" t="n">
        <v>88</v>
      </c>
      <c r="B92" t="inlineStr">
        <is>
          <t>무우,다듬기_1kg_껍질탈피_바른선_국산_냉장</t>
        </is>
      </c>
      <c r="C92" t="inlineStr">
        <is>
          <t>면세</t>
        </is>
      </c>
      <c r="D92" t="n">
        <v>5350</v>
      </c>
      <c r="E92" t="inlineStr">
        <is>
          <t>인하</t>
        </is>
      </c>
    </row>
    <row r="93">
      <c r="A93" t="n">
        <v>89</v>
      </c>
      <c r="B93" t="inlineStr">
        <is>
          <t>무우,무침/나물용,채썰기_1kg_50*5*5mm_바른선_국산_냉장</t>
        </is>
      </c>
      <c r="C93" t="inlineStr">
        <is>
          <t>면세</t>
        </is>
      </c>
      <c r="D93" t="n">
        <v>6960</v>
      </c>
      <c r="E93" t="inlineStr">
        <is>
          <t>인하</t>
        </is>
      </c>
    </row>
    <row r="94">
      <c r="A94" t="n">
        <v>90</v>
      </c>
      <c r="B94" t="inlineStr">
        <is>
          <t>무우,김치/국거리용,나박썰기_1kg_5*20*20mm_바른선_국산_냉장</t>
        </is>
      </c>
      <c r="C94" t="inlineStr">
        <is>
          <t>면세</t>
        </is>
      </c>
      <c r="D94" t="n">
        <v>6960</v>
      </c>
      <c r="E94" t="inlineStr">
        <is>
          <t>인하</t>
        </is>
      </c>
    </row>
    <row r="95">
      <c r="A95" t="n">
        <v>91</v>
      </c>
      <c r="B95" t="inlineStr">
        <is>
          <t>무우,김치/국거리용,나박썰기_1kg_10*20*20mm_바른선_국산_냉장</t>
        </is>
      </c>
      <c r="C95" t="inlineStr">
        <is>
          <t>면세</t>
        </is>
      </c>
      <c r="D95" t="n">
        <v>6960</v>
      </c>
      <c r="E95" t="inlineStr">
        <is>
          <t>인하</t>
        </is>
      </c>
    </row>
    <row r="96">
      <c r="A96" t="n">
        <v>92</v>
      </c>
      <c r="B96" t="inlineStr">
        <is>
          <t>무우,조림/찜용,깍뚝썰기_1kg_15*15*15mm_바른선_국산_냉장</t>
        </is>
      </c>
      <c r="C96" t="inlineStr">
        <is>
          <t>면세</t>
        </is>
      </c>
      <c r="D96" t="n">
        <v>6960</v>
      </c>
      <c r="E96" t="inlineStr">
        <is>
          <t>인하</t>
        </is>
      </c>
    </row>
    <row r="97">
      <c r="A97" t="n">
        <v>93</v>
      </c>
      <c r="B97" t="inlineStr">
        <is>
          <t>브로콜리,절단_300g_대제거_바른선_국산_냉장</t>
        </is>
      </c>
      <c r="C97" t="inlineStr">
        <is>
          <t>면세</t>
        </is>
      </c>
      <c r="D97" t="n">
        <v>16410</v>
      </c>
      <c r="E97" t="inlineStr">
        <is>
          <t>인하</t>
        </is>
      </c>
    </row>
    <row r="98">
      <c r="A98" t="n">
        <v>94</v>
      </c>
      <c r="B98" t="inlineStr">
        <is>
          <t>애호박,볶음/찌개용,반달썰기_1kg_5mm_바른선_국산_냉장</t>
        </is>
      </c>
      <c r="C98" t="inlineStr">
        <is>
          <t>면세</t>
        </is>
      </c>
      <c r="D98" t="n">
        <v>15700</v>
      </c>
      <c r="E98" t="inlineStr">
        <is>
          <t>인하</t>
        </is>
      </c>
    </row>
    <row r="99">
      <c r="A99" t="n">
        <v>95</v>
      </c>
      <c r="B99" t="inlineStr">
        <is>
          <t>애호박,볶음/나물용,채썰기_1kg_50*5*5mm_바른선_국산_냉장</t>
        </is>
      </c>
      <c r="C99" t="inlineStr">
        <is>
          <t>면세</t>
        </is>
      </c>
      <c r="D99" t="n">
        <v>15700</v>
      </c>
      <c r="E99" t="inlineStr">
        <is>
          <t>인하</t>
        </is>
      </c>
    </row>
    <row r="100">
      <c r="A100" t="n">
        <v>96</v>
      </c>
      <c r="B100" t="inlineStr">
        <is>
          <t>애호박,짜장용,깍뚝썰기_1kg_10*10*10mm_바른선_국산_냉장</t>
        </is>
      </c>
      <c r="C100" t="inlineStr">
        <is>
          <t>면세</t>
        </is>
      </c>
      <c r="D100" t="n">
        <v>15700</v>
      </c>
      <c r="E100" t="inlineStr">
        <is>
          <t>인하</t>
        </is>
      </c>
    </row>
    <row r="101">
      <c r="A101" t="n">
        <v>97</v>
      </c>
      <c r="B101" t="inlineStr">
        <is>
          <t>애호박,카레용,깍뚝썰기_1kg_15*15*15mm_바른선_국산_냉장</t>
        </is>
      </c>
      <c r="C101" t="inlineStr">
        <is>
          <t>면세</t>
        </is>
      </c>
      <c r="D101" t="n">
        <v>15700</v>
      </c>
      <c r="E101" t="inlineStr">
        <is>
          <t>인하</t>
        </is>
      </c>
    </row>
    <row r="102">
      <c r="A102" t="n">
        <v>98</v>
      </c>
      <c r="B102" t="inlineStr">
        <is>
          <t>애호박,볶음밥용,깍뚝썰기_1kg_5*5*5mm_바른선_국산_냉장</t>
        </is>
      </c>
      <c r="C102" t="inlineStr">
        <is>
          <t>면세</t>
        </is>
      </c>
      <c r="D102" t="n">
        <v>15700</v>
      </c>
      <c r="E102" t="inlineStr">
        <is>
          <t>인하</t>
        </is>
      </c>
    </row>
    <row r="103">
      <c r="A103" t="n">
        <v>99</v>
      </c>
      <c r="B103" t="inlineStr">
        <is>
          <t>양배추샐러드_1kg_2mm,양배추9,적채1_바른선_국산_냉장</t>
        </is>
      </c>
      <c r="C103" t="inlineStr">
        <is>
          <t>면세</t>
        </is>
      </c>
      <c r="D103" t="n">
        <v>9460</v>
      </c>
      <c r="E103" t="inlineStr">
        <is>
          <t>인하</t>
        </is>
      </c>
    </row>
    <row r="104">
      <c r="A104" t="n">
        <v>100</v>
      </c>
      <c r="B104" t="inlineStr">
        <is>
          <t>양배추,조림용,썰기_1kg_20mm_바른선_국산_냉장</t>
        </is>
      </c>
      <c r="C104" t="inlineStr">
        <is>
          <t>면세</t>
        </is>
      </c>
      <c r="D104" t="n">
        <v>8560</v>
      </c>
      <c r="E104" t="inlineStr">
        <is>
          <t>인하</t>
        </is>
      </c>
    </row>
    <row r="105">
      <c r="A105" t="n">
        <v>101</v>
      </c>
      <c r="B105" t="inlineStr">
        <is>
          <t>양배추,샐러드용,채썰기_1kg_2mm_바른선_국산_냉장</t>
        </is>
      </c>
      <c r="C105" t="inlineStr">
        <is>
          <t>면세</t>
        </is>
      </c>
      <c r="D105" t="n">
        <v>8560</v>
      </c>
      <c r="E105" t="inlineStr">
        <is>
          <t>인하</t>
        </is>
      </c>
    </row>
    <row r="106">
      <c r="A106" t="n">
        <v>102</v>
      </c>
      <c r="B106" t="inlineStr">
        <is>
          <t>양배추,조림용,썰기_1kg_20*30mm_바른선_국산_냉장</t>
        </is>
      </c>
      <c r="C106" t="inlineStr">
        <is>
          <t>면세</t>
        </is>
      </c>
      <c r="D106" t="n">
        <v>8560</v>
      </c>
      <c r="E106" t="inlineStr">
        <is>
          <t>인하</t>
        </is>
      </c>
    </row>
    <row r="107">
      <c r="A107" t="n">
        <v>103</v>
      </c>
      <c r="B107" t="inlineStr">
        <is>
          <t>양배추,조림용,썰기_1kg_20*15mm_바른선_국산_냉장</t>
        </is>
      </c>
      <c r="C107" t="inlineStr">
        <is>
          <t>면세</t>
        </is>
      </c>
      <c r="D107" t="n">
        <v>8560</v>
      </c>
      <c r="E107" t="inlineStr">
        <is>
          <t>인하</t>
        </is>
      </c>
    </row>
    <row r="108">
      <c r="A108" t="n">
        <v>104</v>
      </c>
      <c r="B108" t="inlineStr">
        <is>
          <t>양파,볶음밥용,깍뚝썰기_1kg_5*5*5mm_바른선_국산_냉장</t>
        </is>
      </c>
      <c r="C108" t="inlineStr">
        <is>
          <t>면세</t>
        </is>
      </c>
      <c r="D108" t="n">
        <v>9810</v>
      </c>
      <c r="E108" t="inlineStr">
        <is>
          <t>인하</t>
        </is>
      </c>
    </row>
    <row r="109">
      <c r="A109" t="n">
        <v>105</v>
      </c>
      <c r="B109" t="inlineStr">
        <is>
          <t>양파,소스용,다지기_1kg_바른선_국산_냉장</t>
        </is>
      </c>
      <c r="C109" t="inlineStr">
        <is>
          <t>면세</t>
        </is>
      </c>
      <c r="D109" t="n">
        <v>9810</v>
      </c>
      <c r="E109" t="inlineStr">
        <is>
          <t>인하</t>
        </is>
      </c>
    </row>
    <row r="110">
      <c r="A110" t="n">
        <v>106</v>
      </c>
      <c r="B110" t="inlineStr">
        <is>
          <t>양파,무침/볶음용,반달썰기_1kg_5mm_바른선_국산_냉장</t>
        </is>
      </c>
      <c r="C110" t="inlineStr">
        <is>
          <t>면세</t>
        </is>
      </c>
      <c r="D110" t="n">
        <v>9810</v>
      </c>
      <c r="E110" t="inlineStr">
        <is>
          <t>인하</t>
        </is>
      </c>
    </row>
    <row r="111">
      <c r="A111" t="n">
        <v>107</v>
      </c>
      <c r="B111" t="inlineStr">
        <is>
          <t>양파,무침/볶음용,반달썰기_1kg_7mm_바른선_국산_냉장</t>
        </is>
      </c>
      <c r="C111" t="inlineStr">
        <is>
          <t>면세</t>
        </is>
      </c>
      <c r="D111" t="n">
        <v>9810</v>
      </c>
      <c r="E111" t="inlineStr">
        <is>
          <t>인하</t>
        </is>
      </c>
    </row>
    <row r="112">
      <c r="A112" t="n">
        <v>108</v>
      </c>
      <c r="B112" t="inlineStr">
        <is>
          <t>양파,볶음용,깍뚝썰기_1kg_10*10*10mm_바른선_국산_냉장</t>
        </is>
      </c>
      <c r="C112" t="inlineStr">
        <is>
          <t>면세</t>
        </is>
      </c>
      <c r="D112" t="n">
        <v>9810</v>
      </c>
      <c r="E112" t="inlineStr">
        <is>
          <t>인하</t>
        </is>
      </c>
    </row>
    <row r="113">
      <c r="A113" t="n">
        <v>109</v>
      </c>
      <c r="B113" t="inlineStr">
        <is>
          <t>양파,볶음용,깍뚝썰기_1kg_15*15*15mm_바른선_국산_냉장</t>
        </is>
      </c>
      <c r="C113" t="inlineStr">
        <is>
          <t>면세</t>
        </is>
      </c>
      <c r="D113" t="n">
        <v>9810</v>
      </c>
      <c r="E113" t="inlineStr">
        <is>
          <t>인하</t>
        </is>
      </c>
    </row>
    <row r="114">
      <c r="A114" t="n">
        <v>110</v>
      </c>
      <c r="B114" t="inlineStr">
        <is>
          <t>양파,조림용,깍뚝썰기_1kg_20*20*20mm_바른선_국산_냉장</t>
        </is>
      </c>
      <c r="C114" t="inlineStr">
        <is>
          <t>면세</t>
        </is>
      </c>
      <c r="D114" t="n">
        <v>9810</v>
      </c>
      <c r="E114" t="inlineStr">
        <is>
          <t>인하</t>
        </is>
      </c>
    </row>
    <row r="115">
      <c r="A115" t="n">
        <v>111</v>
      </c>
      <c r="B115" t="inlineStr">
        <is>
          <t>오이,무침용,반달썰기_1kg_5mm_바른선_국산_냉장</t>
        </is>
      </c>
      <c r="C115" t="inlineStr">
        <is>
          <t>면세</t>
        </is>
      </c>
      <c r="D115" t="n">
        <v>14090</v>
      </c>
      <c r="E115" t="inlineStr">
        <is>
          <t>인하</t>
        </is>
      </c>
    </row>
    <row r="116">
      <c r="A116" t="n">
        <v>112</v>
      </c>
      <c r="B116" t="inlineStr">
        <is>
          <t>오이,나물용,채썰기_1kg_50*5*5mm_바른선_국산_냉장</t>
        </is>
      </c>
      <c r="C116" t="inlineStr">
        <is>
          <t>면세</t>
        </is>
      </c>
      <c r="D116" t="n">
        <v>14090</v>
      </c>
      <c r="E116" t="inlineStr">
        <is>
          <t>인하</t>
        </is>
      </c>
    </row>
    <row r="117">
      <c r="A117" t="n">
        <v>113</v>
      </c>
      <c r="B117" t="inlineStr">
        <is>
          <t>오이,샐러드용,깍뚝썰기_1kg_5*5*5mm_바른선_국산_냉장</t>
        </is>
      </c>
      <c r="C117" t="inlineStr">
        <is>
          <t>면세</t>
        </is>
      </c>
      <c r="D117" t="n">
        <v>14090</v>
      </c>
      <c r="E117" t="inlineStr">
        <is>
          <t>인하</t>
        </is>
      </c>
    </row>
    <row r="118">
      <c r="A118" t="n">
        <v>114</v>
      </c>
      <c r="B118" t="inlineStr">
        <is>
          <t>오이,무침용,깍뚝썰기_1kg_15*15*15mm_바른선_국산_냉장</t>
        </is>
      </c>
      <c r="C118" t="inlineStr">
        <is>
          <t>면세</t>
        </is>
      </c>
      <c r="D118" t="n">
        <v>14090</v>
      </c>
      <c r="E118" t="inlineStr">
        <is>
          <t>인하</t>
        </is>
      </c>
    </row>
    <row r="119">
      <c r="A119" t="n">
        <v>115</v>
      </c>
      <c r="B119" t="inlineStr">
        <is>
          <t>오이,나물/무침용,반달어슷썰기_1kg_5mm_바른선_국산_냉장</t>
        </is>
      </c>
      <c r="C119" t="inlineStr">
        <is>
          <t>면세</t>
        </is>
      </c>
      <c r="D119" t="n">
        <v>14090</v>
      </c>
      <c r="E119" t="inlineStr">
        <is>
          <t>인하</t>
        </is>
      </c>
    </row>
    <row r="120">
      <c r="A120" t="n">
        <v>116</v>
      </c>
      <c r="B120" t="inlineStr">
        <is>
          <t>적채,슬라이스_500g_2mm_바른선_국산_냉장</t>
        </is>
      </c>
      <c r="C120" t="inlineStr">
        <is>
          <t>면세</t>
        </is>
      </c>
      <c r="D120" t="n">
        <v>8030</v>
      </c>
      <c r="E120" t="inlineStr">
        <is>
          <t>인하</t>
        </is>
      </c>
    </row>
    <row r="121">
      <c r="A121" t="n">
        <v>117</v>
      </c>
      <c r="B121" t="inlineStr">
        <is>
          <t>적채,슬라이스_500g_4mm_바른선_국산_냉장</t>
        </is>
      </c>
      <c r="C121" t="inlineStr">
        <is>
          <t>면세</t>
        </is>
      </c>
      <c r="D121" t="n">
        <v>8030</v>
      </c>
      <c r="E121" t="inlineStr">
        <is>
          <t>인하</t>
        </is>
      </c>
    </row>
    <row r="122">
      <c r="A122" t="n">
        <v>118</v>
      </c>
      <c r="B122" t="inlineStr">
        <is>
          <t>쥬키니호박,볶음/국거리용,반달썰기_1kg_5mm_바른선_국산_냉장</t>
        </is>
      </c>
      <c r="C122" t="inlineStr">
        <is>
          <t>면세</t>
        </is>
      </c>
      <c r="D122" t="n">
        <v>9280</v>
      </c>
      <c r="E122" t="inlineStr">
        <is>
          <t>인하</t>
        </is>
      </c>
    </row>
    <row r="123">
      <c r="A123" t="n">
        <v>119</v>
      </c>
      <c r="B123" t="inlineStr">
        <is>
          <t>쥬키니호박,볶음용,반달썰기_1kg_7mm_바른선_국산_냉장</t>
        </is>
      </c>
      <c r="C123" t="inlineStr">
        <is>
          <t>면세</t>
        </is>
      </c>
      <c r="D123" t="n">
        <v>9280</v>
      </c>
      <c r="E123" t="inlineStr">
        <is>
          <t>인하</t>
        </is>
      </c>
    </row>
    <row r="124">
      <c r="A124" t="n">
        <v>120</v>
      </c>
      <c r="B124" t="inlineStr">
        <is>
          <t>바른선쥬키니호박1kg(상,50*5*5mm 채썰기 볶음/나물용 국내산)_1kg_바른선_국산_냉장</t>
        </is>
      </c>
      <c r="C124" t="inlineStr">
        <is>
          <t>면세</t>
        </is>
      </c>
      <c r="D124" t="n">
        <v>9280</v>
      </c>
      <c r="E124" t="inlineStr">
        <is>
          <t>인하</t>
        </is>
      </c>
    </row>
    <row r="125">
      <c r="A125" t="n">
        <v>121</v>
      </c>
      <c r="B125" t="inlineStr">
        <is>
          <t>쥬키니호박,볶음밥용,깍뚝썰기_1kg_5*5*5mm_바른선_국산_냉장</t>
        </is>
      </c>
      <c r="C125" t="inlineStr">
        <is>
          <t>면세</t>
        </is>
      </c>
      <c r="D125" t="n">
        <v>9280</v>
      </c>
      <c r="E125" t="inlineStr">
        <is>
          <t>인하</t>
        </is>
      </c>
    </row>
    <row r="126">
      <c r="A126" t="n">
        <v>122</v>
      </c>
      <c r="B126" t="inlineStr">
        <is>
          <t>쥬키니호박,짜장용,깍뚝썰기_1kg_10*10*10mm_바른선_국산_냉장</t>
        </is>
      </c>
      <c r="C126" t="inlineStr">
        <is>
          <t>면세</t>
        </is>
      </c>
      <c r="D126" t="n">
        <v>9280</v>
      </c>
      <c r="E126" t="inlineStr">
        <is>
          <t>인하</t>
        </is>
      </c>
    </row>
    <row r="127">
      <c r="A127" t="n">
        <v>123</v>
      </c>
      <c r="B127" t="inlineStr">
        <is>
          <t>쥬키니호박,카레용,깍뚝썰기_1kg_15*15*15mm_바른선_국산_냉장</t>
        </is>
      </c>
      <c r="C127" t="inlineStr">
        <is>
          <t>면세</t>
        </is>
      </c>
      <c r="D127" t="n">
        <v>9280</v>
      </c>
      <c r="E127" t="inlineStr">
        <is>
          <t>인하</t>
        </is>
      </c>
    </row>
    <row r="128">
      <c r="A128" t="n">
        <v>124</v>
      </c>
      <c r="B128" t="inlineStr">
        <is>
          <t>바른선쥬키니호박1kg(상,20*20*20mm 깍뚝썰기 조림용 국내산)_1kg_바른선_국산_냉장</t>
        </is>
      </c>
      <c r="C128" t="inlineStr">
        <is>
          <t>면세</t>
        </is>
      </c>
      <c r="D128" t="n">
        <v>9280</v>
      </c>
      <c r="E128" t="inlineStr">
        <is>
          <t>인하</t>
        </is>
      </c>
    </row>
    <row r="129">
      <c r="A129" t="n">
        <v>125</v>
      </c>
      <c r="B129" t="inlineStr">
        <is>
          <t>생표고버섯,채썰기_1kg_5~7mm,꼭지제거_바른선_국산_냉장</t>
        </is>
      </c>
      <c r="C129" t="inlineStr">
        <is>
          <t>면세</t>
        </is>
      </c>
      <c r="D129" t="n">
        <v>38880</v>
      </c>
      <c r="E129" t="inlineStr">
        <is>
          <t>인하</t>
        </is>
      </c>
    </row>
    <row r="130">
      <c r="A130" t="n">
        <v>126</v>
      </c>
      <c r="B130" t="inlineStr">
        <is>
          <t>죽용야채믹스(생표고,애호박,감자,양파,당근)_1kg_3*3*3mm_바른선_국산_냉장</t>
        </is>
      </c>
      <c r="C130" t="inlineStr">
        <is>
          <t>면세</t>
        </is>
      </c>
      <c r="D130" t="n">
        <v>19260</v>
      </c>
      <c r="E130" t="inlineStr">
        <is>
          <t>인하</t>
        </is>
      </c>
    </row>
    <row r="131">
      <c r="A131" t="n">
        <v>127</v>
      </c>
      <c r="B131" t="inlineStr">
        <is>
          <t>깐마늘_200g_꼭지제거,특품_바른선_국산_냉장</t>
        </is>
      </c>
      <c r="C131" t="inlineStr">
        <is>
          <t>면세</t>
        </is>
      </c>
      <c r="D131" t="n">
        <v>6250</v>
      </c>
      <c r="E131" t="inlineStr">
        <is>
          <t>인하</t>
        </is>
      </c>
    </row>
    <row r="132">
      <c r="A132" t="n">
        <v>128</v>
      </c>
      <c r="B132" t="inlineStr">
        <is>
          <t>깐마늘_200g_꼭지미제거_바른선_국산_냉장</t>
        </is>
      </c>
      <c r="C132" t="inlineStr">
        <is>
          <t>면세</t>
        </is>
      </c>
      <c r="D132" t="n">
        <v>0</v>
      </c>
      <c r="E132" t="inlineStr">
        <is>
          <t>단종</t>
        </is>
      </c>
    </row>
    <row r="133">
      <c r="A133" t="n">
        <v>129</v>
      </c>
      <c r="B133" t="inlineStr">
        <is>
          <t>깐감자_1kg_150g내외_바른선_국산_냉장</t>
        </is>
      </c>
      <c r="C133" t="inlineStr">
        <is>
          <t>면세</t>
        </is>
      </c>
      <c r="D133" t="n">
        <v>13020</v>
      </c>
      <c r="E133" t="inlineStr">
        <is>
          <t>인하</t>
        </is>
      </c>
    </row>
    <row r="134">
      <c r="A134" t="n">
        <v>130</v>
      </c>
      <c r="B134" t="inlineStr">
        <is>
          <t>세척당근_kg_250g내외_바른선_국산_냉장</t>
        </is>
      </c>
      <c r="C134" t="inlineStr">
        <is>
          <t>면세</t>
        </is>
      </c>
      <c r="D134" t="n">
        <v>10170</v>
      </c>
      <c r="E134" t="inlineStr">
        <is>
          <t>인하</t>
        </is>
      </c>
    </row>
    <row r="135">
      <c r="A135" t="n">
        <v>131</v>
      </c>
      <c r="B135" t="inlineStr">
        <is>
          <t>깐양파_kg_180~200g내외_바른선_국산_냉장</t>
        </is>
      </c>
      <c r="C135" t="inlineStr">
        <is>
          <t>면세</t>
        </is>
      </c>
      <c r="D135" t="n">
        <v>7850</v>
      </c>
      <c r="E135" t="inlineStr">
        <is>
          <t>인하</t>
        </is>
      </c>
    </row>
    <row r="136">
      <c r="A136" t="n">
        <v>132</v>
      </c>
      <c r="B136" t="inlineStr">
        <is>
          <t>깐마늘_1kg_꼭지제거_바른선_국산_냉장</t>
        </is>
      </c>
      <c r="C136" t="inlineStr">
        <is>
          <t>면세</t>
        </is>
      </c>
      <c r="D136" t="n">
        <v>22650</v>
      </c>
      <c r="E136" t="inlineStr">
        <is>
          <t>인하</t>
        </is>
      </c>
    </row>
    <row r="137">
      <c r="A137" t="n">
        <v>133</v>
      </c>
      <c r="B137" t="inlineStr">
        <is>
          <t>깐생강_1kg_특품_바른선_국산_냉장</t>
        </is>
      </c>
      <c r="C137" t="inlineStr">
        <is>
          <t>면세</t>
        </is>
      </c>
      <c r="D137" t="n">
        <v>37100</v>
      </c>
      <c r="E137" t="inlineStr">
        <is>
          <t>인하</t>
        </is>
      </c>
    </row>
    <row r="138">
      <c r="A138" t="n">
        <v>134</v>
      </c>
      <c r="B138" t="inlineStr">
        <is>
          <t>깐밤_1kg_바른선_국산_냉장</t>
        </is>
      </c>
      <c r="C138" t="inlineStr">
        <is>
          <t>면세</t>
        </is>
      </c>
      <c r="D138" t="n">
        <v>57430</v>
      </c>
      <c r="E138" t="inlineStr">
        <is>
          <t>인하</t>
        </is>
      </c>
    </row>
    <row r="139">
      <c r="A139" t="n">
        <v>135</v>
      </c>
      <c r="B139" t="inlineStr">
        <is>
          <t>깐마늘_1kg_꼭지미제거_바른선_국산_냉장</t>
        </is>
      </c>
      <c r="C139" t="inlineStr">
        <is>
          <t>면세</t>
        </is>
      </c>
      <c r="D139" t="n">
        <v>20330</v>
      </c>
      <c r="E139" t="inlineStr">
        <is>
          <t>인하</t>
        </is>
      </c>
    </row>
    <row r="140">
      <c r="A140" t="n">
        <v>136</v>
      </c>
      <c r="B140" t="inlineStr">
        <is>
          <t>다진생강_1kg_바른선_국산_냉장</t>
        </is>
      </c>
      <c r="C140" t="inlineStr">
        <is>
          <t>면세</t>
        </is>
      </c>
      <c r="D140" t="n">
        <v>37630</v>
      </c>
      <c r="E140" t="inlineStr">
        <is>
          <t>인하</t>
        </is>
      </c>
    </row>
    <row r="141">
      <c r="A141" t="n">
        <v>137</v>
      </c>
      <c r="B141" t="inlineStr">
        <is>
          <t>손깐감자_1kg_150g내외_바른선_국산_냉장</t>
        </is>
      </c>
      <c r="C141" t="inlineStr">
        <is>
          <t>면세</t>
        </is>
      </c>
      <c r="D141" t="n">
        <v>12840</v>
      </c>
      <c r="E141" t="inlineStr">
        <is>
          <t>인하</t>
        </is>
      </c>
    </row>
    <row r="142">
      <c r="A142" t="n">
        <v>138</v>
      </c>
      <c r="B142" t="inlineStr">
        <is>
          <t>깐당근_1kg_250g내외_바른선_국산_냉장</t>
        </is>
      </c>
      <c r="C142" t="inlineStr">
        <is>
          <t>면세</t>
        </is>
      </c>
      <c r="D142" t="n">
        <v>10170</v>
      </c>
      <c r="E142" t="inlineStr">
        <is>
          <t>인하</t>
        </is>
      </c>
    </row>
    <row r="143">
      <c r="A143" t="n">
        <v>139</v>
      </c>
      <c r="B143" t="inlineStr">
        <is>
          <t>깐고구마_1kg_250g내외_바른선_국산_냉장</t>
        </is>
      </c>
      <c r="C143" t="inlineStr">
        <is>
          <t>면세</t>
        </is>
      </c>
      <c r="D143" t="n">
        <v>17480</v>
      </c>
      <c r="E143" t="inlineStr">
        <is>
          <t>인하</t>
        </is>
      </c>
    </row>
    <row r="144">
      <c r="A144" t="n">
        <v>140</v>
      </c>
      <c r="B144" t="inlineStr">
        <is>
          <t>고구마,맛탕용_1kg_30*30*30mm_바른선_국산_냉장</t>
        </is>
      </c>
      <c r="C144" t="inlineStr">
        <is>
          <t>면세</t>
        </is>
      </c>
      <c r="D144" t="n">
        <v>19980</v>
      </c>
      <c r="E144" t="inlineStr">
        <is>
          <t>인하</t>
        </is>
      </c>
    </row>
    <row r="145">
      <c r="A145" t="n">
        <v>141</v>
      </c>
      <c r="B145" t="inlineStr">
        <is>
          <t>고구마,튀김용,어슷썰기_1kg_7mm,지름50~80mm_바른선_국산_냉장</t>
        </is>
      </c>
      <c r="C145" t="inlineStr">
        <is>
          <t>면세</t>
        </is>
      </c>
      <c r="D145" t="n">
        <v>19980</v>
      </c>
      <c r="E145" t="inlineStr">
        <is>
          <t>인하</t>
        </is>
      </c>
    </row>
    <row r="146">
      <c r="A146" t="n">
        <v>142</v>
      </c>
      <c r="B146" t="inlineStr">
        <is>
          <t>고구마,튀김용,채썰기_1kg_5*5*60mm_바른선_국산_냉장</t>
        </is>
      </c>
      <c r="C146" t="inlineStr">
        <is>
          <t>면세</t>
        </is>
      </c>
      <c r="D146" t="n">
        <v>19980</v>
      </c>
      <c r="E146" t="inlineStr">
        <is>
          <t>인하</t>
        </is>
      </c>
    </row>
    <row r="147">
      <c r="A147" t="n">
        <v>143</v>
      </c>
      <c r="B147" t="inlineStr">
        <is>
          <t>세척고구마,찜용_1kg_후식용,70g내외_바른선_국산_냉장</t>
        </is>
      </c>
      <c r="C147" t="inlineStr">
        <is>
          <t>면세</t>
        </is>
      </c>
      <c r="D147" t="n">
        <v>13560</v>
      </c>
      <c r="E147" t="inlineStr">
        <is>
          <t>인하</t>
        </is>
      </c>
    </row>
    <row r="148">
      <c r="A148" t="n">
        <v>144</v>
      </c>
      <c r="B148" t="inlineStr">
        <is>
          <t>세척알감자,조림용_1kg_50g내외_바른선_국산_냉장</t>
        </is>
      </c>
      <c r="C148" t="inlineStr">
        <is>
          <t>면세</t>
        </is>
      </c>
      <c r="D148" t="n">
        <v>9460</v>
      </c>
      <c r="E148" t="inlineStr">
        <is>
          <t>인하</t>
        </is>
      </c>
    </row>
    <row r="149">
      <c r="A149" t="n">
        <v>145</v>
      </c>
      <c r="B149" t="inlineStr">
        <is>
          <t>세척고구마_1kg_200g내외_바른선_국산_냉장</t>
        </is>
      </c>
      <c r="C149" t="inlineStr">
        <is>
          <t>면세</t>
        </is>
      </c>
      <c r="D149" t="n">
        <v>14810</v>
      </c>
      <c r="E149" t="inlineStr">
        <is>
          <t>인하</t>
        </is>
      </c>
    </row>
    <row r="150">
      <c r="A150" t="n">
        <v>146</v>
      </c>
      <c r="B150" t="inlineStr">
        <is>
          <t>깐알감자_1kg_45g내외_바른선_국산_냉장</t>
        </is>
      </c>
      <c r="C150" t="inlineStr">
        <is>
          <t>면세</t>
        </is>
      </c>
      <c r="D150" t="n">
        <v>12670</v>
      </c>
      <c r="E150" t="inlineStr">
        <is>
          <t>인하</t>
        </is>
      </c>
    </row>
    <row r="151">
      <c r="A151" t="n">
        <v>147</v>
      </c>
      <c r="B151" t="inlineStr">
        <is>
          <t>깐대파,1단_800g_1단(800g이상)_바른선_국산_냉장</t>
        </is>
      </c>
      <c r="C151" t="inlineStr">
        <is>
          <t>면세</t>
        </is>
      </c>
      <c r="D151" t="n">
        <v>8390</v>
      </c>
      <c r="E151" t="inlineStr">
        <is>
          <t>인하</t>
        </is>
      </c>
    </row>
    <row r="152">
      <c r="A152" t="n">
        <v>148</v>
      </c>
      <c r="B152" t="inlineStr">
        <is>
          <t>감자,짜장용,깍뚝썰기_1kg_10*10*10mm_바른선_국산_냉장</t>
        </is>
      </c>
      <c r="C152" t="inlineStr">
        <is>
          <t>면세</t>
        </is>
      </c>
      <c r="D152" t="n">
        <v>0</v>
      </c>
      <c r="E152" t="inlineStr"/>
    </row>
    <row r="153">
      <c r="A153" t="n">
        <v>149</v>
      </c>
      <c r="B153" t="inlineStr">
        <is>
          <t>감자,볶음용,채썰기_1kg_50*5*5mm_바른선_국산_냉장</t>
        </is>
      </c>
      <c r="C153" t="inlineStr">
        <is>
          <t>면세</t>
        </is>
      </c>
      <c r="D153" t="n">
        <v>14980</v>
      </c>
      <c r="E153" t="inlineStr">
        <is>
          <t>인상</t>
        </is>
      </c>
    </row>
    <row r="154">
      <c r="A154" t="n">
        <v>150</v>
      </c>
      <c r="B154" t="inlineStr">
        <is>
          <t>깐양배추,겉잎제거_1kg_겉잎제거_바른선_국산_냉장</t>
        </is>
      </c>
      <c r="C154" t="inlineStr">
        <is>
          <t>면세</t>
        </is>
      </c>
      <c r="D154" t="n">
        <v>6070</v>
      </c>
      <c r="E154" t="inlineStr">
        <is>
          <t>인상</t>
        </is>
      </c>
    </row>
    <row r="155">
      <c r="A155" t="n">
        <v>151</v>
      </c>
      <c r="B155" t="inlineStr">
        <is>
          <t>깐밤_500g_바른선_국산_냉장</t>
        </is>
      </c>
      <c r="C155" t="inlineStr">
        <is>
          <t>면세</t>
        </is>
      </c>
      <c r="D155" t="n">
        <v>29790</v>
      </c>
      <c r="E155" t="inlineStr">
        <is>
          <t>인상</t>
        </is>
      </c>
    </row>
    <row r="156">
      <c r="A156" t="n">
        <v>152</v>
      </c>
      <c r="B156" t="inlineStr">
        <is>
          <t>손깐통생강_200g_특품_바른선_국산_냉장</t>
        </is>
      </c>
      <c r="C156" t="inlineStr">
        <is>
          <t>면세</t>
        </is>
      </c>
      <c r="D156" t="n">
        <v>11770</v>
      </c>
      <c r="E156" t="inlineStr">
        <is>
          <t>인상</t>
        </is>
      </c>
    </row>
    <row r="157">
      <c r="A157" t="n">
        <v>153</v>
      </c>
      <c r="B157" t="inlineStr">
        <is>
          <t>손깐통생강_1kg_특품_바른선_국산_냉장</t>
        </is>
      </c>
      <c r="C157" t="inlineStr">
        <is>
          <t>면세</t>
        </is>
      </c>
      <c r="D157" t="n">
        <v>50650</v>
      </c>
      <c r="E157" t="inlineStr">
        <is>
          <t>인상</t>
        </is>
      </c>
    </row>
    <row r="158">
      <c r="A158" t="n">
        <v>154</v>
      </c>
      <c r="B158" t="inlineStr">
        <is>
          <t>다진마늘_200g_바른선_국산_냉장</t>
        </is>
      </c>
      <c r="C158" t="inlineStr">
        <is>
          <t>면세</t>
        </is>
      </c>
      <c r="D158" t="n">
        <v>6420</v>
      </c>
      <c r="E158" t="inlineStr">
        <is>
          <t>인상</t>
        </is>
      </c>
    </row>
    <row r="159">
      <c r="A159" t="n">
        <v>155</v>
      </c>
      <c r="B159" t="inlineStr">
        <is>
          <t>다진마늘_1kg_바른선_국산_냉장</t>
        </is>
      </c>
      <c r="C159" t="inlineStr">
        <is>
          <t>면세</t>
        </is>
      </c>
      <c r="D159" t="n">
        <v>27290</v>
      </c>
      <c r="E159" t="inlineStr">
        <is>
          <t>인상</t>
        </is>
      </c>
    </row>
    <row r="160">
      <c r="A160" t="n">
        <v>156</v>
      </c>
      <c r="B160" t="inlineStr">
        <is>
          <t>깐감자_1kg_100g내외_바른선_국산_냉장</t>
        </is>
      </c>
      <c r="C160" t="inlineStr">
        <is>
          <t>면세</t>
        </is>
      </c>
      <c r="D160" t="n">
        <v>12840</v>
      </c>
      <c r="E160" t="inlineStr">
        <is>
          <t>인상</t>
        </is>
      </c>
    </row>
    <row r="161">
      <c r="A161" t="n">
        <v>157</v>
      </c>
      <c r="B161" t="inlineStr">
        <is>
          <t>GAP찰현미_1kg_바른선_국산_실온</t>
        </is>
      </c>
      <c r="C161" t="inlineStr">
        <is>
          <t>면세</t>
        </is>
      </c>
      <c r="D161" t="n">
        <v>8210</v>
      </c>
      <c r="E161" t="inlineStr">
        <is>
          <t>인상</t>
        </is>
      </c>
    </row>
    <row r="162">
      <c r="A162" t="n">
        <v>158</v>
      </c>
      <c r="B162" t="inlineStr">
        <is>
          <t>GAP찰현미_5kg_바른선_국산_실온</t>
        </is>
      </c>
      <c r="C162" t="inlineStr">
        <is>
          <t>면세</t>
        </is>
      </c>
      <c r="D162" t="n">
        <v>0</v>
      </c>
      <c r="E162" t="inlineStr">
        <is>
          <t>인상</t>
        </is>
      </c>
    </row>
    <row r="163">
      <c r="A163" t="n">
        <v>159</v>
      </c>
      <c r="B163" t="inlineStr">
        <is>
          <t>GAP찰흑미_1kg_바른선_국산_실온</t>
        </is>
      </c>
      <c r="C163" t="inlineStr">
        <is>
          <t>면세</t>
        </is>
      </c>
      <c r="D163" t="n">
        <v>9100</v>
      </c>
      <c r="E163" t="inlineStr">
        <is>
          <t>인상</t>
        </is>
      </c>
    </row>
    <row r="164">
      <c r="A164" t="n">
        <v>160</v>
      </c>
      <c r="B164" t="inlineStr">
        <is>
          <t>GAP찰흑미_5kg_바른선_국산_실온</t>
        </is>
      </c>
      <c r="C164" t="inlineStr">
        <is>
          <t>면세</t>
        </is>
      </c>
      <c r="D164" t="n">
        <v>0</v>
      </c>
      <c r="E164" t="inlineStr">
        <is>
          <t>인상</t>
        </is>
      </c>
    </row>
    <row r="165">
      <c r="A165" t="n">
        <v>161</v>
      </c>
      <c r="B165" t="inlineStr">
        <is>
          <t>GAP찹쌀_1kg_바른선_국산_실온</t>
        </is>
      </c>
      <c r="C165" t="inlineStr">
        <is>
          <t>면세</t>
        </is>
      </c>
      <c r="D165" t="n">
        <v>8390</v>
      </c>
      <c r="E165" t="inlineStr">
        <is>
          <t>인상</t>
        </is>
      </c>
    </row>
    <row r="166">
      <c r="A166" t="n">
        <v>162</v>
      </c>
      <c r="B166" t="inlineStr">
        <is>
          <t>GAP찹쌀_5kg_바른선_국산_실온</t>
        </is>
      </c>
      <c r="C166" t="inlineStr">
        <is>
          <t>면세</t>
        </is>
      </c>
      <c r="D166" t="n">
        <v>0</v>
      </c>
      <c r="E166" t="inlineStr">
        <is>
          <t>인상</t>
        </is>
      </c>
    </row>
    <row r="167">
      <c r="A167" t="n">
        <v>163</v>
      </c>
      <c r="B167" t="inlineStr">
        <is>
          <t>GAP현미_1kg_바른선_국산_실온</t>
        </is>
      </c>
      <c r="C167" t="inlineStr">
        <is>
          <t>면세</t>
        </is>
      </c>
      <c r="D167" t="n">
        <v>7140</v>
      </c>
      <c r="E167" t="inlineStr">
        <is>
          <t>인상</t>
        </is>
      </c>
    </row>
    <row r="168">
      <c r="A168" t="n">
        <v>164</v>
      </c>
      <c r="B168" t="inlineStr">
        <is>
          <t>GAP현미_5kg_바른선_국산_실온</t>
        </is>
      </c>
      <c r="C168" t="inlineStr">
        <is>
          <t>면세</t>
        </is>
      </c>
      <c r="D168" t="n">
        <v>0</v>
      </c>
      <c r="E168" t="inlineStr">
        <is>
          <t>인상</t>
        </is>
      </c>
    </row>
    <row r="169">
      <c r="A169" t="n">
        <v>165</v>
      </c>
      <c r="B169" t="inlineStr">
        <is>
          <t>GAP혼합잡곡,3색4미_1kg_바른선_국산_실온</t>
        </is>
      </c>
      <c r="C169" t="inlineStr">
        <is>
          <t>면세</t>
        </is>
      </c>
      <c r="D169" t="n">
        <v>8390</v>
      </c>
      <c r="E169" t="inlineStr">
        <is>
          <t>인상</t>
        </is>
      </c>
    </row>
    <row r="170">
      <c r="A170" t="n">
        <v>166</v>
      </c>
      <c r="B170" t="inlineStr">
        <is>
          <t>GAP혼합잡곡,3색4미_5kg_바른선_국산_실온</t>
        </is>
      </c>
      <c r="C170" t="inlineStr">
        <is>
          <t>면세</t>
        </is>
      </c>
      <c r="D170" t="n">
        <v>0</v>
      </c>
      <c r="E170" t="inlineStr">
        <is>
          <t>인상</t>
        </is>
      </c>
    </row>
    <row r="171">
      <c r="A171" t="n">
        <v>167</v>
      </c>
      <c r="B171" t="inlineStr">
        <is>
          <t>강낭콩_kg_바른선_국산_실온</t>
        </is>
      </c>
      <c r="C171" t="inlineStr">
        <is>
          <t>면세</t>
        </is>
      </c>
      <c r="D171" t="n">
        <v>32460</v>
      </c>
      <c r="E171" t="inlineStr">
        <is>
          <t>인상</t>
        </is>
      </c>
    </row>
    <row r="172">
      <c r="A172" t="n">
        <v>168</v>
      </c>
      <c r="B172" t="inlineStr">
        <is>
          <t>귀리쌀_1kg_바른선_캐나다산_실온</t>
        </is>
      </c>
      <c r="C172" t="inlineStr">
        <is>
          <t>면세</t>
        </is>
      </c>
      <c r="D172" t="n">
        <v>4110</v>
      </c>
      <c r="E172" t="inlineStr">
        <is>
          <t>인상</t>
        </is>
      </c>
    </row>
    <row r="173">
      <c r="A173" t="n">
        <v>169</v>
      </c>
      <c r="B173" t="inlineStr">
        <is>
          <t>기장_500g_바른선_국산_실온</t>
        </is>
      </c>
      <c r="C173" t="inlineStr">
        <is>
          <t>면세</t>
        </is>
      </c>
      <c r="D173" t="n">
        <v>0</v>
      </c>
      <c r="E173" t="inlineStr">
        <is>
          <t>인상</t>
        </is>
      </c>
    </row>
    <row r="174">
      <c r="A174" t="n">
        <v>170</v>
      </c>
      <c r="B174" t="inlineStr">
        <is>
          <t>렌틸콩_1kg_무탈피_바른선_캐나다산_실온</t>
        </is>
      </c>
      <c r="C174" t="inlineStr">
        <is>
          <t>면세</t>
        </is>
      </c>
      <c r="D174" t="n">
        <v>0</v>
      </c>
      <c r="E174" t="inlineStr">
        <is>
          <t>인상</t>
        </is>
      </c>
    </row>
    <row r="175">
      <c r="A175" t="n">
        <v>171</v>
      </c>
      <c r="B175" t="inlineStr">
        <is>
          <t>발아현미_1kg_바른선_국산_무농약인증_실온</t>
        </is>
      </c>
      <c r="C175" t="inlineStr">
        <is>
          <t>면세</t>
        </is>
      </c>
      <c r="D175" t="n">
        <v>11600</v>
      </c>
      <c r="E175" t="inlineStr">
        <is>
          <t>인상</t>
        </is>
      </c>
    </row>
    <row r="176">
      <c r="A176" t="n">
        <v>172</v>
      </c>
      <c r="B176" t="inlineStr">
        <is>
          <t>발아현미_1kg_바른선_국산_실온</t>
        </is>
      </c>
      <c r="C176" t="inlineStr">
        <is>
          <t>면세</t>
        </is>
      </c>
      <c r="D176" t="n">
        <v>9990</v>
      </c>
      <c r="E176" t="inlineStr">
        <is>
          <t>인상</t>
        </is>
      </c>
    </row>
    <row r="177">
      <c r="A177" t="n">
        <v>173</v>
      </c>
      <c r="B177" t="inlineStr">
        <is>
          <t>서리태_1kg_바른선_국산_무농약인증_실온</t>
        </is>
      </c>
      <c r="C177" t="inlineStr">
        <is>
          <t>면세</t>
        </is>
      </c>
      <c r="D177" t="n">
        <v>33530</v>
      </c>
      <c r="E177" t="inlineStr">
        <is>
          <t>인상</t>
        </is>
      </c>
    </row>
    <row r="178">
      <c r="A178" t="n">
        <v>174</v>
      </c>
      <c r="B178" t="inlineStr">
        <is>
          <t>서리태_1kg_바른선_국산_실온</t>
        </is>
      </c>
      <c r="C178" t="inlineStr">
        <is>
          <t>면세</t>
        </is>
      </c>
      <c r="D178" t="n">
        <v>22650</v>
      </c>
      <c r="E178" t="inlineStr">
        <is>
          <t>인상</t>
        </is>
      </c>
    </row>
    <row r="179">
      <c r="A179" t="n">
        <v>175</v>
      </c>
      <c r="B179" t="inlineStr">
        <is>
          <t>수수_1kg_바른선_국산_무농약인증_실온</t>
        </is>
      </c>
      <c r="C179" t="inlineStr">
        <is>
          <t>면세</t>
        </is>
      </c>
      <c r="D179" t="n">
        <v>24790</v>
      </c>
      <c r="E179" t="inlineStr">
        <is>
          <t>인상</t>
        </is>
      </c>
    </row>
    <row r="180">
      <c r="A180" t="n">
        <v>176</v>
      </c>
      <c r="B180" t="inlineStr">
        <is>
          <t>순찹쌀_10kg_바른선_국산_실온</t>
        </is>
      </c>
      <c r="C180" t="inlineStr">
        <is>
          <t>면세</t>
        </is>
      </c>
      <c r="D180" t="n">
        <v>0</v>
      </c>
      <c r="E180" t="inlineStr">
        <is>
          <t>인상</t>
        </is>
      </c>
    </row>
    <row r="181">
      <c r="A181" t="n">
        <v>177</v>
      </c>
      <c r="B181" t="inlineStr">
        <is>
          <t>순찹쌀_1kg_바른선_국산_실온</t>
        </is>
      </c>
      <c r="C181" t="inlineStr">
        <is>
          <t>면세</t>
        </is>
      </c>
      <c r="D181" t="n">
        <v>7850</v>
      </c>
      <c r="E181" t="inlineStr">
        <is>
          <t>인상</t>
        </is>
      </c>
    </row>
    <row r="182">
      <c r="A182" t="n">
        <v>178</v>
      </c>
      <c r="B182" t="inlineStr">
        <is>
          <t>쌀,무농약쌀_10kg_바른선_국산_무농약인증_실온</t>
        </is>
      </c>
      <c r="C182" t="inlineStr">
        <is>
          <t>면세</t>
        </is>
      </c>
      <c r="D182" t="n">
        <v>0</v>
      </c>
      <c r="E182" t="inlineStr">
        <is>
          <t>인상</t>
        </is>
      </c>
    </row>
    <row r="183">
      <c r="A183" t="n">
        <v>179</v>
      </c>
      <c r="B183" t="inlineStr">
        <is>
          <t>알찬혼합15곡_1kg_바른선_국산_실온</t>
        </is>
      </c>
      <c r="C183" t="inlineStr">
        <is>
          <t>면세</t>
        </is>
      </c>
      <c r="D183" t="n">
        <v>16050</v>
      </c>
      <c r="E183" t="inlineStr">
        <is>
          <t>인상</t>
        </is>
      </c>
    </row>
    <row r="184">
      <c r="A184" t="n">
        <v>180</v>
      </c>
      <c r="B184" t="inlineStr">
        <is>
          <t>알찬혼합25곡_1kg_바른선_국산_실온</t>
        </is>
      </c>
      <c r="C184" t="inlineStr">
        <is>
          <t>면세</t>
        </is>
      </c>
      <c r="D184" t="n">
        <v>16590</v>
      </c>
      <c r="E184" t="inlineStr">
        <is>
          <t>인상</t>
        </is>
      </c>
    </row>
    <row r="185">
      <c r="A185" t="n">
        <v>181</v>
      </c>
      <c r="B185" t="inlineStr">
        <is>
          <t>적두,팥_1kg_바른선_국산_실온</t>
        </is>
      </c>
      <c r="C185" t="inlineStr">
        <is>
          <t>면세</t>
        </is>
      </c>
      <c r="D185" t="n">
        <v>30680</v>
      </c>
      <c r="E185" t="inlineStr">
        <is>
          <t>인상</t>
        </is>
      </c>
    </row>
    <row r="186">
      <c r="A186" t="n">
        <v>182</v>
      </c>
      <c r="B186" t="inlineStr">
        <is>
          <t>조각서리태_1kg_바른선_국산_실온</t>
        </is>
      </c>
      <c r="C186" t="inlineStr">
        <is>
          <t>면세</t>
        </is>
      </c>
      <c r="D186" t="n">
        <v>33170</v>
      </c>
      <c r="E186" t="inlineStr">
        <is>
          <t>인상</t>
        </is>
      </c>
    </row>
    <row r="187">
      <c r="A187" t="n">
        <v>183</v>
      </c>
      <c r="B187" t="inlineStr">
        <is>
          <t>조각적두,팥_1kg_바른선_국산_실온</t>
        </is>
      </c>
      <c r="C187" t="inlineStr">
        <is>
          <t>면세</t>
        </is>
      </c>
      <c r="D187" t="n">
        <v>0</v>
      </c>
      <c r="E187" t="inlineStr">
        <is>
          <t>인상</t>
        </is>
      </c>
    </row>
    <row r="188">
      <c r="A188" t="n">
        <v>184</v>
      </c>
      <c r="B188" t="inlineStr">
        <is>
          <t>차수수쌀_500g_바른선_국산_실온</t>
        </is>
      </c>
      <c r="C188" t="inlineStr">
        <is>
          <t>면세</t>
        </is>
      </c>
      <c r="D188" t="n">
        <v>0</v>
      </c>
      <c r="E188" t="inlineStr">
        <is>
          <t>인상</t>
        </is>
      </c>
    </row>
    <row r="189">
      <c r="A189" t="n">
        <v>185</v>
      </c>
      <c r="B189" t="inlineStr">
        <is>
          <t>차좁쌀,차조_500g_바른선_국산_실온</t>
        </is>
      </c>
      <c r="C189" t="inlineStr">
        <is>
          <t>면세</t>
        </is>
      </c>
      <c r="D189" t="n">
        <v>0</v>
      </c>
      <c r="E189" t="inlineStr">
        <is>
          <t>인상</t>
        </is>
      </c>
    </row>
    <row r="190">
      <c r="A190" t="n">
        <v>186</v>
      </c>
      <c r="B190" t="inlineStr">
        <is>
          <t>차좁쌀_1kg_바른선_국산_무농약인증_실온</t>
        </is>
      </c>
      <c r="C190" t="inlineStr">
        <is>
          <t>면세</t>
        </is>
      </c>
      <c r="D190" t="n">
        <v>40310</v>
      </c>
      <c r="E190" t="inlineStr">
        <is>
          <t>인상</t>
        </is>
      </c>
    </row>
    <row r="191">
      <c r="A191" t="n">
        <v>187</v>
      </c>
      <c r="B191" t="inlineStr">
        <is>
          <t>찰기장_1kg_바른선_국산_무농약인증_실온</t>
        </is>
      </c>
      <c r="C191" t="inlineStr">
        <is>
          <t>면세</t>
        </is>
      </c>
      <c r="D191" t="n">
        <v>0</v>
      </c>
      <c r="E191" t="inlineStr">
        <is>
          <t>인상</t>
        </is>
      </c>
    </row>
    <row r="192">
      <c r="A192" t="n">
        <v>188</v>
      </c>
      <c r="B192" t="inlineStr">
        <is>
          <t>찰보리_1kg_바른선_국산_무농약인증_실온</t>
        </is>
      </c>
      <c r="C192" t="inlineStr">
        <is>
          <t>면세</t>
        </is>
      </c>
      <c r="D192" t="n">
        <v>6250</v>
      </c>
      <c r="E192" t="inlineStr">
        <is>
          <t>인상</t>
        </is>
      </c>
    </row>
    <row r="193">
      <c r="A193" t="n">
        <v>189</v>
      </c>
      <c r="B193" t="inlineStr">
        <is>
          <t>찰보리_1kg_바른선_국산_실온</t>
        </is>
      </c>
      <c r="C193" t="inlineStr">
        <is>
          <t>면세</t>
        </is>
      </c>
      <c r="D193" t="n">
        <v>6070</v>
      </c>
      <c r="E193" t="inlineStr">
        <is>
          <t>인상</t>
        </is>
      </c>
    </row>
    <row r="194">
      <c r="A194" t="n">
        <v>190</v>
      </c>
      <c r="B194" t="inlineStr">
        <is>
          <t>찰현미_1kg_바른선_국산_무농약인증_실온</t>
        </is>
      </c>
      <c r="C194" t="inlineStr">
        <is>
          <t>면세</t>
        </is>
      </c>
      <c r="D194" t="n">
        <v>8740</v>
      </c>
      <c r="E194" t="inlineStr">
        <is>
          <t>인상</t>
        </is>
      </c>
    </row>
    <row r="195">
      <c r="A195" t="n">
        <v>191</v>
      </c>
      <c r="B195" t="inlineStr">
        <is>
          <t>찰흑미_1kg_바른선_국산_무농약인증_실온</t>
        </is>
      </c>
      <c r="C195" t="inlineStr">
        <is>
          <t>면세</t>
        </is>
      </c>
      <c r="D195" t="n">
        <v>9280</v>
      </c>
      <c r="E195" t="inlineStr">
        <is>
          <t>인상</t>
        </is>
      </c>
    </row>
    <row r="196">
      <c r="A196" t="n">
        <v>192</v>
      </c>
      <c r="B196" t="inlineStr">
        <is>
          <t>찰흑미_1kg_바른선_국산_실온</t>
        </is>
      </c>
      <c r="C196" t="inlineStr">
        <is>
          <t>면세</t>
        </is>
      </c>
      <c r="D196" t="n">
        <v>8740</v>
      </c>
      <c r="E196" t="inlineStr">
        <is>
          <t>인상</t>
        </is>
      </c>
    </row>
    <row r="197">
      <c r="A197" t="n">
        <v>193</v>
      </c>
      <c r="B197" t="inlineStr">
        <is>
          <t>찹쌀_10kg_바른선_국산_무농약인증_실온</t>
        </is>
      </c>
      <c r="C197" t="inlineStr">
        <is>
          <t>면세</t>
        </is>
      </c>
      <c r="D197" t="n">
        <v>0</v>
      </c>
      <c r="E197" t="inlineStr"/>
    </row>
    <row r="198">
      <c r="A198" t="n">
        <v>194</v>
      </c>
      <c r="B198" t="inlineStr">
        <is>
          <t>찹쌀_1kg_바른선_국산_무농약인증_실온</t>
        </is>
      </c>
      <c r="C198" t="inlineStr">
        <is>
          <t>면세</t>
        </is>
      </c>
      <c r="D198" t="n">
        <v>9280</v>
      </c>
      <c r="E198" t="inlineStr"/>
    </row>
    <row r="199">
      <c r="A199" t="n">
        <v>195</v>
      </c>
      <c r="B199" t="inlineStr">
        <is>
          <t>현미_1kg_바른선_국산_무농약인증_실온</t>
        </is>
      </c>
      <c r="C199" t="inlineStr">
        <is>
          <t>면세</t>
        </is>
      </c>
      <c r="D199" t="n">
        <v>6960</v>
      </c>
      <c r="E199" t="inlineStr"/>
    </row>
    <row r="200">
      <c r="A200" t="n">
        <v>196</v>
      </c>
      <c r="B200" t="inlineStr">
        <is>
          <t>현미_1kg_바른선_국산_실온</t>
        </is>
      </c>
      <c r="C200" t="inlineStr">
        <is>
          <t>면세</t>
        </is>
      </c>
      <c r="D200" t="n">
        <v>6250</v>
      </c>
      <c r="E200" t="inlineStr"/>
    </row>
    <row r="201">
      <c r="A201" t="n">
        <v>197</v>
      </c>
      <c r="B201" t="inlineStr">
        <is>
          <t>현미찹쌀_1kg_바른선_국산_실온</t>
        </is>
      </c>
      <c r="C201" t="inlineStr">
        <is>
          <t>면세</t>
        </is>
      </c>
      <c r="D201" t="n">
        <v>7490</v>
      </c>
      <c r="E201" t="inlineStr"/>
    </row>
    <row r="202">
      <c r="A202" t="n">
        <v>198</v>
      </c>
      <c r="B202" t="inlineStr">
        <is>
          <t>혼합10곡_1kg_바른선_국산_무농약인증_실온</t>
        </is>
      </c>
      <c r="C202" t="inlineStr">
        <is>
          <t>면세</t>
        </is>
      </c>
      <c r="D202" t="n">
        <v>16590</v>
      </c>
      <c r="E202" t="inlineStr"/>
    </row>
    <row r="203">
      <c r="A203" t="n">
        <v>199</v>
      </c>
      <c r="B203" t="inlineStr">
        <is>
          <t>바른선 싱그러운하루한컵과일(150g,사과+오렌지+청포도,냉장)</t>
        </is>
      </c>
      <c r="C203" t="inlineStr">
        <is>
          <t>과세</t>
        </is>
      </c>
      <c r="D203" t="n">
        <v>2910</v>
      </c>
      <c r="E203" t="inlineStr"/>
    </row>
    <row r="204">
      <c r="A204" t="n">
        <v>200</v>
      </c>
      <c r="B204" t="inlineStr">
        <is>
          <t>바른선 영양가득하루한컵과일(150g,사과+오렌지+방울토마토,냉장)</t>
        </is>
      </c>
      <c r="C204" t="inlineStr">
        <is>
          <t>과세</t>
        </is>
      </c>
      <c r="D204" t="n">
        <v>2910</v>
      </c>
      <c r="E204" t="inlineStr"/>
    </row>
    <row r="205">
      <c r="A205" t="n">
        <v>201</v>
      </c>
      <c r="B205" t="inlineStr">
        <is>
          <t>바른선 후레쉬컷 방울토마토(특,꼭지제거,67~74ea,1kg,냉장)국내산</t>
        </is>
      </c>
      <c r="C205" t="inlineStr">
        <is>
          <t>면세</t>
        </is>
      </c>
      <c r="D205" t="n">
        <v>15810</v>
      </c>
      <c r="E205" t="inlineStr"/>
    </row>
    <row r="206">
      <c r="A206" t="n">
        <v>202</v>
      </c>
      <c r="B206" t="inlineStr">
        <is>
          <t>바른선 후레쉬컷 사과(특,22~26ea,600g,냉장)국내산</t>
        </is>
      </c>
      <c r="C206" t="inlineStr">
        <is>
          <t>면세</t>
        </is>
      </c>
      <c r="D206" t="n">
        <v>8510</v>
      </c>
      <c r="E206" t="inlineStr"/>
    </row>
    <row r="207">
      <c r="A207" t="n">
        <v>203</v>
      </c>
      <c r="B207" t="inlineStr">
        <is>
          <t>바른선 후레쉬컷 오렌지(특,25~29ea,600g,냉장)수입산</t>
        </is>
      </c>
      <c r="C207" t="inlineStr">
        <is>
          <t>면세</t>
        </is>
      </c>
      <c r="D207" t="n">
        <v>8510</v>
      </c>
      <c r="E207" t="inlineStr"/>
    </row>
    <row r="208">
      <c r="A208" t="n">
        <v>204</v>
      </c>
      <c r="B208" t="inlineStr">
        <is>
          <t>바른선 후레쉬컷 청포도(특,1kg,냉장)수입산</t>
        </is>
      </c>
      <c r="C208" t="inlineStr">
        <is>
          <t>면세</t>
        </is>
      </c>
      <c r="D208" t="n">
        <v>20750</v>
      </c>
      <c r="E208" t="inlineStr"/>
    </row>
    <row r="209">
      <c r="A209" t="n">
        <v>205</v>
      </c>
      <c r="B209" t="inlineStr">
        <is>
          <t>바른선 후레쉬컷 파인애플(특,23~27ea,1kg,냉장)필리핀산</t>
        </is>
      </c>
      <c r="C209" t="inlineStr">
        <is>
          <t>면세</t>
        </is>
      </c>
      <c r="D209" t="n">
        <v>18300</v>
      </c>
      <c r="E209"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H81"/>
  <sheetViews>
    <sheetView workbookViewId="0">
      <selection activeCell="A1" sqref="A1"/>
    </sheetView>
  </sheetViews>
  <sheetFormatPr baseColWidth="8" defaultRowHeight="15"/>
  <sheetData>
    <row r="1">
      <c r="A1" t="inlineStr">
        <is>
          <t>5965_호남푸드_호남푸드+7월초록들학교가.xlsx</t>
        </is>
      </c>
    </row>
    <row r="2">
      <c r="A2" t="inlineStr">
        <is>
          <t>https://school062.com/bbs/board.php?bo_table=product_02&amp;wr_id=5965</t>
        </is>
      </c>
    </row>
    <row r="3">
      <c r="A3" s="1" t="inlineStr">
        <is>
          <t>초록들  7월 단가표   장선아:010-9602-5236</t>
        </is>
      </c>
      <c r="B3" s="1" t="inlineStr"/>
      <c r="C3" s="1" t="inlineStr"/>
      <c r="D3" s="1" t="inlineStr"/>
      <c r="E3" s="1" t="inlineStr"/>
      <c r="F3" s="1" t="inlineStr"/>
      <c r="G3" s="1" t="inlineStr"/>
      <c r="H3" s="1" t="inlineStr"/>
    </row>
    <row r="4">
      <c r="A4" t="inlineStr">
        <is>
          <t xml:space="preserve">1. 전처리가공 - 전품목 면세          </t>
        </is>
      </c>
      <c r="B4" t="inlineStr"/>
      <c r="C4" t="inlineStr"/>
      <c r="D4" t="inlineStr"/>
      <c r="E4" t="inlineStr"/>
      <c r="F4" t="inlineStr"/>
      <c r="G4" t="inlineStr"/>
      <c r="H4" t="inlineStr"/>
    </row>
    <row r="5">
      <c r="A5" t="inlineStr">
        <is>
          <t>구분</t>
        </is>
      </c>
      <c r="B5" t="inlineStr">
        <is>
          <t>소분류</t>
        </is>
      </c>
      <c r="C5" t="inlineStr">
        <is>
          <t>품 명</t>
        </is>
      </c>
      <c r="D5" t="inlineStr">
        <is>
          <t>원산지</t>
        </is>
      </c>
      <c r="E5" t="inlineStr">
        <is>
          <t>단위</t>
        </is>
      </c>
      <c r="F5" t="inlineStr">
        <is>
          <t>학교가</t>
        </is>
      </c>
      <c r="G5" t="inlineStr">
        <is>
          <t>알레르기
성분표시</t>
        </is>
      </c>
      <c r="H5" t="inlineStr">
        <is>
          <t>제품특징</t>
        </is>
      </c>
    </row>
    <row r="6">
      <c r="A6" t="inlineStr">
        <is>
          <t>데친나물류</t>
        </is>
      </c>
      <c r="B6" t="inlineStr">
        <is>
          <t>고사리</t>
        </is>
      </c>
      <c r="C6" t="inlineStr">
        <is>
          <t>데친고사리--행사</t>
        </is>
      </c>
      <c r="D6" t="inlineStr">
        <is>
          <t>국내산(남해)</t>
        </is>
      </c>
      <c r="E6" t="inlineStr">
        <is>
          <t>KG</t>
        </is>
      </c>
      <c r="F6" t="inlineStr">
        <is>
          <t>22,600--&gt;20,950</t>
        </is>
      </c>
      <c r="G6" t="inlineStr"/>
      <c r="H6" t="inlineStr">
        <is>
          <t>초벌고사리 사용하여 줄기가 
연하고 쫄깃한맛이 남</t>
        </is>
      </c>
    </row>
    <row r="7">
      <c r="A7" t="inlineStr"/>
      <c r="B7" t="inlineStr"/>
      <c r="C7" t="inlineStr">
        <is>
          <t>데친고사리(절단)-행사</t>
        </is>
      </c>
      <c r="D7" t="inlineStr">
        <is>
          <t>국내산(남해)</t>
        </is>
      </c>
      <c r="E7" t="inlineStr">
        <is>
          <t>KG</t>
        </is>
      </c>
      <c r="F7" t="inlineStr">
        <is>
          <t>25,7000--&gt;23,600</t>
        </is>
      </c>
      <c r="G7" t="inlineStr"/>
      <c r="H7" t="inlineStr">
        <is>
          <t>절단규격 : 4cm 내외 / 
육계장용, 무침용,볶음용,비빔밥용</t>
        </is>
      </c>
    </row>
    <row r="8">
      <c r="A8" t="inlineStr"/>
      <c r="B8" t="inlineStr"/>
      <c r="C8" t="inlineStr">
        <is>
          <t>데친고사리</t>
        </is>
      </c>
      <c r="D8" t="inlineStr">
        <is>
          <t>중국산</t>
        </is>
      </c>
      <c r="E8" t="inlineStr">
        <is>
          <t>KG</t>
        </is>
      </c>
      <c r="F8" t="n">
        <v>5850</v>
      </c>
      <c r="G8" t="inlineStr"/>
      <c r="H8" t="inlineStr"/>
    </row>
    <row r="9">
      <c r="A9" t="inlineStr"/>
      <c r="B9" t="inlineStr">
        <is>
          <t>토란</t>
        </is>
      </c>
      <c r="C9" t="inlineStr">
        <is>
          <t>건데친토란줄기</t>
        </is>
      </c>
      <c r="D9" t="inlineStr">
        <is>
          <t>국내산(구례,하동)</t>
        </is>
      </c>
      <c r="E9" t="inlineStr">
        <is>
          <t>KG</t>
        </is>
      </c>
      <c r="F9" t="n">
        <v>18100</v>
      </c>
      <c r="G9" t="inlineStr"/>
      <c r="H9" t="inlineStr">
        <is>
          <t>아린맛 제거/연함</t>
        </is>
      </c>
    </row>
    <row r="10">
      <c r="A10" t="inlineStr"/>
      <c r="B10" t="inlineStr">
        <is>
          <t>취나물</t>
        </is>
      </c>
      <c r="C10" t="inlineStr">
        <is>
          <t>생데친취나물</t>
        </is>
      </c>
      <c r="D10" t="inlineStr">
        <is>
          <t>국내산</t>
        </is>
      </c>
      <c r="E10" t="inlineStr">
        <is>
          <t>KG</t>
        </is>
      </c>
      <c r="F10" t="inlineStr">
        <is>
          <t>단종</t>
        </is>
      </c>
      <c r="G10" t="inlineStr"/>
      <c r="H10" t="inlineStr">
        <is>
          <t>5~8월,
취나물 특유의 향과 맛이 좋음</t>
        </is>
      </c>
    </row>
    <row r="11">
      <c r="A11" t="inlineStr"/>
      <c r="B11" t="inlineStr"/>
      <c r="C11" t="inlineStr">
        <is>
          <t>건데친취나물</t>
        </is>
      </c>
      <c r="D11" t="inlineStr">
        <is>
          <t>국내산(제주)</t>
        </is>
      </c>
      <c r="E11" t="inlineStr">
        <is>
          <t>KG</t>
        </is>
      </c>
      <c r="F11" t="n">
        <v>9450</v>
      </c>
      <c r="G11" t="inlineStr"/>
      <c r="H11" t="inlineStr">
        <is>
          <t>잎이 작아 부드럽고 향이 좋음</t>
        </is>
      </c>
    </row>
    <row r="12">
      <c r="A12" t="inlineStr"/>
      <c r="B12" t="inlineStr"/>
      <c r="C12" t="inlineStr">
        <is>
          <t>건데친취나물(절단)</t>
        </is>
      </c>
      <c r="D12" t="inlineStr">
        <is>
          <t>국내산(제주)</t>
        </is>
      </c>
      <c r="E12" t="inlineStr">
        <is>
          <t>KG</t>
        </is>
      </c>
      <c r="F12" t="n">
        <v>10950</v>
      </c>
      <c r="G12" t="inlineStr"/>
      <c r="H12" t="inlineStr">
        <is>
          <t>절단규격 : 4cm 내외 / 
무침용, 볶음용,비빔밥용</t>
        </is>
      </c>
    </row>
    <row r="13">
      <c r="A13" t="inlineStr"/>
      <c r="B13" t="inlineStr">
        <is>
          <t>고구마줄기</t>
        </is>
      </c>
      <c r="C13" t="inlineStr">
        <is>
          <t>건데친고구마줄기</t>
        </is>
      </c>
      <c r="D13" t="inlineStr">
        <is>
          <t>국내산(남해)</t>
        </is>
      </c>
      <c r="E13" t="inlineStr">
        <is>
          <t>KG</t>
        </is>
      </c>
      <c r="F13" t="n">
        <v>24000</v>
      </c>
      <c r="G13" t="inlineStr"/>
      <c r="H13" t="inlineStr">
        <is>
          <t>줄기가 부드럽고 위생적이고
 선별된 제품</t>
        </is>
      </c>
    </row>
    <row r="14">
      <c r="A14" t="inlineStr"/>
      <c r="B14" t="inlineStr"/>
      <c r="C14" t="inlineStr">
        <is>
          <t>생데친고구마줄기</t>
        </is>
      </c>
      <c r="D14" t="inlineStr">
        <is>
          <t>국내산</t>
        </is>
      </c>
      <c r="E14" t="inlineStr">
        <is>
          <t>KG</t>
        </is>
      </c>
      <c r="F14" t="n">
        <v>11800</v>
      </c>
      <c r="G14" t="inlineStr"/>
      <c r="H14" t="inlineStr">
        <is>
          <t>줄기가 굵어지면 껍질제거 작업
 (앞,뒷로 한번:줄기 손상 취소화)</t>
        </is>
      </c>
    </row>
    <row r="15">
      <c r="A15" t="inlineStr"/>
      <c r="B15" t="inlineStr">
        <is>
          <t>깻잎</t>
        </is>
      </c>
      <c r="C15" t="inlineStr">
        <is>
          <t>생데친깻잎순</t>
        </is>
      </c>
      <c r="D15" t="inlineStr">
        <is>
          <t>국내산</t>
        </is>
      </c>
      <c r="E15" t="inlineStr">
        <is>
          <t>KG</t>
        </is>
      </c>
      <c r="F15" t="n">
        <v>11400</v>
      </c>
      <c r="G15" t="inlineStr"/>
      <c r="H15" t="inlineStr">
        <is>
          <t>5~8월,부드럽고 향이좋은 여린잎</t>
        </is>
      </c>
    </row>
    <row r="16">
      <c r="A16" t="inlineStr"/>
      <c r="B16" t="inlineStr">
        <is>
          <t>유채</t>
        </is>
      </c>
      <c r="C16" t="inlineStr">
        <is>
          <t>건데친유채나물</t>
        </is>
      </c>
      <c r="D16" t="inlineStr">
        <is>
          <t>국내산(제주도)</t>
        </is>
      </c>
      <c r="E16" t="inlineStr">
        <is>
          <t>KG</t>
        </is>
      </c>
      <c r="F16" t="n">
        <v>9500</v>
      </c>
      <c r="G16" t="inlineStr"/>
      <c r="H16" t="inlineStr">
        <is>
          <t>유채의 부드러운맛이 있어 볶음
이나 무침용으로 좋음</t>
        </is>
      </c>
    </row>
    <row r="17">
      <c r="A17" t="inlineStr"/>
      <c r="B17" t="inlineStr">
        <is>
          <t>머위</t>
        </is>
      </c>
      <c r="C17" t="inlineStr">
        <is>
          <t>생데친깐머위대</t>
        </is>
      </c>
      <c r="D17" t="inlineStr">
        <is>
          <t>국내산</t>
        </is>
      </c>
      <c r="E17" t="inlineStr">
        <is>
          <t>KG</t>
        </is>
      </c>
      <c r="F17" t="n">
        <v>12600</v>
      </c>
      <c r="G17" t="inlineStr"/>
      <c r="H17" t="inlineStr">
        <is>
          <t>5-7월 껍질제거</t>
        </is>
      </c>
    </row>
    <row r="18">
      <c r="A18" t="inlineStr"/>
      <c r="B18" t="inlineStr">
        <is>
          <t>무청시래기</t>
        </is>
      </c>
      <c r="C18" t="inlineStr">
        <is>
          <t>건데친무청시래기</t>
        </is>
      </c>
      <c r="D18" t="inlineStr">
        <is>
          <t>국내산(경북)</t>
        </is>
      </c>
      <c r="E18" t="inlineStr">
        <is>
          <t>KG</t>
        </is>
      </c>
      <c r="F18" t="n">
        <v>5400</v>
      </c>
      <c r="G18" t="inlineStr"/>
      <c r="H18" t="inlineStr">
        <is>
          <t>줄기가 부드럽고 깨끗하게 손질</t>
        </is>
      </c>
    </row>
    <row r="19">
      <c r="A19" t="inlineStr"/>
      <c r="B19" t="inlineStr">
        <is>
          <t>무청시래기</t>
        </is>
      </c>
      <c r="C19" t="inlineStr">
        <is>
          <t>생데친무청시래기</t>
        </is>
      </c>
      <c r="D19" t="inlineStr">
        <is>
          <t>국내산(해남)</t>
        </is>
      </c>
      <c r="E19" t="inlineStr">
        <is>
          <t>kg</t>
        </is>
      </c>
      <c r="F19" t="n">
        <v>4300</v>
      </c>
      <c r="G19" t="inlineStr"/>
      <c r="H19" t="inlineStr"/>
    </row>
    <row r="20">
      <c r="A20" t="inlineStr"/>
      <c r="B20" t="inlineStr">
        <is>
          <t>곤드레</t>
        </is>
      </c>
      <c r="C20" t="inlineStr">
        <is>
          <t>건데친곤드레</t>
        </is>
      </c>
      <c r="D20" t="inlineStr">
        <is>
          <t>국내산(제주)</t>
        </is>
      </c>
      <c r="E20" t="inlineStr">
        <is>
          <t>KG</t>
        </is>
      </c>
      <c r="F20" t="inlineStr">
        <is>
          <t>중단</t>
        </is>
      </c>
      <c r="G20" t="inlineStr"/>
      <c r="H20" t="inlineStr">
        <is>
          <t>고유의 향과 맛이 좋음</t>
        </is>
      </c>
    </row>
    <row r="21">
      <c r="A21" t="inlineStr"/>
      <c r="B21" t="inlineStr"/>
      <c r="C21" t="inlineStr">
        <is>
          <t>건데친곤드레(절단)</t>
        </is>
      </c>
      <c r="D21" t="inlineStr">
        <is>
          <t>국내산(제주)</t>
        </is>
      </c>
      <c r="E21" t="inlineStr">
        <is>
          <t>KG</t>
        </is>
      </c>
      <c r="F21" t="inlineStr">
        <is>
          <t>중단</t>
        </is>
      </c>
      <c r="G21" t="inlineStr"/>
      <c r="H21" t="inlineStr">
        <is>
          <t>절단규격 : 4cm 내외 / 밥용</t>
        </is>
      </c>
    </row>
    <row r="22">
      <c r="A22" t="inlineStr"/>
      <c r="B22" t="inlineStr"/>
      <c r="C22" t="inlineStr">
        <is>
          <t>생데친냉동곤드레</t>
        </is>
      </c>
      <c r="D22" t="inlineStr">
        <is>
          <t>국내산(강원)</t>
        </is>
      </c>
      <c r="E22" t="inlineStr">
        <is>
          <t>3KG</t>
        </is>
      </c>
      <c r="F22" t="inlineStr">
        <is>
          <t>중단</t>
        </is>
      </c>
      <c r="G22" t="inlineStr"/>
      <c r="H22" t="inlineStr">
        <is>
          <t>4kg벌크포장,밥용/나물용
(얼음물포함으로 실중량 적음)</t>
        </is>
      </c>
    </row>
    <row r="23">
      <c r="A23" t="inlineStr"/>
      <c r="B23" t="inlineStr">
        <is>
          <t>옥수수알</t>
        </is>
      </c>
      <c r="C23" t="inlineStr">
        <is>
          <t>냉동 대학찰옥수수알</t>
        </is>
      </c>
      <c r="D23" t="inlineStr">
        <is>
          <t>국내산(고령)</t>
        </is>
      </c>
      <c r="E23" t="inlineStr">
        <is>
          <t>KG/봉</t>
        </is>
      </c>
      <c r="F23" t="inlineStr">
        <is>
          <t>중단</t>
        </is>
      </c>
      <c r="G23" t="inlineStr"/>
      <c r="H23" t="inlineStr">
        <is>
          <t xml:space="preserve"> 찰옥수수</t>
        </is>
      </c>
    </row>
    <row r="24">
      <c r="A24" t="inlineStr"/>
      <c r="B24" t="inlineStr"/>
      <c r="C24" t="inlineStr">
        <is>
          <t>냉동 찰옥수수 절단바-당원지원</t>
        </is>
      </c>
      <c r="D24" t="inlineStr">
        <is>
          <t>국내산(고령)</t>
        </is>
      </c>
      <c r="E24" t="inlineStr">
        <is>
          <t>KG/봉</t>
        </is>
      </c>
      <c r="F24" t="inlineStr">
        <is>
          <t>중단</t>
        </is>
      </c>
      <c r="G24" t="inlineStr"/>
      <c r="H24" t="inlineStr">
        <is>
          <t>미백,개당50g/20개/1봉</t>
        </is>
      </c>
    </row>
    <row r="25">
      <c r="A25" t="inlineStr"/>
      <c r="B25" t="inlineStr"/>
      <c r="C25" t="inlineStr">
        <is>
          <t>건데친 목이버섯</t>
        </is>
      </c>
      <c r="D25" t="inlineStr">
        <is>
          <t>중국산</t>
        </is>
      </c>
      <c r="E25" t="inlineStr">
        <is>
          <t>KG/봉</t>
        </is>
      </c>
      <c r="F25" t="n">
        <v>4850</v>
      </c>
      <c r="G25" t="inlineStr">
        <is>
          <t>신제품</t>
        </is>
      </c>
      <c r="H25" t="inlineStr"/>
    </row>
    <row r="26">
      <c r="A26" t="inlineStr"/>
      <c r="B26" t="inlineStr"/>
      <c r="C26" t="inlineStr">
        <is>
          <t>데친궁체</t>
        </is>
      </c>
      <c r="D26" t="inlineStr">
        <is>
          <t>중국산</t>
        </is>
      </c>
      <c r="E26" t="inlineStr">
        <is>
          <t>KG/봉</t>
        </is>
      </c>
      <c r="F26" t="n">
        <v>11400</v>
      </c>
      <c r="G26" t="inlineStr">
        <is>
          <t>신제품</t>
        </is>
      </c>
      <c r="H26" t="inlineStr"/>
    </row>
    <row r="27">
      <c r="A27" t="inlineStr">
        <is>
          <t>건나물류</t>
        </is>
      </c>
      <c r="B27" t="inlineStr">
        <is>
          <t>고사리</t>
        </is>
      </c>
      <c r="C27" t="inlineStr">
        <is>
          <t>건고사리</t>
        </is>
      </c>
      <c r="D27" t="inlineStr">
        <is>
          <t>국내산(남해)</t>
        </is>
      </c>
      <c r="E27" t="inlineStr">
        <is>
          <t>KG</t>
        </is>
      </c>
      <c r="F27" t="n">
        <v>145800</v>
      </c>
      <c r="G27" t="inlineStr"/>
      <c r="H27" t="inlineStr">
        <is>
          <t>산림청 지리적 표시 등록 상품</t>
        </is>
      </c>
    </row>
    <row r="28">
      <c r="A28" t="inlineStr"/>
      <c r="B28" t="inlineStr"/>
      <c r="C28" t="inlineStr">
        <is>
          <t>건고사리</t>
        </is>
      </c>
      <c r="D28" t="inlineStr">
        <is>
          <t>중국산</t>
        </is>
      </c>
      <c r="E28" t="inlineStr">
        <is>
          <t>KG</t>
        </is>
      </c>
      <c r="F28" t="n">
        <v>29400</v>
      </c>
      <c r="G28" t="inlineStr"/>
      <c r="H28" t="inlineStr"/>
    </row>
    <row r="29">
      <c r="A29" t="inlineStr"/>
      <c r="B29" t="inlineStr">
        <is>
          <t>곤드레</t>
        </is>
      </c>
      <c r="C29" t="inlineStr">
        <is>
          <t>건곤드레</t>
        </is>
      </c>
      <c r="D29" t="inlineStr">
        <is>
          <t>국내산(제주)</t>
        </is>
      </c>
      <c r="E29" t="inlineStr">
        <is>
          <t>kg</t>
        </is>
      </c>
      <c r="F29" t="inlineStr">
        <is>
          <t>중단</t>
        </is>
      </c>
      <c r="G29" t="inlineStr"/>
      <c r="H29" t="inlineStr">
        <is>
          <t>고유의 향과 맛이 좋음</t>
        </is>
      </c>
    </row>
    <row r="30">
      <c r="A30" t="inlineStr"/>
      <c r="B30" t="inlineStr">
        <is>
          <t>취나물</t>
        </is>
      </c>
      <c r="C30" t="inlineStr">
        <is>
          <t>건취나물</t>
        </is>
      </c>
      <c r="D30" t="inlineStr">
        <is>
          <t>국내산(제주)</t>
        </is>
      </c>
      <c r="E30" t="inlineStr">
        <is>
          <t>KG</t>
        </is>
      </c>
      <c r="F30" t="n">
        <v>57900</v>
      </c>
      <c r="G30" t="inlineStr"/>
      <c r="H30" t="inlineStr">
        <is>
          <t>잎이 작아 부드럽고 향이 좋음</t>
        </is>
      </c>
    </row>
    <row r="31">
      <c r="A31" t="inlineStr"/>
      <c r="B31" t="inlineStr">
        <is>
          <t>토란</t>
        </is>
      </c>
      <c r="C31" t="inlineStr">
        <is>
          <t>건토란줄기</t>
        </is>
      </c>
      <c r="D31" t="inlineStr">
        <is>
          <t>국내산(구례,하동)</t>
        </is>
      </c>
      <c r="E31" t="inlineStr">
        <is>
          <t>KG</t>
        </is>
      </c>
      <c r="F31" t="n">
        <v>69300</v>
      </c>
      <c r="G31" t="inlineStr"/>
      <c r="H31" t="inlineStr"/>
    </row>
    <row r="32">
      <c r="A32" t="inlineStr"/>
      <c r="B32" t="inlineStr">
        <is>
          <t>고구마줄기</t>
        </is>
      </c>
      <c r="C32" t="inlineStr">
        <is>
          <t>건고구마줄기</t>
        </is>
      </c>
      <c r="D32" t="inlineStr">
        <is>
          <t>국내산(구례,하동)</t>
        </is>
      </c>
      <c r="E32" t="inlineStr">
        <is>
          <t>KG</t>
        </is>
      </c>
      <c r="F32" t="n">
        <v>69300</v>
      </c>
      <c r="G32" t="inlineStr"/>
      <c r="H32" t="inlineStr"/>
    </row>
    <row r="33">
      <c r="A33" t="inlineStr"/>
      <c r="B33" t="inlineStr">
        <is>
          <t>고춧잎</t>
        </is>
      </c>
      <c r="C33" t="inlineStr">
        <is>
          <t>건고춧잎</t>
        </is>
      </c>
      <c r="D33" t="inlineStr">
        <is>
          <t>국내산(경북)</t>
        </is>
      </c>
      <c r="E33" t="inlineStr">
        <is>
          <t>KG</t>
        </is>
      </c>
      <c r="F33" t="n">
        <v>57960</v>
      </c>
      <c r="G33" t="inlineStr"/>
      <c r="H33" t="inlineStr"/>
    </row>
    <row r="34">
      <c r="A34" t="inlineStr"/>
      <c r="B34" t="inlineStr">
        <is>
          <t>무말랭이</t>
        </is>
      </c>
      <c r="C34" t="inlineStr">
        <is>
          <t>건무말랭이</t>
        </is>
      </c>
      <c r="D34" t="inlineStr">
        <is>
          <t>국내산(고창)</t>
        </is>
      </c>
      <c r="E34" t="inlineStr">
        <is>
          <t>KG</t>
        </is>
      </c>
      <c r="F34" t="n">
        <v>17350</v>
      </c>
      <c r="G34" t="inlineStr"/>
      <c r="H34" t="inlineStr">
        <is>
          <t>가을무 건조</t>
        </is>
      </c>
    </row>
    <row r="35">
      <c r="A35" t="inlineStr"/>
      <c r="B35" t="inlineStr">
        <is>
          <t>호박</t>
        </is>
      </c>
      <c r="C35" t="inlineStr">
        <is>
          <t>건호박</t>
        </is>
      </c>
      <c r="D35" t="inlineStr">
        <is>
          <t>국내산(제천)</t>
        </is>
      </c>
      <c r="E35" t="inlineStr">
        <is>
          <t>KG</t>
        </is>
      </c>
      <c r="F35" t="n">
        <v>44000</v>
      </c>
      <c r="G35" t="inlineStr"/>
      <c r="H35" t="inlineStr">
        <is>
          <t>쥬키니 말림</t>
        </is>
      </c>
    </row>
    <row r="36">
      <c r="A36" t="inlineStr"/>
      <c r="B36" t="inlineStr">
        <is>
          <t>무청시래기</t>
        </is>
      </c>
      <c r="C36" t="inlineStr">
        <is>
          <t>건무청시래기</t>
        </is>
      </c>
      <c r="D36" t="inlineStr">
        <is>
          <t>국내산(경북)</t>
        </is>
      </c>
      <c r="E36" t="inlineStr">
        <is>
          <t>KG</t>
        </is>
      </c>
      <c r="F36" t="n">
        <v>19300</v>
      </c>
      <c r="G36" t="inlineStr"/>
      <c r="H36" t="inlineStr">
        <is>
          <t xml:space="preserve">시래기용 무 </t>
        </is>
      </c>
    </row>
    <row r="37">
      <c r="A37" t="inlineStr"/>
      <c r="B37" t="inlineStr">
        <is>
          <t>가지</t>
        </is>
      </c>
      <c r="C37" t="inlineStr">
        <is>
          <t>건가지</t>
        </is>
      </c>
      <c r="D37" t="inlineStr">
        <is>
          <t>국내산(의성)</t>
        </is>
      </c>
      <c r="E37" t="inlineStr">
        <is>
          <t>KG</t>
        </is>
      </c>
      <c r="F37" t="n">
        <v>39500</v>
      </c>
      <c r="G37" t="inlineStr"/>
      <c r="H37" t="inlineStr">
        <is>
          <t>껍질이 얇고 색이 선명함</t>
        </is>
      </c>
    </row>
    <row r="38">
      <c r="A38" t="inlineStr">
        <is>
          <t>구근류</t>
        </is>
      </c>
      <c r="B38" t="inlineStr">
        <is>
          <t>도라지</t>
        </is>
      </c>
      <c r="C38" t="inlineStr">
        <is>
          <t>채도라지</t>
        </is>
      </c>
      <c r="D38" t="inlineStr">
        <is>
          <t>국내산</t>
        </is>
      </c>
      <c r="E38" t="inlineStr">
        <is>
          <t>KG</t>
        </is>
      </c>
      <c r="F38" t="n">
        <v>23700</v>
      </c>
      <c r="G38" t="inlineStr"/>
      <c r="H38" t="inlineStr">
        <is>
          <t>두께 0.7~0.8㎝, 길이 20㎝ 내외</t>
        </is>
      </c>
    </row>
    <row r="39">
      <c r="A39" t="inlineStr"/>
      <c r="B39" t="inlineStr"/>
      <c r="C39" t="inlineStr">
        <is>
          <t>5cm채도라지</t>
        </is>
      </c>
      <c r="D39" t="inlineStr">
        <is>
          <t>국내산</t>
        </is>
      </c>
      <c r="E39" t="inlineStr">
        <is>
          <t>KG</t>
        </is>
      </c>
      <c r="F39" t="n">
        <v>23700</v>
      </c>
      <c r="G39" t="inlineStr"/>
      <c r="H39" t="inlineStr">
        <is>
          <t>두께 0.7~0.8㎝, 길이 5㎝ 내외</t>
        </is>
      </c>
    </row>
    <row r="40">
      <c r="A40" t="inlineStr"/>
      <c r="B40" t="inlineStr"/>
      <c r="C40" t="inlineStr">
        <is>
          <t>실채도라지</t>
        </is>
      </c>
      <c r="D40" t="inlineStr">
        <is>
          <t>국내산</t>
        </is>
      </c>
      <c r="E40" t="inlineStr">
        <is>
          <t>KG</t>
        </is>
      </c>
      <c r="F40" t="n">
        <v>23700</v>
      </c>
      <c r="G40" t="inlineStr"/>
      <c r="H40" t="inlineStr">
        <is>
          <t xml:space="preserve"> 두께 0.3cm</t>
        </is>
      </c>
    </row>
    <row r="41">
      <c r="A41" t="inlineStr"/>
      <c r="B41" t="inlineStr"/>
      <c r="C41" t="inlineStr">
        <is>
          <t>꼬마실채도라지</t>
        </is>
      </c>
      <c r="D41" t="inlineStr">
        <is>
          <t>국내산</t>
        </is>
      </c>
      <c r="E41" t="inlineStr">
        <is>
          <t>KG</t>
        </is>
      </c>
      <c r="F41" t="n">
        <v>23700</v>
      </c>
      <c r="G41" t="inlineStr"/>
      <c r="H41" t="inlineStr">
        <is>
          <t xml:space="preserve"> 두께 0.3cm, 길이5cm</t>
        </is>
      </c>
    </row>
    <row r="42">
      <c r="A42" t="inlineStr"/>
      <c r="B42" t="inlineStr"/>
      <c r="C42" t="inlineStr">
        <is>
          <t>깐통도라지</t>
        </is>
      </c>
      <c r="D42" t="inlineStr">
        <is>
          <t>국내산</t>
        </is>
      </c>
      <c r="E42" t="inlineStr">
        <is>
          <t>KG</t>
        </is>
      </c>
      <c r="F42" t="n">
        <v>23700</v>
      </c>
      <c r="G42" t="inlineStr"/>
      <c r="H42" t="inlineStr">
        <is>
          <t>길이 20cm 내외, 무게 38 ~ 45g</t>
        </is>
      </c>
    </row>
    <row r="43">
      <c r="A43" t="inlineStr"/>
      <c r="B43" t="inlineStr"/>
      <c r="C43" t="inlineStr">
        <is>
          <t>강정도라지</t>
        </is>
      </c>
      <c r="D43" t="inlineStr">
        <is>
          <t>국내산</t>
        </is>
      </c>
      <c r="E43" t="inlineStr">
        <is>
          <t>KG</t>
        </is>
      </c>
      <c r="F43" t="n">
        <v>25100</v>
      </c>
      <c r="G43" t="inlineStr"/>
      <c r="H43" t="inlineStr">
        <is>
          <t xml:space="preserve"> 길이 5 ~ 6cm, 무게 10g</t>
        </is>
      </c>
    </row>
    <row r="44">
      <c r="A44" t="inlineStr"/>
      <c r="B44" t="inlineStr"/>
      <c r="C44" t="inlineStr">
        <is>
          <t>채도라지</t>
        </is>
      </c>
      <c r="D44" t="inlineStr">
        <is>
          <t>중국산</t>
        </is>
      </c>
      <c r="E44" t="inlineStr">
        <is>
          <t>KG</t>
        </is>
      </c>
      <c r="F44" t="n">
        <v>9400</v>
      </c>
      <c r="G44" t="inlineStr"/>
      <c r="H44" t="inlineStr"/>
    </row>
    <row r="45">
      <c r="A45" t="inlineStr"/>
      <c r="B45" t="inlineStr"/>
      <c r="C45" t="inlineStr">
        <is>
          <t>실채도라지</t>
        </is>
      </c>
      <c r="D45" t="inlineStr">
        <is>
          <t>중국산</t>
        </is>
      </c>
      <c r="E45" t="inlineStr">
        <is>
          <t>KG</t>
        </is>
      </c>
      <c r="F45" t="n">
        <v>9400</v>
      </c>
      <c r="G45" t="inlineStr"/>
      <c r="H45" t="inlineStr"/>
    </row>
    <row r="46">
      <c r="A46" t="inlineStr"/>
      <c r="B46" t="inlineStr">
        <is>
          <t>연근</t>
        </is>
      </c>
      <c r="C46" t="inlineStr">
        <is>
          <t>피연근</t>
        </is>
      </c>
      <c r="D46" t="inlineStr">
        <is>
          <t>국내산(대구)</t>
        </is>
      </c>
      <c r="E46" t="inlineStr">
        <is>
          <t>KG</t>
        </is>
      </c>
      <c r="F46" t="inlineStr">
        <is>
          <t>중단</t>
        </is>
      </c>
      <c r="G46" t="inlineStr"/>
      <c r="H46" t="inlineStr"/>
    </row>
    <row r="47">
      <c r="A47" t="inlineStr"/>
      <c r="B47" t="inlineStr"/>
      <c r="C47" t="inlineStr">
        <is>
          <t>깐통연근</t>
        </is>
      </c>
      <c r="D47" t="inlineStr">
        <is>
          <t>국내산(대구)</t>
        </is>
      </c>
      <c r="E47" t="inlineStr">
        <is>
          <t>KG</t>
        </is>
      </c>
      <c r="F47" t="inlineStr">
        <is>
          <t>중단</t>
        </is>
      </c>
      <c r="G47" t="inlineStr"/>
      <c r="H47" t="inlineStr"/>
    </row>
    <row r="48">
      <c r="A48" t="inlineStr"/>
      <c r="B48" t="inlineStr"/>
      <c r="C48" t="inlineStr">
        <is>
          <t>연근슬라이스</t>
        </is>
      </c>
      <c r="D48" t="inlineStr">
        <is>
          <t>국내산(대구)</t>
        </is>
      </c>
      <c r="E48" t="inlineStr">
        <is>
          <t>KG</t>
        </is>
      </c>
      <c r="F48" t="inlineStr">
        <is>
          <t>중단</t>
        </is>
      </c>
      <c r="G48" t="inlineStr"/>
      <c r="H48" t="inlineStr"/>
    </row>
    <row r="49">
      <c r="A49" t="inlineStr"/>
      <c r="B49" t="inlineStr"/>
      <c r="C49" t="inlineStr">
        <is>
          <t>연근채조림용(1/4등분)</t>
        </is>
      </c>
      <c r="D49" t="inlineStr">
        <is>
          <t>국내산(대구)</t>
        </is>
      </c>
      <c r="E49" t="inlineStr">
        <is>
          <t>KG</t>
        </is>
      </c>
      <c r="F49" t="inlineStr">
        <is>
          <t>중단</t>
        </is>
      </c>
      <c r="G49" t="inlineStr"/>
      <c r="H49" t="inlineStr">
        <is>
          <t>연근채를 4등분 한것(조림용)</t>
        </is>
      </c>
    </row>
    <row r="50">
      <c r="A50" t="inlineStr"/>
      <c r="B50" t="inlineStr"/>
      <c r="C50" t="inlineStr">
        <is>
          <t>연근밥용(1cm*1cm)</t>
        </is>
      </c>
      <c r="D50" t="inlineStr">
        <is>
          <t>국내산(대구)</t>
        </is>
      </c>
      <c r="E50" t="inlineStr">
        <is>
          <t>KG</t>
        </is>
      </c>
      <c r="F50" t="inlineStr">
        <is>
          <t>중단</t>
        </is>
      </c>
      <c r="G50" t="inlineStr"/>
      <c r="H50" t="inlineStr"/>
    </row>
    <row r="51">
      <c r="A51" t="inlineStr"/>
      <c r="B51" t="inlineStr"/>
      <c r="C51" t="inlineStr">
        <is>
          <t>연근슬라이스</t>
        </is>
      </c>
      <c r="D51" t="inlineStr">
        <is>
          <t>중국산</t>
        </is>
      </c>
      <c r="E51" t="inlineStr">
        <is>
          <t>KG</t>
        </is>
      </c>
      <c r="F51" t="n">
        <v>7400</v>
      </c>
      <c r="G51" t="inlineStr"/>
      <c r="H51" t="inlineStr">
        <is>
          <t>염장 연근채</t>
        </is>
      </c>
    </row>
    <row r="52">
      <c r="A52" t="inlineStr"/>
      <c r="B52" t="inlineStr">
        <is>
          <t>우엉</t>
        </is>
      </c>
      <c r="C52" t="inlineStr">
        <is>
          <t>우엉채</t>
        </is>
      </c>
      <c r="D52" t="inlineStr">
        <is>
          <t>국산(진주)</t>
        </is>
      </c>
      <c r="E52" t="inlineStr">
        <is>
          <t>KG</t>
        </is>
      </c>
      <c r="F52" t="n">
        <v>12900</v>
      </c>
      <c r="G52" t="inlineStr"/>
      <c r="H52" t="inlineStr"/>
    </row>
    <row r="53">
      <c r="A53" t="inlineStr"/>
      <c r="B53" t="inlineStr"/>
      <c r="C53" t="inlineStr">
        <is>
          <t>우엉채(5cm)</t>
        </is>
      </c>
      <c r="D53" t="inlineStr">
        <is>
          <t>국산(진주)</t>
        </is>
      </c>
      <c r="E53" t="inlineStr">
        <is>
          <t>KG</t>
        </is>
      </c>
      <c r="F53" t="n">
        <v>12900</v>
      </c>
      <c r="G53" t="inlineStr"/>
      <c r="H53" t="inlineStr"/>
    </row>
    <row r="54">
      <c r="A54" t="inlineStr"/>
      <c r="B54" t="inlineStr"/>
      <c r="C54" t="inlineStr">
        <is>
          <t>어슷우엉</t>
        </is>
      </c>
      <c r="D54" t="inlineStr">
        <is>
          <t>국산(진주)</t>
        </is>
      </c>
      <c r="E54" t="inlineStr">
        <is>
          <t>KG</t>
        </is>
      </c>
      <c r="F54" t="n">
        <v>14000</v>
      </c>
      <c r="G54" t="inlineStr"/>
      <c r="H54" t="inlineStr"/>
    </row>
    <row r="55">
      <c r="A55" t="inlineStr"/>
      <c r="B55" t="inlineStr"/>
      <c r="C55" t="inlineStr">
        <is>
          <t>우엉채</t>
        </is>
      </c>
      <c r="D55" t="inlineStr">
        <is>
          <t>중국산</t>
        </is>
      </c>
      <c r="E55" t="inlineStr">
        <is>
          <t>KG</t>
        </is>
      </c>
      <c r="F55" t="n">
        <v>6300</v>
      </c>
      <c r="G55" t="inlineStr"/>
      <c r="H55" t="inlineStr">
        <is>
          <t xml:space="preserve"> 길이 15 ~ 20cm</t>
        </is>
      </c>
    </row>
    <row r="56">
      <c r="A56" t="inlineStr"/>
      <c r="B56" t="inlineStr"/>
      <c r="C56" t="inlineStr">
        <is>
          <t>우엉채(5cm)</t>
        </is>
      </c>
      <c r="D56" t="inlineStr">
        <is>
          <t>중국산</t>
        </is>
      </c>
      <c r="E56" t="inlineStr">
        <is>
          <t>KG</t>
        </is>
      </c>
      <c r="F56" t="n">
        <v>6300</v>
      </c>
      <c r="G56" t="inlineStr"/>
      <c r="H56" t="inlineStr">
        <is>
          <t xml:space="preserve"> 두께 0.4cm</t>
        </is>
      </c>
    </row>
    <row r="57">
      <c r="A57" t="inlineStr"/>
      <c r="B57" t="inlineStr"/>
      <c r="C57" t="inlineStr">
        <is>
          <t>어슷우엉</t>
        </is>
      </c>
      <c r="D57" t="inlineStr">
        <is>
          <t>중국산</t>
        </is>
      </c>
      <c r="E57" t="inlineStr">
        <is>
          <t>KG</t>
        </is>
      </c>
      <c r="F57" t="n">
        <v>6300</v>
      </c>
      <c r="G57" t="inlineStr"/>
      <c r="H57" t="inlineStr">
        <is>
          <t xml:space="preserve"> 두께 0.4, 길이 6~6.5cm</t>
        </is>
      </c>
    </row>
    <row r="58">
      <c r="A58" t="inlineStr"/>
      <c r="B58" t="inlineStr">
        <is>
          <t>더덕</t>
        </is>
      </c>
      <c r="C58" t="inlineStr">
        <is>
          <t>눌린더덕</t>
        </is>
      </c>
      <c r="D58" t="inlineStr">
        <is>
          <t>국내산(제주)</t>
        </is>
      </c>
      <c r="E58" t="inlineStr">
        <is>
          <t>KG</t>
        </is>
      </c>
      <c r="F58" t="n">
        <v>42500</v>
      </c>
      <c r="G58" t="inlineStr"/>
      <c r="H58" t="inlineStr">
        <is>
          <t xml:space="preserve"> 길이 8 ~ 15cm</t>
        </is>
      </c>
    </row>
    <row r="59">
      <c r="A59" t="inlineStr"/>
      <c r="B59" t="inlineStr"/>
      <c r="C59" t="inlineStr">
        <is>
          <t>깐통더덕</t>
        </is>
      </c>
      <c r="D59" t="inlineStr">
        <is>
          <t>국내산(제주)</t>
        </is>
      </c>
      <c r="E59" t="inlineStr">
        <is>
          <t>KG</t>
        </is>
      </c>
      <c r="F59" t="n">
        <v>38700</v>
      </c>
      <c r="G59" t="inlineStr"/>
      <c r="H59" t="inlineStr">
        <is>
          <t xml:space="preserve"> 길이 8 ~ 15cm</t>
        </is>
      </c>
    </row>
    <row r="60">
      <c r="A60" t="inlineStr"/>
      <c r="B60" t="inlineStr"/>
      <c r="C60" t="inlineStr">
        <is>
          <t>깐더덕실채</t>
        </is>
      </c>
      <c r="D60" t="inlineStr">
        <is>
          <t>국내산(제주)</t>
        </is>
      </c>
      <c r="E60" t="inlineStr">
        <is>
          <t>KG</t>
        </is>
      </c>
      <c r="F60" t="n">
        <v>41000</v>
      </c>
      <c r="G60" t="inlineStr"/>
      <c r="H60" t="inlineStr">
        <is>
          <t xml:space="preserve"> 두께 0.4cm</t>
        </is>
      </c>
    </row>
    <row r="61">
      <c r="A61" t="inlineStr"/>
      <c r="B61" t="inlineStr"/>
      <c r="C61" t="inlineStr">
        <is>
          <t>초록들 꼭지제거마늘 국내산 haccp</t>
        </is>
      </c>
      <c r="D61" t="inlineStr">
        <is>
          <t>국내산(창녕)</t>
        </is>
      </c>
      <c r="E61" t="inlineStr">
        <is>
          <t>KG</t>
        </is>
      </c>
      <c r="F61" t="n">
        <v>16300</v>
      </c>
      <c r="G61" t="inlineStr"/>
      <c r="H61" t="inlineStr">
        <is>
          <t>최소발주0.5kg이상 부터 가능</t>
        </is>
      </c>
    </row>
    <row r="62">
      <c r="A62" t="inlineStr"/>
      <c r="B62" t="inlineStr"/>
      <c r="C62" t="inlineStr">
        <is>
          <t>간마늘</t>
        </is>
      </c>
      <c r="D62" t="inlineStr">
        <is>
          <t>국내산(창녕)</t>
        </is>
      </c>
      <c r="E62" t="inlineStr">
        <is>
          <t>KG</t>
        </is>
      </c>
      <c r="F62" t="n">
        <v>11900</v>
      </c>
      <c r="G62" t="inlineStr"/>
      <c r="H62" t="inlineStr">
        <is>
          <t>*깐마늘위생포장 특허청 특허</t>
        </is>
      </c>
    </row>
    <row r="63">
      <c r="A63" t="inlineStr"/>
      <c r="B63" t="inlineStr"/>
      <c r="C63" t="inlineStr">
        <is>
          <t>마늘쫑</t>
        </is>
      </c>
      <c r="D63" t="inlineStr">
        <is>
          <t>국내산(남해,제주)</t>
        </is>
      </c>
      <c r="E63" t="inlineStr">
        <is>
          <t>KG</t>
        </is>
      </c>
      <c r="F63" t="n">
        <v>14700</v>
      </c>
      <c r="G63" t="inlineStr"/>
      <c r="H63" t="inlineStr">
        <is>
          <t>생산량의 급감</t>
        </is>
      </c>
    </row>
    <row r="64">
      <c r="A64" t="inlineStr"/>
      <c r="B64" t="inlineStr"/>
      <c r="C64" t="inlineStr">
        <is>
          <t>마늘쫑</t>
        </is>
      </c>
      <c r="D64" t="inlineStr">
        <is>
          <t>중국산</t>
        </is>
      </c>
      <c r="E64" t="inlineStr">
        <is>
          <t>KG</t>
        </is>
      </c>
      <c r="F64" t="n">
        <v>11850</v>
      </c>
      <c r="G64" t="inlineStr"/>
      <c r="H64" t="inlineStr"/>
    </row>
    <row r="65">
      <c r="A65" t="inlineStr"/>
      <c r="B65" t="inlineStr">
        <is>
          <t>생강</t>
        </is>
      </c>
      <c r="C65" t="inlineStr">
        <is>
          <t>깐통생강</t>
        </is>
      </c>
      <c r="D65" t="inlineStr">
        <is>
          <t>국내산(완주)</t>
        </is>
      </c>
      <c r="E65" t="inlineStr">
        <is>
          <t>KG</t>
        </is>
      </c>
      <c r="F65" t="inlineStr">
        <is>
          <t>중단</t>
        </is>
      </c>
      <c r="G65" t="inlineStr"/>
      <c r="H65" t="inlineStr">
        <is>
          <t>최소발주0.5kg이상 부터 가능</t>
        </is>
      </c>
    </row>
    <row r="66">
      <c r="A66" t="inlineStr"/>
      <c r="B66" t="inlineStr"/>
      <c r="C66" t="inlineStr">
        <is>
          <t>간생강</t>
        </is>
      </c>
      <c r="D66" t="inlineStr">
        <is>
          <t>국내산(완주)</t>
        </is>
      </c>
      <c r="E66" t="inlineStr">
        <is>
          <t>KG</t>
        </is>
      </c>
      <c r="F66" t="n">
        <v>27000</v>
      </c>
      <c r="G66" t="inlineStr"/>
      <c r="H66" t="inlineStr">
        <is>
          <t>최소발주0.5kg이상 부터 가능</t>
        </is>
      </c>
    </row>
    <row r="67">
      <c r="A67" t="inlineStr"/>
      <c r="B67" t="inlineStr">
        <is>
          <t>호박</t>
        </is>
      </c>
      <c r="C67" t="inlineStr">
        <is>
          <t>단호박-튀김용</t>
        </is>
      </c>
      <c r="D67" t="inlineStr">
        <is>
          <t>1-7월까지수입산</t>
        </is>
      </c>
      <c r="E67" t="inlineStr">
        <is>
          <t>KG</t>
        </is>
      </c>
      <c r="F67" t="n">
        <v>8650</v>
      </c>
      <c r="G67" t="inlineStr"/>
      <c r="H67" t="inlineStr"/>
    </row>
    <row r="68">
      <c r="A68" t="inlineStr"/>
      <c r="B68" t="inlineStr"/>
      <c r="C68" t="inlineStr">
        <is>
          <t>단호박-채 용</t>
        </is>
      </c>
      <c r="D68" t="inlineStr">
        <is>
          <t>1-7월까지수입산</t>
        </is>
      </c>
      <c r="E68" t="inlineStr">
        <is>
          <t>KG</t>
        </is>
      </c>
      <c r="F68" t="n">
        <v>8650</v>
      </c>
      <c r="G68" t="inlineStr"/>
      <c r="H68" t="inlineStr">
        <is>
          <t xml:space="preserve"> 두께 0.3cm, 길이 10cm</t>
        </is>
      </c>
    </row>
    <row r="69">
      <c r="A69" t="inlineStr"/>
      <c r="B69" t="inlineStr"/>
      <c r="C69" t="inlineStr">
        <is>
          <t>단호박-찜 용</t>
        </is>
      </c>
      <c r="D69" t="inlineStr">
        <is>
          <t>1-7월까지수입산</t>
        </is>
      </c>
      <c r="E69" t="inlineStr">
        <is>
          <t>KG</t>
        </is>
      </c>
      <c r="F69" t="n">
        <v>8050</v>
      </c>
      <c r="G69" t="inlineStr"/>
      <c r="H69" t="inlineStr">
        <is>
          <t xml:space="preserve"> 250g~300g (단호박 1/4)</t>
        </is>
      </c>
    </row>
    <row r="70">
      <c r="A70" t="inlineStr"/>
      <c r="B70" t="inlineStr"/>
      <c r="C70" t="inlineStr">
        <is>
          <t>단호박-죽 용</t>
        </is>
      </c>
      <c r="D70" t="inlineStr">
        <is>
          <t>1-7월까지수입산</t>
        </is>
      </c>
      <c r="E70" t="inlineStr">
        <is>
          <t>KG</t>
        </is>
      </c>
      <c r="F70" t="n">
        <v>8050</v>
      </c>
      <c r="G70" t="inlineStr"/>
      <c r="H70" t="inlineStr">
        <is>
          <t xml:space="preserve"> 1x1x1</t>
        </is>
      </c>
    </row>
    <row r="71">
      <c r="A71" t="inlineStr"/>
      <c r="B71" t="inlineStr"/>
      <c r="C71" t="inlineStr">
        <is>
          <t>단호박-깍 뚝</t>
        </is>
      </c>
      <c r="D71" t="inlineStr">
        <is>
          <t>1-7월까지수입산</t>
        </is>
      </c>
      <c r="E71" t="inlineStr">
        <is>
          <t>KG</t>
        </is>
      </c>
      <c r="F71" t="n">
        <v>8650</v>
      </c>
      <c r="G71" t="inlineStr"/>
      <c r="H71" t="inlineStr">
        <is>
          <t xml:space="preserve"> 두께 0.8~ 3cm</t>
        </is>
      </c>
    </row>
    <row r="72">
      <c r="A72" t="inlineStr"/>
      <c r="B72" t="inlineStr">
        <is>
          <t>8월~12월은  원산진 국내산입니다.</t>
        </is>
      </c>
      <c r="C72" t="inlineStr"/>
      <c r="D72" t="inlineStr"/>
      <c r="E72" t="inlineStr"/>
      <c r="F72" t="inlineStr"/>
      <c r="G72" t="inlineStr"/>
      <c r="H72" t="inlineStr"/>
    </row>
    <row r="73">
      <c r="A73" t="inlineStr"/>
      <c r="B73" t="inlineStr">
        <is>
          <t>새싹류</t>
        </is>
      </c>
      <c r="C73" t="inlineStr">
        <is>
          <t>모듬새싹</t>
        </is>
      </c>
      <c r="D73" t="inlineStr">
        <is>
          <t>수입산/GAP</t>
        </is>
      </c>
      <c r="E73" t="inlineStr">
        <is>
          <t>KG</t>
        </is>
      </c>
      <c r="F73" t="n">
        <v>15950</v>
      </c>
      <c r="G73" t="inlineStr"/>
      <c r="H73" t="inlineStr">
        <is>
          <t>* 모듬새싹(변동 可)
  -다채,유채,배추(국산) 
  -브로컬리,적무,적양,콜라비,
   크로바, 알파파(수입산)
* 씨앗 일부 수입산이며, 
  국내에서 무농약으로 재배
  (GAP 인증, 시험성적서 기준)
* 안동시 특산물지정, 경북 우수농산물지정, 사회적기업 제품</t>
        </is>
      </c>
    </row>
    <row r="74">
      <c r="A74" t="inlineStr"/>
      <c r="B74" t="inlineStr"/>
      <c r="C74" t="inlineStr">
        <is>
          <t xml:space="preserve"> 친환경모듬베이비채소</t>
        </is>
      </c>
      <c r="D74" t="inlineStr">
        <is>
          <t xml:space="preserve">국내산/무농약    </t>
        </is>
      </c>
      <c r="E74" t="inlineStr">
        <is>
          <t>KG</t>
        </is>
      </c>
      <c r="F74" t="n">
        <v>19250</v>
      </c>
      <c r="G74" t="inlineStr"/>
      <c r="H74" t="inlineStr">
        <is>
          <t>다채,유채,브로컬리,배추,적무,적양,크러버,알팔파8종(변동可)</t>
        </is>
      </c>
    </row>
    <row r="75">
      <c r="A75" t="inlineStr"/>
      <c r="B75" t="inlineStr">
        <is>
          <t>밤</t>
        </is>
      </c>
      <c r="C75" t="inlineStr">
        <is>
          <t>깐밤</t>
        </is>
      </c>
      <c r="D75" t="inlineStr">
        <is>
          <t>국내산(부여)</t>
        </is>
      </c>
      <c r="E75" t="inlineStr">
        <is>
          <t>KG</t>
        </is>
      </c>
      <c r="F75" t="n">
        <v>33700</v>
      </c>
      <c r="G75" t="inlineStr"/>
      <c r="H75" t="inlineStr">
        <is>
          <t xml:space="preserve"> 무게 : 8 ~ 11g</t>
        </is>
      </c>
    </row>
    <row r="76">
      <c r="A76" t="inlineStr"/>
      <c r="B76" t="inlineStr">
        <is>
          <t>대추</t>
        </is>
      </c>
      <c r="C76" t="inlineStr">
        <is>
          <t>건대추</t>
        </is>
      </c>
      <c r="D76" t="inlineStr">
        <is>
          <t>국내산(경산)</t>
        </is>
      </c>
      <c r="E76" t="inlineStr">
        <is>
          <t>KG</t>
        </is>
      </c>
      <c r="F76" t="n">
        <v>34800</v>
      </c>
      <c r="G76" t="inlineStr"/>
      <c r="H76" t="inlineStr">
        <is>
          <t>경산  "특초"</t>
        </is>
      </c>
    </row>
    <row r="77">
      <c r="A77" t="inlineStr"/>
      <c r="B77" t="inlineStr">
        <is>
          <t>인삼</t>
        </is>
      </c>
      <c r="C77" t="inlineStr">
        <is>
          <t>수삼</t>
        </is>
      </c>
      <c r="D77" t="inlineStr">
        <is>
          <t>국내산(금산)</t>
        </is>
      </c>
      <c r="E77" t="inlineStr">
        <is>
          <t>KG</t>
        </is>
      </c>
      <c r="F77" t="n">
        <v>110300</v>
      </c>
      <c r="G77" t="inlineStr"/>
      <c r="H77" t="inlineStr">
        <is>
          <t>3년근</t>
        </is>
      </c>
    </row>
    <row r="78">
      <c r="A78" t="inlineStr"/>
      <c r="B78" t="inlineStr">
        <is>
          <t>은행</t>
        </is>
      </c>
      <c r="C78" t="inlineStr">
        <is>
          <t>깐은행</t>
        </is>
      </c>
      <c r="D78" t="inlineStr">
        <is>
          <t>국내산(예산)</t>
        </is>
      </c>
      <c r="E78" t="inlineStr">
        <is>
          <t>KG</t>
        </is>
      </c>
      <c r="F78" t="n">
        <v>34650</v>
      </c>
      <c r="G78" t="inlineStr"/>
      <c r="H78" t="inlineStr">
        <is>
          <t xml:space="preserve"> 무게 : 2.2g</t>
        </is>
      </c>
    </row>
    <row r="79">
      <c r="A79" t="inlineStr"/>
      <c r="B79" t="inlineStr">
        <is>
          <t xml:space="preserve">버섯
</t>
        </is>
      </c>
      <c r="C79" t="inlineStr">
        <is>
          <t>건표고 상품</t>
        </is>
      </c>
      <c r="D79" t="inlineStr">
        <is>
          <t>국내산</t>
        </is>
      </c>
      <c r="E79" t="inlineStr">
        <is>
          <t>KG</t>
        </is>
      </c>
      <c r="F79" t="inlineStr">
        <is>
          <t>중단</t>
        </is>
      </c>
      <c r="G79" t="inlineStr"/>
      <c r="H79" t="inlineStr">
        <is>
          <t>동고의 우수한 표고버섯만을 엄선하여 건조함.</t>
        </is>
      </c>
    </row>
    <row r="80">
      <c r="A80" t="inlineStr"/>
      <c r="B80" t="inlineStr"/>
      <c r="C80" t="inlineStr">
        <is>
          <t>건표고 다시용</t>
        </is>
      </c>
      <c r="D80" t="inlineStr">
        <is>
          <t>국내산</t>
        </is>
      </c>
      <c r="E80" t="inlineStr">
        <is>
          <t>KG</t>
        </is>
      </c>
      <c r="F80" t="inlineStr">
        <is>
          <t>중단</t>
        </is>
      </c>
      <c r="G80" t="inlineStr"/>
      <c r="H80" t="inlineStr"/>
    </row>
    <row r="81">
      <c r="A81" t="inlineStr"/>
      <c r="B81" t="inlineStr"/>
      <c r="C81" t="inlineStr">
        <is>
          <t>건표고 슬라이스</t>
        </is>
      </c>
      <c r="D81" t="inlineStr">
        <is>
          <t>국내산</t>
        </is>
      </c>
      <c r="E81" t="inlineStr">
        <is>
          <t>KG</t>
        </is>
      </c>
      <c r="F81" t="inlineStr">
        <is>
          <t>중단</t>
        </is>
      </c>
      <c r="G81" t="inlineStr"/>
      <c r="H81"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5965_호남푸드_호남푸드+7월초록들학교가.xlsx</t>
        </is>
      </c>
    </row>
    <row r="2">
      <c r="A2" t="inlineStr">
        <is>
          <t>https://school062.com/bbs/board.php?bo_table=product_02&amp;wr_id=5965</t>
        </is>
      </c>
    </row>
    <row r="3">
      <c r="A3" s="1" t="inlineStr">
        <is>
          <t>초록들 7월 단가표   장선아:010-9602-5236</t>
        </is>
      </c>
      <c r="B3" s="1" t="inlineStr"/>
      <c r="C3" s="1" t="inlineStr"/>
      <c r="D3" s="1" t="inlineStr"/>
      <c r="E3" s="1" t="inlineStr"/>
      <c r="F3" s="1" t="inlineStr"/>
      <c r="G3" s="1" t="inlineStr"/>
      <c r="H3" s="1" t="inlineStr"/>
      <c r="I3" s="1" t="inlineStr"/>
    </row>
    <row r="4">
      <c r="A4" t="inlineStr">
        <is>
          <t>*전품목 PET용기 포장입니다.</t>
        </is>
      </c>
      <c r="B4" t="inlineStr"/>
      <c r="C4" t="inlineStr"/>
      <c r="D4" t="inlineStr"/>
      <c r="E4" t="inlineStr"/>
      <c r="F4" t="inlineStr"/>
      <c r="G4" t="inlineStr"/>
      <c r="H4" t="inlineStr"/>
      <c r="I4" t="inlineStr">
        <is>
          <t>[부가세 포함]</t>
        </is>
      </c>
    </row>
    <row r="5">
      <c r="A5" t="inlineStr">
        <is>
          <t>NO</t>
        </is>
      </c>
      <c r="B5" t="inlineStr">
        <is>
          <t>품명</t>
        </is>
      </c>
      <c r="C5" t="inlineStr">
        <is>
          <t>원료함량/유통기한</t>
        </is>
      </c>
      <c r="D5" t="inlineStr">
        <is>
          <t>내용량</t>
        </is>
      </c>
      <c r="E5" t="inlineStr">
        <is>
          <t>원산지</t>
        </is>
      </c>
      <c r="F5" t="inlineStr">
        <is>
          <t>부가세</t>
        </is>
      </c>
      <c r="G5" t="inlineStr">
        <is>
          <t>학교가</t>
        </is>
      </c>
      <c r="H5" t="inlineStr">
        <is>
          <t>알레르기
성분표시</t>
        </is>
      </c>
      <c r="I5" t="inlineStr">
        <is>
          <t xml:space="preserve">효능 및 용도 </t>
        </is>
      </c>
    </row>
    <row r="6">
      <c r="A6" t="n">
        <v>1</v>
      </c>
      <c r="B6" t="inlineStr">
        <is>
          <t>호두 반태(1/2)</t>
        </is>
      </c>
      <c r="C6" t="inlineStr">
        <is>
          <t>호두100%/1년</t>
        </is>
      </c>
      <c r="D6" t="inlineStr">
        <is>
          <t>300g</t>
        </is>
      </c>
      <c r="E6" t="inlineStr">
        <is>
          <t>미국</t>
        </is>
      </c>
      <c r="F6" t="inlineStr">
        <is>
          <t>면세</t>
        </is>
      </c>
      <c r="G6" t="n">
        <v>9400</v>
      </c>
      <c r="H6" t="inlineStr">
        <is>
          <t>⑭</t>
        </is>
      </c>
      <c r="I6" t="inlineStr"/>
    </row>
    <row r="7">
      <c r="A7" t="n">
        <v>2</v>
      </c>
      <c r="B7" t="inlineStr">
        <is>
          <t>호두 1/4</t>
        </is>
      </c>
      <c r="C7" t="inlineStr">
        <is>
          <t>호두100%/1년</t>
        </is>
      </c>
      <c r="D7" t="inlineStr">
        <is>
          <t>400g</t>
        </is>
      </c>
      <c r="E7" t="inlineStr">
        <is>
          <t>미국</t>
        </is>
      </c>
      <c r="F7" t="inlineStr">
        <is>
          <t>면세</t>
        </is>
      </c>
      <c r="G7" t="n">
        <v>9400</v>
      </c>
      <c r="H7" t="inlineStr">
        <is>
          <t>⑭</t>
        </is>
      </c>
      <c r="I7" t="inlineStr">
        <is>
          <t>*효능:성장기 아이들의 두뇌발달과 피부에 좋고,기억력을 향상시켜 줌</t>
        </is>
      </c>
    </row>
    <row r="8">
      <c r="A8" t="n">
        <v>3</v>
      </c>
      <c r="B8" t="inlineStr">
        <is>
          <t>호두 분태(조각)</t>
        </is>
      </c>
      <c r="C8" t="inlineStr">
        <is>
          <t>호두100%/1년</t>
        </is>
      </c>
      <c r="D8" t="inlineStr">
        <is>
          <t>500g</t>
        </is>
      </c>
      <c r="E8" t="inlineStr">
        <is>
          <t>미국</t>
        </is>
      </c>
      <c r="F8" t="inlineStr">
        <is>
          <t>면세</t>
        </is>
      </c>
      <c r="G8" t="inlineStr">
        <is>
          <t>중단</t>
        </is>
      </c>
      <c r="H8" t="inlineStr">
        <is>
          <t>⑭</t>
        </is>
      </c>
      <c r="I8" t="inlineStr"/>
    </row>
    <row r="9">
      <c r="A9" t="n">
        <v>4</v>
      </c>
      <c r="B9" t="inlineStr">
        <is>
          <t>아몬드 분태(조각)</t>
        </is>
      </c>
      <c r="C9" t="inlineStr">
        <is>
          <t>아몬드100%/1년</t>
        </is>
      </c>
      <c r="D9" t="inlineStr">
        <is>
          <t>500g</t>
        </is>
      </c>
      <c r="E9" t="inlineStr">
        <is>
          <t>미국</t>
        </is>
      </c>
      <c r="F9" t="inlineStr">
        <is>
          <t>면세</t>
        </is>
      </c>
      <c r="G9" t="inlineStr">
        <is>
          <t>중단</t>
        </is>
      </c>
      <c r="H9" t="inlineStr"/>
      <c r="I9" t="inlineStr"/>
    </row>
    <row r="10">
      <c r="A10" t="n">
        <v>5</v>
      </c>
      <c r="B10" t="inlineStr">
        <is>
          <t>내추럴 아몬드 슬라이스</t>
        </is>
      </c>
      <c r="C10" t="inlineStr">
        <is>
          <t>아몬드100%/1년</t>
        </is>
      </c>
      <c r="D10" t="inlineStr">
        <is>
          <t>400g</t>
        </is>
      </c>
      <c r="E10" t="inlineStr">
        <is>
          <t>미국</t>
        </is>
      </c>
      <c r="F10" t="inlineStr">
        <is>
          <t>면세</t>
        </is>
      </c>
      <c r="G10" t="n">
        <v>10150</v>
      </c>
      <c r="H10" t="inlineStr"/>
      <c r="I10" t="inlineStr"/>
    </row>
    <row r="11">
      <c r="A11" t="n">
        <v>6</v>
      </c>
      <c r="B11" t="inlineStr">
        <is>
          <t>백아몬드 슬라이스(거피)</t>
        </is>
      </c>
      <c r="C11" t="inlineStr">
        <is>
          <t>아몬드100%/1년</t>
        </is>
      </c>
      <c r="D11" t="inlineStr">
        <is>
          <t>400g</t>
        </is>
      </c>
      <c r="E11" t="inlineStr">
        <is>
          <t>미국</t>
        </is>
      </c>
      <c r="F11" t="inlineStr">
        <is>
          <t>면세</t>
        </is>
      </c>
      <c r="G11" t="n">
        <v>11200</v>
      </c>
      <c r="H11" t="inlineStr"/>
      <c r="I11" t="inlineStr">
        <is>
          <t>*요리:견과류 정과,볶음요리(마늘쫑,멸치,새우 등과 같이), 조림요리(우엉조림..), 견과류샐러드 등에 사용</t>
        </is>
      </c>
    </row>
    <row r="12">
      <c r="A12" t="n">
        <v>7</v>
      </c>
      <c r="B12" t="inlineStr">
        <is>
          <t>통아몬드(생것)</t>
        </is>
      </c>
      <c r="C12" t="inlineStr">
        <is>
          <t>아몬드100%/1년</t>
        </is>
      </c>
      <c r="D12" t="inlineStr">
        <is>
          <t>500g</t>
        </is>
      </c>
      <c r="E12" t="inlineStr">
        <is>
          <t>미국</t>
        </is>
      </c>
      <c r="F12" t="inlineStr">
        <is>
          <t>면세</t>
        </is>
      </c>
      <c r="G12" t="n">
        <v>12200</v>
      </c>
      <c r="H12" t="inlineStr"/>
      <c r="I12" t="inlineStr"/>
    </row>
    <row r="13">
      <c r="A13" t="n">
        <v>8</v>
      </c>
      <c r="B13" t="inlineStr">
        <is>
          <t>통아몬드(볶음/무염)</t>
        </is>
      </c>
      <c r="C13" t="inlineStr">
        <is>
          <t>아몬드100%/1년</t>
        </is>
      </c>
      <c r="D13" t="inlineStr">
        <is>
          <t>500g</t>
        </is>
      </c>
      <c r="E13" t="inlineStr">
        <is>
          <t>미국</t>
        </is>
      </c>
      <c r="F13" t="inlineStr">
        <is>
          <t>면세</t>
        </is>
      </c>
      <c r="G13" t="n">
        <v>12200</v>
      </c>
      <c r="H13" t="inlineStr"/>
      <c r="I13" t="inlineStr"/>
    </row>
    <row r="14">
      <c r="A14" t="n">
        <v>9</v>
      </c>
      <c r="B14" t="inlineStr">
        <is>
          <t>해바라기씨(생것)</t>
        </is>
      </c>
      <c r="C14" t="inlineStr">
        <is>
          <t>해바라기씨100%/    1년</t>
        </is>
      </c>
      <c r="D14" t="inlineStr">
        <is>
          <t>500g</t>
        </is>
      </c>
      <c r="E14" t="inlineStr">
        <is>
          <t>미국</t>
        </is>
      </c>
      <c r="F14" t="inlineStr">
        <is>
          <t>면세</t>
        </is>
      </c>
      <c r="G14" t="n">
        <v>6350</v>
      </c>
      <c r="H14" t="inlineStr"/>
      <c r="I14" t="inlineStr"/>
    </row>
    <row r="15">
      <c r="A15" t="n">
        <v>10</v>
      </c>
      <c r="B15" t="inlineStr">
        <is>
          <t>호박씨(생것)</t>
        </is>
      </c>
      <c r="C15" t="inlineStr">
        <is>
          <t>호박씨100%/1년</t>
        </is>
      </c>
      <c r="D15" t="inlineStr">
        <is>
          <t>500g</t>
        </is>
      </c>
      <c r="E15" t="inlineStr">
        <is>
          <t>중국</t>
        </is>
      </c>
      <c r="F15" t="inlineStr">
        <is>
          <t>면세</t>
        </is>
      </c>
      <c r="G15" t="n">
        <v>10650</v>
      </c>
      <c r="H15" t="inlineStr"/>
      <c r="I15" t="inlineStr"/>
    </row>
    <row r="16">
      <c r="A16" t="n">
        <v>11</v>
      </c>
      <c r="B16" t="inlineStr">
        <is>
          <t>건포도</t>
        </is>
      </c>
      <c r="C16" t="inlineStr">
        <is>
          <t>건포도99.75%,식물성기름(해바라기유)0.25%/1년</t>
        </is>
      </c>
      <c r="D16" t="inlineStr">
        <is>
          <t>500g</t>
        </is>
      </c>
      <c r="E16" t="inlineStr">
        <is>
          <t>미국</t>
        </is>
      </c>
      <c r="F16" t="inlineStr">
        <is>
          <t>포함</t>
        </is>
      </c>
      <c r="G16" t="n">
        <v>8050</v>
      </c>
      <c r="H16" t="inlineStr"/>
      <c r="I16" t="inlineStr"/>
    </row>
    <row r="17">
      <c r="A17" t="n">
        <v>12</v>
      </c>
      <c r="B17" t="inlineStr">
        <is>
          <t>건조크랜베리</t>
        </is>
      </c>
      <c r="C17" t="inlineStr">
        <is>
          <t>크랜베리63%,설탕36.5%,해바라기씨오일0.5%/1년</t>
        </is>
      </c>
      <c r="D17" t="inlineStr">
        <is>
          <t>500g</t>
        </is>
      </c>
      <c r="E17" t="inlineStr">
        <is>
          <t>미국</t>
        </is>
      </c>
      <c r="F17" t="inlineStr">
        <is>
          <t>포함</t>
        </is>
      </c>
      <c r="G17" t="n">
        <v>11800</v>
      </c>
      <c r="H17" t="inlineStr"/>
      <c r="I17" t="inlineStr"/>
    </row>
    <row r="18">
      <c r="A18" t="n">
        <v>13</v>
      </c>
      <c r="B18" t="inlineStr">
        <is>
          <t>캐슈넛(생것)</t>
        </is>
      </c>
      <c r="C18" t="inlineStr">
        <is>
          <t>캐슈넛100%/1년</t>
        </is>
      </c>
      <c r="D18" t="inlineStr">
        <is>
          <t>500g</t>
        </is>
      </c>
      <c r="E18" t="inlineStr">
        <is>
          <t>인도</t>
        </is>
      </c>
      <c r="F18" t="inlineStr">
        <is>
          <t>면세</t>
        </is>
      </c>
      <c r="G18" t="inlineStr">
        <is>
          <t>중단</t>
        </is>
      </c>
      <c r="H18" t="inlineStr"/>
      <c r="I18" t="inlineStr"/>
    </row>
    <row r="19">
      <c r="A19" t="n">
        <v>14</v>
      </c>
      <c r="B19" t="inlineStr">
        <is>
          <t>캐슈넛(볶음/무염)</t>
        </is>
      </c>
      <c r="C19" t="inlineStr">
        <is>
          <t>캐슈넛100%/1년</t>
        </is>
      </c>
      <c r="D19" t="inlineStr">
        <is>
          <t>500g</t>
        </is>
      </c>
      <c r="E19" t="inlineStr">
        <is>
          <t>인도</t>
        </is>
      </c>
      <c r="F19" t="inlineStr">
        <is>
          <t>면세</t>
        </is>
      </c>
      <c r="G19" t="inlineStr">
        <is>
          <t>중단</t>
        </is>
      </c>
      <c r="H19" t="inlineStr"/>
      <c r="I19" t="inlineStr"/>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I42"/>
  <sheetViews>
    <sheetView workbookViewId="0">
      <selection activeCell="A1" sqref="A1"/>
    </sheetView>
  </sheetViews>
  <sheetFormatPr baseColWidth="8" defaultRowHeight="15"/>
  <sheetData>
    <row r="1">
      <c r="A1" t="inlineStr">
        <is>
          <t>5965_호남푸드_호남푸드+7월초록들학교가.xlsx</t>
        </is>
      </c>
    </row>
    <row r="2">
      <c r="A2" t="inlineStr">
        <is>
          <t>https://school062.com/bbs/board.php?bo_table=product_02&amp;wr_id=5965</t>
        </is>
      </c>
    </row>
    <row r="3">
      <c r="A3" s="1" t="inlineStr">
        <is>
          <t>초록들  7월 단가표    장선아:010-9602-5236</t>
        </is>
      </c>
      <c r="B3" s="1" t="inlineStr"/>
      <c r="C3" s="1" t="inlineStr"/>
      <c r="D3" s="1" t="inlineStr"/>
      <c r="E3" s="1" t="inlineStr"/>
      <c r="F3" s="1" t="inlineStr"/>
      <c r="G3" s="1" t="inlineStr"/>
      <c r="H3" s="1" t="inlineStr"/>
      <c r="I3" s="1" t="inlineStr"/>
    </row>
    <row r="4">
      <c r="A4" t="inlineStr">
        <is>
          <t xml:space="preserve"> * 단순매입판매 제품입니다.(기타 제품은 문의바랍니다.)   </t>
        </is>
      </c>
      <c r="B4" t="inlineStr"/>
      <c r="C4" t="inlineStr"/>
      <c r="D4" t="inlineStr"/>
      <c r="E4" t="inlineStr"/>
      <c r="F4" t="inlineStr"/>
      <c r="G4" t="inlineStr"/>
      <c r="H4" t="inlineStr"/>
      <c r="I4" t="inlineStr"/>
    </row>
    <row r="5">
      <c r="A5" t="inlineStr">
        <is>
          <t xml:space="preserve"> * 해외 농산물 수급 불안정으로 원산지 변경 될수 있습니다.</t>
        </is>
      </c>
      <c r="B5" t="inlineStr"/>
      <c r="C5" t="inlineStr"/>
      <c r="D5" t="inlineStr"/>
      <c r="E5" t="inlineStr"/>
      <c r="F5" t="inlineStr"/>
      <c r="G5" t="inlineStr"/>
      <c r="H5" t="inlineStr"/>
      <c r="I5" t="inlineStr"/>
    </row>
    <row r="6">
      <c r="A6" t="inlineStr">
        <is>
          <t>◈ 천연향신료 (유통기한3년)</t>
        </is>
      </c>
      <c r="B6" t="inlineStr"/>
      <c r="C6" t="inlineStr"/>
      <c r="D6" t="inlineStr"/>
      <c r="E6" t="inlineStr"/>
      <c r="F6" t="inlineStr"/>
      <c r="G6" t="inlineStr"/>
      <c r="H6" t="inlineStr"/>
      <c r="I6" t="inlineStr">
        <is>
          <t>[부가세 포함]</t>
        </is>
      </c>
    </row>
    <row r="7">
      <c r="A7" t="inlineStr">
        <is>
          <t>NO</t>
        </is>
      </c>
      <c r="B7" t="inlineStr">
        <is>
          <t>제품 사진</t>
        </is>
      </c>
      <c r="C7" t="inlineStr">
        <is>
          <t>품명</t>
        </is>
      </c>
      <c r="D7" t="inlineStr">
        <is>
          <t>규격</t>
        </is>
      </c>
      <c r="E7" t="inlineStr">
        <is>
          <t>원산지/함량</t>
        </is>
      </c>
      <c r="F7" t="inlineStr">
        <is>
          <t>학교가</t>
        </is>
      </c>
      <c r="G7" t="inlineStr">
        <is>
          <t>알레르기
성분표시</t>
        </is>
      </c>
      <c r="H7" t="inlineStr">
        <is>
          <t>부가세</t>
        </is>
      </c>
      <c r="I7" t="inlineStr">
        <is>
          <t>제품특징</t>
        </is>
      </c>
    </row>
    <row r="8">
      <c r="A8" t="n">
        <v>1</v>
      </c>
      <c r="B8" t="inlineStr"/>
      <c r="C8" t="inlineStr">
        <is>
          <t>로즈마리홀</t>
        </is>
      </c>
      <c r="D8" t="inlineStr">
        <is>
          <t>150g</t>
        </is>
      </c>
      <c r="E8" t="inlineStr">
        <is>
          <t>터키산/로즈마리100%</t>
        </is>
      </c>
      <c r="F8" t="n">
        <v>6780</v>
      </c>
      <c r="G8" t="inlineStr"/>
      <c r="H8" t="inlineStr">
        <is>
          <t>포함</t>
        </is>
      </c>
      <c r="I8" t="inlineStr">
        <is>
          <t xml:space="preserve">육류 요리에 좋은 향을 내고, 냄새 제거. 
고기구이,생선구이,닭고기,돼지고기 등 </t>
        </is>
      </c>
    </row>
    <row r="9">
      <c r="A9" t="n">
        <v>2</v>
      </c>
      <c r="B9" t="inlineStr"/>
      <c r="C9" t="inlineStr">
        <is>
          <t>로즈마리분말</t>
        </is>
      </c>
      <c r="D9" t="inlineStr">
        <is>
          <t>250g</t>
        </is>
      </c>
      <c r="E9" t="inlineStr">
        <is>
          <t>터키산/로즈마리100%</t>
        </is>
      </c>
      <c r="F9" t="inlineStr">
        <is>
          <t>중단</t>
        </is>
      </c>
      <c r="G9" t="inlineStr"/>
      <c r="H9" t="inlineStr">
        <is>
          <t>포함</t>
        </is>
      </c>
      <c r="I9" t="inlineStr"/>
    </row>
    <row r="10">
      <c r="A10" t="n">
        <v>3</v>
      </c>
      <c r="B10" t="inlineStr"/>
      <c r="C10" t="inlineStr">
        <is>
          <t>오레가노홀</t>
        </is>
      </c>
      <c r="D10" t="inlineStr">
        <is>
          <t>120g</t>
        </is>
      </c>
      <c r="E10" t="inlineStr">
        <is>
          <t>터키산/오레가노100%</t>
        </is>
      </c>
      <c r="F10" t="n">
        <v>6250</v>
      </c>
      <c r="G10" t="inlineStr"/>
      <c r="H10" t="inlineStr">
        <is>
          <t>포함</t>
        </is>
      </c>
      <c r="I10" t="inlineStr">
        <is>
          <t xml:space="preserve">박하같이 톡쏘는 향기와 상쾌한 
맛이 남. 
냄새 제거,이탈리아 요리등에 많이 사용(피자)        </t>
        </is>
      </c>
    </row>
    <row r="11">
      <c r="A11" t="n">
        <v>4</v>
      </c>
      <c r="B11" t="inlineStr"/>
      <c r="C11" t="inlineStr">
        <is>
          <t>오레가노분말</t>
        </is>
      </c>
      <c r="D11" t="inlineStr">
        <is>
          <t>300g</t>
        </is>
      </c>
      <c r="E11" t="inlineStr">
        <is>
          <t>터키산/오레가노100%</t>
        </is>
      </c>
      <c r="F11" t="inlineStr">
        <is>
          <t>중단</t>
        </is>
      </c>
      <c r="G11" t="inlineStr"/>
      <c r="H11" t="inlineStr">
        <is>
          <t>포함</t>
        </is>
      </c>
      <c r="I11" t="inlineStr"/>
    </row>
    <row r="12">
      <c r="A12" t="n">
        <v>5</v>
      </c>
      <c r="B12" t="inlineStr"/>
      <c r="C12" t="inlineStr">
        <is>
          <t>베이질홀</t>
        </is>
      </c>
      <c r="D12" t="inlineStr">
        <is>
          <t>130g</t>
        </is>
      </c>
      <c r="E12" t="inlineStr">
        <is>
          <t>이집트산/베이질100%</t>
        </is>
      </c>
      <c r="F12" t="n">
        <v>6400</v>
      </c>
      <c r="G12" t="inlineStr"/>
      <c r="H12" t="inlineStr">
        <is>
          <t>포함</t>
        </is>
      </c>
      <c r="I12" t="inlineStr">
        <is>
          <t>달콤한 향을 낼 때,초록색
샐러드,생선,고기구이,조개볶음,
오믈렛,볶음밥,닭고기,스파게티,
파스타 등의 요리에 사용</t>
        </is>
      </c>
    </row>
    <row r="13">
      <c r="A13" t="n">
        <v>6</v>
      </c>
      <c r="B13" t="inlineStr"/>
      <c r="C13" t="inlineStr">
        <is>
          <t>베이질분말</t>
        </is>
      </c>
      <c r="D13" t="inlineStr">
        <is>
          <t>280g</t>
        </is>
      </c>
      <c r="E13" t="inlineStr">
        <is>
          <t>이집트산/베이질100%</t>
        </is>
      </c>
      <c r="F13" t="inlineStr">
        <is>
          <t>중단</t>
        </is>
      </c>
      <c r="G13" t="inlineStr"/>
      <c r="H13" t="inlineStr">
        <is>
          <t>포함</t>
        </is>
      </c>
      <c r="I13" t="inlineStr"/>
    </row>
    <row r="14">
      <c r="A14" t="n">
        <v>7</v>
      </c>
      <c r="B14" t="inlineStr"/>
      <c r="C14" t="inlineStr">
        <is>
          <t>흑후추가루</t>
        </is>
      </c>
      <c r="D14" t="inlineStr">
        <is>
          <t>200g</t>
        </is>
      </c>
      <c r="E14" t="inlineStr">
        <is>
          <t>흑후추90%(베트남산)
알파콘10%</t>
        </is>
      </c>
      <c r="F14" t="inlineStr">
        <is>
          <t>중단</t>
        </is>
      </c>
      <c r="G14" t="inlineStr"/>
      <c r="H14" t="inlineStr">
        <is>
          <t>면세</t>
        </is>
      </c>
      <c r="I14" t="inlineStr">
        <is>
          <t>육류나 생선 비린맛 제거/
유통기한2년</t>
        </is>
      </c>
    </row>
    <row r="15">
      <c r="A15" t="n">
        <v>8</v>
      </c>
      <c r="B15" t="inlineStr"/>
      <c r="C15" t="inlineStr">
        <is>
          <t>통흑후추</t>
        </is>
      </c>
      <c r="D15" t="inlineStr">
        <is>
          <t>380g</t>
        </is>
      </c>
      <c r="E15" t="inlineStr">
        <is>
          <t>흑후추(통)100%
(베트남산)</t>
        </is>
      </c>
      <c r="F15" t="n">
        <v>14300</v>
      </c>
      <c r="G15" t="inlineStr"/>
      <c r="H15" t="inlineStr">
        <is>
          <t>면세</t>
        </is>
      </c>
      <c r="I15" t="inlineStr">
        <is>
          <t>육류나 생선의 비린맛 제거
은은한 후추의 향과 맛을 낼때
사용</t>
        </is>
      </c>
    </row>
    <row r="16">
      <c r="A16" t="n">
        <v>9</v>
      </c>
      <c r="B16" t="inlineStr"/>
      <c r="C16" t="inlineStr">
        <is>
          <t>흑후추분말</t>
        </is>
      </c>
      <c r="D16" t="inlineStr">
        <is>
          <t>420g</t>
        </is>
      </c>
      <c r="E16" t="inlineStr">
        <is>
          <t>흑후추90%(베트남산)
알파콘10%</t>
        </is>
      </c>
      <c r="F16" t="n">
        <v>11650</v>
      </c>
      <c r="G16" t="inlineStr"/>
      <c r="H16" t="inlineStr">
        <is>
          <t>면세</t>
        </is>
      </c>
      <c r="I16" t="inlineStr"/>
    </row>
    <row r="17">
      <c r="A17" t="n">
        <v>10</v>
      </c>
      <c r="B17" t="inlineStr"/>
      <c r="C17" t="inlineStr">
        <is>
          <t>통백후추</t>
        </is>
      </c>
      <c r="D17" t="inlineStr">
        <is>
          <t>450g</t>
        </is>
      </c>
      <c r="E17" t="inlineStr">
        <is>
          <t>백후추(통)100%
(베트남산)</t>
        </is>
      </c>
      <c r="F17" t="n">
        <v>20000</v>
      </c>
      <c r="G17" t="inlineStr"/>
      <c r="H17" t="inlineStr">
        <is>
          <t>면세</t>
        </is>
      </c>
      <c r="I17" t="inlineStr">
        <is>
          <t>육류나 생선의 비린맛 제거
흰살생선에 주로 사용</t>
        </is>
      </c>
    </row>
    <row r="18">
      <c r="A18" t="n">
        <v>11</v>
      </c>
      <c r="B18" t="inlineStr"/>
      <c r="C18" t="inlineStr">
        <is>
          <t>백후추분말</t>
        </is>
      </c>
      <c r="D18" t="inlineStr">
        <is>
          <t>400g</t>
        </is>
      </c>
      <c r="E18" t="inlineStr">
        <is>
          <t>백후추(분말)100%
(베트남산)</t>
        </is>
      </c>
      <c r="F18" t="n">
        <v>16900</v>
      </c>
      <c r="G18" t="inlineStr"/>
      <c r="H18" t="inlineStr">
        <is>
          <t>면세</t>
        </is>
      </c>
      <c r="I18" t="inlineStr"/>
    </row>
    <row r="19">
      <c r="A19" t="n">
        <v>12</v>
      </c>
      <c r="B19" t="inlineStr"/>
      <c r="C19" t="inlineStr">
        <is>
          <t>파슬리
후레이크</t>
        </is>
      </c>
      <c r="D19" t="inlineStr">
        <is>
          <t>90g</t>
        </is>
      </c>
      <c r="E19" t="inlineStr">
        <is>
          <t>이스라엘산/파슬리후레이크100%</t>
        </is>
      </c>
      <c r="F19" t="n">
        <v>5400</v>
      </c>
      <c r="G19" t="inlineStr"/>
      <c r="H19" t="inlineStr">
        <is>
          <t>면세</t>
        </is>
      </c>
      <c r="I19" t="inlineStr">
        <is>
          <t xml:space="preserve">모든 음식의 장식용으로 사용
좋은 향을 낼 때,초록색      </t>
        </is>
      </c>
    </row>
    <row r="20">
      <c r="A20" t="n">
        <v>13</v>
      </c>
      <c r="B20" t="inlineStr"/>
      <c r="C20" t="inlineStr">
        <is>
          <t>정향홀</t>
        </is>
      </c>
      <c r="D20" t="inlineStr">
        <is>
          <t>250g</t>
        </is>
      </c>
      <c r="E20" t="inlineStr">
        <is>
          <t>마다가스카르산/정향100%</t>
        </is>
      </c>
      <c r="F20" t="n">
        <v>18950</v>
      </c>
      <c r="G20" t="inlineStr"/>
      <c r="H20" t="inlineStr">
        <is>
          <t>면세</t>
        </is>
      </c>
      <c r="I20" t="inlineStr">
        <is>
          <t>육류나 햄,스튜,단맛의 시럽 등에통째로 사용.   고기 누린내와 
비린내의 제거,주황색</t>
        </is>
      </c>
    </row>
    <row r="21">
      <c r="A21" t="n">
        <v>14</v>
      </c>
      <c r="B21" t="inlineStr"/>
      <c r="C21" t="inlineStr">
        <is>
          <t>오향홀(팔각)</t>
        </is>
      </c>
      <c r="D21" t="inlineStr">
        <is>
          <t>150g</t>
        </is>
      </c>
      <c r="E21" t="inlineStr">
        <is>
          <t>베트남산/오향100%</t>
        </is>
      </c>
      <c r="F21" t="n">
        <v>11850</v>
      </c>
      <c r="G21" t="inlineStr"/>
      <c r="H21" t="inlineStr">
        <is>
          <t>면세</t>
        </is>
      </c>
      <c r="I21" t="inlineStr">
        <is>
          <t>고기 냄새제거용,향긋한 맛을 냄,주황색 족발,보쌈,오리고기 요리 등</t>
        </is>
      </c>
    </row>
    <row r="22">
      <c r="A22" t="n">
        <v>15</v>
      </c>
      <c r="B22" t="inlineStr"/>
      <c r="C22" t="inlineStr">
        <is>
          <t>산초가루</t>
        </is>
      </c>
      <c r="D22" t="inlineStr">
        <is>
          <t>100g</t>
        </is>
      </c>
      <c r="E22" t="inlineStr">
        <is>
          <t>국산/산초100%</t>
        </is>
      </c>
      <c r="F22" t="inlineStr">
        <is>
          <t>중단</t>
        </is>
      </c>
      <c r="G22" t="inlineStr"/>
      <c r="H22" t="inlineStr">
        <is>
          <t>포함</t>
        </is>
      </c>
      <c r="I22" t="inlineStr">
        <is>
          <t>추어탕,김치,장찌 등에 사용</t>
        </is>
      </c>
    </row>
    <row r="23">
      <c r="A23" t="n">
        <v>16</v>
      </c>
      <c r="B23" t="inlineStr"/>
      <c r="C23" t="inlineStr">
        <is>
          <t>계피가루</t>
        </is>
      </c>
      <c r="D23" t="inlineStr">
        <is>
          <t>300g</t>
        </is>
      </c>
      <c r="E23" t="inlineStr">
        <is>
          <t>베트남산/계피100%</t>
        </is>
      </c>
      <c r="F23" t="n">
        <v>8350</v>
      </c>
      <c r="G23" t="inlineStr"/>
      <c r="H23" t="inlineStr">
        <is>
          <t>포함</t>
        </is>
      </c>
      <c r="I23" t="inlineStr">
        <is>
          <t>천연향신료/달콤한 향이 특징이며 소세지, 피클, 파이, 제과, 쨈, 제빵, 떡고물용, 수정과 만들때 사용/유통기한2년</t>
        </is>
      </c>
    </row>
    <row r="24">
      <c r="A24" t="n">
        <v>17</v>
      </c>
      <c r="B24" t="inlineStr"/>
      <c r="C24" t="inlineStr">
        <is>
          <t>월계수잎(小)</t>
        </is>
      </c>
      <c r="D24" t="inlineStr">
        <is>
          <t>40g</t>
        </is>
      </c>
      <c r="E24" t="inlineStr">
        <is>
          <t>터키산/월계수100%</t>
        </is>
      </c>
      <c r="F24" t="n">
        <v>3600</v>
      </c>
      <c r="G24" t="inlineStr"/>
      <c r="H24" t="inlineStr">
        <is>
          <t>포함</t>
        </is>
      </c>
      <c r="I24" t="inlineStr">
        <is>
          <t>고기 특유의 냄새 제거 ,스프,스튜,고기,야채요리 등 광범위하게 사용</t>
        </is>
      </c>
    </row>
    <row r="25">
      <c r="A25" t="n">
        <v>18</v>
      </c>
      <c r="B25" t="inlineStr"/>
      <c r="C25" t="inlineStr">
        <is>
          <t>월계수잎(大)</t>
        </is>
      </c>
      <c r="D25" t="inlineStr">
        <is>
          <t>230g</t>
        </is>
      </c>
      <c r="E25" t="inlineStr">
        <is>
          <t>터키산/월계수100%</t>
        </is>
      </c>
      <c r="F25" t="n">
        <v>8150</v>
      </c>
      <c r="G25" t="inlineStr"/>
      <c r="H25" t="inlineStr">
        <is>
          <t>포함</t>
        </is>
      </c>
      <c r="I25" t="inlineStr"/>
    </row>
    <row r="26">
      <c r="A26" t="n">
        <v>19</v>
      </c>
      <c r="B26" t="inlineStr"/>
      <c r="C26" t="inlineStr">
        <is>
          <t>피클링스파이스</t>
        </is>
      </c>
      <c r="D26" t="inlineStr">
        <is>
          <t>260g</t>
        </is>
      </c>
      <c r="E26" t="inlineStr">
        <is>
          <t>혼합/겨자씨,월계수,계피,코리앤더</t>
        </is>
      </c>
      <c r="F26" t="n">
        <v>12100</v>
      </c>
      <c r="G26" t="inlineStr"/>
      <c r="H26" t="inlineStr">
        <is>
          <t>포함</t>
        </is>
      </c>
      <c r="I26" t="inlineStr">
        <is>
          <t>여러 향신료 혼합된 상품,피클 만들 때 사용</t>
        </is>
      </c>
    </row>
    <row r="27">
      <c r="A27" t="n">
        <v>20</v>
      </c>
      <c r="B27" t="inlineStr"/>
      <c r="C27" t="inlineStr">
        <is>
          <t>정향분말</t>
        </is>
      </c>
      <c r="D27" t="inlineStr">
        <is>
          <t>350g</t>
        </is>
      </c>
      <c r="E27" t="inlineStr">
        <is>
          <t>인도산/정향100%</t>
        </is>
      </c>
      <c r="F27" t="n">
        <v>19370</v>
      </c>
      <c r="G27" t="inlineStr"/>
      <c r="H27" t="inlineStr">
        <is>
          <t>포함</t>
        </is>
      </c>
      <c r="I27" t="inlineStr">
        <is>
          <t>요리의 잡내 육류의 누릴내를 잡아줄 때 사용</t>
        </is>
      </c>
    </row>
    <row r="28">
      <c r="A28" t="inlineStr">
        <is>
          <t>◈ 천연분말제품 등 (유통기한1년)</t>
        </is>
      </c>
      <c r="B28" t="inlineStr"/>
      <c r="C28" t="inlineStr"/>
      <c r="D28" t="inlineStr"/>
      <c r="E28" t="inlineStr"/>
      <c r="F28" t="inlineStr"/>
      <c r="G28" t="inlineStr"/>
      <c r="H28" t="inlineStr"/>
      <c r="I28" t="inlineStr"/>
    </row>
    <row r="29">
      <c r="A29" t="inlineStr">
        <is>
          <t>no</t>
        </is>
      </c>
      <c r="B29" t="inlineStr">
        <is>
          <t>제품 사진</t>
        </is>
      </c>
      <c r="C29" t="inlineStr">
        <is>
          <t>품명</t>
        </is>
      </c>
      <c r="D29" t="inlineStr">
        <is>
          <t>규격</t>
        </is>
      </c>
      <c r="E29" t="inlineStr">
        <is>
          <t>원산지/함량</t>
        </is>
      </c>
      <c r="F29" t="inlineStr">
        <is>
          <t>학교가</t>
        </is>
      </c>
      <c r="G29" t="inlineStr">
        <is>
          <t>알레르기
성분표시</t>
        </is>
      </c>
      <c r="H29" t="inlineStr">
        <is>
          <t>부가세</t>
        </is>
      </c>
      <c r="I29" t="inlineStr">
        <is>
          <t>용도</t>
        </is>
      </c>
    </row>
    <row r="30">
      <c r="A30" t="n">
        <v>21</v>
      </c>
      <c r="B30" t="inlineStr"/>
      <c r="C30" t="inlineStr">
        <is>
          <t>다시마분말</t>
        </is>
      </c>
      <c r="D30" t="inlineStr">
        <is>
          <t>180g</t>
        </is>
      </c>
      <c r="E30" t="inlineStr">
        <is>
          <t>국산/다시마98%,
새우2%</t>
        </is>
      </c>
      <c r="F30" t="n">
        <v>7900</v>
      </c>
      <c r="G30" t="inlineStr"/>
      <c r="H30" t="inlineStr">
        <is>
          <t>포함</t>
        </is>
      </c>
      <c r="I30" t="inlineStr">
        <is>
          <t>찌개류,해물요리,나물무침 등에 
사용. 단백질,무기질,비타민,칼슘 
풍부</t>
        </is>
      </c>
    </row>
    <row r="31">
      <c r="A31" t="n">
        <v>22</v>
      </c>
      <c r="B31" t="inlineStr"/>
      <c r="C31" t="inlineStr">
        <is>
          <t>멸치분말</t>
        </is>
      </c>
      <c r="D31" t="inlineStr">
        <is>
          <t xml:space="preserve">150g  </t>
        </is>
      </c>
      <c r="E31" t="inlineStr">
        <is>
          <t>국산/멸치98%,
새우2%</t>
        </is>
      </c>
      <c r="F31" t="inlineStr">
        <is>
          <t>중단</t>
        </is>
      </c>
      <c r="G31" t="inlineStr"/>
      <c r="H31" t="inlineStr">
        <is>
          <t>포함</t>
        </is>
      </c>
      <c r="I31" t="inlineStr">
        <is>
          <t>찌개류,볶거나 조릴 때 사용
단백질,무기질,비타민,칼슘 등
이 풍부함</t>
        </is>
      </c>
    </row>
    <row r="32">
      <c r="A32" t="n">
        <v>23</v>
      </c>
      <c r="B32" t="inlineStr"/>
      <c r="C32" t="inlineStr">
        <is>
          <t>북어분말</t>
        </is>
      </c>
      <c r="D32" t="inlineStr">
        <is>
          <t>150g</t>
        </is>
      </c>
      <c r="E32" t="inlineStr">
        <is>
          <t>러시아산/북어98%,
멸치2%</t>
        </is>
      </c>
      <c r="F32" t="n">
        <v>16400</v>
      </c>
      <c r="G32" t="inlineStr"/>
      <c r="H32" t="inlineStr">
        <is>
          <t>포함</t>
        </is>
      </c>
      <c r="I32" t="inlineStr">
        <is>
          <t>찌개류,해물요리,나물무침 등에 
사용.  백질,무기질,비타민,칼슘 
등이 풍부함</t>
        </is>
      </c>
    </row>
    <row r="33">
      <c r="A33" t="n">
        <v>24</v>
      </c>
      <c r="B33" t="inlineStr"/>
      <c r="C33" t="inlineStr">
        <is>
          <t>새우분말</t>
        </is>
      </c>
      <c r="D33" t="inlineStr">
        <is>
          <t>200g</t>
        </is>
      </c>
      <c r="E33" t="inlineStr">
        <is>
          <t>국산/새우98%,
멸치2%</t>
        </is>
      </c>
      <c r="F33" t="n">
        <v>8450</v>
      </c>
      <c r="G33" t="inlineStr">
        <is>
          <t>⑨</t>
        </is>
      </c>
      <c r="H33" t="inlineStr">
        <is>
          <t>포함</t>
        </is>
      </c>
      <c r="I33" t="inlineStr">
        <is>
          <t>찌개류,해물요리,나물무침 등에 
사용.   단백질,무기질,비타민,칼슘
등이 풍부함</t>
        </is>
      </c>
    </row>
    <row r="34">
      <c r="A34" t="n">
        <v>25</v>
      </c>
      <c r="B34" t="inlineStr"/>
      <c r="C34" t="inlineStr">
        <is>
          <t>마늘분말</t>
        </is>
      </c>
      <c r="D34" t="inlineStr">
        <is>
          <t>450g</t>
        </is>
      </c>
      <c r="E34" t="inlineStr">
        <is>
          <t>마늘분말30%(중국산), 마늘(갈릭)오일10%,옥수수가루35%,옥수수전분, 정제염</t>
        </is>
      </c>
      <c r="F34" t="n">
        <v>10650</v>
      </c>
      <c r="G34" t="inlineStr"/>
      <c r="H34" t="inlineStr">
        <is>
          <t>포함</t>
        </is>
      </c>
      <c r="I34" t="inlineStr">
        <is>
          <t>생선요리,감자샐러드,육류요리,
제빵,제과 등에 사용.특유의 냄새 
제거</t>
        </is>
      </c>
    </row>
    <row r="35">
      <c r="A35" t="n">
        <v>26</v>
      </c>
      <c r="B35" t="inlineStr"/>
      <c r="C35" t="inlineStr">
        <is>
          <t>생강분말</t>
        </is>
      </c>
      <c r="D35" t="inlineStr">
        <is>
          <t>450g</t>
        </is>
      </c>
      <c r="E35" t="inlineStr">
        <is>
          <t>생강분말30%(중국산), 생강오일10%, 옥수수가루40%, 포도당, 정제염</t>
        </is>
      </c>
      <c r="F35" t="n">
        <v>10650</v>
      </c>
      <c r="G35" t="inlineStr"/>
      <c r="H35" t="inlineStr">
        <is>
          <t>포함</t>
        </is>
      </c>
      <c r="I35" t="inlineStr">
        <is>
          <t>각종 소스와 제과,제빵,김치,고기
요리 등에 사용  특유의 냄새 제거</t>
        </is>
      </c>
    </row>
    <row r="36">
      <c r="A36" t="n">
        <v>27</v>
      </c>
      <c r="B36" t="inlineStr"/>
      <c r="C36" t="inlineStr">
        <is>
          <t>튀김가루</t>
        </is>
      </c>
      <c r="D36" t="inlineStr">
        <is>
          <t>1kg</t>
        </is>
      </c>
      <c r="E36" t="inlineStr">
        <is>
          <t>밀가루(밀:수입산),전분,정제염,마늘분말(중국산),후추분말(수입산),베이킹파우다,볶음쌀가루,터머릭(강황,인도산)</t>
        </is>
      </c>
      <c r="F36" t="inlineStr">
        <is>
          <t>중단</t>
        </is>
      </c>
      <c r="G36" t="inlineStr">
        <is>
          <t>⑥</t>
        </is>
      </c>
      <c r="H36" t="inlineStr">
        <is>
          <t>포함</t>
        </is>
      </c>
      <c r="I36" t="inlineStr">
        <is>
          <t>튀김전용가루로 바삭바삭함이 
특징</t>
        </is>
      </c>
    </row>
    <row r="37">
      <c r="A37" t="n">
        <v>28</v>
      </c>
      <c r="B37" t="inlineStr"/>
      <c r="C37" t="inlineStr">
        <is>
          <t>부침가루</t>
        </is>
      </c>
      <c r="D37" t="inlineStr">
        <is>
          <t>1kg</t>
        </is>
      </c>
      <c r="E37" t="inlineStr">
        <is>
          <t>밀가루(밀:수입산),옥수수전분(옥수수100%),백설탕,정제염,마늘분말(중국산),후추분말(수입산),베이킹파우다</t>
        </is>
      </c>
      <c r="F37" t="inlineStr">
        <is>
          <t>중단</t>
        </is>
      </c>
      <c r="G37" t="inlineStr">
        <is>
          <t>⑥</t>
        </is>
      </c>
      <c r="H37" t="inlineStr">
        <is>
          <t>포함</t>
        </is>
      </c>
      <c r="I37" t="inlineStr">
        <is>
          <t>모든 부침요리에 사용하는 
부침전용가루</t>
        </is>
      </c>
    </row>
    <row r="38">
      <c r="A38" t="n">
        <v>29</v>
      </c>
      <c r="B38" t="inlineStr"/>
      <c r="C38" t="inlineStr">
        <is>
          <t>청양불소스</t>
        </is>
      </c>
      <c r="D38" t="inlineStr">
        <is>
          <t>600g</t>
        </is>
      </c>
      <c r="E38" t="inlineStr">
        <is>
          <t>고추가루5%(국산50,중국산50),캡시컴올레오레진(인도),양조식초,주정 외</t>
        </is>
      </c>
      <c r="F38" t="n">
        <v>8600</v>
      </c>
      <c r="G38" t="inlineStr"/>
      <c r="H38" t="inlineStr">
        <is>
          <t>포함</t>
        </is>
      </c>
      <c r="I38" t="inlineStr">
        <is>
          <t>청양고추와 캡사이신의 만남,    
매운 맛을 낼 때 사용</t>
        </is>
      </c>
    </row>
    <row r="39">
      <c r="A39" t="n">
        <v>30</v>
      </c>
      <c r="B39" t="inlineStr"/>
      <c r="C39" t="inlineStr">
        <is>
          <t>훈제향소스</t>
        </is>
      </c>
      <c r="D39" t="inlineStr">
        <is>
          <t>500g</t>
        </is>
      </c>
      <c r="E39" t="inlineStr">
        <is>
          <t>스모크후레바50%(정제수95,스모크향5-미국산),물엿,양조식초 외</t>
        </is>
      </c>
      <c r="F39" t="n">
        <v>17300</v>
      </c>
      <c r="G39" t="inlineStr"/>
      <c r="H39" t="inlineStr">
        <is>
          <t>포함</t>
        </is>
      </c>
      <c r="I39" t="inlineStr">
        <is>
          <t>숯불향소스,훈제치킨과 바비큐 
등에 사용</t>
        </is>
      </c>
    </row>
    <row r="40">
      <c r="A40" t="n">
        <v>31</v>
      </c>
      <c r="B40" t="inlineStr"/>
      <c r="C40" t="inlineStr">
        <is>
          <t>프리미엄캡사이신매운맛소스</t>
        </is>
      </c>
      <c r="D40" t="inlineStr">
        <is>
          <t>550g</t>
        </is>
      </c>
      <c r="E40" t="inlineStr">
        <is>
          <t>혼합/아이스당,식초,미향,정제염,올리고당,자몽추출물,물엿,캡시컴분말,옥수수전분</t>
        </is>
      </c>
      <c r="F40" t="n">
        <v>9500</v>
      </c>
      <c r="G40" t="inlineStr"/>
      <c r="H40" t="inlineStr">
        <is>
          <t>포함</t>
        </is>
      </c>
      <c r="I40" t="inlineStr">
        <is>
          <t>[매운맛소스] 단맛을 첨가하여 매운맛과 단맛의 조화가 이루어진 소스/ 유통기한1년</t>
        </is>
      </c>
    </row>
    <row r="41">
      <c r="A41" t="n">
        <v>32</v>
      </c>
      <c r="B41" t="inlineStr"/>
      <c r="C41" t="inlineStr">
        <is>
          <t>표고버섯분말</t>
        </is>
      </c>
      <c r="D41" t="inlineStr">
        <is>
          <t>130g</t>
        </is>
      </c>
      <c r="E41" t="inlineStr">
        <is>
          <t>표고버섯 100%(국산)</t>
        </is>
      </c>
      <c r="F41" t="n">
        <v>12800</v>
      </c>
      <c r="G41" t="inlineStr"/>
      <c r="H41" t="inlineStr">
        <is>
          <t>포함</t>
        </is>
      </c>
      <c r="I41" t="inlineStr">
        <is>
          <t>찌게나 국물요리에 소량을 사용하여도,  깊은맛과 감칠맛을 살려줌</t>
        </is>
      </c>
    </row>
    <row r="42">
      <c r="A42" t="n">
        <v>33</v>
      </c>
      <c r="B42" t="inlineStr"/>
      <c r="C42" t="inlineStr">
        <is>
          <t>칠리파우더</t>
        </is>
      </c>
      <c r="D42" t="inlineStr">
        <is>
          <t>350g</t>
        </is>
      </c>
      <c r="E42" t="inlineStr">
        <is>
          <t>고추가루(국산),옥수수가루, 파프리카,큐민 등</t>
        </is>
      </c>
      <c r="F42" t="inlineStr"/>
      <c r="G42" t="inlineStr"/>
      <c r="H42" t="inlineStr">
        <is>
          <t>포함</t>
        </is>
      </c>
      <c r="I42" t="inlineStr">
        <is>
          <t>매콤한 맛을 원하는 요리에 적합</t>
        </is>
      </c>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I179"/>
  <sheetViews>
    <sheetView workbookViewId="0">
      <selection activeCell="A1" sqref="A1"/>
    </sheetView>
  </sheetViews>
  <sheetFormatPr baseColWidth="8" defaultRowHeight="15"/>
  <sheetData>
    <row r="1">
      <c r="A1" t="inlineStr">
        <is>
          <t>5976_다솔이네_2024년+7월+녹채원+단가표+농산.xlsx</t>
        </is>
      </c>
    </row>
    <row r="2">
      <c r="A2" t="inlineStr">
        <is>
          <t>https://school062.com/bbs/board.php?bo_table=product_02&amp;wr_id=5976</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row>
    <row r="4">
      <c r="A4" t="inlineStr">
        <is>
          <t>■ 녹채원 HACCP 농산물가공품</t>
        </is>
      </c>
      <c r="B4" t="inlineStr"/>
      <c r="C4" t="inlineStr"/>
      <c r="D4" t="inlineStr"/>
      <c r="E4" t="inlineStr"/>
      <c r="F4" t="inlineStr"/>
      <c r="G4" t="inlineStr"/>
      <c r="H4" t="inlineStr"/>
      <c r="I4" t="inlineStr"/>
    </row>
    <row r="5">
      <c r="A5" t="inlineStr">
        <is>
          <t>구분</t>
        </is>
      </c>
      <c r="B5" t="inlineStr">
        <is>
          <t>제 품 명</t>
        </is>
      </c>
      <c r="C5" t="inlineStr">
        <is>
          <t>원산지</t>
        </is>
      </c>
      <c r="D5" t="inlineStr">
        <is>
          <t>인증</t>
        </is>
      </c>
      <c r="E5" t="inlineStr">
        <is>
          <t>단위</t>
        </is>
      </c>
      <c r="F5">
        <f>#REF!</f>
        <v/>
      </c>
      <c r="G5" t="inlineStr">
        <is>
          <t>등락</t>
        </is>
      </c>
      <c r="H5" t="inlineStr">
        <is>
          <t>제 품 특 징</t>
        </is>
      </c>
      <c r="I5" t="inlineStr">
        <is>
          <t>비고</t>
        </is>
      </c>
    </row>
    <row r="6">
      <c r="A6" t="inlineStr">
        <is>
          <t>샤인머스캣</t>
        </is>
      </c>
      <c r="B6" t="inlineStr">
        <is>
          <t>세척 샤인머스켓</t>
        </is>
      </c>
      <c r="C6" t="inlineStr">
        <is>
          <t>국내산</t>
        </is>
      </c>
      <c r="D6" t="inlineStr">
        <is>
          <t>HACCP</t>
        </is>
      </c>
      <c r="E6" t="inlineStr">
        <is>
          <t>kg</t>
        </is>
      </c>
      <c r="F6" t="inlineStr">
        <is>
          <t xml:space="preserve"> 일시중지 </t>
        </is>
      </c>
      <c r="G6" t="inlineStr"/>
      <c r="H6" t="inlineStr">
        <is>
          <t>개당±10g</t>
        </is>
      </c>
      <c r="I6" t="inlineStr"/>
    </row>
    <row r="7">
      <c r="A7" t="inlineStr">
        <is>
          <t>파인애플</t>
        </is>
      </c>
      <c r="B7" t="inlineStr">
        <is>
          <t>골드파인애플 조각 30g</t>
        </is>
      </c>
      <c r="C7" t="inlineStr">
        <is>
          <t>수입산</t>
        </is>
      </c>
      <c r="D7" t="inlineStr">
        <is>
          <t>HACCP</t>
        </is>
      </c>
      <c r="E7" t="inlineStr">
        <is>
          <t>EA</t>
        </is>
      </c>
      <c r="F7" t="n">
        <v>520</v>
      </c>
      <c r="G7" t="inlineStr"/>
      <c r="H7" t="inlineStr">
        <is>
          <t>파인애플100%(필리핀)
골드파인애플만사용/무첨가</t>
        </is>
      </c>
      <c r="I7" t="inlineStr"/>
    </row>
    <row r="8">
      <c r="A8" t="inlineStr"/>
      <c r="B8" t="inlineStr">
        <is>
          <t>골드파인애플 조각 40g</t>
        </is>
      </c>
      <c r="C8" t="inlineStr">
        <is>
          <t>수입산</t>
        </is>
      </c>
      <c r="D8" t="inlineStr">
        <is>
          <t>HACCP</t>
        </is>
      </c>
      <c r="E8" t="inlineStr">
        <is>
          <t>EA</t>
        </is>
      </c>
      <c r="F8" t="n">
        <v>680</v>
      </c>
      <c r="G8" t="inlineStr"/>
      <c r="H8" t="inlineStr">
        <is>
          <t>파인애플100%(필리핀)
골드파인애플만사용/무첨가</t>
        </is>
      </c>
      <c r="I8" t="inlineStr"/>
    </row>
    <row r="9">
      <c r="A9" t="inlineStr"/>
      <c r="B9" t="inlineStr">
        <is>
          <t>골드파인애플 조각 50g</t>
        </is>
      </c>
      <c r="C9" t="inlineStr">
        <is>
          <t>수입산</t>
        </is>
      </c>
      <c r="D9" t="inlineStr">
        <is>
          <t>HACCP</t>
        </is>
      </c>
      <c r="E9" t="inlineStr">
        <is>
          <t>EA</t>
        </is>
      </c>
      <c r="F9" t="n">
        <v>850</v>
      </c>
      <c r="G9" t="inlineStr"/>
      <c r="H9" t="inlineStr">
        <is>
          <t>파인애플100%(필리핀)
골드파인애플만사용/무첨가</t>
        </is>
      </c>
      <c r="I9" t="inlineStr"/>
    </row>
    <row r="10">
      <c r="A10" t="inlineStr"/>
      <c r="B10" t="inlineStr">
        <is>
          <t>골드파인애플 조각 60g</t>
        </is>
      </c>
      <c r="C10" t="inlineStr">
        <is>
          <t>수입산</t>
        </is>
      </c>
      <c r="D10" t="inlineStr">
        <is>
          <t>HACCP</t>
        </is>
      </c>
      <c r="E10" t="inlineStr">
        <is>
          <t>EA</t>
        </is>
      </c>
      <c r="F10" t="n">
        <v>1020</v>
      </c>
      <c r="G10" t="inlineStr"/>
      <c r="H10" t="inlineStr">
        <is>
          <t>파인애플100%(필리핀)
골드파인애플만사용/무첨가</t>
        </is>
      </c>
      <c r="I10" t="inlineStr"/>
    </row>
    <row r="11">
      <c r="A11" t="inlineStr"/>
      <c r="B11" t="inlineStr">
        <is>
          <t>골드파인애플 링 40g</t>
        </is>
      </c>
      <c r="C11" t="inlineStr">
        <is>
          <t>수입산</t>
        </is>
      </c>
      <c r="D11" t="inlineStr">
        <is>
          <t>HACCP</t>
        </is>
      </c>
      <c r="E11" t="inlineStr">
        <is>
          <t>EA</t>
        </is>
      </c>
      <c r="F11" t="n">
        <v>690</v>
      </c>
      <c r="G11" t="inlineStr"/>
      <c r="H11" t="inlineStr">
        <is>
          <t>파인애플100%(필리핀)
골드파인애플만사용/무첨가</t>
        </is>
      </c>
      <c r="I11" t="inlineStr"/>
    </row>
    <row r="12">
      <c r="A12" t="inlineStr"/>
      <c r="B12" t="inlineStr">
        <is>
          <t>골드파인애플 링 50g</t>
        </is>
      </c>
      <c r="C12" t="inlineStr">
        <is>
          <t>수입산</t>
        </is>
      </c>
      <c r="D12" t="inlineStr">
        <is>
          <t>HACCP</t>
        </is>
      </c>
      <c r="E12" t="inlineStr">
        <is>
          <t>EA</t>
        </is>
      </c>
      <c r="F12" t="n">
        <v>850</v>
      </c>
      <c r="G12" t="inlineStr"/>
      <c r="H12" t="inlineStr">
        <is>
          <t>파인애플100%(필리핀)
골드파인애플만사용/무첨가</t>
        </is>
      </c>
      <c r="I12" t="inlineStr"/>
    </row>
    <row r="13">
      <c r="A13" t="inlineStr"/>
      <c r="B13" t="inlineStr">
        <is>
          <t>골드파인애플 링 60g</t>
        </is>
      </c>
      <c r="C13" t="inlineStr">
        <is>
          <t>수입산</t>
        </is>
      </c>
      <c r="D13" t="inlineStr">
        <is>
          <t>HACCP</t>
        </is>
      </c>
      <c r="E13" t="inlineStr">
        <is>
          <t>EA</t>
        </is>
      </c>
      <c r="F13" t="n">
        <v>1020</v>
      </c>
      <c r="G13" t="inlineStr"/>
      <c r="H13" t="inlineStr">
        <is>
          <t>파인애플100%(필리핀)
골드파인애플만사용/무첨가</t>
        </is>
      </c>
      <c r="I13" t="inlineStr"/>
    </row>
    <row r="14">
      <c r="A14" t="inlineStr"/>
      <c r="B14" t="inlineStr">
        <is>
          <t>골드파인애플 원통 1kg</t>
        </is>
      </c>
      <c r="C14" t="inlineStr">
        <is>
          <t>수입산</t>
        </is>
      </c>
      <c r="D14" t="inlineStr">
        <is>
          <t>HACCP</t>
        </is>
      </c>
      <c r="E14" t="inlineStr">
        <is>
          <t>팩</t>
        </is>
      </c>
      <c r="F14" t="n">
        <v>17430</v>
      </c>
      <c r="G14" t="inlineStr"/>
      <c r="H14" t="inlineStr">
        <is>
          <t>파인애플100%(필리핀)
골드파인애플만사용/무첨가</t>
        </is>
      </c>
      <c r="I14" t="inlineStr"/>
    </row>
    <row r="15">
      <c r="A15" t="inlineStr">
        <is>
          <t>사과</t>
        </is>
      </c>
      <c r="B15" t="inlineStr">
        <is>
          <t xml:space="preserve"> 사과 30g </t>
        </is>
      </c>
      <c r="C15" t="inlineStr">
        <is>
          <t>국내산</t>
        </is>
      </c>
      <c r="D15" t="inlineStr">
        <is>
          <t>HACCP</t>
        </is>
      </c>
      <c r="E15" t="inlineStr">
        <is>
          <t>EA</t>
        </is>
      </c>
      <c r="F15" t="n">
        <v>680</v>
      </c>
      <c r="G15" t="inlineStr"/>
      <c r="H15" t="inlineStr"/>
      <c r="I15" t="inlineStr"/>
    </row>
    <row r="16">
      <c r="A16" t="inlineStr"/>
      <c r="B16" t="inlineStr">
        <is>
          <t xml:space="preserve"> 사과 40g </t>
        </is>
      </c>
      <c r="C16" t="inlineStr">
        <is>
          <t>국내산</t>
        </is>
      </c>
      <c r="D16" t="inlineStr">
        <is>
          <t>HACCP</t>
        </is>
      </c>
      <c r="E16" t="inlineStr">
        <is>
          <t>EA</t>
        </is>
      </c>
      <c r="F16" t="n">
        <v>890</v>
      </c>
      <c r="G16" t="inlineStr"/>
      <c r="H16" t="inlineStr"/>
      <c r="I16" t="inlineStr"/>
    </row>
    <row r="17">
      <c r="A17" t="inlineStr"/>
      <c r="B17" t="inlineStr">
        <is>
          <t xml:space="preserve"> 사과 50g </t>
        </is>
      </c>
      <c r="C17" t="inlineStr">
        <is>
          <t>국내산</t>
        </is>
      </c>
      <c r="D17" t="inlineStr">
        <is>
          <t>HACCP</t>
        </is>
      </c>
      <c r="E17" t="inlineStr">
        <is>
          <t>EA</t>
        </is>
      </c>
      <c r="F17" t="n">
        <v>1110</v>
      </c>
      <c r="G17" t="inlineStr"/>
      <c r="H17" t="inlineStr"/>
      <c r="I17" t="inlineStr"/>
    </row>
    <row r="18">
      <c r="A18" t="inlineStr"/>
      <c r="B18" t="inlineStr">
        <is>
          <t xml:space="preserve">GAP 사과 30g </t>
        </is>
      </c>
      <c r="C18" t="inlineStr">
        <is>
          <t>국내산</t>
        </is>
      </c>
      <c r="D18" t="inlineStr">
        <is>
          <t>HACCP</t>
        </is>
      </c>
      <c r="E18" t="inlineStr">
        <is>
          <t>EA</t>
        </is>
      </c>
      <c r="F18" t="n">
        <v>860</v>
      </c>
      <c r="G18" t="inlineStr"/>
      <c r="H18" t="inlineStr"/>
      <c r="I18" t="inlineStr"/>
    </row>
    <row r="19">
      <c r="A19" t="inlineStr"/>
      <c r="B19" t="inlineStr">
        <is>
          <t xml:space="preserve">GAP 사과 40g </t>
        </is>
      </c>
      <c r="C19" t="inlineStr">
        <is>
          <t>국내산</t>
        </is>
      </c>
      <c r="D19" t="inlineStr">
        <is>
          <t>HACCP</t>
        </is>
      </c>
      <c r="E19" t="inlineStr">
        <is>
          <t>EA</t>
        </is>
      </c>
      <c r="F19" t="n">
        <v>1080</v>
      </c>
      <c r="G19" t="inlineStr"/>
      <c r="H19" t="inlineStr"/>
      <c r="I19" t="inlineStr"/>
    </row>
    <row r="20">
      <c r="A20" t="inlineStr"/>
      <c r="B20" t="inlineStr">
        <is>
          <t xml:space="preserve">GAP 사과 50g </t>
        </is>
      </c>
      <c r="C20" t="inlineStr">
        <is>
          <t>국내산</t>
        </is>
      </c>
      <c r="D20" t="inlineStr">
        <is>
          <t>HACCP</t>
        </is>
      </c>
      <c r="E20" t="inlineStr">
        <is>
          <t>EA</t>
        </is>
      </c>
      <c r="F20" t="n">
        <v>1300</v>
      </c>
      <c r="G20" t="inlineStr"/>
      <c r="H20" t="inlineStr"/>
      <c r="I20" t="inlineStr"/>
    </row>
    <row r="21">
      <c r="A21" t="inlineStr">
        <is>
          <t>배</t>
        </is>
      </c>
      <c r="B21" t="inlineStr">
        <is>
          <t xml:space="preserve"> 배 30g </t>
        </is>
      </c>
      <c r="C21" t="inlineStr">
        <is>
          <t>국내산</t>
        </is>
      </c>
      <c r="D21" t="inlineStr">
        <is>
          <t>HACCP</t>
        </is>
      </c>
      <c r="E21" t="inlineStr">
        <is>
          <t>EA</t>
        </is>
      </c>
      <c r="F21" t="n">
        <v>680</v>
      </c>
      <c r="G21" t="inlineStr"/>
      <c r="H21" t="inlineStr"/>
      <c r="I21" t="inlineStr"/>
    </row>
    <row r="22">
      <c r="A22" t="inlineStr"/>
      <c r="B22" t="inlineStr">
        <is>
          <t xml:space="preserve"> 배 40g </t>
        </is>
      </c>
      <c r="C22" t="inlineStr">
        <is>
          <t>국내산</t>
        </is>
      </c>
      <c r="D22" t="inlineStr">
        <is>
          <t>HACCP</t>
        </is>
      </c>
      <c r="E22" t="inlineStr">
        <is>
          <t>EA</t>
        </is>
      </c>
      <c r="F22" t="n">
        <v>890</v>
      </c>
      <c r="G22" t="inlineStr"/>
      <c r="H22" t="inlineStr"/>
      <c r="I22" t="inlineStr"/>
    </row>
    <row r="23">
      <c r="A23" t="inlineStr"/>
      <c r="B23" t="inlineStr">
        <is>
          <t xml:space="preserve"> 배 50g </t>
        </is>
      </c>
      <c r="C23" t="inlineStr">
        <is>
          <t>국내산</t>
        </is>
      </c>
      <c r="D23" t="inlineStr">
        <is>
          <t>HACCP</t>
        </is>
      </c>
      <c r="E23" t="inlineStr">
        <is>
          <t>EA</t>
        </is>
      </c>
      <c r="F23" t="n">
        <v>1110</v>
      </c>
      <c r="G23" t="inlineStr"/>
      <c r="H23" t="inlineStr"/>
      <c r="I23" t="inlineStr"/>
    </row>
    <row r="24">
      <c r="A24" t="inlineStr"/>
      <c r="B24" t="inlineStr">
        <is>
          <t xml:space="preserve">GAP 배 30g </t>
        </is>
      </c>
      <c r="C24" t="inlineStr">
        <is>
          <t>국내산</t>
        </is>
      </c>
      <c r="D24" t="inlineStr">
        <is>
          <t>HACCP</t>
        </is>
      </c>
      <c r="E24" t="inlineStr">
        <is>
          <t>EA</t>
        </is>
      </c>
      <c r="F24" t="n">
        <v>860</v>
      </c>
      <c r="G24" t="inlineStr"/>
      <c r="H24" t="inlineStr"/>
      <c r="I24" t="inlineStr"/>
    </row>
    <row r="25">
      <c r="A25" t="inlineStr"/>
      <c r="B25" t="inlineStr">
        <is>
          <t xml:space="preserve">GAP 배 40g </t>
        </is>
      </c>
      <c r="C25" t="inlineStr">
        <is>
          <t>국내산</t>
        </is>
      </c>
      <c r="D25" t="inlineStr">
        <is>
          <t>HACCP</t>
        </is>
      </c>
      <c r="E25" t="inlineStr">
        <is>
          <t>EA</t>
        </is>
      </c>
      <c r="F25" t="n">
        <v>1080</v>
      </c>
      <c r="G25" t="inlineStr"/>
      <c r="H25" t="inlineStr"/>
      <c r="I25" t="inlineStr"/>
    </row>
    <row r="26">
      <c r="A26" t="inlineStr"/>
      <c r="B26" t="inlineStr">
        <is>
          <t xml:space="preserve">GAP 배 50g </t>
        </is>
      </c>
      <c r="C26" t="inlineStr">
        <is>
          <t>국내산</t>
        </is>
      </c>
      <c r="D26" t="inlineStr">
        <is>
          <t>HACCP</t>
        </is>
      </c>
      <c r="E26" t="inlineStr">
        <is>
          <t>EA</t>
        </is>
      </c>
      <c r="F26" t="n">
        <v>1300</v>
      </c>
      <c r="G26" t="inlineStr"/>
      <c r="H26" t="inlineStr"/>
      <c r="I26" t="inlineStr"/>
    </row>
    <row r="27">
      <c r="A27" t="inlineStr">
        <is>
          <t>키위</t>
        </is>
      </c>
      <c r="B27" t="inlineStr">
        <is>
          <t>골드 키위 30g</t>
        </is>
      </c>
      <c r="C27" t="inlineStr">
        <is>
          <t>뉴질랜드/
국내산</t>
        </is>
      </c>
      <c r="D27" t="inlineStr">
        <is>
          <t>HACCP</t>
        </is>
      </c>
      <c r="E27" t="inlineStr">
        <is>
          <t>EA</t>
        </is>
      </c>
      <c r="F27" t="n">
        <v>1130</v>
      </c>
      <c r="G27" t="inlineStr"/>
      <c r="H27" t="inlineStr"/>
      <c r="I27" t="inlineStr"/>
    </row>
    <row r="28">
      <c r="A28" t="inlineStr"/>
      <c r="B28" t="inlineStr">
        <is>
          <t>골드 키위 40g</t>
        </is>
      </c>
      <c r="C28" t="inlineStr">
        <is>
          <t>뉴질랜드/
국내산</t>
        </is>
      </c>
      <c r="D28" t="inlineStr">
        <is>
          <t>HACCP</t>
        </is>
      </c>
      <c r="E28" t="inlineStr">
        <is>
          <t>EA</t>
        </is>
      </c>
      <c r="F28" t="n">
        <v>1490</v>
      </c>
      <c r="G28" t="inlineStr"/>
      <c r="H28" t="inlineStr"/>
      <c r="I28" t="inlineStr"/>
    </row>
    <row r="29">
      <c r="A29" t="inlineStr"/>
      <c r="B29" t="inlineStr">
        <is>
          <t>골드 키위 50g</t>
        </is>
      </c>
      <c r="C29" t="inlineStr">
        <is>
          <t>뉴질랜드/
국내산</t>
        </is>
      </c>
      <c r="D29" t="inlineStr">
        <is>
          <t>HACCP</t>
        </is>
      </c>
      <c r="E29" t="inlineStr">
        <is>
          <t>EA</t>
        </is>
      </c>
      <c r="F29" t="n">
        <v>1870</v>
      </c>
      <c r="G29" t="inlineStr"/>
      <c r="H29" t="inlineStr"/>
      <c r="I29" t="inlineStr"/>
    </row>
    <row r="30">
      <c r="A30" t="inlineStr"/>
      <c r="B30" t="inlineStr">
        <is>
          <t>그린 키위 30g</t>
        </is>
      </c>
      <c r="C30" t="inlineStr">
        <is>
          <t>뉴질랜드/
국내산</t>
        </is>
      </c>
      <c r="D30" t="inlineStr">
        <is>
          <t>HACCP</t>
        </is>
      </c>
      <c r="E30" t="inlineStr">
        <is>
          <t>EA</t>
        </is>
      </c>
      <c r="F30" t="n">
        <v>790</v>
      </c>
      <c r="G30" t="inlineStr"/>
      <c r="H30" t="inlineStr"/>
      <c r="I30" t="inlineStr"/>
    </row>
    <row r="31">
      <c r="A31" t="inlineStr"/>
      <c r="B31" t="inlineStr">
        <is>
          <t>그린 키위 40g</t>
        </is>
      </c>
      <c r="C31" t="inlineStr">
        <is>
          <t>뉴질랜드/
국내산</t>
        </is>
      </c>
      <c r="D31" t="inlineStr">
        <is>
          <t>HACCP</t>
        </is>
      </c>
      <c r="E31" t="inlineStr">
        <is>
          <t>EA</t>
        </is>
      </c>
      <c r="F31" t="n">
        <v>1040</v>
      </c>
      <c r="G31" t="inlineStr"/>
      <c r="H31" t="inlineStr"/>
      <c r="I31" t="inlineStr"/>
    </row>
    <row r="32">
      <c r="A32" t="inlineStr"/>
      <c r="B32" t="inlineStr">
        <is>
          <t>그린 키위 50g</t>
        </is>
      </c>
      <c r="C32" t="inlineStr">
        <is>
          <t>뉴질랜드/
국내산</t>
        </is>
      </c>
      <c r="D32" t="inlineStr">
        <is>
          <t>HACCP</t>
        </is>
      </c>
      <c r="E32" t="inlineStr">
        <is>
          <t>EA</t>
        </is>
      </c>
      <c r="F32" t="n">
        <v>1300</v>
      </c>
      <c r="G32" t="inlineStr"/>
      <c r="H32" t="inlineStr"/>
      <c r="I32" t="inlineStr"/>
    </row>
    <row r="33">
      <c r="A33" t="inlineStr">
        <is>
          <t>오렌지</t>
        </is>
      </c>
      <c r="B33" t="inlineStr">
        <is>
          <t>오렌지30g</t>
        </is>
      </c>
      <c r="C33" t="inlineStr">
        <is>
          <t>수입산</t>
        </is>
      </c>
      <c r="D33" t="inlineStr">
        <is>
          <t>HACCP</t>
        </is>
      </c>
      <c r="E33" t="inlineStr">
        <is>
          <t>EA</t>
        </is>
      </c>
      <c r="F33" t="inlineStr">
        <is>
          <t xml:space="preserve"> 중지 </t>
        </is>
      </c>
      <c r="G33" t="inlineStr"/>
      <c r="H33" t="inlineStr"/>
      <c r="I33" t="inlineStr"/>
    </row>
    <row r="34">
      <c r="A34" t="inlineStr"/>
      <c r="B34" t="inlineStr">
        <is>
          <t>오렌지40g</t>
        </is>
      </c>
      <c r="C34" t="inlineStr">
        <is>
          <t>수입산</t>
        </is>
      </c>
      <c r="D34" t="inlineStr">
        <is>
          <t>HACCP</t>
        </is>
      </c>
      <c r="E34" t="inlineStr">
        <is>
          <t>EA</t>
        </is>
      </c>
      <c r="F34" t="inlineStr">
        <is>
          <t xml:space="preserve"> 중지 </t>
        </is>
      </c>
      <c r="G34" t="inlineStr"/>
      <c r="H34" t="inlineStr"/>
      <c r="I34" t="inlineStr"/>
    </row>
    <row r="35">
      <c r="A35" t="inlineStr"/>
      <c r="B35" t="inlineStr">
        <is>
          <t>오렌지50g</t>
        </is>
      </c>
      <c r="C35" t="inlineStr">
        <is>
          <t>수입산</t>
        </is>
      </c>
      <c r="D35" t="inlineStr">
        <is>
          <t>HACCP</t>
        </is>
      </c>
      <c r="E35" t="inlineStr">
        <is>
          <t>EA</t>
        </is>
      </c>
      <c r="F35" t="inlineStr">
        <is>
          <t xml:space="preserve"> 중지 </t>
        </is>
      </c>
      <c r="G35" t="inlineStr"/>
      <c r="H35" t="inlineStr"/>
      <c r="I35" t="inlineStr"/>
    </row>
    <row r="36">
      <c r="A36" t="inlineStr">
        <is>
          <t>메론</t>
        </is>
      </c>
      <c r="B36" t="inlineStr">
        <is>
          <t xml:space="preserve"> 메론 40g </t>
        </is>
      </c>
      <c r="C36" t="inlineStr">
        <is>
          <t>국내산</t>
        </is>
      </c>
      <c r="D36" t="inlineStr">
        <is>
          <t>HACCP</t>
        </is>
      </c>
      <c r="E36" t="inlineStr">
        <is>
          <t>EA</t>
        </is>
      </c>
      <c r="F36" t="n">
        <v>820</v>
      </c>
      <c r="G36" t="inlineStr"/>
      <c r="H36" t="inlineStr">
        <is>
          <t>국산하우스메론100%/11-5월</t>
        </is>
      </c>
      <c r="I36" t="inlineStr"/>
    </row>
    <row r="37">
      <c r="A37" t="inlineStr"/>
      <c r="B37" t="inlineStr">
        <is>
          <t xml:space="preserve"> 메론 50g </t>
        </is>
      </c>
      <c r="C37" t="inlineStr">
        <is>
          <t>국내산</t>
        </is>
      </c>
      <c r="D37" t="inlineStr">
        <is>
          <t>HACCP</t>
        </is>
      </c>
      <c r="E37" t="inlineStr">
        <is>
          <t>EA</t>
        </is>
      </c>
      <c r="F37" t="n">
        <v>1020</v>
      </c>
      <c r="G37" t="inlineStr"/>
      <c r="H37" t="inlineStr">
        <is>
          <t>국산하우스메론100%/11-5월</t>
        </is>
      </c>
      <c r="I37" t="inlineStr"/>
    </row>
    <row r="38">
      <c r="A38" t="inlineStr"/>
      <c r="B38" t="inlineStr">
        <is>
          <t xml:space="preserve"> 메론 60g </t>
        </is>
      </c>
      <c r="C38" t="inlineStr">
        <is>
          <t>국내산</t>
        </is>
      </c>
      <c r="D38" t="inlineStr">
        <is>
          <t>HACCP</t>
        </is>
      </c>
      <c r="E38" t="inlineStr">
        <is>
          <t>EA</t>
        </is>
      </c>
      <c r="F38" t="n">
        <v>1240</v>
      </c>
      <c r="G38" t="inlineStr"/>
      <c r="H38" t="inlineStr">
        <is>
          <t>국산하우스메론100%/11-5월</t>
        </is>
      </c>
      <c r="I38" t="inlineStr"/>
    </row>
    <row r="39">
      <c r="A39" t="inlineStr"/>
      <c r="B39" t="inlineStr">
        <is>
          <t xml:space="preserve"> GAP 메론 40g </t>
        </is>
      </c>
      <c r="C39" t="inlineStr">
        <is>
          <t>국내산</t>
        </is>
      </c>
      <c r="D39" t="inlineStr">
        <is>
          <t>HACCP</t>
        </is>
      </c>
      <c r="E39" t="inlineStr">
        <is>
          <t>EA</t>
        </is>
      </c>
      <c r="F39" t="n">
        <v>1000</v>
      </c>
      <c r="G39" t="inlineStr"/>
      <c r="H39" t="inlineStr">
        <is>
          <t>국산하우스메론100%/11-5월</t>
        </is>
      </c>
      <c r="I39" t="inlineStr"/>
    </row>
    <row r="40">
      <c r="A40" t="inlineStr"/>
      <c r="B40" t="inlineStr">
        <is>
          <t xml:space="preserve"> GAP 메론 50g </t>
        </is>
      </c>
      <c r="C40" t="inlineStr">
        <is>
          <t>국내산</t>
        </is>
      </c>
      <c r="D40" t="inlineStr">
        <is>
          <t>HACCP</t>
        </is>
      </c>
      <c r="E40" t="inlineStr">
        <is>
          <t>EA</t>
        </is>
      </c>
      <c r="F40" t="n">
        <v>1210</v>
      </c>
      <c r="G40" t="inlineStr"/>
      <c r="H40" t="inlineStr">
        <is>
          <t>국산하우스메론100%/11-5월</t>
        </is>
      </c>
      <c r="I40" t="inlineStr"/>
    </row>
    <row r="41">
      <c r="A41" t="inlineStr"/>
      <c r="B41" t="inlineStr">
        <is>
          <t xml:space="preserve"> GAP 메론 60g </t>
        </is>
      </c>
      <c r="C41" t="inlineStr">
        <is>
          <t>국내산</t>
        </is>
      </c>
      <c r="D41" t="inlineStr">
        <is>
          <t>HACCP</t>
        </is>
      </c>
      <c r="E41" t="inlineStr">
        <is>
          <t>EA</t>
        </is>
      </c>
      <c r="F41" t="n">
        <v>1410</v>
      </c>
      <c r="G41" t="inlineStr"/>
      <c r="H41" t="inlineStr">
        <is>
          <t>국산하우스메론100%/11-5월</t>
        </is>
      </c>
      <c r="I41" t="inlineStr"/>
    </row>
    <row r="42">
      <c r="A42" t="inlineStr">
        <is>
          <t>혼합</t>
        </is>
      </c>
      <c r="B42" t="inlineStr">
        <is>
          <t>삼색과일50g</t>
        </is>
      </c>
      <c r="C42" t="inlineStr">
        <is>
          <t>수입/국내산</t>
        </is>
      </c>
      <c r="D42" t="inlineStr">
        <is>
          <t>HACCP</t>
        </is>
      </c>
      <c r="E42" t="inlineStr">
        <is>
          <t>EA</t>
        </is>
      </c>
      <c r="F42" t="n">
        <v>1490</v>
      </c>
      <c r="G42" t="inlineStr"/>
      <c r="H42" t="inlineStr">
        <is>
          <t>사과,포도,대추방울토마토</t>
        </is>
      </c>
      <c r="I42" t="inlineStr"/>
    </row>
    <row r="43">
      <c r="A43" t="inlineStr"/>
      <c r="B43" t="inlineStr">
        <is>
          <t>삼색과일60g</t>
        </is>
      </c>
      <c r="C43" t="inlineStr">
        <is>
          <t>수입/국내산</t>
        </is>
      </c>
      <c r="D43" t="inlineStr">
        <is>
          <t>HACCP</t>
        </is>
      </c>
      <c r="E43" t="inlineStr">
        <is>
          <t>EA</t>
        </is>
      </c>
      <c r="F43" t="n">
        <v>1700</v>
      </c>
      <c r="G43" t="inlineStr"/>
      <c r="H43" t="inlineStr">
        <is>
          <t>사과,포도,대추방울토마토</t>
        </is>
      </c>
      <c r="I43" t="inlineStr"/>
    </row>
    <row r="44">
      <c r="A44" t="inlineStr"/>
      <c r="B44" t="inlineStr">
        <is>
          <t>삼색과일70g</t>
        </is>
      </c>
      <c r="C44" t="inlineStr">
        <is>
          <t>수입/국내산</t>
        </is>
      </c>
      <c r="D44" t="inlineStr">
        <is>
          <t>HACCP</t>
        </is>
      </c>
      <c r="E44" t="inlineStr">
        <is>
          <t>EA</t>
        </is>
      </c>
      <c r="F44" t="n">
        <v>1880</v>
      </c>
      <c r="G44" t="inlineStr"/>
      <c r="H44" t="inlineStr">
        <is>
          <t>사과,포도,대추방울토마토</t>
        </is>
      </c>
      <c r="I44" t="inlineStr"/>
    </row>
    <row r="45">
      <c r="A45" t="inlineStr">
        <is>
          <t>친환경
콩나물</t>
        </is>
      </c>
      <c r="B45" t="inlineStr">
        <is>
          <t>친환경콩나물</t>
        </is>
      </c>
      <c r="C45" t="inlineStr">
        <is>
          <t>국내산</t>
        </is>
      </c>
      <c r="D45" t="inlineStr">
        <is>
          <t>GAP</t>
        </is>
      </c>
      <c r="E45" t="inlineStr">
        <is>
          <t>KG</t>
        </is>
      </c>
      <c r="F45" t="n">
        <v>2390</v>
      </c>
      <c r="G45" t="inlineStr"/>
      <c r="H45" t="inlineStr">
        <is>
          <t>-무농약인증
-10kg/박스 단위 포장</t>
        </is>
      </c>
      <c r="I45" t="inlineStr"/>
    </row>
    <row r="46">
      <c r="A46" t="inlineStr"/>
      <c r="B46" t="inlineStr">
        <is>
          <t>친환경두절콩나물</t>
        </is>
      </c>
      <c r="C46" t="inlineStr">
        <is>
          <t>국내산</t>
        </is>
      </c>
      <c r="D46" t="inlineStr">
        <is>
          <t>GAP</t>
        </is>
      </c>
      <c r="E46" t="inlineStr">
        <is>
          <t>KG</t>
        </is>
      </c>
      <c r="F46" t="n">
        <v>4680</v>
      </c>
      <c r="G46" t="inlineStr"/>
      <c r="H46" t="inlineStr">
        <is>
          <t>-무농약인증
-10kg/박스 단위 포장</t>
        </is>
      </c>
      <c r="I46" t="inlineStr"/>
    </row>
    <row r="47">
      <c r="A47" t="inlineStr"/>
      <c r="B47" t="inlineStr">
        <is>
          <t>친환경두절콩나물(찜용)</t>
        </is>
      </c>
      <c r="C47" t="inlineStr">
        <is>
          <t>국내산</t>
        </is>
      </c>
      <c r="D47" t="inlineStr">
        <is>
          <t>GAP</t>
        </is>
      </c>
      <c r="E47" t="inlineStr">
        <is>
          <t>KG</t>
        </is>
      </c>
      <c r="F47" t="n">
        <v>4680</v>
      </c>
      <c r="G47" t="inlineStr"/>
      <c r="H47" t="inlineStr">
        <is>
          <t>-무농약인증
-10kg/박스 단위 포장</t>
        </is>
      </c>
      <c r="I47" t="inlineStr"/>
    </row>
    <row r="48">
      <c r="A48" t="inlineStr">
        <is>
          <t>숙주나물</t>
        </is>
      </c>
      <c r="B48" t="inlineStr">
        <is>
          <t>친환경숙주나물</t>
        </is>
      </c>
      <c r="C48" t="inlineStr">
        <is>
          <t>국내산</t>
        </is>
      </c>
      <c r="D48" t="inlineStr">
        <is>
          <t>GAP</t>
        </is>
      </c>
      <c r="E48" t="inlineStr">
        <is>
          <t>KG</t>
        </is>
      </c>
      <c r="F48" t="n">
        <v>4790</v>
      </c>
      <c r="G48" t="inlineStr"/>
      <c r="H48" t="inlineStr">
        <is>
          <t>-무농약인증
-10kg/박스 단위 포장</t>
        </is>
      </c>
      <c r="I48" t="inlineStr"/>
    </row>
    <row r="49">
      <c r="A49" t="inlineStr"/>
      <c r="B49" t="inlineStr">
        <is>
          <t>수입숙주나물</t>
        </is>
      </c>
      <c r="C49" t="inlineStr">
        <is>
          <t>중국산</t>
        </is>
      </c>
      <c r="D49" t="inlineStr">
        <is>
          <t>GAP</t>
        </is>
      </c>
      <c r="E49" t="inlineStr">
        <is>
          <t>KG</t>
        </is>
      </c>
      <c r="F49" t="n">
        <v>2700</v>
      </c>
      <c r="G49" t="inlineStr"/>
      <c r="H49" t="inlineStr">
        <is>
          <t>-중국산
- 10kg/박스 단위 포장</t>
        </is>
      </c>
      <c r="I49" t="inlineStr"/>
    </row>
    <row r="50">
      <c r="A50" t="inlineStr">
        <is>
          <t>수입
콩나물</t>
        </is>
      </c>
      <c r="B50" t="inlineStr">
        <is>
          <t>수입콩나물(가는것)</t>
        </is>
      </c>
      <c r="C50" t="inlineStr">
        <is>
          <t>중국산</t>
        </is>
      </c>
      <c r="D50" t="inlineStr">
        <is>
          <t>GAP</t>
        </is>
      </c>
      <c r="E50" t="inlineStr">
        <is>
          <t>KG</t>
        </is>
      </c>
      <c r="F50" t="n">
        <v>2150</v>
      </c>
      <c r="G50" t="inlineStr"/>
      <c r="H50" t="inlineStr">
        <is>
          <t>-중국산
- 10kg/박스 단위 포장</t>
        </is>
      </c>
      <c r="I50" t="inlineStr"/>
    </row>
    <row r="51">
      <c r="A51" t="inlineStr"/>
      <c r="B51" t="inlineStr">
        <is>
          <t>수입콩나물(통통한것)</t>
        </is>
      </c>
      <c r="C51" t="inlineStr">
        <is>
          <t>중국산</t>
        </is>
      </c>
      <c r="D51" t="inlineStr">
        <is>
          <t>GAP</t>
        </is>
      </c>
      <c r="E51" t="inlineStr">
        <is>
          <t>KG</t>
        </is>
      </c>
      <c r="F51" t="n">
        <v>2150</v>
      </c>
      <c r="G51" t="inlineStr"/>
      <c r="H51" t="inlineStr">
        <is>
          <t>-중국산
- 10kg/박스 단위 포장</t>
        </is>
      </c>
      <c r="I51" t="inlineStr"/>
    </row>
    <row r="52">
      <c r="A52" t="inlineStr">
        <is>
          <t>마늘</t>
        </is>
      </c>
      <c r="B52" t="inlineStr">
        <is>
          <t>꼭지미제거깐마늘(실링)</t>
        </is>
      </c>
      <c r="C52" t="inlineStr">
        <is>
          <t>국내산</t>
        </is>
      </c>
      <c r="D52" t="inlineStr"/>
      <c r="E52" t="inlineStr">
        <is>
          <t>KG</t>
        </is>
      </c>
      <c r="F52" t="n">
        <v>13350</v>
      </c>
      <c r="G52" t="inlineStr"/>
      <c r="H52" t="inlineStr">
        <is>
          <t>- 껍질x, 꼭지o</t>
        </is>
      </c>
      <c r="I52" t="inlineStr"/>
    </row>
    <row r="53">
      <c r="A53" t="inlineStr"/>
      <c r="B53" t="inlineStr">
        <is>
          <t>꼭지제거깐마늘(실링)</t>
        </is>
      </c>
      <c r="C53" t="inlineStr">
        <is>
          <t>국내산</t>
        </is>
      </c>
      <c r="D53" t="inlineStr"/>
      <c r="E53" t="inlineStr">
        <is>
          <t>KG</t>
        </is>
      </c>
      <c r="F53" t="n">
        <v>14130</v>
      </c>
      <c r="G53" t="inlineStr"/>
      <c r="H53" t="inlineStr">
        <is>
          <t>- 껍질x, 꼭지x</t>
        </is>
      </c>
      <c r="I53" t="inlineStr"/>
    </row>
    <row r="54">
      <c r="A54" t="inlineStr"/>
      <c r="B54" t="inlineStr">
        <is>
          <t>꼭지제거깐마늘(진공)</t>
        </is>
      </c>
      <c r="C54" t="inlineStr">
        <is>
          <t>국내산</t>
        </is>
      </c>
      <c r="D54" t="inlineStr"/>
      <c r="E54" t="inlineStr">
        <is>
          <t>KG</t>
        </is>
      </c>
      <c r="F54" t="n">
        <v>14920</v>
      </c>
      <c r="G54" t="inlineStr"/>
      <c r="H54" t="inlineStr">
        <is>
          <t>- 껍질x, 꼭지x</t>
        </is>
      </c>
      <c r="I54" t="inlineStr"/>
    </row>
    <row r="55">
      <c r="A55" t="inlineStr"/>
      <c r="B55" t="inlineStr">
        <is>
          <t>다진마늘</t>
        </is>
      </c>
      <c r="C55" t="inlineStr">
        <is>
          <t>국내산</t>
        </is>
      </c>
      <c r="D55" t="inlineStr"/>
      <c r="E55" t="inlineStr">
        <is>
          <t>KG</t>
        </is>
      </c>
      <c r="F55" t="n">
        <v>11930</v>
      </c>
      <c r="G55" t="inlineStr"/>
      <c r="H55" t="inlineStr">
        <is>
          <t>- 껍질x, 꼭지x, 기계다짐</t>
        </is>
      </c>
      <c r="I55" t="inlineStr"/>
    </row>
    <row r="56">
      <c r="A56" t="inlineStr"/>
      <c r="B56" t="inlineStr">
        <is>
          <t>꼭지제거깐마늘(실링)-HACCP</t>
        </is>
      </c>
      <c r="C56" t="inlineStr">
        <is>
          <t>국내산</t>
        </is>
      </c>
      <c r="D56" t="inlineStr"/>
      <c r="E56" t="inlineStr">
        <is>
          <t>KG</t>
        </is>
      </c>
      <c r="F56" t="n">
        <v>0</v>
      </c>
      <c r="G56" t="inlineStr"/>
      <c r="H56" t="inlineStr">
        <is>
          <t>- 껍질x, 꼭지x
 - HACCP 인증제품</t>
        </is>
      </c>
      <c r="I56" t="inlineStr"/>
    </row>
    <row r="57">
      <c r="A57" t="inlineStr">
        <is>
          <t>생강</t>
        </is>
      </c>
      <c r="B57" t="inlineStr">
        <is>
          <t>손깐생강</t>
        </is>
      </c>
      <c r="C57" t="inlineStr">
        <is>
          <t>국내산</t>
        </is>
      </c>
      <c r="D57" t="inlineStr"/>
      <c r="E57" t="inlineStr">
        <is>
          <t>KG</t>
        </is>
      </c>
      <c r="F57" t="n">
        <v>29990</v>
      </c>
      <c r="G57" t="inlineStr"/>
      <c r="H57" t="inlineStr">
        <is>
          <t>- 껍질x, 기계작업 후 수작업</t>
        </is>
      </c>
      <c r="I57" t="inlineStr"/>
    </row>
    <row r="58">
      <c r="A58" t="inlineStr"/>
      <c r="B58" t="inlineStr">
        <is>
          <t>기계깐생강</t>
        </is>
      </c>
      <c r="C58" t="inlineStr">
        <is>
          <t>국내산</t>
        </is>
      </c>
      <c r="D58" t="inlineStr"/>
      <c r="E58" t="inlineStr">
        <is>
          <t>KG</t>
        </is>
      </c>
      <c r="F58" t="n">
        <v>22770</v>
      </c>
      <c r="G58" t="inlineStr"/>
      <c r="H58" t="inlineStr">
        <is>
          <t>-기계작업</t>
        </is>
      </c>
      <c r="I58" t="inlineStr"/>
    </row>
    <row r="59">
      <c r="A59" t="inlineStr"/>
      <c r="B59" t="inlineStr">
        <is>
          <t>다진생강</t>
        </is>
      </c>
      <c r="C59" t="inlineStr">
        <is>
          <t>국내산</t>
        </is>
      </c>
      <c r="D59" t="inlineStr"/>
      <c r="E59" t="inlineStr">
        <is>
          <t>KG</t>
        </is>
      </c>
      <c r="F59" t="n">
        <v>19630</v>
      </c>
      <c r="G59" t="inlineStr"/>
      <c r="H59" t="inlineStr">
        <is>
          <t>-껍질x, 손깐 후 기계다짐</t>
        </is>
      </c>
      <c r="I59" t="inlineStr"/>
    </row>
    <row r="60">
      <c r="A60" t="inlineStr"/>
      <c r="B60" t="inlineStr">
        <is>
          <t>흙생강</t>
        </is>
      </c>
      <c r="C60" t="inlineStr">
        <is>
          <t>국내산</t>
        </is>
      </c>
      <c r="D60" t="inlineStr"/>
      <c r="E60" t="inlineStr">
        <is>
          <t>KG</t>
        </is>
      </c>
      <c r="F60" t="n">
        <v>19630</v>
      </c>
      <c r="G60" t="inlineStr"/>
      <c r="H60" t="inlineStr"/>
      <c r="I60" t="inlineStr"/>
    </row>
    <row r="61">
      <c r="A61" t="inlineStr">
        <is>
          <t>고사리</t>
        </is>
      </c>
      <c r="B61" t="inlineStr">
        <is>
          <t>(건)데친고사리</t>
        </is>
      </c>
      <c r="C61" t="inlineStr">
        <is>
          <t>국내산</t>
        </is>
      </c>
      <c r="D61" t="inlineStr"/>
      <c r="E61" t="inlineStr">
        <is>
          <t>KG</t>
        </is>
      </c>
      <c r="F61" t="n">
        <v>16330</v>
      </c>
      <c r="G61" t="inlineStr">
        <is>
          <t>▼</t>
        </is>
      </c>
      <c r="H61" t="inlineStr">
        <is>
          <t>- 특품, 삶은 상태, 길이15~20cm</t>
        </is>
      </c>
      <c r="I61" t="inlineStr"/>
    </row>
    <row r="62">
      <c r="A62" t="inlineStr"/>
      <c r="B62" t="inlineStr">
        <is>
          <t>(건)데친고사리</t>
        </is>
      </c>
      <c r="C62" t="inlineStr">
        <is>
          <t>중국산</t>
        </is>
      </c>
      <c r="D62" t="inlineStr"/>
      <c r="E62" t="inlineStr">
        <is>
          <t>KG</t>
        </is>
      </c>
      <c r="F62" t="n">
        <v>6830</v>
      </c>
      <c r="G62" t="inlineStr"/>
      <c r="H62" t="inlineStr">
        <is>
          <t>- 특품, 삶은 상태, 길이15~20cm</t>
        </is>
      </c>
      <c r="I62" t="inlineStr"/>
    </row>
    <row r="63">
      <c r="A63" t="inlineStr">
        <is>
          <t>고구마순</t>
        </is>
      </c>
      <c r="B63" t="inlineStr">
        <is>
          <t>(건)데친고구마순</t>
        </is>
      </c>
      <c r="C63" t="inlineStr">
        <is>
          <t>국내산</t>
        </is>
      </c>
      <c r="D63" t="inlineStr"/>
      <c r="E63" t="inlineStr">
        <is>
          <t>KG</t>
        </is>
      </c>
      <c r="F63" t="n">
        <v>10210</v>
      </c>
      <c r="G63" t="inlineStr"/>
      <c r="H63" t="inlineStr">
        <is>
          <t>- 이물질 완전 제거</t>
        </is>
      </c>
      <c r="I63" t="inlineStr"/>
    </row>
    <row r="64">
      <c r="A64" t="inlineStr"/>
      <c r="B64" t="inlineStr">
        <is>
          <t>(생)데친고구마순/껍질 미제거</t>
        </is>
      </c>
      <c r="C64" t="inlineStr">
        <is>
          <t>국내산</t>
        </is>
      </c>
      <c r="D64" t="inlineStr"/>
      <c r="E64" t="inlineStr">
        <is>
          <t>KG</t>
        </is>
      </c>
      <c r="F64" t="n">
        <v>0</v>
      </c>
      <c r="G64" t="inlineStr"/>
      <c r="H64" t="inlineStr">
        <is>
          <t>- 껍질 미제거 손질 후 데침 
(진공포장)</t>
        </is>
      </c>
      <c r="I64" t="inlineStr"/>
    </row>
    <row r="65">
      <c r="A65" t="inlineStr"/>
      <c r="B65" t="inlineStr">
        <is>
          <t>(생)데친고구마순/껍질 제거</t>
        </is>
      </c>
      <c r="C65" t="inlineStr">
        <is>
          <t>국내산</t>
        </is>
      </c>
      <c r="D65" t="inlineStr"/>
      <c r="E65" t="inlineStr">
        <is>
          <t>KG</t>
        </is>
      </c>
      <c r="F65" t="n">
        <v>12870</v>
      </c>
      <c r="G65" t="inlineStr">
        <is>
          <t>신규</t>
        </is>
      </c>
      <c r="H65" t="inlineStr">
        <is>
          <t>- 껍질 제거 데침 (진공포장)</t>
        </is>
      </c>
      <c r="I65" t="inlineStr"/>
    </row>
    <row r="66">
      <c r="A66" t="inlineStr">
        <is>
          <t>토란대</t>
        </is>
      </c>
      <c r="B66" t="inlineStr">
        <is>
          <t>(건)데친토란대</t>
        </is>
      </c>
      <c r="C66" t="inlineStr">
        <is>
          <t>국내산</t>
        </is>
      </c>
      <c r="D66" t="inlineStr"/>
      <c r="E66" t="inlineStr">
        <is>
          <t>KG</t>
        </is>
      </c>
      <c r="F66" t="n">
        <v>12870</v>
      </c>
      <c r="G66" t="inlineStr"/>
      <c r="H66" t="inlineStr">
        <is>
          <t>- 삶은 상태, 길이30~50cm</t>
        </is>
      </c>
      <c r="I66" t="inlineStr"/>
    </row>
    <row r="67">
      <c r="A67" t="inlineStr">
        <is>
          <t>취나물</t>
        </is>
      </c>
      <c r="B67" t="inlineStr">
        <is>
          <t>(건)데친취나물</t>
        </is>
      </c>
      <c r="C67" t="inlineStr">
        <is>
          <t>국내산</t>
        </is>
      </c>
      <c r="D67" t="inlineStr"/>
      <c r="E67" t="inlineStr">
        <is>
          <t>KG</t>
        </is>
      </c>
      <c r="F67" t="n">
        <v>9810</v>
      </c>
      <c r="G67" t="inlineStr"/>
      <c r="H67" t="inlineStr"/>
      <c r="I67" t="inlineStr"/>
    </row>
    <row r="68">
      <c r="A68" t="inlineStr"/>
      <c r="B68" t="inlineStr">
        <is>
          <t>(생)데친취나물</t>
        </is>
      </c>
      <c r="C68" t="inlineStr">
        <is>
          <t>국내산</t>
        </is>
      </c>
      <c r="D68" t="inlineStr"/>
      <c r="E68" t="inlineStr">
        <is>
          <t>KG</t>
        </is>
      </c>
      <c r="F68" t="n">
        <v>16800</v>
      </c>
      <c r="G68" t="inlineStr">
        <is>
          <t>▲</t>
        </is>
      </c>
      <c r="H68" t="inlineStr"/>
      <c r="I68" t="inlineStr"/>
    </row>
    <row r="69">
      <c r="A69" t="inlineStr"/>
      <c r="B69" t="inlineStr">
        <is>
          <t>(생)손질취나물</t>
        </is>
      </c>
      <c r="C69" t="inlineStr">
        <is>
          <t>국내산</t>
        </is>
      </c>
      <c r="D69" t="inlineStr"/>
      <c r="E69" t="inlineStr">
        <is>
          <t>KG</t>
        </is>
      </c>
      <c r="F69" t="n">
        <v>18530</v>
      </c>
      <c r="G69" t="inlineStr">
        <is>
          <t>▲</t>
        </is>
      </c>
      <c r="H69" t="inlineStr"/>
      <c r="I69" t="inlineStr"/>
    </row>
    <row r="70">
      <c r="A70" t="inlineStr">
        <is>
          <t>무시래기</t>
        </is>
      </c>
      <c r="B70" t="inlineStr">
        <is>
          <t>(건)데친무청시래기</t>
        </is>
      </c>
      <c r="C70" t="inlineStr">
        <is>
          <t>국내산</t>
        </is>
      </c>
      <c r="D70" t="inlineStr"/>
      <c r="E70" t="inlineStr">
        <is>
          <t>KG</t>
        </is>
      </c>
      <c r="F70" t="n">
        <v>4950</v>
      </c>
      <c r="G70" t="inlineStr"/>
      <c r="H70" t="inlineStr">
        <is>
          <t>- 특품, 비가식부위 완전제거</t>
        </is>
      </c>
      <c r="I70" t="inlineStr"/>
    </row>
    <row r="71">
      <c r="A71" t="inlineStr"/>
      <c r="B71" t="inlineStr">
        <is>
          <t>(건)데친무청시래기(껍질제거)</t>
        </is>
      </c>
      <c r="C71" t="inlineStr">
        <is>
          <t>국내산</t>
        </is>
      </c>
      <c r="D71" t="inlineStr"/>
      <c r="E71" t="inlineStr">
        <is>
          <t>KG</t>
        </is>
      </c>
      <c r="F71" t="n">
        <v>12560</v>
      </c>
      <c r="G71" t="inlineStr"/>
      <c r="H71" t="inlineStr">
        <is>
          <t>- 특품, 비가식부위 완전제거</t>
        </is>
      </c>
      <c r="I71" t="inlineStr"/>
    </row>
    <row r="72">
      <c r="A72" t="inlineStr">
        <is>
          <t>곤드레</t>
        </is>
      </c>
      <c r="B72" t="inlineStr">
        <is>
          <t>(건)데친곤드레</t>
        </is>
      </c>
      <c r="C72" t="inlineStr">
        <is>
          <t>국내산</t>
        </is>
      </c>
      <c r="D72" t="inlineStr"/>
      <c r="E72" t="inlineStr">
        <is>
          <t>KG</t>
        </is>
      </c>
      <c r="F72" t="n">
        <v>14600</v>
      </c>
      <c r="G72" t="inlineStr">
        <is>
          <t>▼</t>
        </is>
      </c>
      <c r="H72" t="inlineStr">
        <is>
          <t>- 특품, 비가식부위 완전제거</t>
        </is>
      </c>
      <c r="I72" t="inlineStr"/>
    </row>
    <row r="73">
      <c r="A73" t="inlineStr"/>
      <c r="B73" t="inlineStr">
        <is>
          <t>(생)데친곤드레</t>
        </is>
      </c>
      <c r="C73" t="inlineStr">
        <is>
          <t>국내산</t>
        </is>
      </c>
      <c r="D73" t="inlineStr"/>
      <c r="E73" t="inlineStr">
        <is>
          <t>KG</t>
        </is>
      </c>
      <c r="F73" t="n">
        <v>12250</v>
      </c>
      <c r="G73" t="inlineStr">
        <is>
          <t>▼</t>
        </is>
      </c>
      <c r="H73" t="inlineStr">
        <is>
          <t>- 특품, 비가식부위 완전제거</t>
        </is>
      </c>
      <c r="I73" t="inlineStr"/>
    </row>
    <row r="74">
      <c r="A74" t="inlineStr">
        <is>
          <t>참나물</t>
        </is>
      </c>
      <c r="B74" t="inlineStr">
        <is>
          <t>(생)데친참나물</t>
        </is>
      </c>
      <c r="C74" t="inlineStr">
        <is>
          <t>국내산</t>
        </is>
      </c>
      <c r="D74" t="inlineStr"/>
      <c r="E74" t="inlineStr">
        <is>
          <t>KG</t>
        </is>
      </c>
      <c r="F74" t="n">
        <v>15700</v>
      </c>
      <c r="G74" t="inlineStr"/>
      <c r="H74" t="inlineStr"/>
      <c r="I74" t="inlineStr"/>
    </row>
    <row r="75">
      <c r="A75" t="inlineStr"/>
      <c r="B75" t="inlineStr">
        <is>
          <t>(생)손질참나물</t>
        </is>
      </c>
      <c r="C75" t="inlineStr">
        <is>
          <t>국내산</t>
        </is>
      </c>
      <c r="D75" t="inlineStr"/>
      <c r="E75" t="inlineStr">
        <is>
          <t>KG</t>
        </is>
      </c>
      <c r="F75" t="n">
        <v>16490</v>
      </c>
      <c r="G75" t="inlineStr"/>
      <c r="H75" t="inlineStr"/>
      <c r="I75" t="inlineStr"/>
    </row>
    <row r="76">
      <c r="A76" t="inlineStr">
        <is>
          <t>건나물류</t>
        </is>
      </c>
      <c r="B76" t="inlineStr">
        <is>
          <t>건고사리(국내산,남해)</t>
        </is>
      </c>
      <c r="C76" t="inlineStr">
        <is>
          <t>국내산</t>
        </is>
      </c>
      <c r="D76" t="inlineStr"/>
      <c r="E76" t="inlineStr">
        <is>
          <t>KG</t>
        </is>
      </c>
      <c r="F76" t="n">
        <v>141300</v>
      </c>
      <c r="G76" t="inlineStr"/>
      <c r="H76" t="inlineStr">
        <is>
          <t>- 특품, 건조 상태, 길이12~18cm</t>
        </is>
      </c>
      <c r="I76" t="inlineStr"/>
    </row>
    <row r="77">
      <c r="A77" t="inlineStr"/>
      <c r="B77" t="inlineStr">
        <is>
          <t>건고추잎</t>
        </is>
      </c>
      <c r="C77" t="inlineStr">
        <is>
          <t>국내산</t>
        </is>
      </c>
      <c r="D77" t="inlineStr"/>
      <c r="E77" t="inlineStr">
        <is>
          <t>KG</t>
        </is>
      </c>
      <c r="F77" t="n">
        <v>79290</v>
      </c>
      <c r="G77" t="inlineStr"/>
      <c r="H77" t="inlineStr">
        <is>
          <t>- 특품</t>
        </is>
      </c>
      <c r="I77" t="inlineStr"/>
    </row>
    <row r="78">
      <c r="A78" t="inlineStr"/>
      <c r="B78" t="inlineStr">
        <is>
          <t>건무청시래기</t>
        </is>
      </c>
      <c r="C78" t="inlineStr">
        <is>
          <t>국내산</t>
        </is>
      </c>
      <c r="D78" t="inlineStr"/>
      <c r="E78" t="inlineStr">
        <is>
          <t>KG</t>
        </is>
      </c>
      <c r="F78" t="n">
        <v>18530</v>
      </c>
      <c r="G78" t="inlineStr"/>
      <c r="H78" t="inlineStr">
        <is>
          <t>- 특품</t>
        </is>
      </c>
      <c r="I78" t="inlineStr"/>
    </row>
    <row r="79">
      <c r="A79" t="inlineStr"/>
      <c r="B79" t="inlineStr">
        <is>
          <t>건토란대</t>
        </is>
      </c>
      <c r="C79" t="inlineStr">
        <is>
          <t>국내산</t>
        </is>
      </c>
      <c r="D79" t="inlineStr"/>
      <c r="E79" t="inlineStr">
        <is>
          <t>KG</t>
        </is>
      </c>
      <c r="F79" t="n">
        <v>78500</v>
      </c>
      <c r="G79" t="inlineStr"/>
      <c r="H79" t="inlineStr">
        <is>
          <t>- 특품</t>
        </is>
      </c>
      <c r="I79" t="inlineStr"/>
    </row>
    <row r="80">
      <c r="A80" t="inlineStr"/>
      <c r="B80" t="inlineStr">
        <is>
          <t>건취나물</t>
        </is>
      </c>
      <c r="C80" t="inlineStr">
        <is>
          <t>국내산</t>
        </is>
      </c>
      <c r="D80" t="inlineStr"/>
      <c r="E80" t="inlineStr">
        <is>
          <t>KG</t>
        </is>
      </c>
      <c r="F80" t="n">
        <v>70650</v>
      </c>
      <c r="G80" t="inlineStr"/>
      <c r="H80" t="inlineStr">
        <is>
          <t>- 특품</t>
        </is>
      </c>
      <c r="I80" t="inlineStr"/>
    </row>
    <row r="81">
      <c r="A81" t="inlineStr"/>
      <c r="B81" t="inlineStr">
        <is>
          <t>건곤드레</t>
        </is>
      </c>
      <c r="C81" t="inlineStr">
        <is>
          <t>국내산</t>
        </is>
      </c>
      <c r="D81" t="inlineStr"/>
      <c r="E81" t="inlineStr">
        <is>
          <t>KG</t>
        </is>
      </c>
      <c r="F81" t="n">
        <v>86350</v>
      </c>
      <c r="G81" t="inlineStr"/>
      <c r="H81" t="inlineStr">
        <is>
          <t>- 특품</t>
        </is>
      </c>
      <c r="I81" t="inlineStr"/>
    </row>
    <row r="82">
      <c r="A82" t="inlineStr"/>
      <c r="B82" t="inlineStr">
        <is>
          <t>무말랭이</t>
        </is>
      </c>
      <c r="C82" t="inlineStr">
        <is>
          <t>국내산</t>
        </is>
      </c>
      <c r="D82" t="inlineStr"/>
      <c r="E82" t="inlineStr">
        <is>
          <t>KG</t>
        </is>
      </c>
      <c r="F82" t="n">
        <v>16690</v>
      </c>
      <c r="G82" t="inlineStr"/>
      <c r="H82" t="inlineStr">
        <is>
          <t>- 특품</t>
        </is>
      </c>
      <c r="I82" t="inlineStr"/>
    </row>
    <row r="83">
      <c r="A83" t="inlineStr"/>
      <c r="B83" t="inlineStr">
        <is>
          <t>호박말랭이</t>
        </is>
      </c>
      <c r="C83" t="inlineStr">
        <is>
          <t>국내산</t>
        </is>
      </c>
      <c r="D83" t="inlineStr"/>
      <c r="E83" t="inlineStr">
        <is>
          <t>KG</t>
        </is>
      </c>
      <c r="F83" t="n">
        <v>49060</v>
      </c>
      <c r="G83" t="inlineStr"/>
      <c r="H83" t="inlineStr">
        <is>
          <t>- 특품</t>
        </is>
      </c>
      <c r="I83" t="inlineStr"/>
    </row>
    <row r="84">
      <c r="A84" t="inlineStr"/>
      <c r="B84" t="inlineStr">
        <is>
          <t>가지말랭이</t>
        </is>
      </c>
      <c r="C84" t="inlineStr">
        <is>
          <t>국내산</t>
        </is>
      </c>
      <c r="D84" t="inlineStr"/>
      <c r="E84" t="inlineStr">
        <is>
          <t>KG</t>
        </is>
      </c>
      <c r="F84" t="n">
        <v>39250</v>
      </c>
      <c r="G84" t="inlineStr"/>
      <c r="H84" t="inlineStr">
        <is>
          <t>- 특품</t>
        </is>
      </c>
      <c r="I84" t="inlineStr"/>
    </row>
    <row r="85">
      <c r="A85" t="inlineStr">
        <is>
          <t>더덕</t>
        </is>
      </c>
      <c r="B85" t="inlineStr">
        <is>
          <t>깐더덕,통(소)</t>
        </is>
      </c>
      <c r="C85" t="inlineStr">
        <is>
          <t>국내산</t>
        </is>
      </c>
      <c r="D85" t="inlineStr"/>
      <c r="E85" t="inlineStr">
        <is>
          <t>KG</t>
        </is>
      </c>
      <c r="F85" t="n">
        <v>40040</v>
      </c>
      <c r="G85" t="inlineStr">
        <is>
          <t>▼</t>
        </is>
      </c>
      <c r="H85" t="inlineStr">
        <is>
          <t>- 손작업, 껍질제거</t>
        </is>
      </c>
      <c r="I85" t="inlineStr"/>
    </row>
    <row r="86">
      <c r="A86" t="inlineStr"/>
      <c r="B86" t="inlineStr">
        <is>
          <t>눌린더덕</t>
        </is>
      </c>
      <c r="C86" t="inlineStr">
        <is>
          <t>국내산</t>
        </is>
      </c>
      <c r="D86" t="inlineStr"/>
      <c r="E86" t="inlineStr">
        <is>
          <t>KG</t>
        </is>
      </c>
      <c r="F86" t="n">
        <v>43330</v>
      </c>
      <c r="G86" t="inlineStr">
        <is>
          <t>▼</t>
        </is>
      </c>
      <c r="H86" t="inlineStr">
        <is>
          <t>- 손작업, 껍질제거</t>
        </is>
      </c>
      <c r="I86" t="inlineStr"/>
    </row>
    <row r="87">
      <c r="A87" t="inlineStr"/>
      <c r="B87" t="inlineStr">
        <is>
          <t>더덕채썰기</t>
        </is>
      </c>
      <c r="C87" t="inlineStr">
        <is>
          <t>국내산</t>
        </is>
      </c>
      <c r="D87" t="inlineStr"/>
      <c r="E87" t="inlineStr">
        <is>
          <t>KG</t>
        </is>
      </c>
      <c r="F87" t="n">
        <v>43330</v>
      </c>
      <c r="G87" t="inlineStr">
        <is>
          <t>▼</t>
        </is>
      </c>
      <c r="H87" t="inlineStr">
        <is>
          <t>- 손작업, 껍질제거</t>
        </is>
      </c>
      <c r="I87" t="inlineStr"/>
    </row>
    <row r="88">
      <c r="A88" t="inlineStr"/>
      <c r="B88" t="inlineStr">
        <is>
          <t>실채더덕</t>
        </is>
      </c>
      <c r="C88" t="inlineStr">
        <is>
          <t>국내산</t>
        </is>
      </c>
      <c r="D88" t="inlineStr"/>
      <c r="E88" t="inlineStr">
        <is>
          <t>KG</t>
        </is>
      </c>
      <c r="F88" t="n">
        <v>43330</v>
      </c>
      <c r="G88" t="inlineStr">
        <is>
          <t>▼</t>
        </is>
      </c>
      <c r="H88" t="inlineStr">
        <is>
          <t>- 손작업, 껍질제거</t>
        </is>
      </c>
      <c r="I88" t="inlineStr"/>
    </row>
    <row r="89">
      <c r="A89" t="inlineStr">
        <is>
          <t>도라지</t>
        </is>
      </c>
      <c r="B89" t="inlineStr">
        <is>
          <t>깐통도라지</t>
        </is>
      </c>
      <c r="C89" t="inlineStr">
        <is>
          <t>국내산</t>
        </is>
      </c>
      <c r="D89" t="inlineStr"/>
      <c r="E89" t="inlineStr">
        <is>
          <t>KG</t>
        </is>
      </c>
      <c r="F89" t="n">
        <v>22450</v>
      </c>
      <c r="G89" t="inlineStr"/>
      <c r="H89" t="inlineStr">
        <is>
          <t>- 손작업, 껍질제거</t>
        </is>
      </c>
      <c r="I89" t="inlineStr"/>
    </row>
    <row r="90">
      <c r="A90" t="inlineStr"/>
      <c r="B90" t="inlineStr">
        <is>
          <t>눌린도라지</t>
        </is>
      </c>
      <c r="C90" t="inlineStr">
        <is>
          <t>국내산</t>
        </is>
      </c>
      <c r="D90" t="inlineStr"/>
      <c r="E90" t="inlineStr">
        <is>
          <t>KG</t>
        </is>
      </c>
      <c r="F90" t="n">
        <v>22450</v>
      </c>
      <c r="G90" t="inlineStr"/>
      <c r="H90" t="inlineStr">
        <is>
          <t>- 손작업, 껍질제거, 구이/무침용</t>
        </is>
      </c>
      <c r="I90" t="inlineStr"/>
    </row>
    <row r="91">
      <c r="A91" t="inlineStr"/>
      <c r="B91" t="inlineStr">
        <is>
          <t>채도라지</t>
        </is>
      </c>
      <c r="C91" t="inlineStr">
        <is>
          <t>국내산</t>
        </is>
      </c>
      <c r="D91" t="inlineStr"/>
      <c r="E91" t="inlineStr">
        <is>
          <t>KG</t>
        </is>
      </c>
      <c r="F91" t="n">
        <v>19150</v>
      </c>
      <c r="G91" t="inlineStr"/>
      <c r="H91" t="inlineStr">
        <is>
          <t>- 손작업, 껍질제거,채,구이/무침용</t>
        </is>
      </c>
      <c r="I91" t="inlineStr"/>
    </row>
    <row r="92">
      <c r="A92" t="inlineStr"/>
      <c r="B92" t="inlineStr">
        <is>
          <t>실채도라지</t>
        </is>
      </c>
      <c r="C92" t="inlineStr">
        <is>
          <t>국내산</t>
        </is>
      </c>
      <c r="D92" t="inlineStr"/>
      <c r="E92" t="inlineStr">
        <is>
          <t>KG</t>
        </is>
      </c>
      <c r="F92" t="n">
        <v>18060</v>
      </c>
      <c r="G92" t="inlineStr"/>
      <c r="H92" t="inlineStr">
        <is>
          <t>- 손작업, 껍질제거,실채,비빔밥용</t>
        </is>
      </c>
      <c r="I92" t="inlineStr"/>
    </row>
    <row r="93">
      <c r="A93" t="inlineStr"/>
      <c r="B93" t="inlineStr">
        <is>
          <t>강정용&amp;정과용도라지</t>
        </is>
      </c>
      <c r="C93" t="inlineStr">
        <is>
          <t>국내산</t>
        </is>
      </c>
      <c r="D93" t="inlineStr"/>
      <c r="E93" t="inlineStr">
        <is>
          <t>KG</t>
        </is>
      </c>
      <c r="F93" t="n">
        <v>23550</v>
      </c>
      <c r="G93" t="inlineStr"/>
      <c r="H93" t="inlineStr"/>
      <c r="I93" t="inlineStr"/>
    </row>
    <row r="94">
      <c r="A94" t="inlineStr"/>
      <c r="B94" t="inlineStr">
        <is>
          <t>통도라지어슷썰기</t>
        </is>
      </c>
      <c r="C94" t="inlineStr">
        <is>
          <t>국내산</t>
        </is>
      </c>
      <c r="D94" t="inlineStr"/>
      <c r="E94" t="inlineStr">
        <is>
          <t>KG</t>
        </is>
      </c>
      <c r="F94" t="n">
        <v>0</v>
      </c>
      <c r="G94" t="inlineStr"/>
      <c r="H94" t="inlineStr"/>
      <c r="I94" t="inlineStr"/>
    </row>
    <row r="95">
      <c r="A95" t="inlineStr"/>
      <c r="B95" t="inlineStr">
        <is>
          <t>채도라지/중국산</t>
        </is>
      </c>
      <c r="C95" t="inlineStr">
        <is>
          <t>중국산</t>
        </is>
      </c>
      <c r="D95" t="inlineStr"/>
      <c r="E95" t="inlineStr">
        <is>
          <t>KG</t>
        </is>
      </c>
      <c r="F95" t="n">
        <v>8790</v>
      </c>
      <c r="G95" t="inlineStr"/>
      <c r="H95" t="inlineStr"/>
      <c r="I95" t="inlineStr"/>
    </row>
    <row r="96">
      <c r="A96" t="inlineStr"/>
      <c r="B96" t="inlineStr">
        <is>
          <t>실채도라지/중국산</t>
        </is>
      </c>
      <c r="C96" t="inlineStr">
        <is>
          <t>중국산</t>
        </is>
      </c>
      <c r="D96" t="inlineStr"/>
      <c r="E96" t="inlineStr">
        <is>
          <t>KG</t>
        </is>
      </c>
      <c r="F96" t="n">
        <v>8790</v>
      </c>
      <c r="G96" t="inlineStr"/>
      <c r="H96" t="inlineStr"/>
      <c r="I96" t="inlineStr"/>
    </row>
    <row r="97">
      <c r="A97" t="inlineStr"/>
      <c r="B97" t="inlineStr">
        <is>
          <t>통도라지</t>
        </is>
      </c>
      <c r="C97" t="inlineStr">
        <is>
          <t>중국산</t>
        </is>
      </c>
      <c r="D97" t="inlineStr"/>
      <c r="E97" t="inlineStr">
        <is>
          <t>KG</t>
        </is>
      </c>
      <c r="F97" t="n">
        <v>8950</v>
      </c>
      <c r="G97" t="inlineStr">
        <is>
          <t>▲</t>
        </is>
      </c>
      <c r="H97" t="inlineStr"/>
      <c r="I97" t="inlineStr"/>
    </row>
    <row r="98">
      <c r="A98" t="inlineStr"/>
      <c r="B98" t="inlineStr">
        <is>
          <t>눌린도라지</t>
        </is>
      </c>
      <c r="C98" t="inlineStr">
        <is>
          <t>중국산</t>
        </is>
      </c>
      <c r="D98" t="inlineStr"/>
      <c r="E98" t="inlineStr">
        <is>
          <t>KG</t>
        </is>
      </c>
      <c r="F98" t="n">
        <v>8950</v>
      </c>
      <c r="G98" t="inlineStr">
        <is>
          <t>▲</t>
        </is>
      </c>
      <c r="H98" t="inlineStr"/>
      <c r="I98" t="inlineStr"/>
    </row>
    <row r="99">
      <c r="A99" t="inlineStr"/>
      <c r="B99" t="inlineStr">
        <is>
          <t>강정용&amp;정과용도라지</t>
        </is>
      </c>
      <c r="C99" t="inlineStr">
        <is>
          <t>중국산</t>
        </is>
      </c>
      <c r="D99" t="inlineStr"/>
      <c r="E99" t="inlineStr">
        <is>
          <t>KG</t>
        </is>
      </c>
      <c r="F99" t="n">
        <v>8950</v>
      </c>
      <c r="G99" t="inlineStr">
        <is>
          <t>▲</t>
        </is>
      </c>
      <c r="H99" t="inlineStr"/>
      <c r="I99" t="inlineStr"/>
    </row>
    <row r="100">
      <c r="A100" t="inlineStr">
        <is>
          <t>우엉</t>
        </is>
      </c>
      <c r="B100" t="inlineStr">
        <is>
          <t>우엉채(10cm)</t>
        </is>
      </c>
      <c r="C100" t="inlineStr">
        <is>
          <t>국내산</t>
        </is>
      </c>
      <c r="D100" t="inlineStr"/>
      <c r="E100" t="inlineStr">
        <is>
          <t>KG</t>
        </is>
      </c>
      <c r="F100" t="n">
        <v>11300</v>
      </c>
      <c r="G100" t="inlineStr"/>
      <c r="H100" t="inlineStr">
        <is>
          <t>- 손작업,껍질제거, 채길이 6cm</t>
        </is>
      </c>
      <c r="I100" t="inlineStr"/>
    </row>
    <row r="101">
      <c r="A101" t="inlineStr"/>
      <c r="B101" t="inlineStr">
        <is>
          <t>우엉채(5cm)</t>
        </is>
      </c>
      <c r="C101" t="inlineStr">
        <is>
          <t>국내산</t>
        </is>
      </c>
      <c r="D101" t="inlineStr"/>
      <c r="E101" t="inlineStr">
        <is>
          <t>KG</t>
        </is>
      </c>
      <c r="F101" t="n">
        <v>11850</v>
      </c>
      <c r="G101" t="inlineStr"/>
      <c r="H101" t="inlineStr">
        <is>
          <t>- 손작업,껍질제거, 채길이 3cm</t>
        </is>
      </c>
      <c r="I101" t="inlineStr"/>
    </row>
    <row r="102">
      <c r="A102" t="inlineStr"/>
      <c r="B102" t="inlineStr">
        <is>
          <t>우엉실채</t>
        </is>
      </c>
      <c r="C102" t="inlineStr">
        <is>
          <t>국내산</t>
        </is>
      </c>
      <c r="D102" t="inlineStr"/>
      <c r="E102" t="inlineStr">
        <is>
          <t>KG</t>
        </is>
      </c>
      <c r="F102" t="n">
        <v>11850</v>
      </c>
      <c r="G102" t="inlineStr"/>
      <c r="H102" t="inlineStr"/>
      <c r="I102" t="inlineStr"/>
    </row>
    <row r="103">
      <c r="A103" t="inlineStr"/>
      <c r="B103" t="inlineStr">
        <is>
          <t>우엉깍둑썰기</t>
        </is>
      </c>
      <c r="C103" t="inlineStr">
        <is>
          <t>국내산</t>
        </is>
      </c>
      <c r="D103" t="inlineStr"/>
      <c r="E103" t="inlineStr">
        <is>
          <t>KG</t>
        </is>
      </c>
      <c r="F103" t="n">
        <v>11850</v>
      </c>
      <c r="G103" t="inlineStr"/>
      <c r="H103" t="inlineStr"/>
      <c r="I103" t="inlineStr"/>
    </row>
    <row r="104">
      <c r="A104" t="inlineStr"/>
      <c r="B104" t="inlineStr">
        <is>
          <t>우엉편</t>
        </is>
      </c>
      <c r="C104" t="inlineStr">
        <is>
          <t>국내산</t>
        </is>
      </c>
      <c r="D104" t="inlineStr"/>
      <c r="E104" t="inlineStr">
        <is>
          <t>KG</t>
        </is>
      </c>
      <c r="F104" t="n">
        <v>11300</v>
      </c>
      <c r="G104" t="inlineStr"/>
      <c r="H104" t="inlineStr"/>
      <c r="I104" t="inlineStr"/>
    </row>
    <row r="105">
      <c r="A105" t="inlineStr"/>
      <c r="B105" t="inlineStr">
        <is>
          <t>우엉채(10cm)/중국산</t>
        </is>
      </c>
      <c r="C105" t="inlineStr">
        <is>
          <t>중국산</t>
        </is>
      </c>
      <c r="D105" t="inlineStr"/>
      <c r="E105" t="inlineStr">
        <is>
          <t>KG</t>
        </is>
      </c>
      <c r="F105" t="n">
        <v>7610</v>
      </c>
      <c r="G105" t="inlineStr"/>
      <c r="H105" t="inlineStr"/>
      <c r="I105" t="inlineStr"/>
    </row>
    <row r="106">
      <c r="A106" t="inlineStr"/>
      <c r="B106" t="inlineStr">
        <is>
          <t>우엉채(5cm)/중국산</t>
        </is>
      </c>
      <c r="C106" t="inlineStr">
        <is>
          <t>중국산</t>
        </is>
      </c>
      <c r="D106" t="inlineStr"/>
      <c r="E106" t="inlineStr">
        <is>
          <t>KG</t>
        </is>
      </c>
      <c r="F106" t="n">
        <v>7610</v>
      </c>
      <c r="G106" t="inlineStr"/>
      <c r="H106" t="inlineStr"/>
      <c r="I106" t="inlineStr"/>
    </row>
    <row r="107">
      <c r="A107" t="inlineStr"/>
      <c r="B107" t="inlineStr">
        <is>
          <t>우엉편/중국산</t>
        </is>
      </c>
      <c r="C107" t="inlineStr">
        <is>
          <t>중국산</t>
        </is>
      </c>
      <c r="D107" t="inlineStr"/>
      <c r="E107" t="inlineStr">
        <is>
          <t>KG</t>
        </is>
      </c>
      <c r="F107" t="n">
        <v>7610</v>
      </c>
      <c r="G107" t="inlineStr"/>
      <c r="H107" t="inlineStr"/>
      <c r="I107" t="inlineStr"/>
    </row>
    <row r="108">
      <c r="A108" t="inlineStr">
        <is>
          <t>열무</t>
        </is>
      </c>
      <c r="B108" t="inlineStr">
        <is>
          <t>손질열무</t>
        </is>
      </c>
      <c r="C108" t="inlineStr">
        <is>
          <t>국내산</t>
        </is>
      </c>
      <c r="D108" t="inlineStr"/>
      <c r="E108" t="inlineStr">
        <is>
          <t>KG</t>
        </is>
      </c>
      <c r="F108" t="n">
        <v>8870</v>
      </c>
      <c r="G108" t="inlineStr"/>
      <c r="H108" t="inlineStr"/>
      <c r="I108" t="inlineStr"/>
    </row>
    <row r="109">
      <c r="A109" t="inlineStr"/>
      <c r="B109" t="inlineStr">
        <is>
          <t>데친열무</t>
        </is>
      </c>
      <c r="C109" t="inlineStr">
        <is>
          <t>국내산</t>
        </is>
      </c>
      <c r="D109" t="inlineStr"/>
      <c r="E109" t="inlineStr">
        <is>
          <t>KG</t>
        </is>
      </c>
      <c r="F109" t="n">
        <v>7850</v>
      </c>
      <c r="G109" t="inlineStr"/>
      <c r="H109" t="inlineStr"/>
      <c r="I109" t="inlineStr"/>
    </row>
    <row r="110">
      <c r="A110" t="inlineStr">
        <is>
          <t>얼갈이</t>
        </is>
      </c>
      <c r="B110" t="inlineStr">
        <is>
          <t>데친배추우거지</t>
        </is>
      </c>
      <c r="C110" t="inlineStr">
        <is>
          <t>국내산</t>
        </is>
      </c>
      <c r="D110" t="inlineStr"/>
      <c r="E110" t="inlineStr">
        <is>
          <t>KG</t>
        </is>
      </c>
      <c r="F110" t="n">
        <v>5100</v>
      </c>
      <c r="G110" t="inlineStr"/>
      <c r="H110" t="inlineStr"/>
      <c r="I110" t="inlineStr"/>
    </row>
    <row r="111">
      <c r="A111" t="inlineStr"/>
      <c r="B111" t="inlineStr">
        <is>
          <t>데친얼갈이</t>
        </is>
      </c>
      <c r="C111" t="inlineStr">
        <is>
          <t>국내산</t>
        </is>
      </c>
      <c r="D111" t="inlineStr"/>
      <c r="E111" t="inlineStr">
        <is>
          <t>KG</t>
        </is>
      </c>
      <c r="F111" t="n">
        <v>7460</v>
      </c>
      <c r="G111" t="inlineStr">
        <is>
          <t>▲</t>
        </is>
      </c>
      <c r="H111" t="inlineStr"/>
      <c r="I111" t="inlineStr"/>
    </row>
    <row r="112">
      <c r="A112" t="inlineStr">
        <is>
          <t>머위</t>
        </is>
      </c>
      <c r="B112" t="inlineStr">
        <is>
          <t>데친머위나물</t>
        </is>
      </c>
      <c r="C112" t="inlineStr">
        <is>
          <t>국내산</t>
        </is>
      </c>
      <c r="D112" t="inlineStr"/>
      <c r="E112" t="inlineStr">
        <is>
          <t>KG</t>
        </is>
      </c>
      <c r="F112" t="n">
        <v>12950</v>
      </c>
      <c r="G112" t="inlineStr"/>
      <c r="H112" t="inlineStr"/>
      <c r="I112" t="inlineStr"/>
    </row>
    <row r="113">
      <c r="A113" t="inlineStr"/>
      <c r="B113" t="inlineStr">
        <is>
          <t>데친머위대</t>
        </is>
      </c>
      <c r="C113" t="inlineStr">
        <is>
          <t>국내산</t>
        </is>
      </c>
      <c r="D113" t="inlineStr"/>
      <c r="E113" t="inlineStr">
        <is>
          <t>KG</t>
        </is>
      </c>
      <c r="F113" t="n">
        <v>9260</v>
      </c>
      <c r="G113" t="inlineStr"/>
      <c r="H113" t="inlineStr"/>
      <c r="I113" t="inlineStr"/>
    </row>
    <row r="114">
      <c r="A114" t="inlineStr">
        <is>
          <t>깻잎</t>
        </is>
      </c>
      <c r="B114" t="inlineStr">
        <is>
          <t>데친잎바라깻잎</t>
        </is>
      </c>
      <c r="C114" t="inlineStr">
        <is>
          <t>국내산</t>
        </is>
      </c>
      <c r="D114" t="inlineStr"/>
      <c r="E114" t="inlineStr">
        <is>
          <t>KG</t>
        </is>
      </c>
      <c r="F114" t="n">
        <v>15700</v>
      </c>
      <c r="G114" t="inlineStr"/>
      <c r="H114" t="inlineStr"/>
      <c r="I114" t="inlineStr"/>
    </row>
    <row r="115">
      <c r="A115" t="inlineStr"/>
      <c r="B115" t="inlineStr">
        <is>
          <t>손질잎바라깻잎</t>
        </is>
      </c>
      <c r="C115" t="inlineStr">
        <is>
          <t>국내산</t>
        </is>
      </c>
      <c r="D115" t="inlineStr"/>
      <c r="E115" t="inlineStr">
        <is>
          <t>KG</t>
        </is>
      </c>
      <c r="F115" t="n">
        <v>16800</v>
      </c>
      <c r="G115" t="inlineStr"/>
      <c r="H115" t="inlineStr"/>
      <c r="I115" t="inlineStr"/>
    </row>
    <row r="116">
      <c r="A116" t="inlineStr">
        <is>
          <t>밤</t>
        </is>
      </c>
      <c r="B116" t="inlineStr">
        <is>
          <t>생율(깐밤)</t>
        </is>
      </c>
      <c r="C116" t="inlineStr">
        <is>
          <t>국내산</t>
        </is>
      </c>
      <c r="D116" t="inlineStr"/>
      <c r="E116" t="inlineStr">
        <is>
          <t>KG</t>
        </is>
      </c>
      <c r="F116" t="n">
        <v>25280</v>
      </c>
      <c r="G116" t="inlineStr">
        <is>
          <t>▼</t>
        </is>
      </c>
      <c r="H116" t="inlineStr">
        <is>
          <t>- 손으로 정성스럽게 깐밤</t>
        </is>
      </c>
      <c r="I116" t="inlineStr"/>
    </row>
    <row r="117">
      <c r="A117" t="inlineStr">
        <is>
          <t>연근</t>
        </is>
      </c>
      <c r="B117" t="inlineStr">
        <is>
          <t>흙연근</t>
        </is>
      </c>
      <c r="C117" t="inlineStr">
        <is>
          <t>국내산</t>
        </is>
      </c>
      <c r="D117" t="inlineStr"/>
      <c r="E117" t="inlineStr">
        <is>
          <t>KG</t>
        </is>
      </c>
      <c r="F117" t="n">
        <v>17580</v>
      </c>
      <c r="G117" t="inlineStr">
        <is>
          <t>▲</t>
        </is>
      </c>
      <c r="H117" t="inlineStr"/>
      <c r="I117" t="inlineStr"/>
    </row>
    <row r="118">
      <c r="A118" t="inlineStr"/>
      <c r="B118" t="inlineStr">
        <is>
          <t>세척피연근</t>
        </is>
      </c>
      <c r="C118" t="inlineStr">
        <is>
          <t>국내산</t>
        </is>
      </c>
      <c r="D118" t="inlineStr"/>
      <c r="E118" t="inlineStr">
        <is>
          <t>KG</t>
        </is>
      </c>
      <c r="F118" t="n">
        <v>14920</v>
      </c>
      <c r="G118" t="inlineStr"/>
      <c r="H118" t="inlineStr"/>
      <c r="I118" t="inlineStr"/>
    </row>
    <row r="119">
      <c r="A119" t="inlineStr"/>
      <c r="B119" t="inlineStr">
        <is>
          <t>깐통연근</t>
        </is>
      </c>
      <c r="C119" t="inlineStr">
        <is>
          <t>국내산</t>
        </is>
      </c>
      <c r="D119" t="inlineStr"/>
      <c r="E119" t="inlineStr">
        <is>
          <t>KG</t>
        </is>
      </c>
      <c r="F119" t="n">
        <v>18450</v>
      </c>
      <c r="G119" t="inlineStr"/>
      <c r="H119" t="inlineStr">
        <is>
          <t>- 손작업, 껍질제거</t>
        </is>
      </c>
      <c r="I119" t="inlineStr"/>
    </row>
    <row r="120">
      <c r="A120" t="inlineStr"/>
      <c r="B120" t="inlineStr">
        <is>
          <t>연근슬라이스</t>
        </is>
      </c>
      <c r="C120" t="inlineStr">
        <is>
          <t>국내산</t>
        </is>
      </c>
      <c r="D120" t="inlineStr"/>
      <c r="E120" t="inlineStr">
        <is>
          <t>KG</t>
        </is>
      </c>
      <c r="F120" t="n">
        <v>17660</v>
      </c>
      <c r="G120" t="inlineStr">
        <is>
          <t>▲</t>
        </is>
      </c>
      <c r="H120" t="inlineStr">
        <is>
          <t>- 손작업, 껍질제거</t>
        </is>
      </c>
      <c r="I120" t="inlineStr"/>
    </row>
    <row r="121">
      <c r="A121" t="inlineStr"/>
      <c r="B121" t="inlineStr">
        <is>
          <t>연근칩</t>
        </is>
      </c>
      <c r="C121" t="inlineStr">
        <is>
          <t>국내산</t>
        </is>
      </c>
      <c r="D121" t="inlineStr"/>
      <c r="E121" t="inlineStr">
        <is>
          <t>KG</t>
        </is>
      </c>
      <c r="F121" t="n">
        <v>18530</v>
      </c>
      <c r="G121" t="inlineStr">
        <is>
          <t>▲</t>
        </is>
      </c>
      <c r="H121" t="inlineStr">
        <is>
          <t>- 손작업, 껍질제거</t>
        </is>
      </c>
      <c r="I121" t="inlineStr"/>
    </row>
    <row r="122">
      <c r="A122" t="inlineStr"/>
      <c r="B122" t="inlineStr">
        <is>
          <t>연근채/중국산</t>
        </is>
      </c>
      <c r="C122" t="inlineStr">
        <is>
          <t>중국산</t>
        </is>
      </c>
      <c r="D122" t="inlineStr"/>
      <c r="E122" t="inlineStr">
        <is>
          <t>KG</t>
        </is>
      </c>
      <c r="F122" t="n">
        <v>10210</v>
      </c>
      <c r="G122" t="inlineStr"/>
      <c r="H122" t="inlineStr"/>
      <c r="I122" t="inlineStr"/>
    </row>
    <row r="123">
      <c r="A123" t="inlineStr">
        <is>
          <t>감자</t>
        </is>
      </c>
      <c r="B123" t="inlineStr">
        <is>
          <t>깐감자(150g이상,진공)</t>
        </is>
      </c>
      <c r="C123" t="inlineStr">
        <is>
          <t>국내산,안동</t>
        </is>
      </c>
      <c r="D123" t="inlineStr"/>
      <c r="E123" t="inlineStr">
        <is>
          <t>KG</t>
        </is>
      </c>
      <c r="F123" t="n">
        <v>7070</v>
      </c>
      <c r="G123" t="inlineStr"/>
      <c r="H123" t="inlineStr">
        <is>
          <t>약진공
-제조일로부터 5일</t>
        </is>
      </c>
      <c r="I123" t="inlineStr"/>
    </row>
    <row r="124">
      <c r="A124" t="inlineStr"/>
      <c r="B124" t="inlineStr">
        <is>
          <t>깐감자(80~100g,진공)</t>
        </is>
      </c>
      <c r="C124" t="inlineStr">
        <is>
          <t>국내산,안동</t>
        </is>
      </c>
      <c r="D124" t="inlineStr"/>
      <c r="E124" t="inlineStr">
        <is>
          <t>KG</t>
        </is>
      </c>
      <c r="F124" t="n">
        <v>6520</v>
      </c>
      <c r="G124" t="inlineStr"/>
      <c r="H124" t="inlineStr">
        <is>
          <t>박피, 약진공
-제조일로부터 5일</t>
        </is>
      </c>
      <c r="I124" t="inlineStr"/>
    </row>
    <row r="125">
      <c r="A125" t="inlineStr"/>
      <c r="B125" t="inlineStr">
        <is>
          <t>깐알감자</t>
        </is>
      </c>
      <c r="C125" t="inlineStr">
        <is>
          <t>국내산</t>
        </is>
      </c>
      <c r="D125" t="inlineStr"/>
      <c r="E125" t="inlineStr">
        <is>
          <t>KG</t>
        </is>
      </c>
      <c r="F125" t="n">
        <v>6520</v>
      </c>
      <c r="G125" t="inlineStr"/>
      <c r="H125" t="inlineStr">
        <is>
          <t>박피, 약진공
-제조일로부터 5일</t>
        </is>
      </c>
      <c r="I125" t="inlineStr"/>
    </row>
    <row r="126">
      <c r="A126" t="inlineStr"/>
      <c r="B126" t="inlineStr">
        <is>
          <t>세척알감자</t>
        </is>
      </c>
      <c r="C126" t="inlineStr">
        <is>
          <t>국내산</t>
        </is>
      </c>
      <c r="D126" t="inlineStr"/>
      <c r="E126" t="inlineStr">
        <is>
          <t>KG</t>
        </is>
      </c>
      <c r="F126" t="n">
        <v>4400</v>
      </c>
      <c r="G126" t="inlineStr"/>
      <c r="H126" t="inlineStr">
        <is>
          <t>세척, 약진공
-제조일로부터 5일</t>
        </is>
      </c>
      <c r="I126" t="inlineStr"/>
    </row>
    <row r="127">
      <c r="A127" t="inlineStr">
        <is>
          <t>고구마</t>
        </is>
      </c>
      <c r="B127" t="inlineStr">
        <is>
          <t>깐고구마(진공)</t>
        </is>
      </c>
      <c r="C127" t="inlineStr">
        <is>
          <t>국내산,무안</t>
        </is>
      </c>
      <c r="D127" t="inlineStr"/>
      <c r="E127" t="inlineStr">
        <is>
          <t>KG</t>
        </is>
      </c>
      <c r="F127" t="n">
        <v>9260</v>
      </c>
      <c r="G127" t="inlineStr"/>
      <c r="H127" t="inlineStr">
        <is>
          <t>박피, 약진공
-제조일로부터 5일</t>
        </is>
      </c>
      <c r="I127" t="inlineStr"/>
    </row>
    <row r="128">
      <c r="A128" t="inlineStr"/>
      <c r="B128" t="inlineStr">
        <is>
          <t>깐고구마(맛탕용,깍둑썰기3*3)</t>
        </is>
      </c>
      <c r="C128" t="inlineStr">
        <is>
          <t>국내산</t>
        </is>
      </c>
      <c r="D128" t="inlineStr"/>
      <c r="E128" t="inlineStr">
        <is>
          <t>KG</t>
        </is>
      </c>
      <c r="F128" t="n">
        <v>10210</v>
      </c>
      <c r="G128" t="inlineStr"/>
      <c r="H128" t="inlineStr">
        <is>
          <t>박피, 약진공
-제조일로부터 5일</t>
        </is>
      </c>
      <c r="I128" t="inlineStr"/>
    </row>
    <row r="129">
      <c r="A129" t="inlineStr">
        <is>
          <t>당근</t>
        </is>
      </c>
      <c r="B129" t="inlineStr">
        <is>
          <t>깐당근(벌크)</t>
        </is>
      </c>
      <c r="C129" t="inlineStr">
        <is>
          <t>국내산,김천</t>
        </is>
      </c>
      <c r="D129" t="inlineStr"/>
      <c r="E129" t="inlineStr">
        <is>
          <t>KG</t>
        </is>
      </c>
      <c r="F129" t="n">
        <v>8320</v>
      </c>
      <c r="G129" t="inlineStr">
        <is>
          <t>▲</t>
        </is>
      </c>
      <c r="H129" t="inlineStr">
        <is>
          <t>박피, 약진공
-제조일로부터 5일</t>
        </is>
      </c>
      <c r="I129" t="inlineStr"/>
    </row>
    <row r="130">
      <c r="A130" t="inlineStr"/>
      <c r="B130" t="inlineStr">
        <is>
          <t>깐당근(진공)</t>
        </is>
      </c>
      <c r="C130" t="inlineStr">
        <is>
          <t>국내산,김천</t>
        </is>
      </c>
      <c r="D130" t="inlineStr"/>
      <c r="E130" t="inlineStr">
        <is>
          <t>KG</t>
        </is>
      </c>
      <c r="F130" t="n">
        <v>8480</v>
      </c>
      <c r="G130" t="inlineStr">
        <is>
          <t>▲</t>
        </is>
      </c>
      <c r="H130" t="inlineStr">
        <is>
          <t>박피, 약진공
-제조일로부터 5일</t>
        </is>
      </c>
      <c r="I130" t="inlineStr"/>
    </row>
    <row r="131">
      <c r="A131" t="inlineStr"/>
      <c r="B131" t="inlineStr">
        <is>
          <t>세척당근(벌크)</t>
        </is>
      </c>
      <c r="C131" t="inlineStr">
        <is>
          <t>국내산</t>
        </is>
      </c>
      <c r="D131" t="inlineStr"/>
      <c r="E131" t="inlineStr">
        <is>
          <t>KG</t>
        </is>
      </c>
      <c r="F131" t="n">
        <v>8320</v>
      </c>
      <c r="G131" t="inlineStr">
        <is>
          <t>▲</t>
        </is>
      </c>
      <c r="H131" t="inlineStr">
        <is>
          <t>세척, 약진공
-제조일로부터 5일</t>
        </is>
      </c>
      <c r="I131" t="inlineStr"/>
    </row>
    <row r="132">
      <c r="A132" t="inlineStr"/>
      <c r="B132" t="inlineStr">
        <is>
          <t>세척당근(진공)</t>
        </is>
      </c>
      <c r="C132" t="inlineStr">
        <is>
          <t>국내산</t>
        </is>
      </c>
      <c r="D132" t="inlineStr"/>
      <c r="E132" t="inlineStr">
        <is>
          <t>KG</t>
        </is>
      </c>
      <c r="F132" t="n">
        <v>8480</v>
      </c>
      <c r="G132" t="inlineStr">
        <is>
          <t>▲</t>
        </is>
      </c>
      <c r="H132" t="inlineStr">
        <is>
          <t>세척, 약진공
-제조일로부터 5일</t>
        </is>
      </c>
      <c r="I132" t="inlineStr"/>
    </row>
    <row r="133">
      <c r="A133" t="inlineStr">
        <is>
          <t>양파</t>
        </is>
      </c>
      <c r="B133" t="inlineStr">
        <is>
          <t>깐양파(벌크)</t>
        </is>
      </c>
      <c r="C133" t="inlineStr">
        <is>
          <t>국내산</t>
        </is>
      </c>
      <c r="D133" t="inlineStr"/>
      <c r="E133" t="inlineStr">
        <is>
          <t>KG</t>
        </is>
      </c>
      <c r="F133" t="n">
        <v>4320</v>
      </c>
      <c r="G133" t="inlineStr"/>
      <c r="H133" t="inlineStr">
        <is>
          <t>-제조일로부터 5일</t>
        </is>
      </c>
      <c r="I133" t="inlineStr"/>
    </row>
    <row r="134">
      <c r="A134" t="inlineStr"/>
      <c r="B134" t="inlineStr">
        <is>
          <t>깐양파(진공)</t>
        </is>
      </c>
      <c r="C134" t="inlineStr">
        <is>
          <t>국내산</t>
        </is>
      </c>
      <c r="D134" t="inlineStr"/>
      <c r="E134" t="inlineStr">
        <is>
          <t>KG</t>
        </is>
      </c>
      <c r="F134" t="inlineStr">
        <is>
          <t xml:space="preserve"> 일시중지 </t>
        </is>
      </c>
      <c r="G134" t="inlineStr"/>
      <c r="H134" t="inlineStr">
        <is>
          <t>-제조일로부터 5일</t>
        </is>
      </c>
      <c r="I134" t="inlineStr"/>
    </row>
    <row r="135">
      <c r="A135" t="inlineStr"/>
      <c r="B135" t="inlineStr">
        <is>
          <t>대파채</t>
        </is>
      </c>
      <c r="C135" t="inlineStr">
        <is>
          <t>국내산</t>
        </is>
      </c>
      <c r="D135" t="inlineStr"/>
      <c r="E135" t="inlineStr">
        <is>
          <t>KG</t>
        </is>
      </c>
      <c r="F135" t="n">
        <v>8320</v>
      </c>
      <c r="G135" t="inlineStr"/>
      <c r="H135" t="inlineStr">
        <is>
          <t>-제조일로부터 5일</t>
        </is>
      </c>
      <c r="I135" t="inlineStr"/>
    </row>
    <row r="136">
      <c r="A136" t="inlineStr">
        <is>
          <t>단호박</t>
        </is>
      </c>
      <c r="B136" t="inlineStr">
        <is>
          <t>깐 단호박 2등분</t>
        </is>
      </c>
      <c r="C136" t="inlineStr">
        <is>
          <t>수입산</t>
        </is>
      </c>
      <c r="D136" t="inlineStr"/>
      <c r="E136" t="inlineStr">
        <is>
          <t>KG</t>
        </is>
      </c>
      <c r="F136" t="n">
        <v>7380</v>
      </c>
      <c r="G136" t="inlineStr">
        <is>
          <t>▼</t>
        </is>
      </c>
      <c r="H136" t="inlineStr">
        <is>
          <t>2등분 크기로 작업
-제조일로부터 5일</t>
        </is>
      </c>
      <c r="I136" t="inlineStr"/>
    </row>
    <row r="137">
      <c r="A137" t="inlineStr"/>
      <c r="B137" t="inlineStr">
        <is>
          <t>깐 단호박 4등분</t>
        </is>
      </c>
      <c r="C137" t="inlineStr">
        <is>
          <t>수입산</t>
        </is>
      </c>
      <c r="D137" t="inlineStr"/>
      <c r="E137" t="inlineStr">
        <is>
          <t>KG</t>
        </is>
      </c>
      <c r="F137" t="n">
        <v>7380</v>
      </c>
      <c r="G137" t="inlineStr">
        <is>
          <t>▼</t>
        </is>
      </c>
      <c r="H137" t="inlineStr">
        <is>
          <t>4등분 크기로 작업
-제조일로부터 5일</t>
        </is>
      </c>
      <c r="I137" t="inlineStr"/>
    </row>
    <row r="138">
      <c r="A138" t="inlineStr"/>
      <c r="B138" t="inlineStr">
        <is>
          <t>깐 단호박카레용(1.5*1.5)</t>
        </is>
      </c>
      <c r="C138" t="inlineStr">
        <is>
          <t>수입산</t>
        </is>
      </c>
      <c r="D138" t="inlineStr"/>
      <c r="E138" t="inlineStr">
        <is>
          <t>KG</t>
        </is>
      </c>
      <c r="F138" t="n">
        <v>8320</v>
      </c>
      <c r="G138" t="inlineStr">
        <is>
          <t>▼</t>
        </is>
      </c>
      <c r="H138" t="inlineStr">
        <is>
          <t>카레용 1.5*1.5크기로 절단
-제조일로부터 5일</t>
        </is>
      </c>
      <c r="I138" t="inlineStr"/>
    </row>
    <row r="139">
      <c r="A139" t="inlineStr"/>
      <c r="B139" t="inlineStr">
        <is>
          <t>깐 단호박-채썰기(전용)</t>
        </is>
      </c>
      <c r="C139" t="inlineStr">
        <is>
          <t>수입산</t>
        </is>
      </c>
      <c r="D139" t="inlineStr"/>
      <c r="E139" t="inlineStr">
        <is>
          <t>KG</t>
        </is>
      </c>
      <c r="F139" t="n">
        <v>8320</v>
      </c>
      <c r="G139" t="inlineStr">
        <is>
          <t>▼</t>
        </is>
      </c>
      <c r="H139" t="inlineStr">
        <is>
          <t>전용
-제조일로부터 5일</t>
        </is>
      </c>
      <c r="I139" t="inlineStr"/>
    </row>
    <row r="140">
      <c r="A140" t="inlineStr"/>
      <c r="B140" t="inlineStr">
        <is>
          <t>깐 단호박쵸핑3mm정사각형</t>
        </is>
      </c>
      <c r="C140" t="inlineStr">
        <is>
          <t>수입산</t>
        </is>
      </c>
      <c r="D140" t="inlineStr"/>
      <c r="E140" t="inlineStr">
        <is>
          <t>KG</t>
        </is>
      </c>
      <c r="F140" t="n">
        <v>8320</v>
      </c>
      <c r="G140" t="inlineStr">
        <is>
          <t>▼</t>
        </is>
      </c>
      <c r="H140" t="inlineStr">
        <is>
          <t>3mm * 3mm 정사각 쵸핑
-제조일로부터 5일</t>
        </is>
      </c>
      <c r="I140" t="inlineStr"/>
    </row>
    <row r="141">
      <c r="A141" t="inlineStr"/>
      <c r="B141" t="inlineStr">
        <is>
          <t>깐 단호박 튀김용(반달모양)(5~7mm)</t>
        </is>
      </c>
      <c r="C141" t="inlineStr">
        <is>
          <t>수입산</t>
        </is>
      </c>
      <c r="D141" t="inlineStr"/>
      <c r="E141" t="inlineStr">
        <is>
          <t>KG</t>
        </is>
      </c>
      <c r="F141" t="n">
        <v>8320</v>
      </c>
      <c r="G141" t="inlineStr">
        <is>
          <t>▼</t>
        </is>
      </c>
      <c r="H141" t="inlineStr">
        <is>
          <t>50~60g/개
-제조일로부터 5일</t>
        </is>
      </c>
      <c r="I141" t="inlineStr"/>
    </row>
    <row r="142">
      <c r="A142" t="inlineStr"/>
      <c r="B142" t="inlineStr">
        <is>
          <t>(친환경)깐 단호박 2등분</t>
        </is>
      </c>
      <c r="C142" t="inlineStr">
        <is>
          <t>국내산</t>
        </is>
      </c>
      <c r="D142" t="inlineStr"/>
      <c r="E142" t="inlineStr">
        <is>
          <t>KG</t>
        </is>
      </c>
      <c r="F142" t="inlineStr">
        <is>
          <t xml:space="preserve"> 일시중지 </t>
        </is>
      </c>
      <c r="G142" t="inlineStr"/>
      <c r="H142" t="inlineStr">
        <is>
          <t>2등분 크기로 작업
-제조일로부터 5일</t>
        </is>
      </c>
      <c r="I142" t="inlineStr"/>
    </row>
    <row r="143">
      <c r="A143" t="inlineStr"/>
      <c r="B143" t="inlineStr">
        <is>
          <t>(친환경)깐 단호박 4등분</t>
        </is>
      </c>
      <c r="C143" t="inlineStr">
        <is>
          <t>국내산</t>
        </is>
      </c>
      <c r="D143" t="inlineStr"/>
      <c r="E143" t="inlineStr">
        <is>
          <t>KG</t>
        </is>
      </c>
      <c r="F143" t="inlineStr">
        <is>
          <t xml:space="preserve"> 일시중지 </t>
        </is>
      </c>
      <c r="G143" t="inlineStr"/>
      <c r="H143" t="inlineStr">
        <is>
          <t>4등분 크기로 작업
-제조일로부터 5일</t>
        </is>
      </c>
      <c r="I143" t="inlineStr"/>
    </row>
    <row r="144">
      <c r="A144" t="inlineStr"/>
      <c r="B144" t="inlineStr">
        <is>
          <t>(친환경)깐 단호박-카레용(1.5*1.5)</t>
        </is>
      </c>
      <c r="C144" t="inlineStr">
        <is>
          <t>국내산</t>
        </is>
      </c>
      <c r="D144" t="inlineStr"/>
      <c r="E144" t="inlineStr">
        <is>
          <t>KG</t>
        </is>
      </c>
      <c r="F144" t="inlineStr">
        <is>
          <t xml:space="preserve"> 일시중지 </t>
        </is>
      </c>
      <c r="G144" t="inlineStr"/>
      <c r="H144" t="inlineStr">
        <is>
          <t>카레용 1.5*1.5크기로 절단
-제조일로부터 5일</t>
        </is>
      </c>
      <c r="I144" t="inlineStr"/>
    </row>
    <row r="145">
      <c r="A145" t="inlineStr"/>
      <c r="B145" t="inlineStr">
        <is>
          <t>(친환경)깐 단호박 튀김용(반달모양)(5~7mm)</t>
        </is>
      </c>
      <c r="C145" t="inlineStr">
        <is>
          <t>국내산</t>
        </is>
      </c>
      <c r="D145" t="inlineStr"/>
      <c r="E145" t="inlineStr">
        <is>
          <t>KG</t>
        </is>
      </c>
      <c r="F145" t="inlineStr">
        <is>
          <t xml:space="preserve"> 일시중지 </t>
        </is>
      </c>
      <c r="G145" t="inlineStr"/>
      <c r="H145" t="inlineStr">
        <is>
          <t>50~60g/개
-제조일로부터 5일</t>
        </is>
      </c>
      <c r="I145" t="inlineStr"/>
    </row>
    <row r="146">
      <c r="A146" t="inlineStr">
        <is>
          <t>늙은호박</t>
        </is>
      </c>
      <c r="B146" t="inlineStr">
        <is>
          <t>늙은호박,죽용</t>
        </is>
      </c>
      <c r="C146" t="inlineStr">
        <is>
          <t>국내산</t>
        </is>
      </c>
      <c r="D146" t="inlineStr"/>
      <c r="E146" t="inlineStr">
        <is>
          <t>KG</t>
        </is>
      </c>
      <c r="F146" t="inlineStr">
        <is>
          <t xml:space="preserve"> 일시중지 </t>
        </is>
      </c>
      <c r="G146" t="inlineStr"/>
      <c r="H146" t="inlineStr"/>
      <c r="I146" t="inlineStr"/>
    </row>
    <row r="147">
      <c r="A147" t="inlineStr"/>
      <c r="B147" t="inlineStr">
        <is>
          <t>늙은호박,채</t>
        </is>
      </c>
      <c r="C147" t="inlineStr">
        <is>
          <t>국내산</t>
        </is>
      </c>
      <c r="D147" t="inlineStr"/>
      <c r="E147" t="inlineStr">
        <is>
          <t>KG</t>
        </is>
      </c>
      <c r="F147" t="inlineStr">
        <is>
          <t xml:space="preserve"> 일시중지 </t>
        </is>
      </c>
      <c r="G147" t="inlineStr"/>
      <c r="H147" t="inlineStr"/>
      <c r="I147" t="inlineStr"/>
    </row>
    <row r="148">
      <c r="A148" t="inlineStr">
        <is>
          <t>버섯</t>
        </is>
      </c>
      <c r="B148" t="inlineStr">
        <is>
          <t>(N)건목이버섯/봉</t>
        </is>
      </c>
      <c r="C148" t="inlineStr">
        <is>
          <t>중국산</t>
        </is>
      </c>
      <c r="D148" t="inlineStr"/>
      <c r="E148" t="inlineStr">
        <is>
          <t>KG</t>
        </is>
      </c>
      <c r="F148" t="n">
        <v>41610</v>
      </c>
      <c r="G148" t="inlineStr"/>
      <c r="H148" t="inlineStr"/>
      <c r="I148" t="inlineStr"/>
    </row>
    <row r="149">
      <c r="A149" t="inlineStr"/>
      <c r="B149" t="inlineStr">
        <is>
          <t>(N)건표고버섯/봉</t>
        </is>
      </c>
      <c r="C149" t="inlineStr">
        <is>
          <t>국내산</t>
        </is>
      </c>
      <c r="D149" t="inlineStr"/>
      <c r="E149" t="inlineStr">
        <is>
          <t>KG</t>
        </is>
      </c>
      <c r="F149" t="n">
        <v>49460</v>
      </c>
      <c r="G149" t="inlineStr"/>
      <c r="H149" t="inlineStr"/>
      <c r="I149" t="inlineStr"/>
    </row>
    <row r="150">
      <c r="A150" t="inlineStr"/>
      <c r="B150" t="inlineStr">
        <is>
          <t>(N)건표고버섯/봉</t>
        </is>
      </c>
      <c r="C150" t="inlineStr">
        <is>
          <t>중국산</t>
        </is>
      </c>
      <c r="D150" t="inlineStr"/>
      <c r="E150" t="inlineStr">
        <is>
          <t>KG</t>
        </is>
      </c>
      <c r="F150" t="n">
        <v>48670</v>
      </c>
      <c r="G150" t="inlineStr">
        <is>
          <t>▲</t>
        </is>
      </c>
      <c r="H150" t="inlineStr"/>
      <c r="I150" t="inlineStr"/>
    </row>
    <row r="151">
      <c r="A151" t="inlineStr"/>
      <c r="B151" t="inlineStr">
        <is>
          <t>(N)건표고슬라이스/봉</t>
        </is>
      </c>
      <c r="C151" t="inlineStr">
        <is>
          <t>국내산</t>
        </is>
      </c>
      <c r="D151" t="inlineStr"/>
      <c r="E151" t="inlineStr">
        <is>
          <t>KG</t>
        </is>
      </c>
      <c r="F151" t="n">
        <v>69080</v>
      </c>
      <c r="G151" t="inlineStr"/>
      <c r="H151" t="inlineStr"/>
      <c r="I151" t="inlineStr"/>
    </row>
    <row r="152">
      <c r="A152" t="inlineStr"/>
      <c r="B152" t="inlineStr">
        <is>
          <t>(N)건표고슬라이스/봉</t>
        </is>
      </c>
      <c r="C152" t="inlineStr">
        <is>
          <t>중국산</t>
        </is>
      </c>
      <c r="D152" t="inlineStr"/>
      <c r="E152" t="inlineStr">
        <is>
          <t>KG</t>
        </is>
      </c>
      <c r="F152" t="n">
        <v>39250</v>
      </c>
      <c r="G152" t="inlineStr"/>
      <c r="H152" t="inlineStr"/>
      <c r="I152" t="inlineStr"/>
    </row>
    <row r="153">
      <c r="A153" t="inlineStr"/>
      <c r="B153" t="inlineStr">
        <is>
          <t>(N)건표고후레이크/봉</t>
        </is>
      </c>
      <c r="C153" t="inlineStr">
        <is>
          <t>국내산</t>
        </is>
      </c>
      <c r="D153" t="inlineStr"/>
      <c r="E153" t="inlineStr">
        <is>
          <t>KG</t>
        </is>
      </c>
      <c r="F153" t="n">
        <v>94200</v>
      </c>
      <c r="G153" t="inlineStr"/>
      <c r="H153" t="inlineStr"/>
      <c r="I153" t="inlineStr"/>
    </row>
    <row r="154">
      <c r="A154" t="inlineStr"/>
      <c r="B154" t="inlineStr">
        <is>
          <t>(N)건표고후레이크/봉</t>
        </is>
      </c>
      <c r="C154" t="inlineStr">
        <is>
          <t>중국산</t>
        </is>
      </c>
      <c r="D154" t="inlineStr"/>
      <c r="E154" t="inlineStr">
        <is>
          <t>KG</t>
        </is>
      </c>
      <c r="F154" t="n">
        <v>51030</v>
      </c>
      <c r="G154" t="inlineStr"/>
      <c r="H154" t="inlineStr"/>
      <c r="I154" t="inlineStr"/>
    </row>
    <row r="155">
      <c r="A155" t="inlineStr"/>
      <c r="B155" t="inlineStr">
        <is>
          <t>(N)느타리버섯/봉</t>
        </is>
      </c>
      <c r="C155" t="inlineStr">
        <is>
          <t>국내산</t>
        </is>
      </c>
      <c r="D155" t="inlineStr"/>
      <c r="E155" t="inlineStr">
        <is>
          <t>KG</t>
        </is>
      </c>
      <c r="F155" t="n">
        <v>10210</v>
      </c>
      <c r="G155" t="inlineStr">
        <is>
          <t>▼</t>
        </is>
      </c>
      <c r="H155" t="inlineStr"/>
      <c r="I155" t="inlineStr"/>
    </row>
    <row r="156">
      <c r="A156" t="inlineStr"/>
      <c r="B156" t="inlineStr">
        <is>
          <t>(N)느타리버섯채/봉</t>
        </is>
      </c>
      <c r="C156" t="inlineStr">
        <is>
          <t>국내산</t>
        </is>
      </c>
      <c r="D156" t="inlineStr"/>
      <c r="E156" t="inlineStr">
        <is>
          <t>KG</t>
        </is>
      </c>
      <c r="F156" t="n">
        <v>11150</v>
      </c>
      <c r="G156" t="inlineStr">
        <is>
          <t>▼</t>
        </is>
      </c>
      <c r="H156" t="inlineStr"/>
      <c r="I156" t="inlineStr"/>
    </row>
    <row r="157">
      <c r="A157" t="inlineStr"/>
      <c r="B157" t="inlineStr">
        <is>
          <t>(N)만가닥버섯/봉</t>
        </is>
      </c>
      <c r="C157" t="inlineStr">
        <is>
          <t>국내산</t>
        </is>
      </c>
      <c r="D157" t="inlineStr"/>
      <c r="E157" t="inlineStr">
        <is>
          <t>KG</t>
        </is>
      </c>
      <c r="F157" t="n">
        <v>9420</v>
      </c>
      <c r="G157" t="inlineStr">
        <is>
          <t>▼</t>
        </is>
      </c>
      <c r="H157" t="inlineStr"/>
      <c r="I157" t="inlineStr"/>
    </row>
    <row r="158">
      <c r="A158" t="inlineStr"/>
      <c r="B158" t="inlineStr">
        <is>
          <t>(N)백일송이/봉</t>
        </is>
      </c>
      <c r="C158" t="inlineStr">
        <is>
          <t>국내산</t>
        </is>
      </c>
      <c r="D158" t="inlineStr"/>
      <c r="E158" t="inlineStr">
        <is>
          <t>KG</t>
        </is>
      </c>
      <c r="F158" t="n">
        <v>9890</v>
      </c>
      <c r="G158" t="inlineStr">
        <is>
          <t>▼</t>
        </is>
      </c>
      <c r="H158" t="inlineStr"/>
      <c r="I158" t="inlineStr"/>
    </row>
    <row r="159">
      <c r="A159" t="inlineStr"/>
      <c r="B159" t="inlineStr">
        <is>
          <t>(N)버들맛느타리/봉</t>
        </is>
      </c>
      <c r="C159" t="inlineStr">
        <is>
          <t>국내산</t>
        </is>
      </c>
      <c r="D159" t="inlineStr"/>
      <c r="E159" t="inlineStr">
        <is>
          <t>KG</t>
        </is>
      </c>
      <c r="F159" t="n">
        <v>7070</v>
      </c>
      <c r="G159" t="inlineStr">
        <is>
          <t>▼</t>
        </is>
      </c>
      <c r="H159" t="inlineStr"/>
      <c r="I159" t="inlineStr"/>
    </row>
    <row r="160">
      <c r="A160" t="inlineStr"/>
      <c r="B160" t="inlineStr">
        <is>
          <t>(N)새송이버섯/봉</t>
        </is>
      </c>
      <c r="C160" t="inlineStr">
        <is>
          <t>국내산</t>
        </is>
      </c>
      <c r="D160" t="inlineStr"/>
      <c r="E160" t="inlineStr">
        <is>
          <t>KG</t>
        </is>
      </c>
      <c r="F160" t="n">
        <v>7070</v>
      </c>
      <c r="G160" t="inlineStr">
        <is>
          <t>▼</t>
        </is>
      </c>
      <c r="H160" t="inlineStr"/>
      <c r="I160" t="inlineStr"/>
    </row>
    <row r="161">
      <c r="A161" t="inlineStr"/>
      <c r="B161" t="inlineStr">
        <is>
          <t>(N)새송이슬라이스/봉</t>
        </is>
      </c>
      <c r="C161" t="inlineStr">
        <is>
          <t>국내산</t>
        </is>
      </c>
      <c r="D161" t="inlineStr"/>
      <c r="E161" t="inlineStr">
        <is>
          <t>KG</t>
        </is>
      </c>
      <c r="F161" t="n">
        <v>8090</v>
      </c>
      <c r="G161" t="inlineStr">
        <is>
          <t>▼</t>
        </is>
      </c>
      <c r="H161" t="inlineStr"/>
      <c r="I161" t="inlineStr"/>
    </row>
    <row r="162">
      <c r="A162" t="inlineStr"/>
      <c r="B162" t="inlineStr">
        <is>
          <t>(N)생표고버섯/봉</t>
        </is>
      </c>
      <c r="C162" t="inlineStr">
        <is>
          <t>국내산</t>
        </is>
      </c>
      <c r="D162" t="inlineStr"/>
      <c r="E162" t="inlineStr">
        <is>
          <t>KG</t>
        </is>
      </c>
      <c r="F162" t="n">
        <v>16170</v>
      </c>
      <c r="G162" t="inlineStr"/>
      <c r="H162" t="inlineStr"/>
      <c r="I162" t="inlineStr"/>
    </row>
    <row r="163">
      <c r="A163" t="inlineStr"/>
      <c r="B163" t="inlineStr">
        <is>
          <t>(N)생표고슬라이스/봉</t>
        </is>
      </c>
      <c r="C163" t="inlineStr">
        <is>
          <t>국내산</t>
        </is>
      </c>
      <c r="D163" t="inlineStr"/>
      <c r="E163" t="inlineStr">
        <is>
          <t>KG</t>
        </is>
      </c>
      <c r="F163" t="n">
        <v>17110</v>
      </c>
      <c r="G163" t="inlineStr"/>
      <c r="H163" t="inlineStr"/>
      <c r="I163" t="inlineStr"/>
    </row>
    <row r="164">
      <c r="A164" t="inlineStr"/>
      <c r="B164" t="inlineStr">
        <is>
          <t>(N)알새송이버섯/봉</t>
        </is>
      </c>
      <c r="C164" t="inlineStr">
        <is>
          <t>국내산</t>
        </is>
      </c>
      <c r="D164" t="inlineStr"/>
      <c r="E164" t="inlineStr">
        <is>
          <t>KG</t>
        </is>
      </c>
      <c r="F164" t="n">
        <v>5180</v>
      </c>
      <c r="G164" t="inlineStr">
        <is>
          <t>▼</t>
        </is>
      </c>
      <c r="H164" t="inlineStr"/>
      <c r="I164" t="inlineStr"/>
    </row>
    <row r="165">
      <c r="A165" t="inlineStr"/>
      <c r="B165" t="inlineStr">
        <is>
          <t>(N)애느타리버섯/봉</t>
        </is>
      </c>
      <c r="C165" t="inlineStr">
        <is>
          <t>국내산</t>
        </is>
      </c>
      <c r="D165" t="inlineStr"/>
      <c r="E165" t="inlineStr">
        <is>
          <t>KG</t>
        </is>
      </c>
      <c r="F165" t="n">
        <v>7070</v>
      </c>
      <c r="G165" t="inlineStr">
        <is>
          <t>▼</t>
        </is>
      </c>
      <c r="H165" t="inlineStr"/>
      <c r="I165" t="inlineStr"/>
    </row>
    <row r="166">
      <c r="A166" t="inlineStr"/>
      <c r="B166" t="inlineStr">
        <is>
          <t>(N)양송이버섯</t>
        </is>
      </c>
      <c r="C166" t="inlineStr">
        <is>
          <t>국내산</t>
        </is>
      </c>
      <c r="D166" t="inlineStr"/>
      <c r="E166" t="inlineStr">
        <is>
          <t>KG</t>
        </is>
      </c>
      <c r="F166" t="n">
        <v>21670</v>
      </c>
      <c r="G166" t="inlineStr"/>
      <c r="H166" t="inlineStr"/>
      <c r="I166" t="inlineStr"/>
    </row>
    <row r="167">
      <c r="A167" t="inlineStr"/>
      <c r="B167" t="inlineStr">
        <is>
          <t>(N)팽이버섯/친환경/봉</t>
        </is>
      </c>
      <c r="C167" t="inlineStr">
        <is>
          <t>국내산</t>
        </is>
      </c>
      <c r="D167" t="inlineStr"/>
      <c r="E167" t="inlineStr">
        <is>
          <t>KG</t>
        </is>
      </c>
      <c r="F167" t="n">
        <v>5650</v>
      </c>
      <c r="G167" t="inlineStr">
        <is>
          <t>▼</t>
        </is>
      </c>
      <c r="H167" t="inlineStr">
        <is>
          <t>무농약/친환경</t>
        </is>
      </c>
      <c r="I167" t="inlineStr"/>
    </row>
    <row r="168">
      <c r="A168" t="inlineStr"/>
      <c r="B168" t="inlineStr">
        <is>
          <t>(N)느타리버섯/친환경/봉</t>
        </is>
      </c>
      <c r="C168" t="inlineStr">
        <is>
          <t>국내산</t>
        </is>
      </c>
      <c r="D168" t="inlineStr"/>
      <c r="E168" t="inlineStr">
        <is>
          <t>KG</t>
        </is>
      </c>
      <c r="F168" t="n">
        <v>11300</v>
      </c>
      <c r="G168" t="inlineStr">
        <is>
          <t>▼</t>
        </is>
      </c>
      <c r="H168" t="inlineStr">
        <is>
          <t>무농약/친환경</t>
        </is>
      </c>
      <c r="I168" t="inlineStr"/>
    </row>
    <row r="169">
      <c r="A169" t="inlineStr"/>
      <c r="B169" t="inlineStr">
        <is>
          <t>(N)느타리버섯채/친환경/봉</t>
        </is>
      </c>
      <c r="C169" t="inlineStr">
        <is>
          <t>국내산</t>
        </is>
      </c>
      <c r="D169" t="inlineStr"/>
      <c r="E169" t="inlineStr">
        <is>
          <t>KG</t>
        </is>
      </c>
      <c r="F169" t="n">
        <v>13030</v>
      </c>
      <c r="G169" t="inlineStr">
        <is>
          <t>▼</t>
        </is>
      </c>
      <c r="H169" t="inlineStr">
        <is>
          <t>무농약/친환경</t>
        </is>
      </c>
      <c r="I169" t="inlineStr"/>
    </row>
    <row r="170">
      <c r="A170" t="inlineStr"/>
      <c r="B170" t="inlineStr">
        <is>
          <t>(N)만가닥버섯/친환경/봉</t>
        </is>
      </c>
      <c r="C170" t="inlineStr">
        <is>
          <t>국내산</t>
        </is>
      </c>
      <c r="D170" t="inlineStr"/>
      <c r="E170" t="inlineStr">
        <is>
          <t>KG</t>
        </is>
      </c>
      <c r="F170" t="n">
        <v>10680</v>
      </c>
      <c r="G170" t="inlineStr">
        <is>
          <t>▼</t>
        </is>
      </c>
      <c r="H170" t="inlineStr">
        <is>
          <t>무농약/친환경</t>
        </is>
      </c>
      <c r="I170" t="inlineStr"/>
    </row>
    <row r="171">
      <c r="A171" t="inlineStr"/>
      <c r="B171" t="inlineStr">
        <is>
          <t>(N)백일송이/친환경/봉</t>
        </is>
      </c>
      <c r="C171" t="inlineStr">
        <is>
          <t>국내산</t>
        </is>
      </c>
      <c r="D171" t="inlineStr"/>
      <c r="E171" t="inlineStr">
        <is>
          <t>KG</t>
        </is>
      </c>
      <c r="F171" t="n">
        <v>11930</v>
      </c>
      <c r="G171" t="inlineStr">
        <is>
          <t>▼</t>
        </is>
      </c>
      <c r="H171" t="inlineStr">
        <is>
          <t>무농약/친환경</t>
        </is>
      </c>
      <c r="I171" t="inlineStr"/>
    </row>
    <row r="172">
      <c r="A172" t="inlineStr"/>
      <c r="B172" t="inlineStr">
        <is>
          <t>(N)버들맛느타리/친환경/봉</t>
        </is>
      </c>
      <c r="C172" t="inlineStr">
        <is>
          <t>국내산</t>
        </is>
      </c>
      <c r="D172" t="inlineStr"/>
      <c r="E172" t="inlineStr">
        <is>
          <t>KG</t>
        </is>
      </c>
      <c r="F172" t="n">
        <v>7070</v>
      </c>
      <c r="G172" t="inlineStr">
        <is>
          <t>▼</t>
        </is>
      </c>
      <c r="H172" t="inlineStr">
        <is>
          <t>무농약/친환경</t>
        </is>
      </c>
      <c r="I172" t="inlineStr"/>
    </row>
    <row r="173">
      <c r="A173" t="inlineStr"/>
      <c r="B173" t="inlineStr">
        <is>
          <t>(N)새송이버섯/친환경/봉</t>
        </is>
      </c>
      <c r="C173" t="inlineStr">
        <is>
          <t>국내산</t>
        </is>
      </c>
      <c r="D173" t="inlineStr"/>
      <c r="E173" t="inlineStr">
        <is>
          <t>KG</t>
        </is>
      </c>
      <c r="F173" t="n">
        <v>7690</v>
      </c>
      <c r="G173" t="inlineStr">
        <is>
          <t>▼</t>
        </is>
      </c>
      <c r="H173" t="inlineStr">
        <is>
          <t>무농약/친환경</t>
        </is>
      </c>
      <c r="I173" t="inlineStr"/>
    </row>
    <row r="174">
      <c r="A174" t="inlineStr"/>
      <c r="B174" t="inlineStr">
        <is>
          <t>(N)새송이슬라이스/친환경/봉</t>
        </is>
      </c>
      <c r="C174" t="inlineStr">
        <is>
          <t>국내산</t>
        </is>
      </c>
      <c r="D174" t="inlineStr"/>
      <c r="E174" t="inlineStr">
        <is>
          <t>KG</t>
        </is>
      </c>
      <c r="F174" t="n">
        <v>8640</v>
      </c>
      <c r="G174" t="inlineStr">
        <is>
          <t>▼</t>
        </is>
      </c>
      <c r="H174" t="inlineStr">
        <is>
          <t>무농약/친환경</t>
        </is>
      </c>
      <c r="I174" t="inlineStr"/>
    </row>
    <row r="175">
      <c r="A175" t="inlineStr"/>
      <c r="B175" t="inlineStr">
        <is>
          <t>(N)생표고버섯/친환경/봉</t>
        </is>
      </c>
      <c r="C175" t="inlineStr">
        <is>
          <t>국내산</t>
        </is>
      </c>
      <c r="D175" t="inlineStr"/>
      <c r="E175" t="inlineStr">
        <is>
          <t>KG</t>
        </is>
      </c>
      <c r="F175" t="n">
        <v>17740</v>
      </c>
      <c r="G175" t="inlineStr"/>
      <c r="H175" t="inlineStr">
        <is>
          <t>무농약/친환경</t>
        </is>
      </c>
      <c r="I175" t="inlineStr"/>
    </row>
    <row r="176">
      <c r="A176" t="inlineStr"/>
      <c r="B176" t="inlineStr">
        <is>
          <t>(N)생표고슬라이스/친환경/봉</t>
        </is>
      </c>
      <c r="C176" t="inlineStr">
        <is>
          <t>국내산</t>
        </is>
      </c>
      <c r="D176" t="inlineStr"/>
      <c r="E176" t="inlineStr">
        <is>
          <t>KG</t>
        </is>
      </c>
      <c r="F176" t="n">
        <v>18680</v>
      </c>
      <c r="G176" t="inlineStr"/>
      <c r="H176" t="inlineStr">
        <is>
          <t>무농약/친환경</t>
        </is>
      </c>
      <c r="I176" t="inlineStr"/>
    </row>
    <row r="177">
      <c r="A177" t="inlineStr"/>
      <c r="B177" t="inlineStr">
        <is>
          <t>(N)알새송이버섯/친환경/봉</t>
        </is>
      </c>
      <c r="C177" t="inlineStr">
        <is>
          <t>국내산</t>
        </is>
      </c>
      <c r="D177" t="inlineStr"/>
      <c r="E177" t="inlineStr">
        <is>
          <t>KG</t>
        </is>
      </c>
      <c r="F177" t="n">
        <v>5650</v>
      </c>
      <c r="G177" t="inlineStr">
        <is>
          <t>▼</t>
        </is>
      </c>
      <c r="H177" t="inlineStr">
        <is>
          <t>무농약/친환경</t>
        </is>
      </c>
      <c r="I177" t="inlineStr"/>
    </row>
    <row r="178">
      <c r="A178" t="inlineStr"/>
      <c r="B178" t="inlineStr">
        <is>
          <t>(N)애느타리버섯/친환경/봉</t>
        </is>
      </c>
      <c r="C178" t="inlineStr">
        <is>
          <t>국내산</t>
        </is>
      </c>
      <c r="D178" t="inlineStr"/>
      <c r="E178" t="inlineStr">
        <is>
          <t>KG</t>
        </is>
      </c>
      <c r="F178" t="n">
        <v>7070</v>
      </c>
      <c r="G178" t="inlineStr">
        <is>
          <t>▼</t>
        </is>
      </c>
      <c r="H178" t="inlineStr">
        <is>
          <t>무농약/친환경</t>
        </is>
      </c>
      <c r="I178" t="inlineStr"/>
    </row>
    <row r="179">
      <c r="A179" t="inlineStr"/>
      <c r="B179" t="inlineStr">
        <is>
          <t>(N)양송이버섯/친환경/봉</t>
        </is>
      </c>
      <c r="C179" t="inlineStr">
        <is>
          <t>국내산</t>
        </is>
      </c>
      <c r="D179" t="inlineStr"/>
      <c r="E179" t="inlineStr">
        <is>
          <t>KG</t>
        </is>
      </c>
      <c r="F179" t="n">
        <v>28570</v>
      </c>
      <c r="G179" t="inlineStr"/>
      <c r="H179" t="inlineStr">
        <is>
          <t>무농약/친환경</t>
        </is>
      </c>
      <c r="I179"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5978_맑은유통_고운들_7월.xls</t>
        </is>
      </c>
    </row>
    <row r="2">
      <c r="A2" t="inlineStr">
        <is>
          <t>https://school062.com/bbs/board.php?bo_table=product_02&amp;wr_id=5978</t>
        </is>
      </c>
    </row>
    <row r="3">
      <c r="A3" s="1" t="inlineStr">
        <is>
          <t>2024년도
7월단가표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피우엉/세척</t>
        </is>
      </c>
      <c r="D15" t="inlineStr"/>
      <c r="E15" t="inlineStr">
        <is>
          <t>진주</t>
        </is>
      </c>
      <c r="F15" t="inlineStr">
        <is>
          <t>kg</t>
        </is>
      </c>
      <c r="G15" t="inlineStr">
        <is>
          <t>품절</t>
        </is>
      </c>
      <c r="H15" t="inlineStr"/>
    </row>
    <row r="16">
      <c r="A16" t="inlineStr"/>
      <c r="B16" t="inlineStr"/>
      <c r="C16" t="inlineStr">
        <is>
          <t>깐통우엉</t>
        </is>
      </c>
      <c r="D16" t="inlineStr"/>
      <c r="E16" t="inlineStr">
        <is>
          <t>진주</t>
        </is>
      </c>
      <c r="F16" t="inlineStr">
        <is>
          <t>kg</t>
        </is>
      </c>
      <c r="G16" t="n">
        <v>9200</v>
      </c>
      <c r="H16" t="inlineStr"/>
    </row>
    <row r="17">
      <c r="A17" t="inlineStr"/>
      <c r="B17" t="inlineStr"/>
      <c r="C17" t="inlineStr">
        <is>
          <t>우엉채</t>
        </is>
      </c>
      <c r="D17" t="inlineStr"/>
      <c r="E17" t="inlineStr">
        <is>
          <t>진주</t>
        </is>
      </c>
      <c r="F17" t="inlineStr">
        <is>
          <t>kg</t>
        </is>
      </c>
      <c r="G17" t="n">
        <v>9200</v>
      </c>
      <c r="H17" t="inlineStr">
        <is>
          <t>* HACCP지정품목
          길이 12cm정도,굵기4mm*4.5mm</t>
        </is>
      </c>
    </row>
    <row r="18">
      <c r="A18" t="inlineStr"/>
      <c r="B18" t="inlineStr"/>
      <c r="C18" t="inlineStr">
        <is>
          <t>우엉채/소</t>
        </is>
      </c>
      <c r="D18" t="inlineStr"/>
      <c r="E18" t="inlineStr">
        <is>
          <t>진주</t>
        </is>
      </c>
      <c r="F18" t="inlineStr">
        <is>
          <t>kg</t>
        </is>
      </c>
      <c r="G18" t="n">
        <v>9200</v>
      </c>
      <c r="H18" t="inlineStr">
        <is>
          <t>* HACCP지정품목
          길이 5cm정도,굵기4mm*4.5mm</t>
        </is>
      </c>
    </row>
    <row r="19">
      <c r="A19" t="inlineStr"/>
      <c r="B19" t="inlineStr"/>
      <c r="C19" t="inlineStr">
        <is>
          <t>우엉/어슷썰기</t>
        </is>
      </c>
      <c r="D19" t="inlineStr"/>
      <c r="E19" t="inlineStr">
        <is>
          <t>진주</t>
        </is>
      </c>
      <c r="F19" t="inlineStr">
        <is>
          <t>kg</t>
        </is>
      </c>
      <c r="G19" t="n">
        <v>9200</v>
      </c>
      <c r="H19" t="inlineStr"/>
    </row>
    <row r="20">
      <c r="A20" t="inlineStr"/>
      <c r="B20" t="inlineStr"/>
      <c r="C20" t="inlineStr">
        <is>
          <t>우엉/강정용</t>
        </is>
      </c>
      <c r="D20" t="inlineStr"/>
      <c r="E20" t="inlineStr">
        <is>
          <t>진주</t>
        </is>
      </c>
      <c r="F20" t="inlineStr">
        <is>
          <t>kg</t>
        </is>
      </c>
      <c r="G20" t="n">
        <v>9600</v>
      </c>
      <c r="H20" t="inlineStr"/>
    </row>
    <row r="21">
      <c r="A21" t="inlineStr"/>
      <c r="B21" t="inlineStr"/>
      <c r="C21" t="inlineStr">
        <is>
          <t>우엉/밥용</t>
        </is>
      </c>
      <c r="D21" t="inlineStr"/>
      <c r="E21" t="inlineStr">
        <is>
          <t>진주</t>
        </is>
      </c>
      <c r="F21" t="inlineStr">
        <is>
          <t>kg</t>
        </is>
      </c>
      <c r="G21" t="n">
        <v>9600</v>
      </c>
      <c r="H21" t="inlineStr">
        <is>
          <t xml:space="preserve">                     밥용(0.5cm*1cm)</t>
        </is>
      </c>
    </row>
    <row r="22">
      <c r="A22" t="inlineStr"/>
      <c r="B22" t="inlineStr"/>
      <c r="C22" t="inlineStr">
        <is>
          <t>깐통우엉</t>
        </is>
      </c>
      <c r="D22" t="inlineStr">
        <is>
          <t>수입산</t>
        </is>
      </c>
      <c r="E22" t="inlineStr">
        <is>
          <t>중국산</t>
        </is>
      </c>
      <c r="F22" t="inlineStr">
        <is>
          <t>kg</t>
        </is>
      </c>
      <c r="G22" t="n">
        <v>6200</v>
      </c>
      <c r="H22" t="inlineStr"/>
    </row>
    <row r="23">
      <c r="A23" t="inlineStr"/>
      <c r="B23" t="inlineStr"/>
      <c r="C23" t="inlineStr">
        <is>
          <t>우엉채</t>
        </is>
      </c>
      <c r="D23" t="inlineStr"/>
      <c r="E23" t="inlineStr">
        <is>
          <t>중국산</t>
        </is>
      </c>
      <c r="F23" t="inlineStr">
        <is>
          <t>kg</t>
        </is>
      </c>
      <c r="G23" t="n">
        <v>5700</v>
      </c>
      <c r="H23" t="inlineStr">
        <is>
          <t>길이 12cm정도,굵기3mm*4mm</t>
        </is>
      </c>
    </row>
    <row r="24">
      <c r="A24" t="inlineStr"/>
      <c r="B24" t="inlineStr"/>
      <c r="C24" t="inlineStr">
        <is>
          <t>우엉채/소</t>
        </is>
      </c>
      <c r="D24" t="inlineStr"/>
      <c r="E24" t="inlineStr">
        <is>
          <t>중국산</t>
        </is>
      </c>
      <c r="F24" t="inlineStr">
        <is>
          <t>kg</t>
        </is>
      </c>
      <c r="G24" t="n">
        <v>5700</v>
      </c>
      <c r="H24" t="inlineStr">
        <is>
          <t>길이 5cm정도,굵기 3mm*4.5mm</t>
        </is>
      </c>
    </row>
    <row r="25">
      <c r="A25" t="inlineStr"/>
      <c r="B25" t="inlineStr"/>
      <c r="C25" t="inlineStr">
        <is>
          <t>우엉/어슷썰기</t>
        </is>
      </c>
      <c r="D25" t="inlineStr"/>
      <c r="E25" t="inlineStr">
        <is>
          <t>중국산</t>
        </is>
      </c>
      <c r="F25" t="inlineStr">
        <is>
          <t>kg</t>
        </is>
      </c>
      <c r="G25" t="n">
        <v>6000</v>
      </c>
      <c r="H25" t="inlineStr"/>
    </row>
    <row r="26">
      <c r="A26" t="inlineStr"/>
      <c r="B26" t="inlineStr"/>
      <c r="C26" t="inlineStr">
        <is>
          <t>우엉/강정용</t>
        </is>
      </c>
      <c r="D26" t="inlineStr"/>
      <c r="E26" t="inlineStr">
        <is>
          <t>중국산</t>
        </is>
      </c>
      <c r="F26" t="inlineStr">
        <is>
          <t>kg</t>
        </is>
      </c>
      <c r="G26" t="n">
        <v>6500</v>
      </c>
      <c r="H26" t="inlineStr"/>
    </row>
    <row r="27">
      <c r="A27" t="inlineStr"/>
      <c r="B27" t="inlineStr"/>
      <c r="C27" t="inlineStr">
        <is>
          <t>우엉/밥용</t>
        </is>
      </c>
      <c r="D27" t="inlineStr"/>
      <c r="E27" t="inlineStr">
        <is>
          <t>중국산</t>
        </is>
      </c>
      <c r="F27" t="inlineStr">
        <is>
          <t>kg</t>
        </is>
      </c>
      <c r="G27" t="n">
        <v>6500</v>
      </c>
      <c r="H27" t="inlineStr"/>
    </row>
    <row r="28">
      <c r="A28" t="inlineStr"/>
      <c r="B28" t="inlineStr">
        <is>
          <t>연근</t>
        </is>
      </c>
      <c r="C28" t="inlineStr">
        <is>
          <t>피연근</t>
        </is>
      </c>
      <c r="D28" t="inlineStr">
        <is>
          <t>국내산</t>
        </is>
      </c>
      <c r="E28" t="inlineStr">
        <is>
          <t>대구</t>
        </is>
      </c>
      <c r="F28" t="inlineStr">
        <is>
          <t>kg</t>
        </is>
      </c>
      <c r="G28" t="inlineStr">
        <is>
          <t>품절</t>
        </is>
      </c>
      <c r="H28" t="inlineStr">
        <is>
          <t>세척</t>
        </is>
      </c>
    </row>
    <row r="29">
      <c r="A29" t="inlineStr"/>
      <c r="B29" t="inlineStr"/>
      <c r="C29" t="inlineStr">
        <is>
          <t>깐통연근</t>
        </is>
      </c>
      <c r="D29" t="inlineStr"/>
      <c r="E29" t="inlineStr">
        <is>
          <t>대구</t>
        </is>
      </c>
      <c r="F29" t="inlineStr">
        <is>
          <t>kg</t>
        </is>
      </c>
      <c r="G29" t="inlineStr">
        <is>
          <t>품절</t>
        </is>
      </c>
      <c r="H29" t="inlineStr">
        <is>
          <t>껍질제거</t>
        </is>
      </c>
    </row>
    <row r="30">
      <c r="A30" t="inlineStr"/>
      <c r="B30" t="inlineStr"/>
      <c r="C30" t="inlineStr">
        <is>
          <t>연근채</t>
        </is>
      </c>
      <c r="D30" t="inlineStr"/>
      <c r="E30" t="inlineStr">
        <is>
          <t>대구</t>
        </is>
      </c>
      <c r="F30" t="inlineStr">
        <is>
          <t>kg</t>
        </is>
      </c>
      <c r="G30" t="inlineStr">
        <is>
          <t>품절</t>
        </is>
      </c>
      <c r="H30" t="inlineStr">
        <is>
          <t>*8월부터~후년6월까지가능.두께0.6cm</t>
        </is>
      </c>
    </row>
    <row r="31">
      <c r="A31" t="inlineStr"/>
      <c r="B31" t="inlineStr"/>
      <c r="C31" t="inlineStr">
        <is>
          <t>연근채(팩포장)</t>
        </is>
      </c>
      <c r="D31" t="inlineStr"/>
      <c r="E31" t="inlineStr">
        <is>
          <t>대구</t>
        </is>
      </c>
      <c r="F31" t="inlineStr">
        <is>
          <t>kg</t>
        </is>
      </c>
      <c r="G31" t="inlineStr">
        <is>
          <t>품절</t>
        </is>
      </c>
      <c r="H31" t="inlineStr">
        <is>
          <t>* 팩포장</t>
        </is>
      </c>
    </row>
    <row r="32">
      <c r="A32" t="inlineStr"/>
      <c r="B32" t="inlineStr"/>
      <c r="C32" t="inlineStr">
        <is>
          <t>연근/밥용</t>
        </is>
      </c>
      <c r="D32" t="inlineStr"/>
      <c r="E32" t="inlineStr">
        <is>
          <t>대구</t>
        </is>
      </c>
      <c r="F32" t="inlineStr">
        <is>
          <t>kg</t>
        </is>
      </c>
      <c r="G32" t="inlineStr">
        <is>
          <t>품절</t>
        </is>
      </c>
      <c r="H32" t="inlineStr">
        <is>
          <t xml:space="preserve">가로,세로 5cm정도 </t>
        </is>
      </c>
    </row>
    <row r="33">
      <c r="A33" t="inlineStr"/>
      <c r="B33" t="inlineStr"/>
      <c r="C33" t="inlineStr">
        <is>
          <t>연근/칩용</t>
        </is>
      </c>
      <c r="D33" t="inlineStr"/>
      <c r="E33" t="inlineStr">
        <is>
          <t>대구</t>
        </is>
      </c>
      <c r="F33" t="inlineStr">
        <is>
          <t>kg</t>
        </is>
      </c>
      <c r="G33" t="inlineStr">
        <is>
          <t>품절</t>
        </is>
      </c>
      <c r="H33" t="inlineStr">
        <is>
          <t>두께 0.2cm* 팩포장</t>
        </is>
      </c>
    </row>
    <row r="34">
      <c r="A34" t="inlineStr"/>
      <c r="B34" t="inlineStr"/>
      <c r="C34" t="inlineStr">
        <is>
          <t>연근채</t>
        </is>
      </c>
      <c r="D34" t="inlineStr">
        <is>
          <t>수입산</t>
        </is>
      </c>
      <c r="E34" t="inlineStr">
        <is>
          <t>중국산</t>
        </is>
      </c>
      <c r="F34" t="inlineStr">
        <is>
          <t>kg</t>
        </is>
      </c>
      <c r="G34" t="n">
        <v>7200</v>
      </c>
      <c r="H34" t="inlineStr"/>
    </row>
    <row r="35">
      <c r="A35" t="inlineStr"/>
      <c r="B35" t="inlineStr">
        <is>
          <t>더덕</t>
        </is>
      </c>
      <c r="C35" t="inlineStr">
        <is>
          <t>깐더덕/소</t>
        </is>
      </c>
      <c r="D35" t="inlineStr">
        <is>
          <t>국내산</t>
        </is>
      </c>
      <c r="E35" t="inlineStr">
        <is>
          <t>제주</t>
        </is>
      </c>
      <c r="F35" t="inlineStr">
        <is>
          <t>kg</t>
        </is>
      </c>
      <c r="G35" t="n">
        <v>40500</v>
      </c>
      <c r="H35" t="inlineStr"/>
    </row>
    <row r="36">
      <c r="A36" t="inlineStr"/>
      <c r="B36" t="inlineStr"/>
      <c r="C36" t="inlineStr">
        <is>
          <t>깐더덕/대</t>
        </is>
      </c>
      <c r="D36" t="inlineStr"/>
      <c r="E36" t="inlineStr">
        <is>
          <t>제주</t>
        </is>
      </c>
      <c r="F36" t="inlineStr">
        <is>
          <t>kg</t>
        </is>
      </c>
      <c r="G36" t="n">
        <v>41000</v>
      </c>
      <c r="H36" t="inlineStr"/>
    </row>
    <row r="37">
      <c r="A37" t="inlineStr"/>
      <c r="B37" t="inlineStr"/>
      <c r="C37" t="inlineStr">
        <is>
          <t>깐더덕/눌린것</t>
        </is>
      </c>
      <c r="D37" t="inlineStr"/>
      <c r="E37" t="inlineStr">
        <is>
          <t>제주</t>
        </is>
      </c>
      <c r="F37" t="inlineStr">
        <is>
          <t>kg</t>
        </is>
      </c>
      <c r="G37" t="n">
        <v>41000</v>
      </c>
      <c r="H37" t="inlineStr">
        <is>
          <t>두드려 눌린더덕이 아닌
칼집이 들어간 더덕입니다.</t>
        </is>
      </c>
    </row>
    <row r="38">
      <c r="A38" t="inlineStr"/>
      <c r="B38" t="inlineStr"/>
      <c r="C38" t="inlineStr">
        <is>
          <t>깐더덕/채썰기</t>
        </is>
      </c>
      <c r="D38" t="inlineStr"/>
      <c r="E38" t="inlineStr">
        <is>
          <t>제주</t>
        </is>
      </c>
      <c r="F38" t="inlineStr">
        <is>
          <t>kg</t>
        </is>
      </c>
      <c r="G38" t="n">
        <v>41000</v>
      </c>
      <c r="H38" t="inlineStr"/>
    </row>
    <row r="39">
      <c r="A39" t="inlineStr"/>
      <c r="B39" t="inlineStr"/>
      <c r="C39" t="inlineStr">
        <is>
          <t>깐더덕/실채</t>
        </is>
      </c>
      <c r="D39" t="inlineStr"/>
      <c r="E39" t="inlineStr">
        <is>
          <t>제주</t>
        </is>
      </c>
      <c r="F39" t="inlineStr">
        <is>
          <t>kg</t>
        </is>
      </c>
      <c r="G39" t="n">
        <v>41000</v>
      </c>
      <c r="H39" t="inlineStr"/>
    </row>
    <row r="40">
      <c r="A40" t="inlineStr">
        <is>
          <t>양념류</t>
        </is>
      </c>
      <c r="B40" t="inlineStr">
        <is>
          <t>마늘</t>
        </is>
      </c>
      <c r="C40" t="inlineStr">
        <is>
          <t>깐마늘/일반</t>
        </is>
      </c>
      <c r="D40" t="inlineStr">
        <is>
          <t>국내산</t>
        </is>
      </c>
      <c r="E40" t="inlineStr">
        <is>
          <t>영천</t>
        </is>
      </c>
      <c r="F40" t="inlineStr">
        <is>
          <t>kg</t>
        </is>
      </c>
      <c r="G40" t="n">
        <v>11700</v>
      </c>
      <c r="H40" t="inlineStr"/>
    </row>
    <row r="41">
      <c r="A41" t="inlineStr"/>
      <c r="B41" t="inlineStr"/>
      <c r="C41" t="inlineStr">
        <is>
          <t>깐마늘/꼭지제거</t>
        </is>
      </c>
      <c r="D41" t="inlineStr"/>
      <c r="E41" t="inlineStr">
        <is>
          <t>영천</t>
        </is>
      </c>
      <c r="F41" t="inlineStr">
        <is>
          <t>kg</t>
        </is>
      </c>
      <c r="G41" t="n">
        <v>12600</v>
      </c>
      <c r="H41" t="inlineStr"/>
    </row>
    <row r="42">
      <c r="A42" t="inlineStr"/>
      <c r="B42" t="inlineStr">
        <is>
          <t>생강</t>
        </is>
      </c>
      <c r="C42" t="inlineStr">
        <is>
          <t>흙생강</t>
        </is>
      </c>
      <c r="D42" t="inlineStr">
        <is>
          <t>국내산</t>
        </is>
      </c>
      <c r="E42" t="inlineStr">
        <is>
          <t>안동</t>
        </is>
      </c>
      <c r="F42" t="inlineStr">
        <is>
          <t>kg</t>
        </is>
      </c>
      <c r="G42" t="n">
        <v>18800</v>
      </c>
      <c r="H42" t="inlineStr"/>
    </row>
    <row r="43">
      <c r="A43" t="inlineStr"/>
      <c r="B43" t="inlineStr"/>
      <c r="C43" t="inlineStr">
        <is>
          <t>깐생강</t>
        </is>
      </c>
      <c r="D43" t="inlineStr"/>
      <c r="E43" t="inlineStr">
        <is>
          <t>안동</t>
        </is>
      </c>
      <c r="F43" t="inlineStr">
        <is>
          <t>kg</t>
        </is>
      </c>
      <c r="G43" t="n">
        <v>27000</v>
      </c>
      <c r="H43" t="inlineStr"/>
    </row>
    <row r="44">
      <c r="A44" t="inlineStr">
        <is>
          <t>데친나물류</t>
        </is>
      </c>
      <c r="B44" t="inlineStr">
        <is>
          <t>건데친나물류</t>
        </is>
      </c>
      <c r="C44" t="inlineStr">
        <is>
          <t>데친고사리</t>
        </is>
      </c>
      <c r="D44" t="inlineStr">
        <is>
          <t>국내산</t>
        </is>
      </c>
      <c r="E44" t="inlineStr">
        <is>
          <t>창선</t>
        </is>
      </c>
      <c r="F44" t="inlineStr">
        <is>
          <t>kg</t>
        </is>
      </c>
      <c r="G44" t="n">
        <v>17400</v>
      </c>
      <c r="H44" t="inlineStr"/>
    </row>
    <row r="45">
      <c r="A45" t="inlineStr"/>
      <c r="B45" t="inlineStr"/>
      <c r="C45" t="inlineStr">
        <is>
          <t>데친고구마줄기</t>
        </is>
      </c>
      <c r="D45" t="inlineStr"/>
      <c r="E45" t="inlineStr">
        <is>
          <t>하동</t>
        </is>
      </c>
      <c r="F45" t="inlineStr">
        <is>
          <t>kg</t>
        </is>
      </c>
      <c r="G45" t="n">
        <v>9800</v>
      </c>
      <c r="H45" t="inlineStr"/>
    </row>
    <row r="46">
      <c r="A46" t="inlineStr"/>
      <c r="B46" t="inlineStr"/>
      <c r="C46" t="inlineStr">
        <is>
          <t>데친토란대</t>
        </is>
      </c>
      <c r="D46" t="inlineStr"/>
      <c r="E46" t="inlineStr">
        <is>
          <t>하동</t>
        </is>
      </c>
      <c r="F46" t="inlineStr">
        <is>
          <t>kg</t>
        </is>
      </c>
      <c r="G46" t="n">
        <v>8700</v>
      </c>
      <c r="H46" t="inlineStr"/>
    </row>
    <row r="47">
      <c r="A47" t="inlineStr"/>
      <c r="B47" t="inlineStr"/>
      <c r="C47" t="inlineStr">
        <is>
          <t>데친무시래기</t>
        </is>
      </c>
      <c r="D47" t="inlineStr"/>
      <c r="E47" t="inlineStr">
        <is>
          <t>강원도</t>
        </is>
      </c>
      <c r="F47" t="inlineStr">
        <is>
          <t>kg</t>
        </is>
      </c>
      <c r="G47" t="n">
        <v>7500</v>
      </c>
      <c r="H47" t="inlineStr"/>
    </row>
    <row r="48">
      <c r="A48" t="inlineStr"/>
      <c r="B48" t="inlineStr"/>
      <c r="C48" t="inlineStr">
        <is>
          <t>데친고춧잎</t>
        </is>
      </c>
      <c r="D48" t="inlineStr"/>
      <c r="E48" t="inlineStr">
        <is>
          <t>군위</t>
        </is>
      </c>
      <c r="F48" t="inlineStr">
        <is>
          <t>kg</t>
        </is>
      </c>
      <c r="G48" t="inlineStr">
        <is>
          <t>품절</t>
        </is>
      </c>
      <c r="H48" t="inlineStr"/>
    </row>
    <row r="49">
      <c r="A49" t="inlineStr"/>
      <c r="B49" t="inlineStr"/>
      <c r="C49" t="inlineStr">
        <is>
          <t>데친취나물</t>
        </is>
      </c>
      <c r="D49" t="inlineStr"/>
      <c r="E49" t="inlineStr">
        <is>
          <t>고흥</t>
        </is>
      </c>
      <c r="F49" t="inlineStr">
        <is>
          <t>kg</t>
        </is>
      </c>
      <c r="G49" t="n">
        <v>10200</v>
      </c>
      <c r="H49" t="inlineStr"/>
    </row>
    <row r="50">
      <c r="A50" t="inlineStr"/>
      <c r="B50" t="inlineStr"/>
      <c r="C50" t="inlineStr">
        <is>
          <t>데친곤드레</t>
        </is>
      </c>
      <c r="D50" t="inlineStr"/>
      <c r="E50" t="inlineStr">
        <is>
          <t>고흥</t>
        </is>
      </c>
      <c r="F50" t="inlineStr">
        <is>
          <t>kg</t>
        </is>
      </c>
      <c r="G50" t="inlineStr">
        <is>
          <t>품절</t>
        </is>
      </c>
      <c r="H50" t="inlineStr"/>
    </row>
    <row r="51">
      <c r="A51" t="inlineStr"/>
      <c r="B51" t="inlineStr"/>
      <c r="C51" t="inlineStr">
        <is>
          <t>데친고사리</t>
        </is>
      </c>
      <c r="D51" t="inlineStr">
        <is>
          <t>수입산</t>
        </is>
      </c>
      <c r="E51" t="inlineStr">
        <is>
          <t>중국산</t>
        </is>
      </c>
      <c r="F51" t="inlineStr">
        <is>
          <t>kg</t>
        </is>
      </c>
      <c r="G51" t="n">
        <v>8000</v>
      </c>
      <c r="H51" t="inlineStr"/>
    </row>
    <row r="52">
      <c r="A52" t="inlineStr"/>
      <c r="B52" t="inlineStr"/>
      <c r="C52" t="inlineStr">
        <is>
          <t>데친토란대</t>
        </is>
      </c>
      <c r="D52" t="inlineStr"/>
      <c r="E52" t="inlineStr">
        <is>
          <t>미얀마산</t>
        </is>
      </c>
      <c r="F52" t="inlineStr">
        <is>
          <t>kg</t>
        </is>
      </c>
      <c r="G52" t="n">
        <v>3800</v>
      </c>
      <c r="H52" t="inlineStr"/>
    </row>
    <row r="53">
      <c r="A53" t="inlineStr"/>
      <c r="B53" t="inlineStr">
        <is>
          <t>생데친나물류</t>
        </is>
      </c>
      <c r="C53" t="inlineStr">
        <is>
          <t>데친/생취나물</t>
        </is>
      </c>
      <c r="D53" t="inlineStr">
        <is>
          <t>국내산</t>
        </is>
      </c>
      <c r="E53" t="inlineStr">
        <is>
          <t>대구</t>
        </is>
      </c>
      <c r="F53" t="inlineStr">
        <is>
          <t>kg</t>
        </is>
      </c>
      <c r="G53" t="n">
        <v>8700</v>
      </c>
      <c r="H53" t="inlineStr"/>
    </row>
    <row r="54">
      <c r="A54" t="inlineStr"/>
      <c r="B54" t="inlineStr"/>
      <c r="C54" t="inlineStr">
        <is>
          <t>데친/열무시래기</t>
        </is>
      </c>
      <c r="D54" t="inlineStr"/>
      <c r="E54" t="inlineStr">
        <is>
          <t>대구</t>
        </is>
      </c>
      <c r="F54" t="inlineStr">
        <is>
          <t>kg</t>
        </is>
      </c>
      <c r="G54" t="n">
        <v>5000</v>
      </c>
      <c r="H54" t="inlineStr"/>
    </row>
    <row r="55">
      <c r="A55" t="inlineStr"/>
      <c r="B55" t="inlineStr"/>
      <c r="C55" t="inlineStr">
        <is>
          <t>데친/비름나물</t>
        </is>
      </c>
      <c r="D55" t="inlineStr"/>
      <c r="E55" t="inlineStr">
        <is>
          <t>대구</t>
        </is>
      </c>
      <c r="F55" t="inlineStr">
        <is>
          <t>kg</t>
        </is>
      </c>
      <c r="G55" t="n">
        <v>6800</v>
      </c>
      <c r="H55" t="inlineStr"/>
    </row>
    <row r="56">
      <c r="A56" t="inlineStr"/>
      <c r="B56" t="inlineStr"/>
      <c r="C56" t="inlineStr">
        <is>
          <t>데친/깨순</t>
        </is>
      </c>
      <c r="D56" t="inlineStr"/>
      <c r="E56" t="inlineStr">
        <is>
          <t>밀양</t>
        </is>
      </c>
      <c r="F56" t="inlineStr">
        <is>
          <t>kg</t>
        </is>
      </c>
      <c r="G56" t="n">
        <v>9800</v>
      </c>
      <c r="H56" t="inlineStr"/>
    </row>
    <row r="57">
      <c r="A57" t="inlineStr"/>
      <c r="B57" t="inlineStr"/>
      <c r="C57" t="inlineStr">
        <is>
          <t>데친우거지/배추</t>
        </is>
      </c>
      <c r="D57" t="inlineStr"/>
      <c r="E57" t="inlineStr">
        <is>
          <t>대구</t>
        </is>
      </c>
      <c r="F57" t="inlineStr">
        <is>
          <t>kg</t>
        </is>
      </c>
      <c r="G57" t="n">
        <v>4200</v>
      </c>
      <c r="H57" t="inlineStr">
        <is>
          <t>우거지,얼갈이 팩포장</t>
        </is>
      </c>
    </row>
    <row r="58">
      <c r="A58" t="inlineStr"/>
      <c r="B58" t="inlineStr"/>
      <c r="C58" t="inlineStr">
        <is>
          <t>데친우거지/얼갈이</t>
        </is>
      </c>
      <c r="D58" t="inlineStr"/>
      <c r="E58" t="inlineStr">
        <is>
          <t>대구</t>
        </is>
      </c>
      <c r="F58" t="inlineStr">
        <is>
          <t>kg</t>
        </is>
      </c>
      <c r="G58" t="n">
        <v>4200</v>
      </c>
      <c r="H58" t="inlineStr"/>
    </row>
    <row r="59">
      <c r="A59" t="inlineStr"/>
      <c r="B59" t="inlineStr"/>
      <c r="C59" t="inlineStr">
        <is>
          <t>데친/생고구마줄기</t>
        </is>
      </c>
      <c r="D59" t="inlineStr"/>
      <c r="E59" t="inlineStr">
        <is>
          <t>통영</t>
        </is>
      </c>
      <c r="F59" t="inlineStr">
        <is>
          <t>kg</t>
        </is>
      </c>
      <c r="G59" t="n">
        <v>9800</v>
      </c>
      <c r="H59" t="inlineStr">
        <is>
          <t xml:space="preserve">               5월~9월까지(하우스)</t>
        </is>
      </c>
    </row>
    <row r="60">
      <c r="A60" t="inlineStr"/>
      <c r="B60" t="inlineStr"/>
      <c r="C60" t="inlineStr">
        <is>
          <t>데친/깐머위대</t>
        </is>
      </c>
      <c r="D60" t="inlineStr"/>
      <c r="E60" t="inlineStr">
        <is>
          <t>통영</t>
        </is>
      </c>
      <c r="F60" t="inlineStr">
        <is>
          <t>kg</t>
        </is>
      </c>
      <c r="G60" t="n">
        <v>10200</v>
      </c>
      <c r="H60" t="inlineStr">
        <is>
          <t>5월~7월까지</t>
        </is>
      </c>
    </row>
    <row r="61">
      <c r="A61" t="inlineStr"/>
      <c r="B61" t="inlineStr"/>
      <c r="C61" t="inlineStr">
        <is>
          <t>데친/깐머위대/채썰기</t>
        </is>
      </c>
      <c r="D61" t="inlineStr"/>
      <c r="E61" t="inlineStr">
        <is>
          <t>통영</t>
        </is>
      </c>
      <c r="F61" t="inlineStr">
        <is>
          <t>kg</t>
        </is>
      </c>
      <c r="G61" t="n">
        <v>10800</v>
      </c>
      <c r="H61" t="inlineStr">
        <is>
          <t>5월~7월까지
4~5cm길이절단,두께절단</t>
        </is>
      </c>
    </row>
    <row r="62">
      <c r="A62" t="inlineStr">
        <is>
          <t>생나물류</t>
        </is>
      </c>
      <c r="B62" t="inlineStr"/>
      <c r="C62" t="inlineStr">
        <is>
          <t>비름나물/손질</t>
        </is>
      </c>
      <c r="D62" t="inlineStr">
        <is>
          <t>국내산</t>
        </is>
      </c>
      <c r="E62" t="inlineStr">
        <is>
          <t>대구</t>
        </is>
      </c>
      <c r="F62" t="inlineStr">
        <is>
          <t>kg</t>
        </is>
      </c>
      <c r="G62" t="n">
        <v>6800</v>
      </c>
      <c r="H62" t="inlineStr"/>
    </row>
    <row r="63">
      <c r="A63" t="inlineStr"/>
      <c r="B63" t="inlineStr"/>
      <c r="C63" t="inlineStr">
        <is>
          <t>깨순/손질</t>
        </is>
      </c>
      <c r="D63" t="inlineStr"/>
      <c r="E63" t="inlineStr">
        <is>
          <t>밀양</t>
        </is>
      </c>
      <c r="F63" t="inlineStr">
        <is>
          <t>kg</t>
        </is>
      </c>
      <c r="G63" t="n">
        <v>8700</v>
      </c>
      <c r="H63" t="inlineStr"/>
    </row>
    <row r="64">
      <c r="A64" t="inlineStr"/>
      <c r="B64" t="inlineStr"/>
      <c r="C64" t="inlineStr">
        <is>
          <t>깨순/손질</t>
        </is>
      </c>
      <c r="D64" t="inlineStr"/>
      <c r="E64" t="inlineStr">
        <is>
          <t>대구</t>
        </is>
      </c>
      <c r="F64" t="inlineStr">
        <is>
          <t>kg</t>
        </is>
      </c>
      <c r="G64" t="n">
        <v>9800</v>
      </c>
      <c r="H64" t="inlineStr"/>
    </row>
    <row r="65">
      <c r="A65" t="inlineStr">
        <is>
          <t>전처리류</t>
        </is>
      </c>
      <c r="B65" t="inlineStr"/>
      <c r="C65" t="inlineStr">
        <is>
          <t>깐감자(왕)</t>
        </is>
      </c>
      <c r="D65" t="inlineStr">
        <is>
          <t>국내산</t>
        </is>
      </c>
      <c r="E65" t="inlineStr">
        <is>
          <t>안동</t>
        </is>
      </c>
      <c r="F65" t="inlineStr">
        <is>
          <t>kg</t>
        </is>
      </c>
      <c r="G65" t="n">
        <v>5600</v>
      </c>
      <c r="H65" t="inlineStr">
        <is>
          <t>180g내외</t>
        </is>
      </c>
    </row>
    <row r="66">
      <c r="A66" t="inlineStr"/>
      <c r="B66" t="inlineStr"/>
      <c r="C66" t="inlineStr">
        <is>
          <t>깐감자(특)</t>
        </is>
      </c>
      <c r="D66" t="inlineStr"/>
      <c r="E66" t="inlineStr">
        <is>
          <t>안동</t>
        </is>
      </c>
      <c r="F66" t="inlineStr">
        <is>
          <t>kg</t>
        </is>
      </c>
      <c r="G66" t="n">
        <v>5300</v>
      </c>
      <c r="H66" t="inlineStr">
        <is>
          <t>150g내외</t>
        </is>
      </c>
    </row>
    <row r="67">
      <c r="A67" t="inlineStr"/>
      <c r="B67" t="inlineStr"/>
      <c r="C67" t="inlineStr">
        <is>
          <t>깐감자(상)</t>
        </is>
      </c>
      <c r="D67" t="inlineStr"/>
      <c r="E67" t="inlineStr">
        <is>
          <t>안동</t>
        </is>
      </c>
      <c r="F67" t="inlineStr">
        <is>
          <t>kg</t>
        </is>
      </c>
      <c r="G67" t="n">
        <v>4800</v>
      </c>
      <c r="H67" t="inlineStr">
        <is>
          <t>100g내외</t>
        </is>
      </c>
    </row>
    <row r="68">
      <c r="A68" t="inlineStr"/>
      <c r="B68" t="inlineStr"/>
      <c r="C68" t="inlineStr">
        <is>
          <t>깐감자(알뜰)</t>
        </is>
      </c>
      <c r="D68" t="inlineStr"/>
      <c r="E68" t="inlineStr">
        <is>
          <t>안동</t>
        </is>
      </c>
      <c r="F68" t="inlineStr">
        <is>
          <t>kg</t>
        </is>
      </c>
      <c r="G68" t="n">
        <v>4200</v>
      </c>
      <c r="H68" t="inlineStr">
        <is>
          <t>50~70g내외</t>
        </is>
      </c>
    </row>
    <row r="69">
      <c r="A69" t="inlineStr"/>
      <c r="B69" t="inlineStr"/>
      <c r="C69" t="inlineStr">
        <is>
          <t>깐감자(조림)</t>
        </is>
      </c>
      <c r="D69" t="inlineStr"/>
      <c r="E69" t="inlineStr">
        <is>
          <t>안동</t>
        </is>
      </c>
      <c r="F69" t="inlineStr">
        <is>
          <t>kg</t>
        </is>
      </c>
      <c r="G69" t="n">
        <v>4500</v>
      </c>
      <c r="H69" t="inlineStr">
        <is>
          <t>30~50g내외</t>
        </is>
      </c>
    </row>
    <row r="70">
      <c r="A70" t="inlineStr"/>
      <c r="B70" t="inlineStr"/>
      <c r="C70" t="inlineStr">
        <is>
          <t>깐감자/채썰기</t>
        </is>
      </c>
      <c r="D70" t="inlineStr"/>
      <c r="E70" t="inlineStr">
        <is>
          <t>안동</t>
        </is>
      </c>
      <c r="F70" t="inlineStr">
        <is>
          <t>kg</t>
        </is>
      </c>
      <c r="G70" t="n">
        <v>6000</v>
      </c>
      <c r="H70" t="inlineStr">
        <is>
          <t>★채썰기,카레용,깍둑썰기 작업가능</t>
        </is>
      </c>
    </row>
    <row r="71">
      <c r="A71" t="inlineStr"/>
      <c r="B71" t="inlineStr"/>
      <c r="C71" t="inlineStr">
        <is>
          <t>알감자/세척</t>
        </is>
      </c>
      <c r="D71" t="inlineStr"/>
      <c r="E71" t="inlineStr">
        <is>
          <t>안동</t>
        </is>
      </c>
      <c r="F71" t="inlineStr">
        <is>
          <t>kg</t>
        </is>
      </c>
      <c r="G71" t="n">
        <v>3300</v>
      </c>
      <c r="H71" t="inlineStr">
        <is>
          <t>조림용,30~60g</t>
        </is>
      </c>
    </row>
    <row r="72">
      <c r="A72" t="inlineStr"/>
      <c r="B72" t="inlineStr"/>
      <c r="C72" t="inlineStr">
        <is>
          <t>깐당근</t>
        </is>
      </c>
      <c r="D72" t="inlineStr"/>
      <c r="E72" t="inlineStr">
        <is>
          <t>제주</t>
        </is>
      </c>
      <c r="F72" t="inlineStr">
        <is>
          <t>kg</t>
        </is>
      </c>
      <c r="G72" t="n">
        <v>8400</v>
      </c>
      <c r="H72" t="inlineStr">
        <is>
          <t>★채썰기,카레용,깍둑썰기 작업가능</t>
        </is>
      </c>
    </row>
    <row r="73">
      <c r="A73" t="inlineStr"/>
      <c r="B73" t="inlineStr"/>
      <c r="C73" t="inlineStr">
        <is>
          <t>깐당근/채썰기</t>
        </is>
      </c>
      <c r="D73" t="inlineStr"/>
      <c r="E73" t="inlineStr">
        <is>
          <t>제주</t>
        </is>
      </c>
      <c r="F73" t="inlineStr">
        <is>
          <t>kg</t>
        </is>
      </c>
      <c r="G73" t="n">
        <v>8700</v>
      </c>
      <c r="H73" t="inlineStr"/>
    </row>
    <row r="74">
      <c r="A74" t="inlineStr"/>
      <c r="B74" t="inlineStr"/>
      <c r="C74" t="inlineStr">
        <is>
          <t>세척당근</t>
        </is>
      </c>
      <c r="D74" t="inlineStr"/>
      <c r="E74" t="inlineStr">
        <is>
          <t>제주</t>
        </is>
      </c>
      <c r="F74" t="inlineStr">
        <is>
          <t>kg</t>
        </is>
      </c>
      <c r="G74" t="n">
        <v>7800</v>
      </c>
      <c r="H74" t="inlineStr"/>
    </row>
    <row r="75">
      <c r="A75" t="inlineStr"/>
      <c r="B75" t="inlineStr"/>
      <c r="C75" t="inlineStr">
        <is>
          <t>깐양파</t>
        </is>
      </c>
      <c r="D75" t="inlineStr"/>
      <c r="E75" t="inlineStr">
        <is>
          <t>창녕</t>
        </is>
      </c>
      <c r="F75" t="inlineStr">
        <is>
          <t>kg</t>
        </is>
      </c>
      <c r="G75" t="n">
        <v>4100</v>
      </c>
      <c r="H75" t="inlineStr"/>
    </row>
    <row r="76">
      <c r="A76" t="inlineStr"/>
      <c r="B76" t="inlineStr">
        <is>
          <t>고구마</t>
        </is>
      </c>
      <c r="C76" t="inlineStr">
        <is>
          <t>깐고구마</t>
        </is>
      </c>
      <c r="D76" t="inlineStr">
        <is>
          <t>국내산</t>
        </is>
      </c>
      <c r="E76" t="inlineStr">
        <is>
          <t>여주</t>
        </is>
      </c>
      <c r="F76" t="inlineStr">
        <is>
          <t>kg</t>
        </is>
      </c>
      <c r="G76" t="n">
        <v>8400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8900</v>
      </c>
      <c r="H77" t="inlineStr">
        <is>
          <t> </t>
        </is>
      </c>
    </row>
    <row r="78">
      <c r="A78" t="inlineStr"/>
      <c r="B78" t="inlineStr"/>
      <c r="C78" t="inlineStr">
        <is>
          <t>고구마/맛탕용</t>
        </is>
      </c>
      <c r="D78" t="inlineStr"/>
      <c r="E78" t="inlineStr">
        <is>
          <t>여주</t>
        </is>
      </c>
      <c r="F78" t="inlineStr">
        <is>
          <t>kg</t>
        </is>
      </c>
      <c r="G78" t="n">
        <v>7700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inlineStr">
        <is>
          <t>품절</t>
        </is>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inlineStr">
        <is>
          <t>품절</t>
        </is>
      </c>
      <c r="H80" t="inlineStr"/>
    </row>
    <row r="81">
      <c r="A81" t="inlineStr"/>
      <c r="B81" t="inlineStr"/>
      <c r="C81" t="inlineStr">
        <is>
          <t>깐단호박</t>
        </is>
      </c>
      <c r="D81" t="inlineStr"/>
      <c r="E81" t="inlineStr">
        <is>
          <t>안동</t>
        </is>
      </c>
      <c r="F81" t="inlineStr">
        <is>
          <t>kg</t>
        </is>
      </c>
      <c r="G81" t="inlineStr">
        <is>
          <t>품절</t>
        </is>
      </c>
      <c r="H81" t="inlineStr"/>
    </row>
    <row r="82">
      <c r="A82" t="inlineStr"/>
      <c r="B82" t="inlineStr"/>
      <c r="C82" t="inlineStr">
        <is>
          <t>깐단호박채</t>
        </is>
      </c>
      <c r="D82" t="inlineStr"/>
      <c r="E82" t="inlineStr">
        <is>
          <t>안동</t>
        </is>
      </c>
      <c r="F82" t="inlineStr">
        <is>
          <t>kg</t>
        </is>
      </c>
      <c r="G82" t="inlineStr">
        <is>
          <t>품절</t>
        </is>
      </c>
      <c r="H82" t="inlineStr"/>
    </row>
    <row r="83">
      <c r="A83" t="inlineStr"/>
      <c r="B83" t="inlineStr"/>
      <c r="C83" t="inlineStr">
        <is>
          <t>깐단호박</t>
        </is>
      </c>
      <c r="D83" t="inlineStr">
        <is>
          <t>수입산</t>
        </is>
      </c>
      <c r="E83" t="inlineStr">
        <is>
          <t>뉴질랜드</t>
        </is>
      </c>
      <c r="F83" t="inlineStr">
        <is>
          <t>kg</t>
        </is>
      </c>
      <c r="G83" t="n">
        <v>5100</v>
      </c>
      <c r="H83" t="inlineStr"/>
    </row>
    <row r="84">
      <c r="A84" t="inlineStr"/>
      <c r="B84" t="inlineStr"/>
      <c r="C84" t="inlineStr">
        <is>
          <t xml:space="preserve">깐단호박채
(튀김,카레,죽용,찜용)기타작업시 </t>
        </is>
      </c>
      <c r="D84" t="inlineStr"/>
      <c r="E84" t="inlineStr">
        <is>
          <t>뉴질랜드</t>
        </is>
      </c>
      <c r="F84" t="inlineStr">
        <is>
          <t>kg</t>
        </is>
      </c>
      <c r="G84" t="n">
        <v>5600</v>
      </c>
      <c r="H84" t="inlineStr"/>
    </row>
    <row r="85">
      <c r="A85" t="inlineStr"/>
      <c r="B85" t="inlineStr"/>
      <c r="C85" t="inlineStr">
        <is>
          <t>깐노각</t>
        </is>
      </c>
      <c r="D85" t="inlineStr">
        <is>
          <t>국내산</t>
        </is>
      </c>
      <c r="E85" t="inlineStr">
        <is>
          <t>부여</t>
        </is>
      </c>
      <c r="F85" t="inlineStr">
        <is>
          <t>kg</t>
        </is>
      </c>
      <c r="G85" t="n">
        <v>7200</v>
      </c>
      <c r="H85" t="inlineStr">
        <is>
          <t>4월20일경~9월까지가능</t>
        </is>
      </c>
    </row>
    <row r="86">
      <c r="A86" t="inlineStr"/>
      <c r="B86" t="inlineStr"/>
      <c r="C86" t="inlineStr">
        <is>
          <t>깐노각/채썰기</t>
        </is>
      </c>
      <c r="D86" t="inlineStr"/>
      <c r="E86" t="inlineStr">
        <is>
          <t>부여</t>
        </is>
      </c>
      <c r="F86" t="inlineStr">
        <is>
          <t>kg</t>
        </is>
      </c>
      <c r="G86" t="n">
        <v>7700</v>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n">
        <v>17600</v>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16800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86000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177000</v>
      </c>
      <c r="H99" t="inlineStr"/>
    </row>
    <row r="100">
      <c r="A100" t="inlineStr"/>
      <c r="B100" t="inlineStr"/>
      <c r="C100" t="inlineStr">
        <is>
          <t>깐호두</t>
        </is>
      </c>
      <c r="D100" t="inlineStr">
        <is>
          <t>수입산</t>
        </is>
      </c>
      <c r="E100" t="inlineStr">
        <is>
          <t>미국산</t>
        </is>
      </c>
      <c r="F100" t="inlineStr">
        <is>
          <t>kg</t>
        </is>
      </c>
      <c r="G100" t="n">
        <v>24500</v>
      </c>
      <c r="H100" t="inlineStr"/>
    </row>
    <row r="101">
      <c r="A101" t="inlineStr"/>
      <c r="B101" t="inlineStr"/>
      <c r="C101" t="inlineStr">
        <is>
          <t>통아몬드</t>
        </is>
      </c>
      <c r="D101" t="inlineStr"/>
      <c r="E101" t="inlineStr">
        <is>
          <t>미국산</t>
        </is>
      </c>
      <c r="F101" t="inlineStr">
        <is>
          <t>kg</t>
        </is>
      </c>
      <c r="G101" t="n">
        <v>22500</v>
      </c>
      <c r="H101" t="inlineStr">
        <is>
          <t>볶은것</t>
        </is>
      </c>
    </row>
    <row r="102">
      <c r="A102" t="inlineStr"/>
      <c r="B102" t="inlineStr"/>
      <c r="C102" t="inlineStr">
        <is>
          <t>아몬드/슬라이스</t>
        </is>
      </c>
      <c r="D102" t="inlineStr"/>
      <c r="E102" t="inlineStr">
        <is>
          <t>미국산</t>
        </is>
      </c>
      <c r="F102" t="inlineStr">
        <is>
          <t>kg</t>
        </is>
      </c>
      <c r="G102" t="n">
        <v>24500</v>
      </c>
      <c r="H102" t="inlineStr">
        <is>
          <t>생것,슬라이스(볶은것 아닙니다.)</t>
        </is>
      </c>
    </row>
    <row r="103">
      <c r="A103" t="inlineStr"/>
      <c r="B103" t="inlineStr"/>
      <c r="C103" t="inlineStr">
        <is>
          <t>호박씨</t>
        </is>
      </c>
      <c r="D103" t="inlineStr"/>
      <c r="E103" t="inlineStr">
        <is>
          <t>중국산</t>
        </is>
      </c>
      <c r="F103" t="inlineStr">
        <is>
          <t>kg</t>
        </is>
      </c>
      <c r="G103" t="n">
        <v>14100</v>
      </c>
      <c r="H103" t="inlineStr"/>
    </row>
    <row r="104">
      <c r="A104" t="inlineStr"/>
      <c r="B104" t="inlineStr"/>
      <c r="C104" t="inlineStr">
        <is>
          <t>해바라기씨</t>
        </is>
      </c>
      <c r="D104" t="inlineStr"/>
      <c r="E104" t="inlineStr">
        <is>
          <t>미국산</t>
        </is>
      </c>
      <c r="F104" t="inlineStr">
        <is>
          <t>kg</t>
        </is>
      </c>
      <c r="G104" t="n">
        <v>9400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48600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108800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22500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17000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G148"/>
  <sheetViews>
    <sheetView workbookViewId="0">
      <selection activeCell="A1" sqref="A1"/>
    </sheetView>
  </sheetViews>
  <sheetFormatPr baseColWidth="8" defaultRowHeight="15"/>
  <sheetData>
    <row r="1">
      <c r="A1" t="inlineStr">
        <is>
          <t>5980_나물사랑_나물사랑홍보코너단가표2024년07월.xls</t>
        </is>
      </c>
    </row>
    <row r="2">
      <c r="A2" t="inlineStr">
        <is>
          <t>https://school062.com/bbs/board.php?bo_table=product_02&amp;wr_id=5980</t>
        </is>
      </c>
    </row>
    <row r="3">
      <c r="A3" s="1" t="inlineStr">
        <is>
          <t xml:space="preserve">  ☎ 061-333-5588    FAX:061-333-5578      서광휘 010-4611-2044 
       ♣  식품의약품안전처 제 575호 기타가공품(삶은나물류,구근류) HACCP 지정업체 ♣
※ 전제품 오존살균및 오존살균수 세척처리합니다. ※                                                                                                               </t>
        </is>
      </c>
      <c r="B3" s="1" t="inlineStr"/>
      <c r="C3" s="1" t="inlineStr"/>
      <c r="D3" s="1" t="inlineStr"/>
      <c r="E3" s="1" t="inlineStr"/>
      <c r="F3" s="1" t="inlineStr"/>
      <c r="G3" s="1" t="inlineStr"/>
    </row>
    <row r="4">
      <c r="A4" t="inlineStr">
        <is>
          <t>구분</t>
        </is>
      </c>
      <c r="B4" t="inlineStr">
        <is>
          <t>품    명</t>
        </is>
      </c>
      <c r="C4" t="inlineStr"/>
      <c r="D4" t="inlineStr">
        <is>
          <t>원산지</t>
        </is>
      </c>
      <c r="E4" t="inlineStr">
        <is>
          <t>단위</t>
        </is>
      </c>
      <c r="F4" t="inlineStr">
        <is>
          <t>학교가</t>
        </is>
      </c>
      <c r="G4" t="inlineStr">
        <is>
          <t>비 고</t>
        </is>
      </c>
    </row>
    <row r="5">
      <c r="A5" t="inlineStr">
        <is>
          <t>구근류</t>
        </is>
      </c>
      <c r="B5" t="inlineStr">
        <is>
          <t xml:space="preserve">
도라지</t>
        </is>
      </c>
      <c r="C5" t="inlineStr">
        <is>
          <t>깐통도라지</t>
        </is>
      </c>
      <c r="D5" t="inlineStr">
        <is>
          <t>국산(화순)</t>
        </is>
      </c>
      <c r="E5" t="inlineStr">
        <is>
          <t>kg</t>
        </is>
      </c>
      <c r="F5" t="n">
        <v>23500</v>
      </c>
      <c r="G5" t="inlineStr">
        <is>
          <t>진공포장,껍질제거</t>
        </is>
      </c>
    </row>
    <row r="6">
      <c r="A6" t="inlineStr"/>
      <c r="B6" t="inlineStr"/>
      <c r="C6" t="inlineStr">
        <is>
          <t>깐도라지채</t>
        </is>
      </c>
      <c r="D6" t="inlineStr"/>
      <c r="E6" t="inlineStr">
        <is>
          <t>kg</t>
        </is>
      </c>
      <c r="F6" t="n">
        <v>23400</v>
      </c>
      <c r="G6" t="inlineStr"/>
    </row>
    <row r="7">
      <c r="A7" t="inlineStr"/>
      <c r="B7" t="inlineStr"/>
      <c r="C7" t="inlineStr">
        <is>
          <t>깐도라지실채</t>
        </is>
      </c>
      <c r="D7" t="inlineStr"/>
      <c r="E7" t="inlineStr">
        <is>
          <t>kg</t>
        </is>
      </c>
      <c r="F7" t="n">
        <v>23500</v>
      </c>
      <c r="G7" t="inlineStr">
        <is>
          <t>진공포장,비빔밥용</t>
        </is>
      </c>
    </row>
    <row r="8">
      <c r="A8" t="inlineStr"/>
      <c r="B8" t="inlineStr"/>
      <c r="C8" t="inlineStr">
        <is>
          <t>깐도라지강정용</t>
        </is>
      </c>
      <c r="D8" t="inlineStr"/>
      <c r="E8" t="inlineStr">
        <is>
          <t>kg</t>
        </is>
      </c>
      <c r="F8" t="n">
        <v>24500</v>
      </c>
      <c r="G8" t="inlineStr">
        <is>
          <t>진공포장,길이 1 ~ 1.5CM절단</t>
        </is>
      </c>
    </row>
    <row r="9">
      <c r="A9" t="inlineStr"/>
      <c r="B9" t="inlineStr"/>
      <c r="C9" t="inlineStr">
        <is>
          <t>깐통도라지</t>
        </is>
      </c>
      <c r="D9" t="inlineStr">
        <is>
          <t>중국산</t>
        </is>
      </c>
      <c r="E9" t="inlineStr">
        <is>
          <t>kg</t>
        </is>
      </c>
      <c r="F9" t="n">
        <v>11000</v>
      </c>
      <c r="G9" t="inlineStr">
        <is>
          <t>진공포장,껍질제거</t>
        </is>
      </c>
    </row>
    <row r="10">
      <c r="A10" t="inlineStr"/>
      <c r="B10" t="inlineStr"/>
      <c r="C10" t="inlineStr">
        <is>
          <t>도라지채</t>
        </is>
      </c>
      <c r="D10" t="inlineStr"/>
      <c r="E10" t="inlineStr">
        <is>
          <t>kg</t>
        </is>
      </c>
      <c r="F10" t="n">
        <v>10000</v>
      </c>
      <c r="G10" t="inlineStr"/>
    </row>
    <row r="11">
      <c r="A11" t="inlineStr"/>
      <c r="B11" t="inlineStr"/>
      <c r="C11" t="inlineStr">
        <is>
          <t>실채도라지</t>
        </is>
      </c>
      <c r="D11" t="inlineStr"/>
      <c r="E11" t="inlineStr">
        <is>
          <t>kg</t>
        </is>
      </c>
      <c r="F11" t="n">
        <v>11700</v>
      </c>
      <c r="G11" t="inlineStr">
        <is>
          <t>진공포장,비빔밥용</t>
        </is>
      </c>
    </row>
    <row r="12">
      <c r="A12" t="inlineStr"/>
      <c r="B12" t="inlineStr">
        <is>
          <t>우엉</t>
        </is>
      </c>
      <c r="C12" t="inlineStr">
        <is>
          <t>깐통우엉</t>
        </is>
      </c>
      <c r="D12" t="inlineStr">
        <is>
          <t>국산(진주)</t>
        </is>
      </c>
      <c r="E12" t="inlineStr">
        <is>
          <t>kg</t>
        </is>
      </c>
      <c r="F12" t="n">
        <v>9200</v>
      </c>
      <c r="G12" t="inlineStr">
        <is>
          <t>진공포장</t>
        </is>
      </c>
    </row>
    <row r="13">
      <c r="A13" t="inlineStr"/>
      <c r="B13" t="inlineStr"/>
      <c r="C13" t="inlineStr">
        <is>
          <t>우엉채</t>
        </is>
      </c>
      <c r="D13" t="inlineStr"/>
      <c r="E13" t="inlineStr">
        <is>
          <t>kg</t>
        </is>
      </c>
      <c r="F13" t="n">
        <v>9200</v>
      </c>
      <c r="G13" t="inlineStr">
        <is>
          <t>진공포장,길이10cm내외</t>
        </is>
      </c>
    </row>
    <row r="14">
      <c r="A14" t="inlineStr"/>
      <c r="B14" t="inlineStr"/>
      <c r="C14" t="inlineStr">
        <is>
          <t>우엉채소(5cm)</t>
        </is>
      </c>
      <c r="D14" t="inlineStr"/>
      <c r="E14" t="inlineStr">
        <is>
          <t>kg</t>
        </is>
      </c>
      <c r="F14" t="n">
        <v>9200</v>
      </c>
      <c r="G14" t="inlineStr">
        <is>
          <t>진공포장,길이5cm내외</t>
        </is>
      </c>
    </row>
    <row r="15">
      <c r="A15" t="inlineStr"/>
      <c r="B15" t="inlineStr"/>
      <c r="C15" t="inlineStr">
        <is>
          <t>우엉어슷썰기</t>
        </is>
      </c>
      <c r="D15" t="inlineStr"/>
      <c r="E15" t="inlineStr">
        <is>
          <t>kg</t>
        </is>
      </c>
      <c r="F15" t="n">
        <v>9200</v>
      </c>
      <c r="G15" t="inlineStr">
        <is>
          <t>진공포장,길이3cm 떡국모양썰기</t>
        </is>
      </c>
    </row>
    <row r="16">
      <c r="A16" t="inlineStr"/>
      <c r="B16" t="inlineStr"/>
      <c r="C16" t="inlineStr">
        <is>
          <t>우엉채</t>
        </is>
      </c>
      <c r="D16" t="inlineStr">
        <is>
          <t>중국산</t>
        </is>
      </c>
      <c r="E16" t="inlineStr">
        <is>
          <t>kg</t>
        </is>
      </c>
      <c r="F16" t="n">
        <v>7000</v>
      </c>
      <c r="G16" t="inlineStr">
        <is>
          <t>진공포장,길이10cm내외</t>
        </is>
      </c>
    </row>
    <row r="17">
      <c r="A17" t="inlineStr"/>
      <c r="B17" t="inlineStr"/>
      <c r="C17" t="inlineStr">
        <is>
          <t>우엉어슷썰기</t>
        </is>
      </c>
      <c r="D17" t="inlineStr"/>
      <c r="E17" t="inlineStr">
        <is>
          <t>kg</t>
        </is>
      </c>
      <c r="F17" t="n">
        <v>7000</v>
      </c>
      <c r="G17" t="inlineStr">
        <is>
          <t>진공포장,길이3cm 떡국모양썰기</t>
        </is>
      </c>
    </row>
    <row r="18">
      <c r="A18" t="inlineStr"/>
      <c r="B18" t="inlineStr"/>
      <c r="C18" t="inlineStr">
        <is>
          <t>세척연근</t>
        </is>
      </c>
      <c r="D18" t="inlineStr">
        <is>
          <t>국산(함평)</t>
        </is>
      </c>
      <c r="E18" t="inlineStr">
        <is>
          <t>kg</t>
        </is>
      </c>
      <c r="F18" t="inlineStr">
        <is>
          <t>잠시중단</t>
        </is>
      </c>
      <c r="G18" t="inlineStr">
        <is>
          <t>진공포장,8월~후년4월,햇연근</t>
        </is>
      </c>
    </row>
    <row r="19">
      <c r="A19" t="inlineStr"/>
      <c r="B19" t="inlineStr"/>
      <c r="C19" t="inlineStr">
        <is>
          <t>깐통연근</t>
        </is>
      </c>
      <c r="D19" t="inlineStr"/>
      <c r="E19" t="inlineStr">
        <is>
          <t>kg</t>
        </is>
      </c>
      <c r="F19" t="inlineStr">
        <is>
          <t>잠시중단</t>
        </is>
      </c>
      <c r="G19" t="inlineStr">
        <is>
          <t>진공포장,8월~후년4월,햇연근</t>
        </is>
      </c>
    </row>
    <row r="20">
      <c r="A20" t="inlineStr"/>
      <c r="B20" t="inlineStr"/>
      <c r="C20" t="inlineStr">
        <is>
          <t>연근채(슬라이스)</t>
        </is>
      </c>
      <c r="D20" t="inlineStr"/>
      <c r="E20" t="inlineStr">
        <is>
          <t>kg</t>
        </is>
      </c>
      <c r="F20" t="inlineStr">
        <is>
          <t>잠시중단</t>
        </is>
      </c>
      <c r="G20" t="inlineStr">
        <is>
          <t>진공포장,8월~후년4월(두께8mm)</t>
        </is>
      </c>
    </row>
    <row r="21">
      <c r="A21" t="inlineStr"/>
      <c r="B21" t="inlineStr">
        <is>
          <t>연근</t>
        </is>
      </c>
      <c r="C21" t="inlineStr">
        <is>
          <t>연근채(튀김용)</t>
        </is>
      </c>
      <c r="D21" t="inlineStr"/>
      <c r="E21" t="inlineStr">
        <is>
          <t>kg</t>
        </is>
      </c>
      <c r="F21" t="inlineStr">
        <is>
          <t>잠시중단</t>
        </is>
      </c>
      <c r="G21" t="inlineStr">
        <is>
          <t>진공포장,8월~후년4월(두께4mm)</t>
        </is>
      </c>
    </row>
    <row r="22">
      <c r="A22" t="inlineStr"/>
      <c r="B22" t="inlineStr"/>
      <c r="C22" t="inlineStr">
        <is>
          <t>연근조림용(1/4)</t>
        </is>
      </c>
      <c r="D22" t="inlineStr"/>
      <c r="E22" t="inlineStr">
        <is>
          <t>kg</t>
        </is>
      </c>
      <c r="F22" t="inlineStr">
        <is>
          <t>잠시중단</t>
        </is>
      </c>
      <c r="G22" t="inlineStr">
        <is>
          <t>진공포장,8월~후년4월(연근채를1/4절단)</t>
        </is>
      </c>
    </row>
    <row r="23">
      <c r="A23" t="inlineStr"/>
      <c r="B23" t="inlineStr"/>
      <c r="C23" t="inlineStr">
        <is>
          <t>연근밥용(1cm*1)</t>
        </is>
      </c>
      <c r="D23" t="inlineStr"/>
      <c r="E23" t="inlineStr">
        <is>
          <t>kg</t>
        </is>
      </c>
      <c r="F23" t="inlineStr">
        <is>
          <t>잠시중단</t>
        </is>
      </c>
      <c r="G23" t="inlineStr">
        <is>
          <t>진공포장,8월~후년4월,햇연근</t>
        </is>
      </c>
    </row>
    <row r="24">
      <c r="A24" t="inlineStr"/>
      <c r="B24" t="inlineStr"/>
      <c r="C24" t="inlineStr">
        <is>
          <t>연근채</t>
        </is>
      </c>
      <c r="D24" t="inlineStr">
        <is>
          <t>중국산</t>
        </is>
      </c>
      <c r="E24" t="inlineStr">
        <is>
          <t>kg</t>
        </is>
      </c>
      <c r="F24" t="n">
        <v>7400</v>
      </c>
      <c r="G24" t="inlineStr">
        <is>
          <t>진공포장</t>
        </is>
      </c>
    </row>
    <row r="25">
      <c r="A25" t="inlineStr"/>
      <c r="B25" t="inlineStr">
        <is>
          <t>더덕</t>
        </is>
      </c>
      <c r="C25" t="inlineStr">
        <is>
          <t>깐더덕</t>
        </is>
      </c>
      <c r="D25" t="inlineStr">
        <is>
          <t>국산(화순)</t>
        </is>
      </c>
      <c r="E25" t="inlineStr">
        <is>
          <t>kg</t>
        </is>
      </c>
      <c r="F25" t="n">
        <v>38500</v>
      </c>
      <c r="G25" t="inlineStr">
        <is>
          <t>진공포장,껍질제거</t>
        </is>
      </c>
    </row>
    <row r="26">
      <c r="A26" t="inlineStr"/>
      <c r="B26" t="inlineStr"/>
      <c r="C26" t="inlineStr">
        <is>
          <t>깐더덕/눌린것</t>
        </is>
      </c>
      <c r="D26" t="inlineStr"/>
      <c r="E26" t="inlineStr">
        <is>
          <t>kg</t>
        </is>
      </c>
      <c r="F26" t="n">
        <v>40000</v>
      </c>
      <c r="G26" t="inlineStr">
        <is>
          <t>진공포장,껍질제거,눌린것</t>
        </is>
      </c>
    </row>
    <row r="27">
      <c r="A27" t="inlineStr"/>
      <c r="B27" t="inlineStr"/>
      <c r="C27" t="inlineStr">
        <is>
          <t>깐더덕/채</t>
        </is>
      </c>
      <c r="D27" t="inlineStr"/>
      <c r="E27" t="inlineStr">
        <is>
          <t>kg</t>
        </is>
      </c>
      <c r="F27" t="n">
        <v>40000</v>
      </c>
      <c r="G27" t="inlineStr">
        <is>
          <t>진공포장,껍질제거,무침용</t>
        </is>
      </c>
    </row>
    <row r="28">
      <c r="A28" t="inlineStr"/>
      <c r="B28" t="inlineStr"/>
      <c r="C28" t="inlineStr">
        <is>
          <t>깐더덕/실채</t>
        </is>
      </c>
      <c r="D28" t="inlineStr"/>
      <c r="E28" t="inlineStr">
        <is>
          <t>kg</t>
        </is>
      </c>
      <c r="F28" t="n">
        <v>40000</v>
      </c>
      <c r="G28" t="inlineStr">
        <is>
          <t>진공포장,비빔밥용</t>
        </is>
      </c>
    </row>
    <row r="29">
      <c r="A29" t="inlineStr"/>
      <c r="B29" t="inlineStr">
        <is>
          <t>알토란</t>
        </is>
      </c>
      <c r="C29" t="inlineStr">
        <is>
          <t>깐알토란</t>
        </is>
      </c>
      <c r="D29" t="inlineStr">
        <is>
          <t>국산(곡성)</t>
        </is>
      </c>
      <c r="E29" t="inlineStr">
        <is>
          <t>kg</t>
        </is>
      </c>
      <c r="F29" t="inlineStr">
        <is>
          <t>잠시중단</t>
        </is>
      </c>
      <c r="G29" t="inlineStr">
        <is>
          <t>진공포장,9월~후년2월</t>
        </is>
      </c>
    </row>
    <row r="30">
      <c r="A30" t="inlineStr"/>
      <c r="B30" t="inlineStr">
        <is>
          <t>양파</t>
        </is>
      </c>
      <c r="C30" t="inlineStr">
        <is>
          <t>깐양파</t>
        </is>
      </c>
      <c r="D30" t="inlineStr">
        <is>
          <t>국산(무안)</t>
        </is>
      </c>
      <c r="E30" t="inlineStr">
        <is>
          <t>kg</t>
        </is>
      </c>
      <c r="F30" t="inlineStr">
        <is>
          <t>잠시중단</t>
        </is>
      </c>
      <c r="G30" t="inlineStr">
        <is>
          <t>신제품,양파특품탈피,진공포장</t>
        </is>
      </c>
    </row>
    <row r="31">
      <c r="A31" t="inlineStr">
        <is>
          <t>데친나물류</t>
        </is>
      </c>
      <c r="B31" t="inlineStr">
        <is>
          <t>고사리</t>
        </is>
      </c>
      <c r="C31" t="inlineStr">
        <is>
          <t>데친고사리</t>
        </is>
      </c>
      <c r="D31" t="inlineStr">
        <is>
          <t>국산(구례)</t>
        </is>
      </c>
      <c r="E31" t="inlineStr">
        <is>
          <t>kg</t>
        </is>
      </c>
      <c r="F31" t="n">
        <v>17400</v>
      </c>
      <c r="G31" t="inlineStr">
        <is>
          <t>진공포장,특품사용</t>
        </is>
      </c>
    </row>
    <row r="32">
      <c r="A32" t="inlineStr"/>
      <c r="B32" t="inlineStr"/>
      <c r="C32" t="inlineStr">
        <is>
          <t>데친고사리</t>
        </is>
      </c>
      <c r="D32" t="inlineStr">
        <is>
          <t>중국산</t>
        </is>
      </c>
      <c r="E32" t="inlineStr">
        <is>
          <t>kg</t>
        </is>
      </c>
      <c r="F32" t="n">
        <v>7800</v>
      </c>
      <c r="G32" t="inlineStr">
        <is>
          <t>진공포장</t>
        </is>
      </c>
    </row>
    <row r="33">
      <c r="A33" t="inlineStr"/>
      <c r="B33" t="inlineStr">
        <is>
          <t>고비</t>
        </is>
      </c>
      <c r="C33" t="inlineStr">
        <is>
          <t>데친건고비</t>
        </is>
      </c>
      <c r="D33" t="inlineStr">
        <is>
          <t>국산(제주)</t>
        </is>
      </c>
      <c r="E33" t="inlineStr">
        <is>
          <t>kg</t>
        </is>
      </c>
      <c r="F33" t="inlineStr">
        <is>
          <t>잠시중단</t>
        </is>
      </c>
      <c r="G33" t="inlineStr">
        <is>
          <t xml:space="preserve">진공포장,향이좋음 </t>
        </is>
      </c>
    </row>
    <row r="34">
      <c r="A34" t="inlineStr"/>
      <c r="B34" t="inlineStr">
        <is>
          <t>토란대</t>
        </is>
      </c>
      <c r="C34" t="inlineStr">
        <is>
          <t>데친토란대</t>
        </is>
      </c>
      <c r="D34" t="inlineStr">
        <is>
          <t>국산(곡성)</t>
        </is>
      </c>
      <c r="E34" t="inlineStr">
        <is>
          <t>kg</t>
        </is>
      </c>
      <c r="F34" t="n">
        <v>8700</v>
      </c>
      <c r="G34" t="inlineStr">
        <is>
          <t>진공포장,아린맛제거</t>
        </is>
      </c>
    </row>
    <row r="35">
      <c r="A35" t="inlineStr"/>
      <c r="B35" t="inlineStr"/>
      <c r="C35" t="inlineStr">
        <is>
          <t>데친토란대</t>
        </is>
      </c>
      <c r="D35" t="inlineStr">
        <is>
          <t>미얀마산</t>
        </is>
      </c>
      <c r="E35" t="inlineStr">
        <is>
          <t>kg</t>
        </is>
      </c>
      <c r="F35" t="n">
        <v>4100</v>
      </c>
      <c r="G35" t="inlineStr">
        <is>
          <t>진공포장</t>
        </is>
      </c>
    </row>
    <row r="36">
      <c r="A36" t="inlineStr"/>
      <c r="B36" t="inlineStr">
        <is>
          <t>줄기상추(연줄기)</t>
        </is>
      </c>
      <c r="C36" t="inlineStr">
        <is>
          <t>데친건줄기상추</t>
        </is>
      </c>
      <c r="D36" t="inlineStr">
        <is>
          <t>중국산</t>
        </is>
      </c>
      <c r="E36" t="inlineStr">
        <is>
          <t>kg</t>
        </is>
      </c>
      <c r="F36" t="n">
        <v>11000</v>
      </c>
      <c r="G36" t="inlineStr">
        <is>
          <t>진공포장, 일명 연줄기나물, 신제품</t>
        </is>
      </c>
    </row>
    <row r="37">
      <c r="A37" t="inlineStr"/>
      <c r="B37" t="inlineStr">
        <is>
          <t>방풍나물</t>
        </is>
      </c>
      <c r="C37" t="inlineStr">
        <is>
          <t>데친건방풍나물</t>
        </is>
      </c>
      <c r="D37" t="inlineStr">
        <is>
          <t>국산(여수)</t>
        </is>
      </c>
      <c r="E37" t="inlineStr">
        <is>
          <t>kg</t>
        </is>
      </c>
      <c r="F37" t="n">
        <v>9600</v>
      </c>
      <c r="G37" t="inlineStr">
        <is>
          <t>진공포장,향이좋음</t>
        </is>
      </c>
    </row>
    <row r="38">
      <c r="A38" t="inlineStr"/>
      <c r="B38" t="inlineStr"/>
      <c r="C38" t="inlineStr">
        <is>
          <t>데친생방풍나물</t>
        </is>
      </c>
      <c r="D38" t="inlineStr"/>
      <c r="E38" t="inlineStr">
        <is>
          <t>kg</t>
        </is>
      </c>
      <c r="F38" t="n">
        <v>8700</v>
      </c>
      <c r="G38" t="inlineStr">
        <is>
          <t>진공포장,향이좋음,  햇제품</t>
        </is>
      </c>
    </row>
    <row r="39">
      <c r="A39" t="inlineStr"/>
      <c r="B39" t="inlineStr">
        <is>
          <t>삼잎나물</t>
        </is>
      </c>
      <c r="C39" t="inlineStr">
        <is>
          <t>데친생삼잎나물</t>
        </is>
      </c>
      <c r="D39" t="inlineStr">
        <is>
          <t>국산(강원도)</t>
        </is>
      </c>
      <c r="E39" t="inlineStr">
        <is>
          <t>kg</t>
        </is>
      </c>
      <c r="F39" t="n">
        <v>11700</v>
      </c>
      <c r="G39" t="inlineStr">
        <is>
          <t>부드럽고향이좋음,무침 비빔밥용,신제품</t>
        </is>
      </c>
    </row>
    <row r="40">
      <c r="A40" t="inlineStr"/>
      <c r="B40" t="inlineStr">
        <is>
          <t>곤드레</t>
        </is>
      </c>
      <c r="C40" t="inlineStr">
        <is>
          <t>데친건곤드레나물</t>
        </is>
      </c>
      <c r="D40" t="inlineStr">
        <is>
          <t>국산(고흥)</t>
        </is>
      </c>
      <c r="E40" t="inlineStr">
        <is>
          <t>kg</t>
        </is>
      </c>
      <c r="F40" t="n">
        <v>14000</v>
      </c>
      <c r="G40" t="inlineStr">
        <is>
          <t>진공포장.</t>
        </is>
      </c>
    </row>
    <row r="41">
      <c r="A41" t="inlineStr"/>
      <c r="B41" t="inlineStr">
        <is>
          <t>피마자나물</t>
        </is>
      </c>
      <c r="C41" t="inlineStr">
        <is>
          <t>데친건피마자나물</t>
        </is>
      </c>
      <c r="D41" t="inlineStr">
        <is>
          <t>국산(구례)</t>
        </is>
      </c>
      <c r="E41" t="inlineStr">
        <is>
          <t>kg</t>
        </is>
      </c>
      <c r="F41" t="n">
        <v>11900</v>
      </c>
      <c r="G41" t="inlineStr">
        <is>
          <t>진공포장,향이좋음</t>
        </is>
      </c>
    </row>
    <row r="42">
      <c r="A42" t="inlineStr"/>
      <c r="B42" t="inlineStr">
        <is>
          <t>쑥부쟁이나물</t>
        </is>
      </c>
      <c r="C42" t="inlineStr">
        <is>
          <t>데친쑥부쟁이나물</t>
        </is>
      </c>
      <c r="D42" t="inlineStr">
        <is>
          <t>국산(구례)</t>
        </is>
      </c>
      <c r="E42" t="inlineStr">
        <is>
          <t>kg</t>
        </is>
      </c>
      <c r="F42" t="inlineStr">
        <is>
          <t>잠시중단</t>
        </is>
      </c>
      <c r="G42" t="inlineStr">
        <is>
          <t>진공포장,향이좋음</t>
        </is>
      </c>
    </row>
    <row r="43">
      <c r="A43" t="inlineStr"/>
      <c r="B43" t="inlineStr">
        <is>
          <t>고구마줄기</t>
        </is>
      </c>
      <c r="C43" t="inlineStr">
        <is>
          <t>데친깐햇고구마줄기</t>
        </is>
      </c>
      <c r="D43" t="inlineStr">
        <is>
          <t>국산(광주)</t>
        </is>
      </c>
      <c r="E43" t="inlineStr">
        <is>
          <t>kg</t>
        </is>
      </c>
      <c r="F43" t="n">
        <v>14600</v>
      </c>
      <c r="G43" t="inlineStr">
        <is>
          <t>진공포장,5~10월까지,껍질40%제거</t>
        </is>
      </c>
    </row>
    <row r="44">
      <c r="A44" t="inlineStr"/>
      <c r="B44" t="inlineStr"/>
      <c r="C44" t="inlineStr">
        <is>
          <t>데친생고구마줄기</t>
        </is>
      </c>
      <c r="D44" t="inlineStr">
        <is>
          <t>국산(광주)</t>
        </is>
      </c>
      <c r="E44" t="inlineStr">
        <is>
          <t>kg</t>
        </is>
      </c>
      <c r="F44" t="n">
        <v>9800</v>
      </c>
      <c r="G44" t="inlineStr">
        <is>
          <t>진공포장,5~10월까지,껍질미제거</t>
        </is>
      </c>
    </row>
    <row r="45">
      <c r="A45" t="inlineStr"/>
      <c r="B45" t="inlineStr"/>
      <c r="C45" t="inlineStr">
        <is>
          <t>데친건고구마줄기</t>
        </is>
      </c>
      <c r="D45" t="inlineStr">
        <is>
          <t>국산(순창)</t>
        </is>
      </c>
      <c r="E45" t="inlineStr">
        <is>
          <t>kg</t>
        </is>
      </c>
      <c r="F45" t="n">
        <v>9800</v>
      </c>
      <c r="G45" t="inlineStr">
        <is>
          <t>진공포장,향이좋음</t>
        </is>
      </c>
    </row>
    <row r="46">
      <c r="A46" t="inlineStr"/>
      <c r="B46" t="inlineStr"/>
      <c r="C46" t="inlineStr">
        <is>
          <t>깐생고구마줄기</t>
        </is>
      </c>
      <c r="D46" t="inlineStr">
        <is>
          <t>국산(광주)</t>
        </is>
      </c>
      <c r="E46" t="inlineStr">
        <is>
          <t>kg</t>
        </is>
      </c>
      <c r="F46" t="inlineStr">
        <is>
          <t>잠시중단</t>
        </is>
      </c>
      <c r="G46" t="inlineStr">
        <is>
          <t>일반포장,5~10월까지,껍질40%제거</t>
        </is>
      </c>
    </row>
    <row r="47">
      <c r="A47" t="inlineStr"/>
      <c r="B47" t="inlineStr">
        <is>
          <t>무청시래기</t>
        </is>
      </c>
      <c r="C47" t="inlineStr">
        <is>
          <t>데친무청시래기</t>
        </is>
      </c>
      <c r="D47" t="inlineStr">
        <is>
          <t>국산(나주)</t>
        </is>
      </c>
      <c r="E47" t="inlineStr">
        <is>
          <t>kg</t>
        </is>
      </c>
      <c r="F47" t="n">
        <v>5400</v>
      </c>
      <c r="G47" t="inlineStr">
        <is>
          <t>진공포장,가을무청건조</t>
        </is>
      </c>
    </row>
    <row r="48">
      <c r="A48" t="inlineStr"/>
      <c r="B48" t="inlineStr"/>
      <c r="C48" t="inlineStr">
        <is>
          <t>데친생무청시래기</t>
        </is>
      </c>
      <c r="D48" t="inlineStr">
        <is>
          <t>국산(나주)</t>
        </is>
      </c>
      <c r="E48" t="inlineStr">
        <is>
          <t>kg</t>
        </is>
      </c>
      <c r="F48" t="inlineStr">
        <is>
          <t>잠시중단</t>
        </is>
      </c>
      <c r="G48" t="inlineStr">
        <is>
          <t>진공포장,깨끗하게손질해데침</t>
        </is>
      </c>
    </row>
    <row r="49">
      <c r="A49" t="inlineStr"/>
      <c r="B49" t="inlineStr">
        <is>
          <t>우거지</t>
        </is>
      </c>
      <c r="C49" t="inlineStr">
        <is>
          <t>데친얼갈이</t>
        </is>
      </c>
      <c r="D49" t="inlineStr">
        <is>
          <t>국산(나주)</t>
        </is>
      </c>
      <c r="E49" t="inlineStr">
        <is>
          <t>kg</t>
        </is>
      </c>
      <c r="F49" t="n">
        <v>6400</v>
      </c>
      <c r="G49" t="inlineStr">
        <is>
          <t>진공포장,깨끗하게손질해데침</t>
        </is>
      </c>
    </row>
    <row r="50">
      <c r="A50" t="inlineStr"/>
      <c r="B50" t="inlineStr">
        <is>
          <t>취나물</t>
        </is>
      </c>
      <c r="C50" t="inlineStr">
        <is>
          <t>데친생취나물</t>
        </is>
      </c>
      <c r="D50" t="inlineStr">
        <is>
          <t>국산(나주)</t>
        </is>
      </c>
      <c r="E50" t="inlineStr">
        <is>
          <t>kg</t>
        </is>
      </c>
      <c r="F50" t="n">
        <v>8700</v>
      </c>
      <c r="G50" t="inlineStr">
        <is>
          <t>밀봉,향이좋고부드러움</t>
        </is>
      </c>
    </row>
    <row r="51">
      <c r="A51" t="inlineStr"/>
      <c r="B51" t="inlineStr"/>
      <c r="C51" t="inlineStr">
        <is>
          <t>데친건취나물</t>
        </is>
      </c>
      <c r="D51" t="inlineStr">
        <is>
          <t>국산(나주)</t>
        </is>
      </c>
      <c r="E51" t="inlineStr">
        <is>
          <t>kg</t>
        </is>
      </c>
      <c r="F51" t="n">
        <v>9450</v>
      </c>
      <c r="G51" t="inlineStr">
        <is>
          <t>밀봉,향이좋고부드러움</t>
        </is>
      </c>
    </row>
    <row r="52">
      <c r="A52" t="inlineStr"/>
      <c r="B52" t="inlineStr">
        <is>
          <t>유채나물</t>
        </is>
      </c>
      <c r="C52" t="inlineStr">
        <is>
          <t>데친건유채나물</t>
        </is>
      </c>
      <c r="D52" t="inlineStr">
        <is>
          <t>국산(제주)</t>
        </is>
      </c>
      <c r="E52" t="inlineStr">
        <is>
          <t>kg</t>
        </is>
      </c>
      <c r="F52" t="n">
        <v>9500</v>
      </c>
      <c r="G52" t="inlineStr">
        <is>
          <t>진공포장,식감이 부드러움,신상품</t>
        </is>
      </c>
    </row>
    <row r="53">
      <c r="A53" t="inlineStr"/>
      <c r="B53" t="inlineStr">
        <is>
          <t>시금치</t>
        </is>
      </c>
      <c r="C53" t="inlineStr">
        <is>
          <t>데친시금치나물</t>
        </is>
      </c>
      <c r="D53" t="inlineStr">
        <is>
          <t>국산(나주)</t>
        </is>
      </c>
      <c r="E53" t="inlineStr">
        <is>
          <t>kg</t>
        </is>
      </c>
      <c r="F53" t="inlineStr">
        <is>
          <t>잠시중단</t>
        </is>
      </c>
      <c r="G53" t="inlineStr">
        <is>
          <t>진공포장,깨끗하게손질해데침,신상품</t>
        </is>
      </c>
    </row>
    <row r="54">
      <c r="A54" t="inlineStr"/>
      <c r="B54" t="inlineStr">
        <is>
          <t>죽순</t>
        </is>
      </c>
      <c r="C54" t="inlineStr">
        <is>
          <t>데친통죽순</t>
        </is>
      </c>
      <c r="D54" t="inlineStr">
        <is>
          <t>국산(담양)</t>
        </is>
      </c>
      <c r="E54" t="inlineStr">
        <is>
          <t>kg</t>
        </is>
      </c>
      <c r="F54" t="n">
        <v>16500</v>
      </c>
      <c r="G54" t="inlineStr">
        <is>
          <t>진공포장,햇죽순</t>
        </is>
      </c>
    </row>
    <row r="55">
      <c r="A55" t="inlineStr"/>
      <c r="B55" t="inlineStr"/>
      <c r="C55" t="inlineStr">
        <is>
          <t>데친죽순채</t>
        </is>
      </c>
      <c r="D55" t="inlineStr"/>
      <c r="E55" t="inlineStr">
        <is>
          <t>kg</t>
        </is>
      </c>
      <c r="F55" t="n">
        <v>18500</v>
      </c>
      <c r="G55" t="inlineStr">
        <is>
          <t>진공포장,무침용(9mm),햇죽순</t>
        </is>
      </c>
    </row>
    <row r="56">
      <c r="A56" t="inlineStr"/>
      <c r="B56" t="inlineStr">
        <is>
          <t>머위대</t>
        </is>
      </c>
      <c r="C56" t="inlineStr">
        <is>
          <t>데친깐머위대채(절단+채)</t>
        </is>
      </c>
      <c r="D56" t="inlineStr">
        <is>
          <t>국산(나주)</t>
        </is>
      </c>
      <c r="E56" t="inlineStr">
        <is>
          <t>kg</t>
        </is>
      </c>
      <c r="F56" t="inlineStr">
        <is>
          <t>잠시중단</t>
        </is>
      </c>
      <c r="G56" t="inlineStr">
        <is>
          <t>진공포장,5월~7월, 8월 중단</t>
        </is>
      </c>
    </row>
    <row r="57">
      <c r="A57" t="inlineStr"/>
      <c r="B57" t="inlineStr">
        <is>
          <t>배추시래기</t>
        </is>
      </c>
      <c r="C57" t="inlineStr">
        <is>
          <t>데친배추시래기</t>
        </is>
      </c>
      <c r="D57" t="inlineStr">
        <is>
          <t>국산(해남)</t>
        </is>
      </c>
      <c r="E57" t="inlineStr">
        <is>
          <t>kg</t>
        </is>
      </c>
      <c r="F57" t="n">
        <v>4700</v>
      </c>
      <c r="G57" t="inlineStr">
        <is>
          <t>진공포장,깨끗하게손질해데침</t>
        </is>
      </c>
    </row>
    <row r="58">
      <c r="A58" t="inlineStr">
        <is>
          <t>건채류</t>
        </is>
      </c>
      <c r="B58" t="inlineStr">
        <is>
          <t>고사리</t>
        </is>
      </c>
      <c r="C58" t="inlineStr">
        <is>
          <t>건고사리</t>
        </is>
      </c>
      <c r="D58" t="inlineStr">
        <is>
          <t>국산(구례)</t>
        </is>
      </c>
      <c r="E58" t="inlineStr">
        <is>
          <t>kg</t>
        </is>
      </c>
      <c r="F58" t="n">
        <v>111000</v>
      </c>
      <c r="G58" t="inlineStr">
        <is>
          <t>밀봉,특품</t>
        </is>
      </c>
    </row>
    <row r="59">
      <c r="A59" t="inlineStr"/>
      <c r="B59" t="inlineStr"/>
      <c r="C59" t="inlineStr">
        <is>
          <t>건고사리</t>
        </is>
      </c>
      <c r="D59" t="inlineStr">
        <is>
          <t>중국산</t>
        </is>
      </c>
      <c r="E59" t="inlineStr">
        <is>
          <t>kg</t>
        </is>
      </c>
      <c r="F59" t="n">
        <v>29400</v>
      </c>
      <c r="G59" t="inlineStr">
        <is>
          <t>밀봉</t>
        </is>
      </c>
    </row>
    <row r="60">
      <c r="A60" t="inlineStr"/>
      <c r="B60" t="inlineStr">
        <is>
          <t>토란대</t>
        </is>
      </c>
      <c r="C60" t="inlineStr">
        <is>
          <t>건토란대</t>
        </is>
      </c>
      <c r="D60" t="inlineStr">
        <is>
          <t>국산(곡성)</t>
        </is>
      </c>
      <c r="E60" t="inlineStr">
        <is>
          <t>kg</t>
        </is>
      </c>
      <c r="F60" t="n">
        <v>61000</v>
      </c>
      <c r="G60" t="inlineStr">
        <is>
          <t>밀봉,특품</t>
        </is>
      </c>
    </row>
    <row r="61">
      <c r="A61" t="inlineStr"/>
      <c r="B61" t="inlineStr"/>
      <c r="C61" t="inlineStr">
        <is>
          <t>건토란대</t>
        </is>
      </c>
      <c r="D61" t="inlineStr">
        <is>
          <t>중국산</t>
        </is>
      </c>
      <c r="E61" t="inlineStr">
        <is>
          <t>kg</t>
        </is>
      </c>
      <c r="F61" t="n">
        <v>10400</v>
      </c>
      <c r="G61" t="inlineStr">
        <is>
          <t>밀봉</t>
        </is>
      </c>
    </row>
    <row r="62">
      <c r="A62" t="inlineStr"/>
      <c r="B62" t="inlineStr">
        <is>
          <t>줄기상추(연줄기)</t>
        </is>
      </c>
      <c r="C62" t="inlineStr">
        <is>
          <t>건줄기상추</t>
        </is>
      </c>
      <c r="D62" t="inlineStr">
        <is>
          <t>중국산</t>
        </is>
      </c>
      <c r="E62" t="inlineStr">
        <is>
          <t>kg</t>
        </is>
      </c>
      <c r="F62" t="n">
        <v>42000</v>
      </c>
      <c r="G62" t="inlineStr">
        <is>
          <t>밀봉, 일명 연줄기나물, 신제품</t>
        </is>
      </c>
    </row>
    <row r="63">
      <c r="A63" t="inlineStr"/>
      <c r="B63" t="inlineStr">
        <is>
          <t>고구마줄기</t>
        </is>
      </c>
      <c r="C63" t="inlineStr">
        <is>
          <t>건고구마줄기</t>
        </is>
      </c>
      <c r="D63" t="inlineStr">
        <is>
          <t>국산(순창)</t>
        </is>
      </c>
      <c r="E63" t="inlineStr">
        <is>
          <t>kg</t>
        </is>
      </c>
      <c r="F63" t="n">
        <v>52000</v>
      </c>
      <c r="G63" t="inlineStr">
        <is>
          <t>밀봉,특품</t>
        </is>
      </c>
    </row>
    <row r="64">
      <c r="A64" t="inlineStr"/>
      <c r="B64" t="inlineStr"/>
      <c r="C64" t="inlineStr">
        <is>
          <t>건고구마줄기</t>
        </is>
      </c>
      <c r="D64" t="inlineStr">
        <is>
          <t>중국산</t>
        </is>
      </c>
      <c r="E64" t="inlineStr">
        <is>
          <t>kg</t>
        </is>
      </c>
      <c r="F64" t="inlineStr">
        <is>
          <t>잠시중단</t>
        </is>
      </c>
      <c r="G64" t="inlineStr">
        <is>
          <t>밀봉</t>
        </is>
      </c>
    </row>
    <row r="65">
      <c r="A65" t="inlineStr"/>
      <c r="B65" t="inlineStr">
        <is>
          <t>무청시래기</t>
        </is>
      </c>
      <c r="C65" t="inlineStr">
        <is>
          <t>건무청시래기</t>
        </is>
      </c>
      <c r="D65" t="inlineStr">
        <is>
          <t>국산(나주)</t>
        </is>
      </c>
      <c r="E65" t="inlineStr">
        <is>
          <t>kg</t>
        </is>
      </c>
      <c r="F65" t="n">
        <v>19000</v>
      </c>
      <c r="G65" t="inlineStr">
        <is>
          <t xml:space="preserve">밀봉,특품 </t>
        </is>
      </c>
    </row>
    <row r="66">
      <c r="A66" t="inlineStr"/>
      <c r="B66" t="inlineStr">
        <is>
          <t>무말랭이</t>
        </is>
      </c>
      <c r="C66" t="inlineStr">
        <is>
          <t>건무말랭이</t>
        </is>
      </c>
      <c r="D66" t="inlineStr">
        <is>
          <t>국산(고창)</t>
        </is>
      </c>
      <c r="E66" t="inlineStr">
        <is>
          <t>kg</t>
        </is>
      </c>
      <c r="F66" t="n">
        <v>17000</v>
      </c>
      <c r="G66" t="inlineStr">
        <is>
          <t>밀봉,특품</t>
        </is>
      </c>
    </row>
    <row r="67">
      <c r="A67" t="inlineStr"/>
      <c r="B67" t="inlineStr">
        <is>
          <t>건호박</t>
        </is>
      </c>
      <c r="C67" t="inlineStr">
        <is>
          <t>건호박말랭이</t>
        </is>
      </c>
      <c r="D67" t="inlineStr">
        <is>
          <t>국산(구례)</t>
        </is>
      </c>
      <c r="E67" t="inlineStr">
        <is>
          <t>kg</t>
        </is>
      </c>
      <c r="F67" t="n">
        <v>28000</v>
      </c>
      <c r="G67" t="inlineStr">
        <is>
          <t>밀봉,특품.조선호박(둥글이)말린것</t>
        </is>
      </c>
    </row>
    <row r="68">
      <c r="A68" t="inlineStr"/>
      <c r="B68" t="inlineStr">
        <is>
          <t>취나물</t>
        </is>
      </c>
      <c r="C68" t="inlineStr">
        <is>
          <t>건취나물</t>
        </is>
      </c>
      <c r="D68" t="inlineStr">
        <is>
          <t>국산(나주)</t>
        </is>
      </c>
      <c r="E68" t="inlineStr">
        <is>
          <t>kg</t>
        </is>
      </c>
      <c r="F68" t="n">
        <v>55900</v>
      </c>
      <c r="G68" t="inlineStr">
        <is>
          <t>밀봉,특품</t>
        </is>
      </c>
    </row>
    <row r="69">
      <c r="A69" t="inlineStr"/>
      <c r="B69" t="inlineStr">
        <is>
          <t>유채나물</t>
        </is>
      </c>
      <c r="C69" t="inlineStr">
        <is>
          <t>건유채나물</t>
        </is>
      </c>
      <c r="D69" t="inlineStr">
        <is>
          <t>국산(제주)</t>
        </is>
      </c>
      <c r="E69" t="inlineStr">
        <is>
          <t>kg</t>
        </is>
      </c>
      <c r="F69" t="n">
        <v>30000</v>
      </c>
      <c r="G69" t="inlineStr">
        <is>
          <t>밀봉,특품,신제품</t>
        </is>
      </c>
    </row>
    <row r="70">
      <c r="A70" t="inlineStr"/>
      <c r="B70" t="inlineStr">
        <is>
          <t>피마자나물</t>
        </is>
      </c>
      <c r="C70" t="inlineStr">
        <is>
          <t>건피마자나물</t>
        </is>
      </c>
      <c r="D70" t="inlineStr">
        <is>
          <t>국산(구례)</t>
        </is>
      </c>
      <c r="E70" t="inlineStr">
        <is>
          <t>kg</t>
        </is>
      </c>
      <c r="F70" t="n">
        <v>54000</v>
      </c>
      <c r="G70" t="inlineStr">
        <is>
          <t xml:space="preserve">밀봉,특품, </t>
        </is>
      </c>
    </row>
    <row r="71">
      <c r="A71" t="inlineStr"/>
      <c r="B71" t="inlineStr">
        <is>
          <t>쑥부쟁이나물</t>
        </is>
      </c>
      <c r="C71" t="inlineStr">
        <is>
          <t>건쑥부쟁이나물</t>
        </is>
      </c>
      <c r="D71" t="inlineStr">
        <is>
          <t>국산(구례)</t>
        </is>
      </c>
      <c r="E71" t="inlineStr">
        <is>
          <t>kg</t>
        </is>
      </c>
      <c r="F71" t="inlineStr">
        <is>
          <t>잠시중단</t>
        </is>
      </c>
      <c r="G71" t="inlineStr">
        <is>
          <t xml:space="preserve">밀봉,특품, </t>
        </is>
      </c>
    </row>
    <row r="72">
      <c r="A72" t="inlineStr"/>
      <c r="B72" t="inlineStr">
        <is>
          <t>가지나물</t>
        </is>
      </c>
      <c r="C72" t="inlineStr">
        <is>
          <t>건가지나물</t>
        </is>
      </c>
      <c r="D72" t="inlineStr">
        <is>
          <t>국산(진안)</t>
        </is>
      </c>
      <c r="E72" t="inlineStr">
        <is>
          <t>kg</t>
        </is>
      </c>
      <c r="F72" t="n">
        <v>40000</v>
      </c>
      <c r="G72" t="inlineStr">
        <is>
          <t>밀봉,특품,</t>
        </is>
      </c>
    </row>
    <row r="73">
      <c r="A73" t="inlineStr"/>
      <c r="B73" t="inlineStr">
        <is>
          <t>방풍나물</t>
        </is>
      </c>
      <c r="C73" t="inlineStr">
        <is>
          <t>건방풍나물</t>
        </is>
      </c>
      <c r="D73" t="inlineStr">
        <is>
          <t>국산(여수)</t>
        </is>
      </c>
      <c r="E73" t="inlineStr">
        <is>
          <t>kg</t>
        </is>
      </c>
      <c r="F73" t="n">
        <v>34000</v>
      </c>
      <c r="G73" t="inlineStr">
        <is>
          <t>밀봉,특품</t>
        </is>
      </c>
    </row>
    <row r="74">
      <c r="A74" t="inlineStr"/>
      <c r="B74" t="inlineStr">
        <is>
          <t>곤드레나물</t>
        </is>
      </c>
      <c r="C74" t="inlineStr">
        <is>
          <t>건곤드레나물</t>
        </is>
      </c>
      <c r="D74" t="inlineStr">
        <is>
          <t>국산(고흥)</t>
        </is>
      </c>
      <c r="E74" t="inlineStr">
        <is>
          <t>kg</t>
        </is>
      </c>
      <c r="F74" t="n">
        <v>73900</v>
      </c>
      <c r="G74" t="inlineStr">
        <is>
          <t>밀봉,특품,</t>
        </is>
      </c>
    </row>
    <row r="75">
      <c r="A75" t="inlineStr"/>
      <c r="B75" t="inlineStr">
        <is>
          <t>고추잎</t>
        </is>
      </c>
      <c r="C75" t="inlineStr">
        <is>
          <t>건고추잎</t>
        </is>
      </c>
      <c r="D75" t="inlineStr">
        <is>
          <t>국산(양평)</t>
        </is>
      </c>
      <c r="E75" t="inlineStr">
        <is>
          <t>kg</t>
        </is>
      </c>
      <c r="F75" t="n">
        <v>57000</v>
      </c>
      <c r="G75" t="inlineStr">
        <is>
          <t>밀봉,특품</t>
        </is>
      </c>
    </row>
    <row r="76">
      <c r="A76" t="inlineStr">
        <is>
          <t>단호박</t>
        </is>
      </c>
      <c r="B76" t="inlineStr">
        <is>
          <t>깐단호박</t>
        </is>
      </c>
      <c r="C76" t="inlineStr">
        <is>
          <t>찜용</t>
        </is>
      </c>
      <c r="D76" t="inlineStr">
        <is>
          <t>국산(함평)</t>
        </is>
      </c>
      <c r="E76" t="inlineStr">
        <is>
          <t>kg</t>
        </is>
      </c>
      <c r="F76" t="n">
        <v>8800</v>
      </c>
      <c r="G76" t="inlineStr">
        <is>
          <t>진공포장,(깐단호박 1/8),7월~다음해4월공급</t>
        </is>
      </c>
    </row>
    <row r="77">
      <c r="A77" t="inlineStr"/>
      <c r="B77" t="inlineStr"/>
      <c r="C77" t="inlineStr">
        <is>
          <t>죽용</t>
        </is>
      </c>
      <c r="D77" t="inlineStr">
        <is>
          <t>국산(함평)</t>
        </is>
      </c>
      <c r="E77" t="inlineStr">
        <is>
          <t>kg</t>
        </is>
      </c>
      <c r="F77" t="n">
        <v>8800</v>
      </c>
      <c r="G77" t="inlineStr">
        <is>
          <t>진공포장,(깐단호박 1/4),7월~다음해4월공급</t>
        </is>
      </c>
    </row>
    <row r="78">
      <c r="A78" t="inlineStr"/>
      <c r="B78" t="inlineStr"/>
      <c r="C78" t="inlineStr">
        <is>
          <t>튀김용</t>
        </is>
      </c>
      <c r="D78" t="inlineStr">
        <is>
          <t>국산(함평)</t>
        </is>
      </c>
      <c r="E78" t="inlineStr">
        <is>
          <t>kg</t>
        </is>
      </c>
      <c r="F78" t="n">
        <v>8800</v>
      </c>
      <c r="G78" t="inlineStr">
        <is>
          <t>진공포장,두께 1㎝ ,7월~다음해4월공급</t>
        </is>
      </c>
    </row>
    <row r="79">
      <c r="A79" t="inlineStr"/>
      <c r="B79" t="inlineStr"/>
      <c r="C79" t="inlineStr">
        <is>
          <t>카레용</t>
        </is>
      </c>
      <c r="D79" t="inlineStr">
        <is>
          <t>국산(함평)</t>
        </is>
      </c>
      <c r="E79" t="inlineStr">
        <is>
          <t>kg</t>
        </is>
      </c>
      <c r="F79" t="n">
        <v>8800</v>
      </c>
      <c r="G79" t="inlineStr">
        <is>
          <t xml:space="preserve">진공포장,1.5×1.5cm 깍둑썰기,7월~다음해4월공급 </t>
        </is>
      </c>
    </row>
    <row r="80">
      <c r="A80" t="inlineStr"/>
      <c r="B80" t="inlineStr"/>
      <c r="C80" t="inlineStr">
        <is>
          <t>찜용</t>
        </is>
      </c>
      <c r="D80" t="inlineStr">
        <is>
          <t>수입산</t>
        </is>
      </c>
      <c r="E80" t="inlineStr">
        <is>
          <t>kg</t>
        </is>
      </c>
      <c r="F80" t="inlineStr">
        <is>
          <t>잠시중단</t>
        </is>
      </c>
      <c r="G80" t="inlineStr">
        <is>
          <t>진공포장, (깐단호박 1/8)</t>
        </is>
      </c>
    </row>
    <row r="81">
      <c r="A81" t="inlineStr"/>
      <c r="B81" t="inlineStr"/>
      <c r="C81" t="inlineStr">
        <is>
          <t>죽용</t>
        </is>
      </c>
      <c r="D81" t="inlineStr">
        <is>
          <t>수입산</t>
        </is>
      </c>
      <c r="E81" t="inlineStr">
        <is>
          <t>kg</t>
        </is>
      </c>
      <c r="F81" t="inlineStr">
        <is>
          <t>잠시중단</t>
        </is>
      </c>
      <c r="G81" t="inlineStr">
        <is>
          <t>진공포장, (깐단호박 1/4)</t>
        </is>
      </c>
    </row>
    <row r="82">
      <c r="A82" t="inlineStr"/>
      <c r="B82" t="inlineStr"/>
      <c r="C82" t="inlineStr">
        <is>
          <t>튀김용</t>
        </is>
      </c>
      <c r="D82" t="inlineStr">
        <is>
          <t>수입산</t>
        </is>
      </c>
      <c r="E82" t="inlineStr">
        <is>
          <t>kg</t>
        </is>
      </c>
      <c r="F82" t="inlineStr">
        <is>
          <t>잠시중단</t>
        </is>
      </c>
      <c r="G82" t="inlineStr">
        <is>
          <t>진공포장, 두께 0.7~1 ㎝</t>
        </is>
      </c>
    </row>
    <row r="83">
      <c r="A83" t="inlineStr"/>
      <c r="B83" t="inlineStr"/>
      <c r="C83" t="inlineStr">
        <is>
          <t>카레용</t>
        </is>
      </c>
      <c r="D83" t="inlineStr">
        <is>
          <t>수입산</t>
        </is>
      </c>
      <c r="E83" t="inlineStr">
        <is>
          <t>kg</t>
        </is>
      </c>
      <c r="F83" t="inlineStr">
        <is>
          <t>잠시중단</t>
        </is>
      </c>
      <c r="G83" t="inlineStr">
        <is>
          <t>진공포장, 1.5*1.5 ㎝ 깍둑썰기</t>
        </is>
      </c>
    </row>
    <row r="84">
      <c r="A84" t="inlineStr">
        <is>
          <t>친환경나물류</t>
        </is>
      </c>
      <c r="B84" t="inlineStr">
        <is>
          <t>친환경구근류</t>
        </is>
      </c>
      <c r="C84" t="inlineStr">
        <is>
          <t>친환경깐통도라지</t>
        </is>
      </c>
      <c r="D84" t="inlineStr">
        <is>
          <t>국산(화순)</t>
        </is>
      </c>
      <c r="E84" t="inlineStr">
        <is>
          <t>kg</t>
        </is>
      </c>
      <c r="F84" t="n">
        <v>32000</v>
      </c>
      <c r="G84" t="inlineStr">
        <is>
          <t>진공포장,특품사용</t>
        </is>
      </c>
    </row>
    <row r="85">
      <c r="A85" t="inlineStr"/>
      <c r="B85" t="inlineStr"/>
      <c r="C85" t="inlineStr">
        <is>
          <t>친환경깐도라지채</t>
        </is>
      </c>
      <c r="D85" t="inlineStr">
        <is>
          <t>국산(화순)</t>
        </is>
      </c>
      <c r="E85" t="inlineStr">
        <is>
          <t>kg</t>
        </is>
      </c>
      <c r="F85" t="n">
        <v>29000</v>
      </c>
      <c r="G85" t="inlineStr">
        <is>
          <t>진공포장.특품사용</t>
        </is>
      </c>
    </row>
    <row r="86">
      <c r="A86" t="inlineStr"/>
      <c r="B86" t="inlineStr"/>
      <c r="C86" t="inlineStr">
        <is>
          <t>친환경깐도라지실채</t>
        </is>
      </c>
      <c r="D86" t="inlineStr">
        <is>
          <t>국산(화순)</t>
        </is>
      </c>
      <c r="E86" t="inlineStr">
        <is>
          <t>kg</t>
        </is>
      </c>
      <c r="F86" t="n">
        <v>32000</v>
      </c>
      <c r="G86" t="inlineStr">
        <is>
          <t>진공포장.특품사용</t>
        </is>
      </c>
    </row>
    <row r="87">
      <c r="A87" t="inlineStr"/>
      <c r="B87" t="inlineStr"/>
      <c r="C87" t="inlineStr">
        <is>
          <t>친환경미니밤단호박</t>
        </is>
      </c>
      <c r="D87" t="inlineStr">
        <is>
          <t>국산(나주)</t>
        </is>
      </c>
      <c r="E87" t="inlineStr">
        <is>
          <t>3kg</t>
        </is>
      </c>
      <c r="F87" t="inlineStr">
        <is>
          <t>잠시중단</t>
        </is>
      </c>
      <c r="G87" t="inlineStr">
        <is>
          <t>3kg박스포장,350g~400g,8~9개입</t>
        </is>
      </c>
    </row>
    <row r="88">
      <c r="A88" t="inlineStr"/>
      <c r="B88" t="inlineStr"/>
      <c r="C88" t="inlineStr"/>
      <c r="D88" t="inlineStr"/>
      <c r="E88" t="inlineStr"/>
      <c r="F88" t="inlineStr"/>
      <c r="G88" t="inlineStr">
        <is>
          <t>후식용,6월~7월공급,당도높음, 신제품</t>
        </is>
      </c>
    </row>
    <row r="89">
      <c r="A89" t="inlineStr"/>
      <c r="B89" t="inlineStr"/>
      <c r="C89" t="inlineStr">
        <is>
          <t>친환경깐단호박찜용</t>
        </is>
      </c>
      <c r="D89" t="inlineStr">
        <is>
          <t>국산(함평)</t>
        </is>
      </c>
      <c r="E89" t="inlineStr">
        <is>
          <t>kg</t>
        </is>
      </c>
      <c r="F89" t="n">
        <v>9500</v>
      </c>
      <c r="G89" t="inlineStr">
        <is>
          <t>진공포장,(깐단호박 1/8),7월~다음해4월공급</t>
        </is>
      </c>
    </row>
    <row r="90">
      <c r="A90" t="inlineStr"/>
      <c r="B90" t="inlineStr"/>
      <c r="C90" t="inlineStr">
        <is>
          <t>친환경깐단호박죽용</t>
        </is>
      </c>
      <c r="D90" t="inlineStr">
        <is>
          <t>국산(함평)</t>
        </is>
      </c>
      <c r="E90" t="inlineStr">
        <is>
          <t>kg</t>
        </is>
      </c>
      <c r="F90" t="n">
        <v>9500</v>
      </c>
      <c r="G90" t="inlineStr">
        <is>
          <t>진공포장,(깐단호박 1/4),7월~다음해4월공급</t>
        </is>
      </c>
    </row>
    <row r="91">
      <c r="A91" t="inlineStr"/>
      <c r="B91" t="inlineStr"/>
      <c r="C91" t="inlineStr">
        <is>
          <t>친환경깐단호박튀김용</t>
        </is>
      </c>
      <c r="D91" t="inlineStr">
        <is>
          <t>국산(함평)</t>
        </is>
      </c>
      <c r="E91" t="inlineStr">
        <is>
          <t>kg</t>
        </is>
      </c>
      <c r="F91" t="n">
        <v>9500</v>
      </c>
      <c r="G91" t="inlineStr">
        <is>
          <t>진공포장,두께 1㎝ ,7월~다음해4월공급</t>
        </is>
      </c>
    </row>
    <row r="92">
      <c r="A92" t="inlineStr"/>
      <c r="B92" t="inlineStr"/>
      <c r="C92" t="inlineStr">
        <is>
          <t>친환경깐단호박카레용</t>
        </is>
      </c>
      <c r="D92" t="inlineStr">
        <is>
          <t>국산(함평)</t>
        </is>
      </c>
      <c r="E92" t="inlineStr">
        <is>
          <t>kg</t>
        </is>
      </c>
      <c r="F92" t="n">
        <v>9500</v>
      </c>
      <c r="G92" t="inlineStr">
        <is>
          <t xml:space="preserve">진공포장,1.5×1.5cm 깍둑썰기,7월~다음해4월공급 </t>
        </is>
      </c>
    </row>
    <row r="93">
      <c r="A93" t="inlineStr"/>
      <c r="B93" t="inlineStr"/>
      <c r="C93" t="inlineStr">
        <is>
          <t>친환경세척연근</t>
        </is>
      </c>
      <c r="D93" t="inlineStr">
        <is>
          <t>국산(함평)</t>
        </is>
      </c>
      <c r="E93" t="inlineStr">
        <is>
          <t>kg</t>
        </is>
      </c>
      <c r="F93" t="inlineStr">
        <is>
          <t>잠시중단</t>
        </is>
      </c>
      <c r="G93" t="inlineStr">
        <is>
          <t>진공포장,8월~후년5월</t>
        </is>
      </c>
    </row>
    <row r="94">
      <c r="A94" t="inlineStr"/>
      <c r="B94" t="inlineStr"/>
      <c r="C94" t="inlineStr">
        <is>
          <t>친환경깐통연근</t>
        </is>
      </c>
      <c r="D94" t="inlineStr"/>
      <c r="E94" t="inlineStr">
        <is>
          <t>kg</t>
        </is>
      </c>
      <c r="F94" t="inlineStr">
        <is>
          <t>잠시중단</t>
        </is>
      </c>
      <c r="G94" t="inlineStr">
        <is>
          <t>진공포장,8월~후년5월</t>
        </is>
      </c>
    </row>
    <row r="95">
      <c r="A95" t="inlineStr"/>
      <c r="B95" t="inlineStr"/>
      <c r="C95" t="inlineStr">
        <is>
          <t>친환경연근채</t>
        </is>
      </c>
      <c r="D95" t="inlineStr"/>
      <c r="E95" t="inlineStr">
        <is>
          <t>kg</t>
        </is>
      </c>
      <c r="F95" t="inlineStr">
        <is>
          <t>잠시중단</t>
        </is>
      </c>
      <c r="G95" t="inlineStr">
        <is>
          <t>진공포장,8월~후년5월</t>
        </is>
      </c>
    </row>
    <row r="96">
      <c r="A96" t="inlineStr"/>
      <c r="B96" t="inlineStr">
        <is>
          <t>친환경데친나물류</t>
        </is>
      </c>
      <c r="C96" t="inlineStr">
        <is>
          <t>친환경데친고사리</t>
        </is>
      </c>
      <c r="D96" t="inlineStr">
        <is>
          <t>국산(곡성,광양)</t>
        </is>
      </c>
      <c r="E96" t="inlineStr">
        <is>
          <t>kg</t>
        </is>
      </c>
      <c r="F96" t="n">
        <v>22000</v>
      </c>
      <c r="G96" t="inlineStr">
        <is>
          <t>진공포장.특품사용</t>
        </is>
      </c>
    </row>
    <row r="97">
      <c r="A97" t="inlineStr"/>
      <c r="B97" t="inlineStr"/>
      <c r="C97" t="inlineStr">
        <is>
          <t>친환경데친쑥</t>
        </is>
      </c>
      <c r="D97" t="inlineStr">
        <is>
          <t>국산(거문도)</t>
        </is>
      </c>
      <c r="E97" t="inlineStr">
        <is>
          <t>kg</t>
        </is>
      </c>
      <c r="F97" t="n">
        <v>18500</v>
      </c>
      <c r="G97" t="inlineStr">
        <is>
          <t>향이좋고 부드러움,국용,신제품</t>
        </is>
      </c>
    </row>
    <row r="98">
      <c r="A98" t="inlineStr"/>
      <c r="B98" t="inlineStr"/>
      <c r="C98" t="inlineStr">
        <is>
          <t>친환경데친무청시래기</t>
        </is>
      </c>
      <c r="D98" t="inlineStr">
        <is>
          <t>국산(장성)</t>
        </is>
      </c>
      <c r="E98" t="inlineStr">
        <is>
          <t>kg</t>
        </is>
      </c>
      <c r="F98" t="n">
        <v>9500</v>
      </c>
      <c r="G98" t="inlineStr">
        <is>
          <t>진공포장.특품사용</t>
        </is>
      </c>
    </row>
    <row r="99">
      <c r="A99" t="inlineStr"/>
      <c r="B99" t="inlineStr"/>
      <c r="C99" t="inlineStr">
        <is>
          <t>친환경데친건취나물</t>
        </is>
      </c>
      <c r="D99" t="inlineStr">
        <is>
          <t>국산(순천)</t>
        </is>
      </c>
      <c r="E99" t="inlineStr">
        <is>
          <t>kg</t>
        </is>
      </c>
      <c r="F99" t="n">
        <v>15000</v>
      </c>
      <c r="G99" t="inlineStr">
        <is>
          <t>진공포장.특품사용</t>
        </is>
      </c>
    </row>
    <row r="100">
      <c r="A100" t="inlineStr"/>
      <c r="B100" t="inlineStr"/>
      <c r="C100" t="inlineStr">
        <is>
          <t>친환경데친머위대(절단+채)</t>
        </is>
      </c>
      <c r="D100" t="inlineStr">
        <is>
          <t>국산(해남)</t>
        </is>
      </c>
      <c r="E100" t="inlineStr">
        <is>
          <t>kg</t>
        </is>
      </c>
      <c r="F100" t="inlineStr">
        <is>
          <t>잠시중단</t>
        </is>
      </c>
      <c r="G100" t="inlineStr">
        <is>
          <t xml:space="preserve">진공포장.특품사용, </t>
        </is>
      </c>
    </row>
    <row r="101">
      <c r="A101" t="inlineStr"/>
      <c r="B101" t="inlineStr"/>
      <c r="C101" t="inlineStr">
        <is>
          <t>친환경데친생방풍나물</t>
        </is>
      </c>
      <c r="D101" t="inlineStr">
        <is>
          <t>국산(여수)</t>
        </is>
      </c>
      <c r="E101" t="inlineStr">
        <is>
          <t>kg</t>
        </is>
      </c>
      <c r="F101" t="n">
        <v>10000</v>
      </c>
      <c r="G101" t="inlineStr">
        <is>
          <t>진공포장.특품사용,  신제품</t>
        </is>
      </c>
    </row>
    <row r="102">
      <c r="A102" t="inlineStr"/>
      <c r="B102" t="inlineStr"/>
      <c r="C102" t="inlineStr">
        <is>
          <t>친환경데친방풍나물</t>
        </is>
      </c>
      <c r="D102" t="inlineStr">
        <is>
          <t>국산(여수)</t>
        </is>
      </c>
      <c r="E102" t="inlineStr">
        <is>
          <t>kg</t>
        </is>
      </c>
      <c r="F102" t="inlineStr">
        <is>
          <t>잠시중단</t>
        </is>
      </c>
      <c r="G102" t="inlineStr">
        <is>
          <t>진공포장.특품사용</t>
        </is>
      </c>
    </row>
    <row r="103">
      <c r="A103" t="inlineStr"/>
      <c r="B103" t="inlineStr"/>
      <c r="C103" t="inlineStr">
        <is>
          <t>친환경데친생삼잎나물</t>
        </is>
      </c>
      <c r="D103" t="inlineStr">
        <is>
          <t>국산(강원도)</t>
        </is>
      </c>
      <c r="E103" t="inlineStr">
        <is>
          <t>kg</t>
        </is>
      </c>
      <c r="F103" t="n">
        <v>12500</v>
      </c>
      <c r="G103" t="inlineStr">
        <is>
          <t>향이좋고 부드러움,비빔밥용,신제품</t>
        </is>
      </c>
    </row>
    <row r="104">
      <c r="A104" t="inlineStr"/>
      <c r="B104" t="inlineStr"/>
      <c r="C104" t="inlineStr">
        <is>
          <t>친환경데친건곤드레나물</t>
        </is>
      </c>
      <c r="D104" t="inlineStr">
        <is>
          <t>국산(강원도)</t>
        </is>
      </c>
      <c r="E104" t="inlineStr">
        <is>
          <t>kg</t>
        </is>
      </c>
      <c r="F104" t="n">
        <v>17000</v>
      </c>
      <c r="G104" t="inlineStr">
        <is>
          <t>진공포장.특품사용</t>
        </is>
      </c>
    </row>
    <row r="105">
      <c r="A105" t="inlineStr"/>
      <c r="B105" t="inlineStr"/>
      <c r="C105" t="inlineStr">
        <is>
          <t>친환경데친쑥부쟁이</t>
        </is>
      </c>
      <c r="D105" t="inlineStr">
        <is>
          <t>국산(구례)</t>
        </is>
      </c>
      <c r="E105" t="inlineStr">
        <is>
          <t>kg</t>
        </is>
      </c>
      <c r="F105" t="inlineStr">
        <is>
          <t>잠시중단</t>
        </is>
      </c>
      <c r="G105" t="inlineStr">
        <is>
          <t>진공포장.특품사용</t>
        </is>
      </c>
    </row>
    <row r="106">
      <c r="A106" t="inlineStr"/>
      <c r="B106" t="inlineStr"/>
      <c r="C106" t="inlineStr">
        <is>
          <t>친환경데친생고구마줄기</t>
        </is>
      </c>
      <c r="D106" t="inlineStr">
        <is>
          <t>국산(광주)</t>
        </is>
      </c>
      <c r="E106" t="inlineStr">
        <is>
          <t>kg</t>
        </is>
      </c>
      <c r="F106" t="n">
        <v>13500</v>
      </c>
      <c r="G106" t="inlineStr">
        <is>
          <t>진공포장,특품사용(껍질미제거)</t>
        </is>
      </c>
    </row>
    <row r="107">
      <c r="A107" t="inlineStr"/>
      <c r="B107" t="inlineStr">
        <is>
          <t>친환경건채류</t>
        </is>
      </c>
      <c r="C107" t="inlineStr">
        <is>
          <t>친환경건고사리</t>
        </is>
      </c>
      <c r="D107" t="inlineStr">
        <is>
          <t>국산(곡성,광양)</t>
        </is>
      </c>
      <c r="E107" t="inlineStr">
        <is>
          <t>kg</t>
        </is>
      </c>
      <c r="F107" t="n">
        <v>138000</v>
      </c>
      <c r="G107" t="inlineStr">
        <is>
          <t>밀봉,특품</t>
        </is>
      </c>
    </row>
    <row r="108">
      <c r="A108" t="inlineStr"/>
      <c r="B108" t="inlineStr"/>
      <c r="C108" t="inlineStr">
        <is>
          <t>친환경건토란대</t>
        </is>
      </c>
      <c r="D108" t="inlineStr">
        <is>
          <t>국산(곡성)</t>
        </is>
      </c>
      <c r="E108" t="inlineStr">
        <is>
          <t>kg</t>
        </is>
      </c>
      <c r="F108" t="inlineStr">
        <is>
          <t>잠시중단</t>
        </is>
      </c>
      <c r="G108" t="inlineStr">
        <is>
          <t>밀봉,특품</t>
        </is>
      </c>
    </row>
    <row r="109">
      <c r="A109" t="inlineStr"/>
      <c r="B109" t="inlineStr"/>
      <c r="C109" t="inlineStr">
        <is>
          <t>친환경건무청시래기</t>
        </is>
      </c>
      <c r="D109" t="inlineStr">
        <is>
          <t>국산(장성)</t>
        </is>
      </c>
      <c r="E109" t="inlineStr">
        <is>
          <t>kg</t>
        </is>
      </c>
      <c r="F109" t="n">
        <v>32000</v>
      </c>
      <c r="G109" t="inlineStr">
        <is>
          <t>밀봉,특품</t>
        </is>
      </c>
    </row>
    <row r="110">
      <c r="A110" t="inlineStr"/>
      <c r="B110" t="inlineStr"/>
      <c r="C110" t="inlineStr">
        <is>
          <t>친환경건무말랭이</t>
        </is>
      </c>
      <c r="D110" t="inlineStr">
        <is>
          <t>국산(장성)</t>
        </is>
      </c>
      <c r="E110" t="inlineStr">
        <is>
          <t>kg</t>
        </is>
      </c>
      <c r="F110" t="n">
        <v>23500</v>
      </c>
      <c r="G110" t="inlineStr">
        <is>
          <t>밀봉,특품</t>
        </is>
      </c>
    </row>
    <row r="111">
      <c r="A111" t="inlineStr"/>
      <c r="B111" t="inlineStr"/>
      <c r="C111" t="inlineStr">
        <is>
          <t>친환경건취나물</t>
        </is>
      </c>
      <c r="D111" t="inlineStr">
        <is>
          <t>국산(순천)</t>
        </is>
      </c>
      <c r="E111" t="inlineStr">
        <is>
          <t>kg</t>
        </is>
      </c>
      <c r="F111" t="n">
        <v>70000</v>
      </c>
      <c r="G111" t="inlineStr">
        <is>
          <t>밀봉,특품</t>
        </is>
      </c>
    </row>
    <row r="112">
      <c r="A112" t="inlineStr"/>
      <c r="B112" t="inlineStr"/>
      <c r="C112" t="inlineStr">
        <is>
          <t>친환경건피마자나물</t>
        </is>
      </c>
      <c r="D112" t="inlineStr">
        <is>
          <t>국산(구례)</t>
        </is>
      </c>
      <c r="E112" t="inlineStr">
        <is>
          <t>kg</t>
        </is>
      </c>
      <c r="F112" t="inlineStr">
        <is>
          <t>잠시중단</t>
        </is>
      </c>
      <c r="G112" t="inlineStr">
        <is>
          <t>밀봉,특품</t>
        </is>
      </c>
    </row>
    <row r="113">
      <c r="A113" t="inlineStr"/>
      <c r="B113" t="inlineStr"/>
      <c r="C113" t="inlineStr">
        <is>
          <t>친환경건방풍나물</t>
        </is>
      </c>
      <c r="D113" t="inlineStr">
        <is>
          <t>국산(여수)</t>
        </is>
      </c>
      <c r="E113" t="inlineStr">
        <is>
          <t>kg</t>
        </is>
      </c>
      <c r="F113" t="inlineStr">
        <is>
          <t>잠시중단</t>
        </is>
      </c>
      <c r="G113" t="inlineStr">
        <is>
          <t>밀봉,특품</t>
        </is>
      </c>
    </row>
    <row r="114">
      <c r="A114" t="inlineStr"/>
      <c r="B114" t="inlineStr"/>
      <c r="C114" t="inlineStr">
        <is>
          <t>친환경건곤드레나물</t>
        </is>
      </c>
      <c r="D114" t="inlineStr">
        <is>
          <t>국산(강원도)</t>
        </is>
      </c>
      <c r="E114" t="inlineStr">
        <is>
          <t>kg</t>
        </is>
      </c>
      <c r="F114" t="n">
        <v>86700</v>
      </c>
      <c r="G114" t="inlineStr">
        <is>
          <t>밀봉,특품</t>
        </is>
      </c>
    </row>
    <row r="115">
      <c r="A115" t="inlineStr"/>
      <c r="B115" t="inlineStr"/>
      <c r="C115" t="inlineStr">
        <is>
          <t>친환경건쑥부쟁이</t>
        </is>
      </c>
      <c r="D115" t="inlineStr">
        <is>
          <t>국산(구례)</t>
        </is>
      </c>
      <c r="E115" t="inlineStr">
        <is>
          <t>kg</t>
        </is>
      </c>
      <c r="F115" t="inlineStr">
        <is>
          <t>잠시중단</t>
        </is>
      </c>
      <c r="G115" t="inlineStr">
        <is>
          <t>밀봉,특품</t>
        </is>
      </c>
    </row>
    <row r="116">
      <c r="A116" t="inlineStr">
        <is>
          <t>양념류</t>
        </is>
      </c>
      <c r="B116" t="inlineStr">
        <is>
          <t>마늘</t>
        </is>
      </c>
      <c r="C116" t="inlineStr">
        <is>
          <t>꼭지제거마늘</t>
        </is>
      </c>
      <c r="D116" t="inlineStr">
        <is>
          <t>국산</t>
        </is>
      </c>
      <c r="E116" t="inlineStr">
        <is>
          <t>kg</t>
        </is>
      </c>
      <c r="F116" t="n">
        <v>14000</v>
      </c>
      <c r="G116" t="inlineStr"/>
    </row>
    <row r="117">
      <c r="A117" t="inlineStr"/>
      <c r="B117" t="inlineStr"/>
      <c r="C117" t="inlineStr">
        <is>
          <t>간마늘</t>
        </is>
      </c>
      <c r="D117" t="inlineStr"/>
      <c r="E117" t="inlineStr">
        <is>
          <t>kg</t>
        </is>
      </c>
      <c r="F117" t="inlineStr"/>
      <c r="G117" t="inlineStr"/>
    </row>
    <row r="118">
      <c r="A118" t="inlineStr"/>
      <c r="B118" t="inlineStr">
        <is>
          <t>생강</t>
        </is>
      </c>
      <c r="C118" t="inlineStr">
        <is>
          <t>깐통생강</t>
        </is>
      </c>
      <c r="D118" t="inlineStr">
        <is>
          <t>국산</t>
        </is>
      </c>
      <c r="E118" t="inlineStr">
        <is>
          <t>kg</t>
        </is>
      </c>
      <c r="F118" t="n">
        <v>35000</v>
      </c>
      <c r="G118" t="inlineStr"/>
    </row>
    <row r="119">
      <c r="A119" t="inlineStr"/>
      <c r="B119" t="inlineStr"/>
      <c r="C119" t="inlineStr">
        <is>
          <t>다진생강</t>
        </is>
      </c>
      <c r="D119" t="inlineStr"/>
      <c r="E119" t="inlineStr">
        <is>
          <t>kg</t>
        </is>
      </c>
      <c r="F119" t="n">
        <v>34000</v>
      </c>
      <c r="G119" t="inlineStr"/>
    </row>
    <row r="120">
      <c r="A120" t="inlineStr">
        <is>
          <t>가루류</t>
        </is>
      </c>
      <c r="B120" t="inlineStr">
        <is>
          <t>볶음통깨</t>
        </is>
      </c>
      <c r="C120" t="inlineStr">
        <is>
          <t>볶음통깨(pt)</t>
        </is>
      </c>
      <c r="D120" t="inlineStr">
        <is>
          <t>국산</t>
        </is>
      </c>
      <c r="E120" t="inlineStr">
        <is>
          <t>500g</t>
        </is>
      </c>
      <c r="F120" t="n">
        <v>27000</v>
      </c>
      <c r="G120" t="inlineStr">
        <is>
          <t>전남산고소한참깨사용,특품사용</t>
        </is>
      </c>
    </row>
    <row r="121">
      <c r="A121" t="inlineStr"/>
      <c r="B121" t="inlineStr"/>
      <c r="C121" t="inlineStr"/>
      <c r="D121" t="inlineStr"/>
      <c r="E121" t="inlineStr">
        <is>
          <t>kg</t>
        </is>
      </c>
      <c r="F121" t="n">
        <v>51000</v>
      </c>
      <c r="G121" t="inlineStr"/>
    </row>
    <row r="122">
      <c r="A122" t="inlineStr"/>
      <c r="B122" t="inlineStr"/>
      <c r="C122" t="inlineStr"/>
      <c r="D122" t="inlineStr">
        <is>
          <t>중국산</t>
        </is>
      </c>
      <c r="E122" t="inlineStr">
        <is>
          <t>500g</t>
        </is>
      </c>
      <c r="F122" t="n">
        <v>10400</v>
      </c>
      <c r="G122" t="inlineStr">
        <is>
          <t>고소한참깨사용,특품사용</t>
        </is>
      </c>
    </row>
    <row r="123">
      <c r="A123" t="inlineStr"/>
      <c r="B123" t="inlineStr"/>
      <c r="C123" t="inlineStr"/>
      <c r="D123" t="inlineStr"/>
      <c r="E123" t="inlineStr">
        <is>
          <t>kg</t>
        </is>
      </c>
      <c r="F123" t="n">
        <v>17000</v>
      </c>
      <c r="G123" t="inlineStr"/>
    </row>
    <row r="124">
      <c r="A124" t="inlineStr"/>
      <c r="B124" t="inlineStr">
        <is>
          <t>거피볶음통깨</t>
        </is>
      </c>
      <c r="C124" t="inlineStr">
        <is>
          <t>거피볶음통깨(pt)</t>
        </is>
      </c>
      <c r="D124" t="inlineStr">
        <is>
          <t>국산</t>
        </is>
      </c>
      <c r="E124" t="inlineStr">
        <is>
          <t>500g</t>
        </is>
      </c>
      <c r="F124" t="n">
        <v>31000</v>
      </c>
      <c r="G124" t="inlineStr">
        <is>
          <t>전남산고소한거피볶음참깨사용</t>
        </is>
      </c>
    </row>
    <row r="125">
      <c r="A125" t="inlineStr"/>
      <c r="B125" t="inlineStr"/>
      <c r="C125" t="inlineStr"/>
      <c r="D125" t="inlineStr"/>
      <c r="E125" t="inlineStr">
        <is>
          <t>kg</t>
        </is>
      </c>
      <c r="F125" t="n">
        <v>59000</v>
      </c>
      <c r="G125" t="inlineStr"/>
    </row>
    <row r="126">
      <c r="A126" t="inlineStr"/>
      <c r="B126" t="inlineStr"/>
      <c r="C126" t="inlineStr"/>
      <c r="D126" t="inlineStr">
        <is>
          <t>중국산</t>
        </is>
      </c>
      <c r="E126" t="inlineStr">
        <is>
          <t>kg</t>
        </is>
      </c>
      <c r="F126" t="n">
        <v>19500</v>
      </c>
      <c r="G126" t="inlineStr">
        <is>
          <t>고소한거피볶음참깨사용</t>
        </is>
      </c>
    </row>
    <row r="127">
      <c r="A127" t="inlineStr"/>
      <c r="B127" t="inlineStr">
        <is>
          <t>흑임자</t>
        </is>
      </c>
      <c r="C127" t="inlineStr">
        <is>
          <t>흑임자(pt)</t>
        </is>
      </c>
      <c r="D127" t="inlineStr">
        <is>
          <t>국산</t>
        </is>
      </c>
      <c r="E127" t="inlineStr">
        <is>
          <t>500g</t>
        </is>
      </c>
      <c r="F127" t="n">
        <v>35000</v>
      </c>
      <c r="G127" t="inlineStr">
        <is>
          <t>특품검정깨사용</t>
        </is>
      </c>
    </row>
    <row r="128">
      <c r="A128" t="inlineStr"/>
      <c r="B128" t="inlineStr"/>
      <c r="C128" t="inlineStr"/>
      <c r="D128" t="inlineStr">
        <is>
          <t>중국산</t>
        </is>
      </c>
      <c r="E128" t="inlineStr">
        <is>
          <t>kg</t>
        </is>
      </c>
      <c r="F128" t="n">
        <v>19000</v>
      </c>
      <c r="G128" t="inlineStr">
        <is>
          <t>특품검정깨사용</t>
        </is>
      </c>
    </row>
    <row r="129">
      <c r="A129" t="inlineStr"/>
      <c r="B129" t="inlineStr">
        <is>
          <t>들깨가루</t>
        </is>
      </c>
      <c r="C129" t="inlineStr">
        <is>
          <t>거피들깨가루(지퍼팩)</t>
        </is>
      </c>
      <c r="D129" t="inlineStr">
        <is>
          <t>국산</t>
        </is>
      </c>
      <c r="E129" t="inlineStr">
        <is>
          <t>500g</t>
        </is>
      </c>
      <c r="F129" t="n">
        <v>16000</v>
      </c>
      <c r="G129" t="inlineStr">
        <is>
          <t>전남산고소한들깨사용,특품사용</t>
        </is>
      </c>
    </row>
    <row r="130">
      <c r="A130" t="inlineStr"/>
      <c r="B130" t="inlineStr"/>
      <c r="C130" t="inlineStr"/>
      <c r="D130" t="inlineStr"/>
      <c r="E130" t="inlineStr">
        <is>
          <t>kg</t>
        </is>
      </c>
      <c r="F130" t="n">
        <v>30000</v>
      </c>
      <c r="G130" t="inlineStr"/>
    </row>
    <row r="131">
      <c r="A131" t="inlineStr"/>
      <c r="B131" t="inlineStr"/>
      <c r="C131" t="inlineStr"/>
      <c r="D131" t="inlineStr">
        <is>
          <t>중국산</t>
        </is>
      </c>
      <c r="E131" t="inlineStr">
        <is>
          <t>kg</t>
        </is>
      </c>
      <c r="F131" t="n">
        <v>16000</v>
      </c>
      <c r="G131" t="inlineStr">
        <is>
          <t>고소한들깨사용,특품사용</t>
        </is>
      </c>
    </row>
    <row r="132">
      <c r="A132" t="inlineStr"/>
      <c r="B132" t="inlineStr">
        <is>
          <t>찹쌀가루</t>
        </is>
      </c>
      <c r="C132" t="inlineStr">
        <is>
          <t>찹쌀가루(지퍼팩)</t>
        </is>
      </c>
      <c r="D132" t="inlineStr">
        <is>
          <t>국산</t>
        </is>
      </c>
      <c r="E132" t="inlineStr">
        <is>
          <t>kg</t>
        </is>
      </c>
      <c r="F132" t="n">
        <v>7250</v>
      </c>
      <c r="G132" t="inlineStr">
        <is>
          <t>전남산특품찹쌀사용</t>
        </is>
      </c>
    </row>
    <row r="133">
      <c r="A133" t="inlineStr"/>
      <c r="B133" t="inlineStr">
        <is>
          <t>쌀가루</t>
        </is>
      </c>
      <c r="C133" t="inlineStr">
        <is>
          <t>쌀가루(지퍼팩)</t>
        </is>
      </c>
      <c r="D133" t="inlineStr">
        <is>
          <t>국산</t>
        </is>
      </c>
      <c r="E133" t="inlineStr">
        <is>
          <t>kg</t>
        </is>
      </c>
      <c r="F133" t="n">
        <v>4800</v>
      </c>
      <c r="G133" t="inlineStr">
        <is>
          <t>특품사용</t>
        </is>
      </c>
    </row>
    <row r="134">
      <c r="A134" t="inlineStr"/>
      <c r="B134" t="inlineStr">
        <is>
          <t>볶은콩가루</t>
        </is>
      </c>
      <c r="C134" t="inlineStr">
        <is>
          <t>볶은콩가루(지퍼팩)</t>
        </is>
      </c>
      <c r="D134" t="inlineStr">
        <is>
          <t>국산</t>
        </is>
      </c>
      <c r="E134" t="inlineStr">
        <is>
          <t>kg</t>
        </is>
      </c>
      <c r="F134" t="n">
        <v>18000</v>
      </c>
      <c r="G134" t="inlineStr">
        <is>
          <t>특품사용</t>
        </is>
      </c>
    </row>
    <row r="135">
      <c r="A135" t="inlineStr"/>
      <c r="B135" t="inlineStr">
        <is>
          <t>엿기름</t>
        </is>
      </c>
      <c r="C135" t="inlineStr">
        <is>
          <t>엿기름(지퍼팩)</t>
        </is>
      </c>
      <c r="D135" t="inlineStr">
        <is>
          <t>국산</t>
        </is>
      </c>
      <c r="E135" t="inlineStr">
        <is>
          <t>kg</t>
        </is>
      </c>
      <c r="F135" t="n">
        <v>11000</v>
      </c>
      <c r="G135" t="inlineStr">
        <is>
          <t>특품사용</t>
        </is>
      </c>
    </row>
    <row r="136">
      <c r="A136" t="inlineStr">
        <is>
          <t>고추가루</t>
        </is>
      </c>
      <c r="B136" t="inlineStr">
        <is>
          <t>고춧가루</t>
        </is>
      </c>
      <c r="C136" t="inlineStr">
        <is>
          <t>고춧가루프리미엄</t>
        </is>
      </c>
      <c r="D136" t="inlineStr">
        <is>
          <t>국산</t>
        </is>
      </c>
      <c r="E136" t="inlineStr">
        <is>
          <t>kg</t>
        </is>
      </c>
      <c r="F136" t="n">
        <v>30000</v>
      </c>
      <c r="G136" t="inlineStr">
        <is>
          <t>전남산특품건고추사용</t>
        </is>
      </c>
    </row>
    <row r="137">
      <c r="A137" t="inlineStr"/>
      <c r="B137" t="inlineStr">
        <is>
          <t>조미용: 12 #</t>
        </is>
      </c>
      <c r="C137" t="inlineStr">
        <is>
          <t>고춧가루골드(보통맛)</t>
        </is>
      </c>
      <c r="D137" t="inlineStr"/>
      <c r="E137" t="inlineStr">
        <is>
          <t>kg</t>
        </is>
      </c>
      <c r="F137" t="n">
        <v>23000</v>
      </c>
      <c r="G137" t="inlineStr">
        <is>
          <t>전남산특품건고추사용</t>
        </is>
      </c>
    </row>
    <row r="138">
      <c r="A138" t="inlineStr"/>
      <c r="B138" t="inlineStr">
        <is>
          <t>조미용: 12 #</t>
        </is>
      </c>
      <c r="C138" t="inlineStr">
        <is>
          <t>고춧가루골드(순한맛)</t>
        </is>
      </c>
      <c r="D138" t="inlineStr"/>
      <c r="E138" t="inlineStr">
        <is>
          <t>kg</t>
        </is>
      </c>
      <c r="F138" t="n">
        <v>25000</v>
      </c>
      <c r="G138" t="inlineStr">
        <is>
          <t>전남산특품건고추사용</t>
        </is>
      </c>
    </row>
    <row r="139">
      <c r="A139" t="inlineStr"/>
      <c r="B139" t="inlineStr">
        <is>
          <t>고운고춧가루: 24 #</t>
        </is>
      </c>
      <c r="C139" t="inlineStr">
        <is>
          <t>고운고추가루</t>
        </is>
      </c>
      <c r="D139" t="inlineStr"/>
      <c r="E139" t="inlineStr">
        <is>
          <t>kg</t>
        </is>
      </c>
      <c r="F139" t="n">
        <v>25000</v>
      </c>
      <c r="G139" t="inlineStr">
        <is>
          <t>전남산특품건고추사용</t>
        </is>
      </c>
    </row>
    <row r="140">
      <c r="A140" t="inlineStr"/>
      <c r="B140" t="inlineStr">
        <is>
          <t>참기름</t>
        </is>
      </c>
      <c r="C140" t="inlineStr">
        <is>
          <t>국산참기름</t>
        </is>
      </c>
      <c r="D140" t="inlineStr">
        <is>
          <t>국산</t>
        </is>
      </c>
      <c r="E140" t="inlineStr">
        <is>
          <t>1L</t>
        </is>
      </c>
      <c r="F140" t="n">
        <v>93000</v>
      </c>
      <c r="G140" t="inlineStr">
        <is>
          <t>전남산특품참깨사용</t>
        </is>
      </c>
    </row>
    <row r="141">
      <c r="A141" t="inlineStr"/>
      <c r="B141" t="inlineStr"/>
      <c r="C141" t="inlineStr"/>
      <c r="D141" t="inlineStr"/>
      <c r="E141" t="inlineStr">
        <is>
          <t>500mL</t>
        </is>
      </c>
      <c r="F141" t="n">
        <v>47500</v>
      </c>
      <c r="G141" t="inlineStr">
        <is>
          <t>전남산특품참깨사용</t>
        </is>
      </c>
    </row>
    <row r="142">
      <c r="A142" t="inlineStr"/>
      <c r="B142" t="inlineStr"/>
      <c r="C142" t="inlineStr"/>
      <c r="D142" t="inlineStr"/>
      <c r="E142" t="inlineStr">
        <is>
          <t>300mL</t>
        </is>
      </c>
      <c r="F142" t="n">
        <v>31000</v>
      </c>
      <c r="G142" t="inlineStr">
        <is>
          <t>전남산특품참깨사용</t>
        </is>
      </c>
    </row>
    <row r="143">
      <c r="A143" t="inlineStr"/>
      <c r="B143" t="inlineStr"/>
      <c r="C143" t="inlineStr">
        <is>
          <t>중국산참기름</t>
        </is>
      </c>
      <c r="D143" t="inlineStr">
        <is>
          <t>중국산</t>
        </is>
      </c>
      <c r="E143" t="inlineStr">
        <is>
          <t>1.8L</t>
        </is>
      </c>
      <c r="F143" t="n">
        <v>45000</v>
      </c>
      <c r="G143" t="inlineStr">
        <is>
          <t>중국산특품참깨사용</t>
        </is>
      </c>
    </row>
    <row r="144">
      <c r="A144" t="inlineStr"/>
      <c r="B144" t="inlineStr"/>
      <c r="C144" t="inlineStr"/>
      <c r="D144" t="inlineStr"/>
      <c r="E144" t="inlineStr">
        <is>
          <t>1L</t>
        </is>
      </c>
      <c r="F144" t="n">
        <v>25500</v>
      </c>
      <c r="G144" t="inlineStr">
        <is>
          <t>중국산특품참깨사용</t>
        </is>
      </c>
    </row>
    <row r="145">
      <c r="A145" t="inlineStr"/>
      <c r="B145" t="inlineStr">
        <is>
          <t>들기름</t>
        </is>
      </c>
      <c r="C145" t="inlineStr">
        <is>
          <t>국산들기름</t>
        </is>
      </c>
      <c r="D145" t="inlineStr">
        <is>
          <t>국산</t>
        </is>
      </c>
      <c r="E145" t="inlineStr">
        <is>
          <t>500mL</t>
        </is>
      </c>
      <c r="F145" t="n">
        <v>26000</v>
      </c>
      <c r="G145" t="inlineStr">
        <is>
          <t>국산특품들깨사용</t>
        </is>
      </c>
    </row>
    <row r="146">
      <c r="A146" t="inlineStr"/>
      <c r="B146" t="inlineStr"/>
      <c r="C146" t="inlineStr"/>
      <c r="D146" t="inlineStr"/>
      <c r="E146" t="inlineStr">
        <is>
          <t>300mL</t>
        </is>
      </c>
      <c r="F146" t="n">
        <v>16500</v>
      </c>
      <c r="G146" t="inlineStr">
        <is>
          <t>국산특품들깨사용</t>
        </is>
      </c>
    </row>
    <row r="147">
      <c r="A147" t="inlineStr"/>
      <c r="B147" t="inlineStr"/>
      <c r="C147" t="inlineStr">
        <is>
          <t>중국산들기름</t>
        </is>
      </c>
      <c r="D147" t="inlineStr">
        <is>
          <t>중국산</t>
        </is>
      </c>
      <c r="E147" t="inlineStr">
        <is>
          <t>1L</t>
        </is>
      </c>
      <c r="F147" t="n">
        <v>25800</v>
      </c>
      <c r="G147" t="inlineStr">
        <is>
          <t>중국산특품들깨사용</t>
        </is>
      </c>
    </row>
    <row r="148">
      <c r="A148" t="inlineStr"/>
      <c r="B148" t="inlineStr"/>
      <c r="C148" t="inlineStr"/>
      <c r="D148" t="inlineStr"/>
      <c r="E148" t="inlineStr">
        <is>
          <t>500mL</t>
        </is>
      </c>
      <c r="F148" t="n">
        <v>16000</v>
      </c>
      <c r="G148"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H62"/>
  <sheetViews>
    <sheetView workbookViewId="0">
      <selection activeCell="A1" sqref="A1"/>
    </sheetView>
  </sheetViews>
  <sheetFormatPr baseColWidth="8" defaultRowHeight="15"/>
  <sheetData>
    <row r="1">
      <c r="A1" t="inlineStr">
        <is>
          <t>5983_한맥푸드_이루다-단가.xlsx</t>
        </is>
      </c>
    </row>
    <row r="2">
      <c r="A2" t="inlineStr">
        <is>
          <t>https://school062.com/bbs/board.php?bo_table=product_02&amp;wr_id=5983</t>
        </is>
      </c>
    </row>
    <row r="3">
      <c r="A3" s="1" t="inlineStr">
        <is>
          <t xml:space="preserve">한맥푸드-이루다 과일 단가표                                                                                                             </t>
        </is>
      </c>
      <c r="B3" s="1" t="inlineStr"/>
      <c r="C3" s="1" t="inlineStr"/>
      <c r="D3" s="1" t="inlineStr"/>
      <c r="E3" s="1" t="inlineStr"/>
      <c r="F3" s="1" t="inlineStr"/>
      <c r="G3" s="1" t="inlineStr"/>
      <c r="H3" s="1" t="inlineStr"/>
    </row>
    <row r="4">
      <c r="A4" t="inlineStr">
        <is>
          <t>사무실: 062)265-0313,팩스:062)265-0314  담당자: 010-6728-0472</t>
        </is>
      </c>
      <c r="B4" t="inlineStr"/>
      <c r="C4" t="inlineStr"/>
      <c r="D4" t="inlineStr"/>
      <c r="E4" t="inlineStr"/>
      <c r="F4" t="inlineStr"/>
      <c r="G4" t="inlineStr"/>
      <c r="H4" t="inlineStr"/>
    </row>
    <row r="5">
      <c r="A5" t="inlineStr">
        <is>
          <t>품목</t>
        </is>
      </c>
      <c r="B5" t="inlineStr">
        <is>
          <t>제품이미지</t>
        </is>
      </c>
      <c r="C5" t="inlineStr">
        <is>
          <t>규 격
(포장단위)</t>
        </is>
      </c>
      <c r="D5" t="inlineStr"/>
      <c r="E5" t="inlineStr">
        <is>
          <t>학교가</t>
        </is>
      </c>
      <c r="F5" t="inlineStr">
        <is>
          <t>유통
기한</t>
        </is>
      </c>
      <c r="G5" t="inlineStr">
        <is>
          <t>원산지</t>
        </is>
      </c>
      <c r="H5" t="inlineStr">
        <is>
          <t>비    고</t>
        </is>
      </c>
    </row>
    <row r="6">
      <c r="A6" t="inlineStr"/>
      <c r="B6" t="inlineStr"/>
      <c r="C6" t="inlineStr">
        <is>
          <t>구분</t>
        </is>
      </c>
      <c r="D6" t="inlineStr">
        <is>
          <t>중량</t>
        </is>
      </c>
      <c r="E6" t="inlineStr">
        <is>
          <t>개단가</t>
        </is>
      </c>
      <c r="F6" t="inlineStr"/>
      <c r="G6" t="inlineStr"/>
      <c r="H6" t="inlineStr"/>
    </row>
    <row r="7">
      <c r="A7" t="inlineStr">
        <is>
          <t xml:space="preserve">골      드      파인애플  </t>
        </is>
      </c>
      <c r="B7" t="inlineStr"/>
      <c r="C7" t="inlineStr">
        <is>
          <t xml:space="preserve">조각 </t>
        </is>
      </c>
      <c r="D7" t="inlineStr">
        <is>
          <t>20g</t>
        </is>
      </c>
      <c r="E7" t="n">
        <v>290</v>
      </c>
      <c r="F7" t="inlineStr">
        <is>
          <t>제조일로부터5일</t>
        </is>
      </c>
      <c r="G7" t="inlineStr">
        <is>
          <t>수입산(필리핀/코스타리카/인도네시아/말레이시아/파나마 등)</t>
        </is>
      </c>
      <c r="H7" t="inlineStr">
        <is>
          <t xml:space="preserve">√ 조각 : 부채꼴 모양
            스틱 모양                                    </t>
        </is>
      </c>
    </row>
    <row r="8">
      <c r="A8" t="inlineStr"/>
      <c r="B8" t="inlineStr"/>
      <c r="C8" t="inlineStr"/>
      <c r="D8" t="inlineStr">
        <is>
          <t>30g</t>
        </is>
      </c>
      <c r="E8" t="n">
        <v>448</v>
      </c>
      <c r="F8" t="inlineStr"/>
      <c r="G8" t="inlineStr"/>
      <c r="H8" t="inlineStr"/>
    </row>
    <row r="9">
      <c r="A9" t="inlineStr"/>
      <c r="B9" t="inlineStr"/>
      <c r="C9" t="inlineStr"/>
      <c r="D9" t="inlineStr">
        <is>
          <t>40g</t>
        </is>
      </c>
      <c r="E9" t="n">
        <v>590</v>
      </c>
      <c r="F9" t="inlineStr"/>
      <c r="G9" t="inlineStr"/>
      <c r="H9" t="inlineStr"/>
    </row>
    <row r="10">
      <c r="A10" t="inlineStr"/>
      <c r="B10" t="inlineStr"/>
      <c r="C10" t="inlineStr"/>
      <c r="D10" t="inlineStr">
        <is>
          <t>50g</t>
        </is>
      </c>
      <c r="E10" t="n">
        <v>735</v>
      </c>
      <c r="F10" t="inlineStr"/>
      <c r="G10" t="inlineStr"/>
      <c r="H10" t="inlineStr"/>
    </row>
    <row r="11">
      <c r="A11" t="inlineStr"/>
      <c r="B11" t="inlineStr"/>
      <c r="C11" t="inlineStr"/>
      <c r="D11" t="inlineStr">
        <is>
          <t>60g</t>
        </is>
      </c>
      <c r="E11" t="n">
        <v>879</v>
      </c>
      <c r="F11" t="inlineStr"/>
      <c r="G11" t="inlineStr"/>
      <c r="H11" t="inlineStr"/>
    </row>
    <row r="12">
      <c r="A12" t="inlineStr"/>
      <c r="B12" t="inlineStr"/>
      <c r="C12" t="inlineStr"/>
      <c r="D12" t="inlineStr">
        <is>
          <t>80g</t>
        </is>
      </c>
      <c r="E12" t="n">
        <v>1180</v>
      </c>
      <c r="F12" t="inlineStr"/>
      <c r="G12" t="inlineStr"/>
      <c r="H12" t="inlineStr"/>
    </row>
    <row r="13">
      <c r="A13" t="inlineStr"/>
      <c r="B13" t="inlineStr"/>
      <c r="C13" t="inlineStr">
        <is>
          <t>꼬지</t>
        </is>
      </c>
      <c r="D13" t="inlineStr">
        <is>
          <t>40g</t>
        </is>
      </c>
      <c r="E13" t="n">
        <v>634</v>
      </c>
      <c r="F13" t="inlineStr"/>
      <c r="G13" t="inlineStr"/>
      <c r="H13" t="inlineStr">
        <is>
          <t>√ 스틱꼬지 : 바모양</t>
        </is>
      </c>
    </row>
    <row r="14">
      <c r="A14" t="inlineStr"/>
      <c r="B14" t="inlineStr"/>
      <c r="C14" t="inlineStr"/>
      <c r="D14" t="inlineStr">
        <is>
          <t>50g</t>
        </is>
      </c>
      <c r="E14" t="n">
        <v>793</v>
      </c>
      <c r="F14" t="inlineStr"/>
      <c r="G14" t="inlineStr"/>
      <c r="H14" t="inlineStr"/>
    </row>
    <row r="15">
      <c r="A15" t="inlineStr"/>
      <c r="B15" t="inlineStr"/>
      <c r="C15" t="inlineStr"/>
      <c r="D15" t="inlineStr">
        <is>
          <t>60g</t>
        </is>
      </c>
      <c r="E15" t="n">
        <v>936</v>
      </c>
      <c r="F15" t="inlineStr"/>
      <c r="G15" t="inlineStr"/>
      <c r="H15" t="inlineStr"/>
    </row>
    <row r="16">
      <c r="A16" t="inlineStr"/>
      <c r="B16" t="inlineStr"/>
      <c r="C16" t="inlineStr">
        <is>
          <t>반달</t>
        </is>
      </c>
      <c r="D16" t="inlineStr">
        <is>
          <t>40g</t>
        </is>
      </c>
      <c r="E16" t="n">
        <v>605</v>
      </c>
      <c r="F16" t="inlineStr"/>
      <c r="G16" t="inlineStr"/>
      <c r="H16" t="inlineStr">
        <is>
          <t>30g 작업 불가.
최소단량 40g부터 가능(10g단위)</t>
        </is>
      </c>
    </row>
    <row r="17">
      <c r="A17" t="inlineStr"/>
      <c r="B17" t="inlineStr"/>
      <c r="C17" t="inlineStr"/>
      <c r="D17" t="inlineStr">
        <is>
          <t>50g</t>
        </is>
      </c>
      <c r="E17" t="n">
        <v>764</v>
      </c>
      <c r="F17" t="inlineStr"/>
      <c r="G17" t="inlineStr"/>
      <c r="H17" t="inlineStr"/>
    </row>
    <row r="18">
      <c r="A18" t="inlineStr"/>
      <c r="B18" t="inlineStr"/>
      <c r="C18" t="inlineStr"/>
      <c r="D18" t="inlineStr">
        <is>
          <t>60g</t>
        </is>
      </c>
      <c r="E18" t="n">
        <v>908</v>
      </c>
      <c r="F18" t="inlineStr"/>
      <c r="G18" t="inlineStr"/>
      <c r="H18" t="inlineStr"/>
    </row>
    <row r="19">
      <c r="A19" t="inlineStr"/>
      <c r="B19" t="inlineStr"/>
      <c r="C19" t="inlineStr">
        <is>
          <t>링</t>
        </is>
      </c>
      <c r="D19" t="inlineStr">
        <is>
          <t>50g</t>
        </is>
      </c>
      <c r="E19" t="n">
        <v>764</v>
      </c>
      <c r="F19" t="inlineStr"/>
      <c r="G19" t="inlineStr"/>
      <c r="H19" t="inlineStr">
        <is>
          <t>40g 작업 불가.
최소단량 50g부터 가능(10g단위)</t>
        </is>
      </c>
    </row>
    <row r="20">
      <c r="A20" t="inlineStr"/>
      <c r="B20" t="inlineStr"/>
      <c r="C20" t="inlineStr"/>
      <c r="D20" t="inlineStr">
        <is>
          <t>60g</t>
        </is>
      </c>
      <c r="E20" t="n">
        <v>908</v>
      </c>
      <c r="F20" t="inlineStr"/>
      <c r="G20" t="inlineStr"/>
      <c r="H20" t="inlineStr"/>
    </row>
    <row r="21">
      <c r="A21" t="inlineStr"/>
      <c r="B21" t="inlineStr"/>
      <c r="C21" t="inlineStr"/>
      <c r="D21" t="inlineStr">
        <is>
          <t>100g</t>
        </is>
      </c>
      <c r="E21" t="n">
        <v>1368</v>
      </c>
      <c r="F21" t="inlineStr"/>
      <c r="G21" t="inlineStr"/>
      <c r="H21" t="inlineStr"/>
    </row>
    <row r="22">
      <c r="A22" t="inlineStr"/>
      <c r="B22" t="inlineStr"/>
      <c r="C22" t="inlineStr">
        <is>
          <t>원통</t>
        </is>
      </c>
      <c r="D22" t="inlineStr">
        <is>
          <t>500g</t>
        </is>
      </c>
      <c r="E22" t="n">
        <v>7632</v>
      </c>
      <c r="F22" t="inlineStr"/>
      <c r="G22" t="inlineStr"/>
      <c r="H22" t="inlineStr">
        <is>
          <t>* 원통규격 지정불가</t>
        </is>
      </c>
    </row>
    <row r="23">
      <c r="A23" t="inlineStr"/>
      <c r="B23" t="inlineStr"/>
      <c r="C23" t="inlineStr">
        <is>
          <t>샐러드</t>
        </is>
      </c>
      <c r="D23" t="inlineStr">
        <is>
          <t>1kg</t>
        </is>
      </c>
      <c r="E23" t="n">
        <v>14400</v>
      </c>
      <c r="F23" t="inlineStr"/>
      <c r="G23" t="inlineStr"/>
      <c r="H23" t="inlineStr">
        <is>
          <t>√ 약 10~15g 사이 비정형크기</t>
        </is>
      </c>
    </row>
    <row r="24">
      <c r="A24" t="inlineStr">
        <is>
          <t>후레쉬
써니망고</t>
        </is>
      </c>
      <c r="B24" t="inlineStr"/>
      <c r="C24" t="inlineStr"/>
      <c r="D24" t="inlineStr">
        <is>
          <t>30g</t>
        </is>
      </c>
      <c r="E24" t="n">
        <v>1728</v>
      </c>
      <c r="F24" t="inlineStr">
        <is>
          <t>제조일로부터5일</t>
        </is>
      </c>
      <c r="G24" t="inlineStr">
        <is>
          <t>수입산</t>
        </is>
      </c>
      <c r="H24" t="inlineStr">
        <is>
          <t>원물수급에 따라 변동가능</t>
        </is>
      </c>
    </row>
    <row r="25">
      <c r="A25" t="inlineStr"/>
      <c r="B25" t="inlineStr"/>
      <c r="C25" t="inlineStr"/>
      <c r="D25" t="inlineStr">
        <is>
          <t>40g</t>
        </is>
      </c>
      <c r="E25" t="n">
        <v>2304</v>
      </c>
      <c r="F25" t="inlineStr"/>
      <c r="G25" t="inlineStr"/>
      <c r="H25" t="inlineStr"/>
    </row>
    <row r="26">
      <c r="A26" t="inlineStr"/>
      <c r="B26" t="inlineStr"/>
      <c r="C26" t="inlineStr"/>
      <c r="D26" t="inlineStr">
        <is>
          <t>50g</t>
        </is>
      </c>
      <c r="E26" t="n">
        <v>2880</v>
      </c>
      <c r="F26" t="inlineStr"/>
      <c r="G26" t="inlineStr"/>
      <c r="H26" t="inlineStr"/>
    </row>
    <row r="27">
      <c r="A27" t="inlineStr">
        <is>
          <t>일반메론</t>
        </is>
      </c>
      <c r="B27" t="inlineStr"/>
      <c r="C27" t="inlineStr">
        <is>
          <t>조각
(11월 - 5월)</t>
        </is>
      </c>
      <c r="D27" t="inlineStr">
        <is>
          <t>30g</t>
        </is>
      </c>
      <c r="E27" t="inlineStr"/>
      <c r="F27" t="inlineStr">
        <is>
          <t>제조일로부터5일</t>
        </is>
      </c>
      <c r="G27" t="inlineStr">
        <is>
          <t>국내산</t>
        </is>
      </c>
      <c r="H27" t="inlineStr">
        <is>
          <t>√ 11월 ~5월 공급</t>
        </is>
      </c>
    </row>
    <row r="28">
      <c r="A28" t="inlineStr"/>
      <c r="B28" t="inlineStr"/>
      <c r="C28" t="inlineStr"/>
      <c r="D28" t="inlineStr">
        <is>
          <t>40g</t>
        </is>
      </c>
      <c r="E28" t="inlineStr"/>
      <c r="F28" t="inlineStr"/>
      <c r="G28" t="inlineStr"/>
      <c r="H28" t="inlineStr"/>
    </row>
    <row r="29">
      <c r="A29" t="inlineStr"/>
      <c r="B29" t="inlineStr"/>
      <c r="C29" t="inlineStr"/>
      <c r="D29" t="inlineStr">
        <is>
          <t>50g</t>
        </is>
      </c>
      <c r="E29" t="inlineStr"/>
      <c r="F29" t="inlineStr"/>
      <c r="G29" t="inlineStr"/>
      <c r="H29" t="inlineStr"/>
    </row>
    <row r="30">
      <c r="A30" t="inlineStr"/>
      <c r="B30" t="inlineStr"/>
      <c r="C30" t="inlineStr">
        <is>
          <t>조각
(6월 - 10월)</t>
        </is>
      </c>
      <c r="D30" t="inlineStr">
        <is>
          <t>30g</t>
        </is>
      </c>
      <c r="E30" t="n">
        <v>576</v>
      </c>
      <c r="F30" t="inlineStr"/>
      <c r="G30" t="inlineStr"/>
      <c r="H30" t="inlineStr">
        <is>
          <t>√ 6월 ~10월 공급</t>
        </is>
      </c>
    </row>
    <row r="31">
      <c r="A31" t="inlineStr"/>
      <c r="B31" t="inlineStr"/>
      <c r="C31" t="inlineStr"/>
      <c r="D31" t="inlineStr">
        <is>
          <t>40g</t>
        </is>
      </c>
      <c r="E31" t="n">
        <v>764</v>
      </c>
      <c r="F31" t="inlineStr"/>
      <c r="G31" t="inlineStr"/>
      <c r="H31" t="inlineStr"/>
    </row>
    <row r="32">
      <c r="A32" t="inlineStr"/>
      <c r="B32" t="inlineStr"/>
      <c r="C32" t="inlineStr"/>
      <c r="D32" t="inlineStr">
        <is>
          <t>50g</t>
        </is>
      </c>
      <c r="E32" t="n">
        <v>965</v>
      </c>
      <c r="F32" t="inlineStr"/>
      <c r="G32" t="inlineStr"/>
      <c r="H32" t="inlineStr"/>
    </row>
    <row r="33">
      <c r="A33" t="inlineStr">
        <is>
          <t>세지메론(GAP인증)</t>
        </is>
      </c>
      <c r="B33" t="inlineStr"/>
      <c r="C33" t="inlineStr">
        <is>
          <t>조각
(11월 - 5월)</t>
        </is>
      </c>
      <c r="D33" t="inlineStr">
        <is>
          <t>30g</t>
        </is>
      </c>
      <c r="E33" t="inlineStr"/>
      <c r="F33" t="inlineStr">
        <is>
          <t>제조일로부터5일</t>
        </is>
      </c>
      <c r="G33" t="inlineStr">
        <is>
          <t>국내산</t>
        </is>
      </c>
      <c r="H33" t="inlineStr">
        <is>
          <t>√ 11월 ~5월 공급</t>
        </is>
      </c>
    </row>
    <row r="34">
      <c r="A34" t="inlineStr"/>
      <c r="B34" t="inlineStr"/>
      <c r="C34" t="inlineStr"/>
      <c r="D34" t="inlineStr">
        <is>
          <t>40g</t>
        </is>
      </c>
      <c r="E34" t="inlineStr"/>
      <c r="F34" t="inlineStr"/>
      <c r="G34" t="inlineStr"/>
      <c r="H34" t="inlineStr"/>
    </row>
    <row r="35">
      <c r="A35" t="inlineStr"/>
      <c r="B35" t="inlineStr"/>
      <c r="C35" t="inlineStr"/>
      <c r="D35" t="inlineStr">
        <is>
          <t>50g</t>
        </is>
      </c>
      <c r="E35" t="inlineStr"/>
      <c r="F35" t="inlineStr"/>
      <c r="G35" t="inlineStr"/>
      <c r="H35" t="inlineStr"/>
    </row>
    <row r="36">
      <c r="A36" t="inlineStr"/>
      <c r="B36" t="inlineStr"/>
      <c r="C36" t="inlineStr">
        <is>
          <t>조각
(6월 - 10월)</t>
        </is>
      </c>
      <c r="D36" t="inlineStr">
        <is>
          <t>30g</t>
        </is>
      </c>
      <c r="E36" t="n">
        <v>1210</v>
      </c>
      <c r="F36" t="inlineStr"/>
      <c r="G36" t="inlineStr"/>
      <c r="H36" t="inlineStr">
        <is>
          <t>√ 6월 ~10월 공급</t>
        </is>
      </c>
    </row>
    <row r="37">
      <c r="A37" t="inlineStr"/>
      <c r="B37" t="inlineStr"/>
      <c r="C37" t="inlineStr"/>
      <c r="D37" t="inlineStr">
        <is>
          <t>40g</t>
        </is>
      </c>
      <c r="E37" t="n">
        <v>1613</v>
      </c>
      <c r="F37" t="inlineStr"/>
      <c r="G37" t="inlineStr"/>
      <c r="H37" t="inlineStr"/>
    </row>
    <row r="38">
      <c r="A38" t="inlineStr"/>
      <c r="B38" t="inlineStr"/>
      <c r="C38" t="inlineStr"/>
      <c r="D38" t="inlineStr">
        <is>
          <t>50g</t>
        </is>
      </c>
      <c r="E38" t="n">
        <v>2000</v>
      </c>
      <c r="F38" t="inlineStr"/>
      <c r="G38" t="inlineStr"/>
      <c r="H38" t="inlineStr"/>
    </row>
    <row r="39">
      <c r="A39" t="inlineStr">
        <is>
          <t>단감</t>
        </is>
      </c>
      <c r="B39" t="inlineStr"/>
      <c r="C39" t="inlineStr">
        <is>
          <t>조각</t>
        </is>
      </c>
      <c r="D39" t="inlineStr">
        <is>
          <t>30g</t>
        </is>
      </c>
      <c r="E39" t="inlineStr"/>
      <c r="F39" t="inlineStr">
        <is>
          <t>제조일로부터5일</t>
        </is>
      </c>
      <c r="G39" t="inlineStr">
        <is>
          <t>국내산</t>
        </is>
      </c>
      <c r="H39" t="inlineStr">
        <is>
          <t>√ 10월 ~ 2월 공급.
√ 원물상태에 따라 조기 종료.</t>
        </is>
      </c>
    </row>
    <row r="40">
      <c r="A40" t="inlineStr"/>
      <c r="B40" t="inlineStr"/>
      <c r="C40" t="inlineStr"/>
      <c r="D40" t="inlineStr">
        <is>
          <t>40g</t>
        </is>
      </c>
      <c r="E40" t="inlineStr"/>
      <c r="F40" t="inlineStr"/>
      <c r="G40" t="inlineStr"/>
      <c r="H40" t="inlineStr"/>
    </row>
    <row r="41">
      <c r="A41" t="inlineStr"/>
      <c r="B41" t="inlineStr"/>
      <c r="C41" t="inlineStr"/>
      <c r="D41" t="inlineStr">
        <is>
          <t>50g</t>
        </is>
      </c>
      <c r="E41" t="inlineStr"/>
      <c r="F41" t="inlineStr"/>
      <c r="G41" t="inlineStr"/>
      <c r="H41" t="inlineStr"/>
    </row>
    <row r="42">
      <c r="A42" t="inlineStr">
        <is>
          <t>골드키위</t>
        </is>
      </c>
      <c r="B42" t="inlineStr"/>
      <c r="C42" t="inlineStr">
        <is>
          <t>조각</t>
        </is>
      </c>
      <c r="D42" t="inlineStr">
        <is>
          <t>30g</t>
        </is>
      </c>
      <c r="E42" t="n">
        <v>1253</v>
      </c>
      <c r="F42" t="inlineStr">
        <is>
          <t>제조일로부터5일</t>
        </is>
      </c>
      <c r="G42" t="inlineStr">
        <is>
          <t>국내산
수입산</t>
        </is>
      </c>
      <c r="H42" t="inlineStr">
        <is>
          <t>√ 05월~11월 수입산(뉴질랜드외)
√ 12월~04월 국내산
√ 원산지 교체시기에 일시적으로 결품이 발생할 수 있습니다.</t>
        </is>
      </c>
    </row>
    <row r="43">
      <c r="A43" t="inlineStr"/>
      <c r="B43" t="inlineStr"/>
      <c r="C43" t="inlineStr"/>
      <c r="D43" t="inlineStr">
        <is>
          <t>40g</t>
        </is>
      </c>
      <c r="E43" t="n">
        <v>1671</v>
      </c>
      <c r="F43" t="inlineStr"/>
      <c r="G43" t="inlineStr"/>
      <c r="H43" t="inlineStr"/>
    </row>
    <row r="44">
      <c r="A44" t="inlineStr"/>
      <c r="B44" t="inlineStr"/>
      <c r="C44" t="inlineStr"/>
      <c r="D44" t="inlineStr">
        <is>
          <t>50g</t>
        </is>
      </c>
      <c r="E44" t="n">
        <v>2088</v>
      </c>
      <c r="F44" t="inlineStr"/>
      <c r="G44" t="inlineStr"/>
      <c r="H44" t="inlineStr"/>
    </row>
    <row r="45">
      <c r="A45" t="inlineStr">
        <is>
          <t>그린키위</t>
        </is>
      </c>
      <c r="B45" t="inlineStr"/>
      <c r="C45" t="inlineStr">
        <is>
          <t>조각</t>
        </is>
      </c>
      <c r="D45" t="inlineStr">
        <is>
          <t>30g</t>
        </is>
      </c>
      <c r="E45" t="n">
        <v>648</v>
      </c>
      <c r="F45" t="inlineStr">
        <is>
          <t>제조일로부터5일</t>
        </is>
      </c>
      <c r="G45" t="inlineStr">
        <is>
          <t>국내산
수입산</t>
        </is>
      </c>
      <c r="H45" t="inlineStr">
        <is>
          <t>√ 05월~11월 수입산(뉴질랜드외)
√ 12월~04월 국내산
√ 원산지 교체시기에 일시적으로 결품이 발생할 수 있습니다.</t>
        </is>
      </c>
    </row>
    <row r="46">
      <c r="A46" t="inlineStr"/>
      <c r="B46" t="inlineStr"/>
      <c r="C46" t="inlineStr"/>
      <c r="D46" t="inlineStr">
        <is>
          <t>40g</t>
        </is>
      </c>
      <c r="E46" t="n">
        <v>879</v>
      </c>
      <c r="F46" t="inlineStr"/>
      <c r="G46" t="inlineStr"/>
      <c r="H46" t="inlineStr"/>
    </row>
    <row r="47">
      <c r="A47" t="inlineStr"/>
      <c r="B47" t="inlineStr"/>
      <c r="C47" t="inlineStr"/>
      <c r="D47" t="inlineStr">
        <is>
          <t>50g</t>
        </is>
      </c>
      <c r="E47" t="n">
        <v>1095</v>
      </c>
      <c r="F47" t="inlineStr"/>
      <c r="G47" t="inlineStr"/>
      <c r="H47" t="inlineStr"/>
    </row>
    <row r="48">
      <c r="A48" t="inlineStr">
        <is>
          <t>사과</t>
        </is>
      </c>
      <c r="B48" t="inlineStr"/>
      <c r="C48" t="inlineStr">
        <is>
          <t>조각</t>
        </is>
      </c>
      <c r="D48" t="inlineStr">
        <is>
          <t>30g</t>
        </is>
      </c>
      <c r="E48" t="n">
        <v>677</v>
      </c>
      <c r="F48" t="inlineStr">
        <is>
          <t>제조일로부터5일</t>
        </is>
      </c>
      <c r="G48" t="inlineStr">
        <is>
          <t>국내산</t>
        </is>
      </c>
      <c r="H48" t="inlineStr">
        <is>
          <t xml:space="preserve">√ 원물 수급에 따라 공급기간 변동 가능       </t>
        </is>
      </c>
    </row>
    <row r="49">
      <c r="A49" t="inlineStr"/>
      <c r="B49" t="inlineStr"/>
      <c r="C49" t="inlineStr"/>
      <c r="D49" t="inlineStr">
        <is>
          <t>40g</t>
        </is>
      </c>
      <c r="E49" t="n">
        <v>908</v>
      </c>
      <c r="F49" t="inlineStr"/>
      <c r="G49" t="inlineStr"/>
      <c r="H49" t="inlineStr"/>
    </row>
    <row r="50">
      <c r="A50" t="inlineStr"/>
      <c r="B50" t="inlineStr"/>
      <c r="C50" t="inlineStr"/>
      <c r="D50" t="inlineStr">
        <is>
          <t>50g</t>
        </is>
      </c>
      <c r="E50" t="n">
        <v>1138</v>
      </c>
      <c r="F50" t="inlineStr"/>
      <c r="G50" t="inlineStr"/>
      <c r="H50" t="inlineStr"/>
    </row>
    <row r="51">
      <c r="A51" t="inlineStr">
        <is>
          <t>배</t>
        </is>
      </c>
      <c r="B51" t="inlineStr"/>
      <c r="C51" t="inlineStr">
        <is>
          <t>조각</t>
        </is>
      </c>
      <c r="D51" t="inlineStr">
        <is>
          <t>30g</t>
        </is>
      </c>
      <c r="E51" t="n">
        <v>562</v>
      </c>
      <c r="F51" t="inlineStr">
        <is>
          <t>제조일로부터5일</t>
        </is>
      </c>
      <c r="G51" t="inlineStr">
        <is>
          <t>국내산</t>
        </is>
      </c>
      <c r="H51" t="inlineStr">
        <is>
          <t>√ 원물수급상황에 따라 일시적 결품이 발생할 수 있습니다.
   (6월~9월까지 단종)</t>
        </is>
      </c>
    </row>
    <row r="52">
      <c r="A52" t="inlineStr"/>
      <c r="B52" t="inlineStr"/>
      <c r="C52" t="inlineStr"/>
      <c r="D52" t="inlineStr">
        <is>
          <t>40g</t>
        </is>
      </c>
      <c r="E52" t="n">
        <v>749</v>
      </c>
      <c r="F52" t="inlineStr"/>
      <c r="G52" t="inlineStr"/>
      <c r="H52" t="inlineStr"/>
    </row>
    <row r="53">
      <c r="A53" t="inlineStr"/>
      <c r="B53" t="inlineStr"/>
      <c r="C53" t="inlineStr"/>
      <c r="D53" t="inlineStr">
        <is>
          <t>50g</t>
        </is>
      </c>
      <c r="E53" t="n">
        <v>936</v>
      </c>
      <c r="F53" t="inlineStr"/>
      <c r="G53" t="inlineStr"/>
      <c r="H53" t="inlineStr"/>
    </row>
    <row r="54">
      <c r="A54" t="inlineStr">
        <is>
          <t>수박</t>
        </is>
      </c>
      <c r="B54" t="inlineStr"/>
      <c r="C54" t="inlineStr">
        <is>
          <t>조각</t>
        </is>
      </c>
      <c r="D54" t="inlineStr">
        <is>
          <t>40g</t>
        </is>
      </c>
      <c r="E54" t="n">
        <v>692</v>
      </c>
      <c r="F54" t="inlineStr">
        <is>
          <t>제조일로부터5일</t>
        </is>
      </c>
      <c r="G54" t="inlineStr">
        <is>
          <t>국내산</t>
        </is>
      </c>
      <c r="H54" t="inlineStr">
        <is>
          <t>√ 6월 ~ 8월 공급
√ 원물수급에 따라 공급기간 변동가능</t>
        </is>
      </c>
    </row>
    <row r="55">
      <c r="A55" t="inlineStr"/>
      <c r="B55" t="inlineStr"/>
      <c r="C55" t="inlineStr"/>
      <c r="D55" t="inlineStr">
        <is>
          <t>50g</t>
        </is>
      </c>
      <c r="E55" t="n">
        <v>879</v>
      </c>
      <c r="F55" t="inlineStr"/>
      <c r="G55" t="inlineStr"/>
      <c r="H55" t="inlineStr"/>
    </row>
    <row r="56">
      <c r="A56" t="inlineStr">
        <is>
          <t>참외</t>
        </is>
      </c>
      <c r="B56" t="inlineStr"/>
      <c r="C56" t="inlineStr">
        <is>
          <t>조각</t>
        </is>
      </c>
      <c r="D56" t="inlineStr">
        <is>
          <t>40g</t>
        </is>
      </c>
      <c r="E56" t="n">
        <v>836</v>
      </c>
      <c r="F56" t="inlineStr">
        <is>
          <t>제조일로부터5일</t>
        </is>
      </c>
      <c r="G56" t="inlineStr">
        <is>
          <t>국내산</t>
        </is>
      </c>
      <c r="H56" t="inlineStr">
        <is>
          <t>√ 5월 ~ 8월 공급
√ 원물수급에 따라 공급기간 변동가능</t>
        </is>
      </c>
    </row>
    <row r="57">
      <c r="A57" t="inlineStr"/>
      <c r="B57" t="inlineStr"/>
      <c r="C57" t="inlineStr"/>
      <c r="D57" t="inlineStr">
        <is>
          <t>50g</t>
        </is>
      </c>
      <c r="E57" t="n">
        <v>1052</v>
      </c>
      <c r="F57" t="inlineStr"/>
      <c r="G57" t="inlineStr"/>
      <c r="H57" t="inlineStr"/>
    </row>
    <row r="58">
      <c r="A58" t="inlineStr">
        <is>
          <t>오렌지</t>
        </is>
      </c>
      <c r="B58" t="inlineStr"/>
      <c r="C58" t="inlineStr">
        <is>
          <t>조각</t>
        </is>
      </c>
      <c r="D58" t="inlineStr">
        <is>
          <t>30g</t>
        </is>
      </c>
      <c r="E58" t="n">
        <v>670</v>
      </c>
      <c r="F58" t="inlineStr">
        <is>
          <t>제조일로부터5일</t>
        </is>
      </c>
      <c r="G58" t="inlineStr">
        <is>
          <t>수입산</t>
        </is>
      </c>
      <c r="H58" t="inlineStr">
        <is>
          <t xml:space="preserve"> 껍질 없음
√ 원물수급에 따라 공급기간 변동가능</t>
        </is>
      </c>
    </row>
    <row r="59">
      <c r="A59" t="inlineStr"/>
      <c r="B59" t="inlineStr"/>
      <c r="C59" t="inlineStr"/>
      <c r="D59" t="inlineStr">
        <is>
          <t>40g</t>
        </is>
      </c>
      <c r="E59" t="n">
        <v>908</v>
      </c>
      <c r="F59" t="inlineStr"/>
      <c r="G59" t="inlineStr"/>
      <c r="H59" t="inlineStr"/>
    </row>
    <row r="60">
      <c r="A60" t="inlineStr"/>
      <c r="B60" t="inlineStr"/>
      <c r="C60" t="inlineStr"/>
      <c r="D60" t="inlineStr">
        <is>
          <t>50g</t>
        </is>
      </c>
      <c r="E60" t="n">
        <v>1135</v>
      </c>
      <c r="F60" t="inlineStr"/>
      <c r="G60" t="inlineStr"/>
      <c r="H60" t="inlineStr"/>
    </row>
    <row r="61">
      <c r="A61" t="inlineStr">
        <is>
          <t>적포도
(레드글러브)
(크림슨)</t>
        </is>
      </c>
      <c r="B61" t="inlineStr"/>
      <c r="C61" t="inlineStr">
        <is>
          <t>벌크</t>
        </is>
      </c>
      <c r="D61" t="inlineStr">
        <is>
          <t>1kg</t>
        </is>
      </c>
      <c r="E61" t="n">
        <v>25640</v>
      </c>
      <c r="F61" t="inlineStr">
        <is>
          <t>제조일로부터5일</t>
        </is>
      </c>
      <c r="G61" t="inlineStr">
        <is>
          <t>국내산
수입산</t>
        </is>
      </c>
      <c r="H61" t="inlineStr">
        <is>
          <t>√ 원물수급에 따라 공급기간 변동가능</t>
        </is>
      </c>
    </row>
    <row r="62">
      <c r="A62" t="inlineStr">
        <is>
          <t>청포도</t>
        </is>
      </c>
      <c r="B62" t="inlineStr"/>
      <c r="C62" t="inlineStr">
        <is>
          <t>벌크</t>
        </is>
      </c>
      <c r="D62" t="inlineStr">
        <is>
          <t>1kg</t>
        </is>
      </c>
      <c r="E62" t="inlineStr"/>
      <c r="F62" t="inlineStr">
        <is>
          <t>제조일로부터5일</t>
        </is>
      </c>
      <c r="G62" t="inlineStr">
        <is>
          <t>수입산</t>
        </is>
      </c>
      <c r="H62" t="inlineStr">
        <is>
          <t>√ 원물수급에 따라 공급기간 변동가능
* 6월~8월까지 단종</t>
        </is>
      </c>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H62"/>
  <sheetViews>
    <sheetView workbookViewId="0">
      <selection activeCell="A1" sqref="A1"/>
    </sheetView>
  </sheetViews>
  <sheetFormatPr baseColWidth="8" defaultRowHeight="15"/>
  <sheetData>
    <row r="1">
      <c r="A1" t="inlineStr">
        <is>
          <t>5983_한맥푸드_이루다-단가.xlsx</t>
        </is>
      </c>
    </row>
    <row r="2">
      <c r="A2" t="inlineStr">
        <is>
          <t>https://school062.com/bbs/board.php?bo_table=product_02&amp;wr_id=5983</t>
        </is>
      </c>
    </row>
    <row r="3">
      <c r="A3" s="1" t="inlineStr">
        <is>
          <t xml:space="preserve">한맥푸드-이루다 컵과일 단가표                                                                                                               </t>
        </is>
      </c>
      <c r="B3" s="1" t="inlineStr"/>
      <c r="C3" s="1" t="inlineStr"/>
      <c r="D3" s="1" t="inlineStr"/>
      <c r="E3" s="1" t="inlineStr"/>
      <c r="F3" s="1" t="inlineStr"/>
      <c r="G3" s="1" t="inlineStr"/>
      <c r="H3" s="1" t="inlineStr"/>
    </row>
    <row r="4">
      <c r="A4" t="inlineStr">
        <is>
          <t>품목</t>
        </is>
      </c>
      <c r="B4" t="inlineStr">
        <is>
          <t>제품이미지</t>
        </is>
      </c>
      <c r="C4" t="inlineStr">
        <is>
          <t>규 격
(포장단위)</t>
        </is>
      </c>
      <c r="D4" t="inlineStr"/>
      <c r="E4" t="inlineStr"/>
      <c r="F4" t="inlineStr">
        <is>
          <t>유통
기한</t>
        </is>
      </c>
      <c r="G4" t="inlineStr">
        <is>
          <t>원산지</t>
        </is>
      </c>
      <c r="H4" t="inlineStr">
        <is>
          <t>비    고</t>
        </is>
      </c>
    </row>
    <row r="5">
      <c r="A5" t="inlineStr"/>
      <c r="B5" t="inlineStr"/>
      <c r="C5" t="inlineStr">
        <is>
          <t>구분</t>
        </is>
      </c>
      <c r="D5" t="inlineStr">
        <is>
          <t>중량</t>
        </is>
      </c>
      <c r="E5" t="inlineStr">
        <is>
          <t>개단가</t>
        </is>
      </c>
      <c r="F5" t="inlineStr"/>
      <c r="G5" t="inlineStr"/>
      <c r="H5" t="inlineStr"/>
    </row>
    <row r="6">
      <c r="A6" t="inlineStr">
        <is>
          <t>모듬과일1</t>
        </is>
      </c>
      <c r="B6" t="inlineStr"/>
      <c r="C6" t="inlineStr">
        <is>
          <t>파인+키위+방울</t>
        </is>
      </c>
      <c r="D6" t="inlineStr">
        <is>
          <t>40g컵</t>
        </is>
      </c>
      <c r="E6" t="n">
        <v>916</v>
      </c>
      <c r="F6" t="inlineStr">
        <is>
          <t>제조일로부터 5일</t>
        </is>
      </c>
      <c r="G6" t="inlineStr">
        <is>
          <t>파인애플: 필리핀/파나마/코스타리카
키위: 수입산/국내산
방울토마토: 국내산</t>
        </is>
      </c>
      <c r="H6" t="inlineStr"/>
    </row>
    <row r="7">
      <c r="A7" t="inlineStr"/>
      <c r="B7" t="inlineStr"/>
      <c r="C7" t="inlineStr"/>
      <c r="D7" t="inlineStr">
        <is>
          <t>60g컵</t>
        </is>
      </c>
      <c r="E7" t="n">
        <v>1353</v>
      </c>
      <c r="F7" t="inlineStr"/>
      <c r="G7" t="inlineStr"/>
      <c r="H7" t="inlineStr"/>
    </row>
    <row r="8">
      <c r="A8" t="inlineStr"/>
      <c r="B8" t="inlineStr"/>
      <c r="C8" t="inlineStr"/>
      <c r="D8" t="inlineStr">
        <is>
          <t>80g컵</t>
        </is>
      </c>
      <c r="E8" t="n">
        <v>1777</v>
      </c>
      <c r="F8" t="inlineStr"/>
      <c r="G8" t="inlineStr"/>
      <c r="H8" t="inlineStr"/>
    </row>
    <row r="9">
      <c r="A9" t="inlineStr"/>
      <c r="B9" t="inlineStr"/>
      <c r="C9" t="inlineStr"/>
      <c r="D9" t="inlineStr">
        <is>
          <t>100g컵</t>
        </is>
      </c>
      <c r="E9" t="n">
        <v>2186</v>
      </c>
      <c r="F9" t="inlineStr"/>
      <c r="G9" t="inlineStr"/>
      <c r="H9" t="inlineStr"/>
    </row>
    <row r="10">
      <c r="A10" t="inlineStr">
        <is>
          <t>모듬과일2</t>
        </is>
      </c>
      <c r="B10" t="inlineStr"/>
      <c r="C10" t="inlineStr">
        <is>
          <t>파인+포도+방울</t>
        </is>
      </c>
      <c r="D10" t="inlineStr">
        <is>
          <t>40g컵</t>
        </is>
      </c>
      <c r="E10" t="n">
        <v>916</v>
      </c>
      <c r="F10" t="inlineStr"/>
      <c r="G10" t="inlineStr">
        <is>
          <t>파인애플: 필리핀/파나마/코스타리카
포도: 국내산/수입산
방울토마토: 국내산</t>
        </is>
      </c>
      <c r="H10" t="inlineStr"/>
    </row>
    <row r="11">
      <c r="A11" t="inlineStr"/>
      <c r="B11" t="inlineStr"/>
      <c r="C11" t="inlineStr"/>
      <c r="D11" t="inlineStr">
        <is>
          <t>60g컵</t>
        </is>
      </c>
      <c r="E11" t="n">
        <v>1353</v>
      </c>
      <c r="F11" t="inlineStr"/>
      <c r="G11" t="inlineStr"/>
      <c r="H11" t="inlineStr"/>
    </row>
    <row r="12">
      <c r="A12" t="inlineStr"/>
      <c r="B12" t="inlineStr"/>
      <c r="C12" t="inlineStr"/>
      <c r="D12" t="inlineStr">
        <is>
          <t>80g컵</t>
        </is>
      </c>
      <c r="E12" t="n">
        <v>1777</v>
      </c>
      <c r="F12" t="inlineStr"/>
      <c r="G12" t="inlineStr"/>
      <c r="H12" t="inlineStr"/>
    </row>
    <row r="13">
      <c r="A13" t="inlineStr"/>
      <c r="B13" t="inlineStr"/>
      <c r="C13" t="inlineStr"/>
      <c r="D13" t="inlineStr">
        <is>
          <t>100g컵</t>
        </is>
      </c>
      <c r="E13" t="n">
        <v>2186</v>
      </c>
      <c r="F13" t="inlineStr"/>
      <c r="G13" t="inlineStr"/>
      <c r="H13" t="inlineStr"/>
    </row>
    <row r="14">
      <c r="A14" t="inlineStr">
        <is>
          <t>모듬과일3</t>
        </is>
      </c>
      <c r="B14" t="inlineStr"/>
      <c r="C14" t="inlineStr">
        <is>
          <t>파인+키위+포도</t>
        </is>
      </c>
      <c r="D14" t="inlineStr">
        <is>
          <t>40g컵</t>
        </is>
      </c>
      <c r="E14" t="n">
        <v>936</v>
      </c>
      <c r="F14" t="inlineStr"/>
      <c r="G14" t="inlineStr">
        <is>
          <t>파인애플: 필리핀/파나마/코스타리카
키위: 수입산/국내산
포도: 국내산/수입산</t>
        </is>
      </c>
      <c r="H14" t="inlineStr"/>
    </row>
    <row r="15">
      <c r="A15" t="inlineStr"/>
      <c r="B15" t="inlineStr"/>
      <c r="C15" t="inlineStr"/>
      <c r="D15" t="inlineStr">
        <is>
          <t>60g컵</t>
        </is>
      </c>
      <c r="E15" t="n">
        <v>1383</v>
      </c>
      <c r="F15" t="inlineStr"/>
      <c r="G15" t="inlineStr"/>
      <c r="H15" t="inlineStr"/>
    </row>
    <row r="16">
      <c r="A16" t="inlineStr"/>
      <c r="B16" t="inlineStr"/>
      <c r="C16" t="inlineStr"/>
      <c r="D16" t="inlineStr">
        <is>
          <t>80g컵</t>
        </is>
      </c>
      <c r="E16" t="n">
        <v>1818</v>
      </c>
      <c r="F16" t="inlineStr"/>
      <c r="G16" t="inlineStr"/>
      <c r="H16" t="inlineStr"/>
    </row>
    <row r="17">
      <c r="A17" t="inlineStr"/>
      <c r="B17" t="inlineStr"/>
      <c r="C17" t="inlineStr"/>
      <c r="D17" t="inlineStr">
        <is>
          <t>100g컵</t>
        </is>
      </c>
      <c r="E17" t="n">
        <v>2237</v>
      </c>
      <c r="F17" t="inlineStr"/>
      <c r="G17" t="inlineStr"/>
      <c r="H17" t="inlineStr"/>
    </row>
    <row r="18">
      <c r="A18" t="inlineStr">
        <is>
          <t>모듬과일4</t>
        </is>
      </c>
      <c r="B18" t="inlineStr"/>
      <c r="C18" t="inlineStr">
        <is>
          <t>파인+키위+방울+포도</t>
        </is>
      </c>
      <c r="D18" t="inlineStr">
        <is>
          <t>100g컵</t>
        </is>
      </c>
      <c r="E18" t="n">
        <v>2370</v>
      </c>
      <c r="F18" t="inlineStr"/>
      <c r="G18" t="inlineStr">
        <is>
          <t>파인애플: 필리핀/파나마/코스타리카
키위: 수입산/국내산
포도: 국내산/수입산
방울토마토:국내산</t>
        </is>
      </c>
      <c r="H18" t="inlineStr"/>
    </row>
    <row r="19">
      <c r="A19" t="inlineStr">
        <is>
          <t>파인애플컵</t>
        </is>
      </c>
      <c r="B19" t="inlineStr"/>
      <c r="C19" t="inlineStr">
        <is>
          <t>파인애플</t>
        </is>
      </c>
      <c r="D19" t="inlineStr">
        <is>
          <t>40g컵</t>
        </is>
      </c>
      <c r="E19" t="n">
        <v>882</v>
      </c>
      <c r="F19" t="inlineStr">
        <is>
          <t>제조일로부터 5일</t>
        </is>
      </c>
      <c r="G19" t="inlineStr">
        <is>
          <t>필리핀/파나마/코스타리카 등</t>
        </is>
      </c>
      <c r="H19" t="inlineStr"/>
    </row>
    <row r="20">
      <c r="A20" t="inlineStr"/>
      <c r="B20" t="inlineStr"/>
      <c r="C20" t="inlineStr"/>
      <c r="D20" t="inlineStr">
        <is>
          <t>60g컵</t>
        </is>
      </c>
      <c r="E20" t="n">
        <v>1302</v>
      </c>
      <c r="F20" t="inlineStr"/>
      <c r="G20" t="inlineStr"/>
      <c r="H20" t="inlineStr"/>
    </row>
    <row r="21">
      <c r="A21" t="inlineStr"/>
      <c r="B21" t="inlineStr"/>
      <c r="C21" t="inlineStr"/>
      <c r="D21" t="inlineStr">
        <is>
          <t>80g컵</t>
        </is>
      </c>
      <c r="E21" t="n">
        <v>1708</v>
      </c>
      <c r="F21" t="inlineStr"/>
      <c r="G21" t="inlineStr"/>
      <c r="H21" t="inlineStr"/>
    </row>
    <row r="22">
      <c r="A22" t="inlineStr"/>
      <c r="B22" t="inlineStr"/>
      <c r="C22" t="inlineStr"/>
      <c r="D22" t="inlineStr">
        <is>
          <t>100g컵</t>
        </is>
      </c>
      <c r="E22" t="n">
        <v>2100</v>
      </c>
      <c r="F22" t="inlineStr"/>
      <c r="G22" t="inlineStr"/>
      <c r="H22" t="inlineStr"/>
    </row>
    <row r="23">
      <c r="A23" t="inlineStr">
        <is>
          <t>오렌지컵</t>
        </is>
      </c>
      <c r="B23" t="inlineStr"/>
      <c r="C23" t="inlineStr">
        <is>
          <t>오렌지</t>
        </is>
      </c>
      <c r="D23" t="inlineStr">
        <is>
          <t>40g컵</t>
        </is>
      </c>
      <c r="E23" t="n">
        <v>1017</v>
      </c>
      <c r="F23" t="inlineStr">
        <is>
          <t>제조일로부터 5일</t>
        </is>
      </c>
      <c r="G23" t="inlineStr">
        <is>
          <t>수입산</t>
        </is>
      </c>
      <c r="H23" t="inlineStr"/>
    </row>
    <row r="24">
      <c r="A24" t="inlineStr"/>
      <c r="B24" t="inlineStr"/>
      <c r="C24" t="inlineStr"/>
      <c r="D24" t="inlineStr">
        <is>
          <t>60g컵</t>
        </is>
      </c>
      <c r="E24" t="n">
        <v>1505</v>
      </c>
      <c r="F24" t="inlineStr"/>
      <c r="G24" t="inlineStr"/>
      <c r="H24" t="inlineStr"/>
    </row>
    <row r="25">
      <c r="A25" t="inlineStr"/>
      <c r="B25" t="inlineStr"/>
      <c r="C25" t="inlineStr"/>
      <c r="D25" t="inlineStr">
        <is>
          <t>80g컵</t>
        </is>
      </c>
      <c r="E25" t="n">
        <v>1979</v>
      </c>
      <c r="F25" t="inlineStr"/>
      <c r="G25" t="inlineStr"/>
      <c r="H25" t="inlineStr"/>
    </row>
    <row r="26">
      <c r="A26" t="inlineStr"/>
      <c r="B26" t="inlineStr"/>
      <c r="C26" t="inlineStr"/>
      <c r="D26" t="inlineStr">
        <is>
          <t>100g컵</t>
        </is>
      </c>
      <c r="E26" t="n">
        <v>2440</v>
      </c>
      <c r="F26" t="inlineStr"/>
      <c r="G26" t="inlineStr"/>
      <c r="H26" t="inlineStr"/>
    </row>
    <row r="27">
      <c r="A27" t="inlineStr">
        <is>
          <t>포도컵</t>
        </is>
      </c>
      <c r="B27" t="inlineStr"/>
      <c r="C27" t="inlineStr">
        <is>
          <t>포도</t>
        </is>
      </c>
      <c r="D27" t="inlineStr">
        <is>
          <t>40g컵</t>
        </is>
      </c>
      <c r="E27" t="n">
        <v>1152</v>
      </c>
      <c r="F27" t="inlineStr">
        <is>
          <t>제조일로부터 5일</t>
        </is>
      </c>
      <c r="G27" t="inlineStr">
        <is>
          <t>국내산/수입산</t>
        </is>
      </c>
      <c r="H27" t="inlineStr">
        <is>
          <t xml:space="preserve">√ 거봉,캠벨,크림슨포도
(원물 수급에 따라 변동)  </t>
        </is>
      </c>
    </row>
    <row r="28">
      <c r="A28" t="inlineStr"/>
      <c r="B28" t="inlineStr"/>
      <c r="C28" t="inlineStr"/>
      <c r="D28" t="inlineStr">
        <is>
          <t>60g컵</t>
        </is>
      </c>
      <c r="E28" t="n">
        <v>1708</v>
      </c>
      <c r="F28" t="inlineStr"/>
      <c r="G28" t="inlineStr"/>
      <c r="H28" t="inlineStr"/>
    </row>
    <row r="29">
      <c r="A29" t="inlineStr"/>
      <c r="B29" t="inlineStr"/>
      <c r="C29" t="inlineStr"/>
      <c r="D29" t="inlineStr">
        <is>
          <t>80g컵</t>
        </is>
      </c>
      <c r="E29" t="n">
        <v>2250</v>
      </c>
      <c r="F29" t="inlineStr"/>
      <c r="G29" t="inlineStr"/>
      <c r="H29" t="inlineStr"/>
    </row>
    <row r="30">
      <c r="A30" t="inlineStr"/>
      <c r="B30" t="inlineStr"/>
      <c r="C30" t="inlineStr"/>
      <c r="D30" t="inlineStr">
        <is>
          <t>100g컵</t>
        </is>
      </c>
      <c r="E30" t="n">
        <v>2780</v>
      </c>
      <c r="F30" t="inlineStr"/>
      <c r="G30" t="inlineStr"/>
      <c r="H30" t="inlineStr"/>
    </row>
    <row r="31">
      <c r="A31" t="inlineStr">
        <is>
          <t>사과 컵</t>
        </is>
      </c>
      <c r="B31" t="inlineStr"/>
      <c r="C31" t="inlineStr">
        <is>
          <t>사과</t>
        </is>
      </c>
      <c r="D31" t="inlineStr">
        <is>
          <t>40g컵</t>
        </is>
      </c>
      <c r="E31" t="n">
        <v>1017</v>
      </c>
      <c r="F31" t="inlineStr">
        <is>
          <t>제조일로부터 5일</t>
        </is>
      </c>
      <c r="G31" t="inlineStr">
        <is>
          <t>국내산</t>
        </is>
      </c>
      <c r="H31" t="inlineStr"/>
    </row>
    <row r="32">
      <c r="A32" t="inlineStr"/>
      <c r="B32" t="inlineStr"/>
      <c r="C32" t="inlineStr"/>
      <c r="D32" t="inlineStr">
        <is>
          <t>60g컵</t>
        </is>
      </c>
      <c r="E32" t="n">
        <v>1504</v>
      </c>
      <c r="F32" t="inlineStr"/>
      <c r="G32" t="inlineStr"/>
      <c r="H32" t="inlineStr"/>
    </row>
    <row r="33">
      <c r="A33" t="inlineStr"/>
      <c r="B33" t="inlineStr"/>
      <c r="C33" t="inlineStr"/>
      <c r="D33" t="inlineStr">
        <is>
          <t>80g컵</t>
        </is>
      </c>
      <c r="E33" t="n">
        <v>1979</v>
      </c>
      <c r="F33" t="inlineStr"/>
      <c r="G33" t="inlineStr"/>
      <c r="H33" t="inlineStr"/>
    </row>
    <row r="34">
      <c r="A34" t="inlineStr"/>
      <c r="B34" t="inlineStr"/>
      <c r="C34" t="inlineStr"/>
      <c r="D34" t="inlineStr">
        <is>
          <t>100g컵</t>
        </is>
      </c>
      <c r="E34" t="n">
        <v>2440</v>
      </c>
      <c r="F34" t="inlineStr"/>
      <c r="G34" t="inlineStr"/>
      <c r="H34" t="inlineStr"/>
    </row>
    <row r="35">
      <c r="A35" t="inlineStr">
        <is>
          <t>배 컵</t>
        </is>
      </c>
      <c r="B35" t="inlineStr"/>
      <c r="C35" t="inlineStr">
        <is>
          <t>배</t>
        </is>
      </c>
      <c r="D35" t="inlineStr">
        <is>
          <t>40g컵</t>
        </is>
      </c>
      <c r="E35" t="n">
        <v>867</v>
      </c>
      <c r="F35" t="inlineStr">
        <is>
          <t>제조일로부터 5일</t>
        </is>
      </c>
      <c r="G35" t="inlineStr">
        <is>
          <t>국내산</t>
        </is>
      </c>
      <c r="H35" t="inlineStr">
        <is>
          <t>* 6월~9월까지 단종</t>
        </is>
      </c>
    </row>
    <row r="36">
      <c r="A36" t="inlineStr"/>
      <c r="B36" t="inlineStr"/>
      <c r="C36" t="inlineStr"/>
      <c r="D36" t="inlineStr">
        <is>
          <t>60g컵</t>
        </is>
      </c>
      <c r="E36" t="n">
        <v>1282</v>
      </c>
      <c r="F36" t="inlineStr"/>
      <c r="G36" t="inlineStr"/>
      <c r="H36" t="inlineStr"/>
    </row>
    <row r="37">
      <c r="A37" t="inlineStr"/>
      <c r="B37" t="inlineStr"/>
      <c r="C37" t="inlineStr"/>
      <c r="D37" t="inlineStr">
        <is>
          <t>80g컵</t>
        </is>
      </c>
      <c r="E37" t="n">
        <v>1680</v>
      </c>
      <c r="F37" t="inlineStr"/>
      <c r="G37" t="inlineStr"/>
      <c r="H37" t="inlineStr"/>
    </row>
    <row r="38">
      <c r="A38" t="inlineStr"/>
      <c r="B38" t="inlineStr"/>
      <c r="C38" t="inlineStr"/>
      <c r="D38" t="inlineStr">
        <is>
          <t>100g컵</t>
        </is>
      </c>
      <c r="E38" t="n">
        <v>2068</v>
      </c>
      <c r="F38" t="inlineStr"/>
      <c r="G38" t="inlineStr"/>
      <c r="H38" t="inlineStr"/>
    </row>
    <row r="39">
      <c r="A39" t="inlineStr">
        <is>
          <t>멜론컵</t>
        </is>
      </c>
      <c r="B39" t="inlineStr"/>
      <c r="C39" t="inlineStr">
        <is>
          <t>멜론</t>
        </is>
      </c>
      <c r="D39" t="inlineStr">
        <is>
          <t>40g컵</t>
        </is>
      </c>
      <c r="E39" t="n">
        <v>9497</v>
      </c>
      <c r="F39" t="inlineStr">
        <is>
          <t>제조일로부터 5일</t>
        </is>
      </c>
      <c r="G39" t="inlineStr">
        <is>
          <t>국내산</t>
        </is>
      </c>
      <c r="H39" t="inlineStr">
        <is>
          <t>6월~10월 공급가능</t>
        </is>
      </c>
    </row>
    <row r="40">
      <c r="A40" t="inlineStr"/>
      <c r="B40" t="inlineStr"/>
      <c r="C40" t="inlineStr"/>
      <c r="D40" t="inlineStr">
        <is>
          <t>60g컵</t>
        </is>
      </c>
      <c r="E40" t="n">
        <v>1403</v>
      </c>
      <c r="F40" t="inlineStr"/>
      <c r="G40" t="inlineStr"/>
      <c r="H40" t="inlineStr"/>
    </row>
    <row r="41">
      <c r="A41" t="inlineStr"/>
      <c r="B41" t="inlineStr"/>
      <c r="C41" t="inlineStr"/>
      <c r="D41" t="inlineStr">
        <is>
          <t>80g컵</t>
        </is>
      </c>
      <c r="E41" t="n">
        <v>1843</v>
      </c>
      <c r="F41" t="inlineStr"/>
      <c r="G41" t="inlineStr"/>
      <c r="H41" t="inlineStr"/>
    </row>
    <row r="42">
      <c r="A42" t="inlineStr"/>
      <c r="B42" t="inlineStr"/>
      <c r="C42" t="inlineStr"/>
      <c r="D42" t="inlineStr">
        <is>
          <t>100g컵</t>
        </is>
      </c>
      <c r="E42" t="n">
        <v>2270</v>
      </c>
      <c r="F42" t="inlineStr"/>
      <c r="G42" t="inlineStr"/>
      <c r="H42" t="inlineStr"/>
    </row>
    <row r="43">
      <c r="A43" t="inlineStr">
        <is>
          <t>방울토마토컵</t>
        </is>
      </c>
      <c r="B43" t="inlineStr"/>
      <c r="C43" t="inlineStr">
        <is>
          <t>방울토마토</t>
        </is>
      </c>
      <c r="D43" t="inlineStr">
        <is>
          <t>40g컵</t>
        </is>
      </c>
      <c r="E43" t="n">
        <v>1085</v>
      </c>
      <c r="F43" t="inlineStr">
        <is>
          <t>제조일로부터 5일</t>
        </is>
      </c>
      <c r="G43" t="inlineStr">
        <is>
          <t>국내산</t>
        </is>
      </c>
      <c r="H43" t="inlineStr"/>
    </row>
    <row r="44">
      <c r="A44" t="inlineStr"/>
      <c r="B44" t="inlineStr"/>
      <c r="C44" t="inlineStr"/>
      <c r="D44" t="inlineStr">
        <is>
          <t>60g컵</t>
        </is>
      </c>
      <c r="E44" t="n">
        <v>1606</v>
      </c>
      <c r="F44" t="inlineStr"/>
      <c r="G44" t="inlineStr"/>
      <c r="H44" t="inlineStr"/>
    </row>
    <row r="45">
      <c r="A45" t="inlineStr"/>
      <c r="B45" t="inlineStr"/>
      <c r="C45" t="inlineStr"/>
      <c r="D45" t="inlineStr">
        <is>
          <t>80g컵</t>
        </is>
      </c>
      <c r="E45" t="n">
        <v>2116</v>
      </c>
      <c r="F45" t="inlineStr"/>
      <c r="G45" t="inlineStr"/>
      <c r="H45" t="inlineStr"/>
    </row>
    <row r="46">
      <c r="A46" t="inlineStr"/>
      <c r="B46" t="inlineStr"/>
      <c r="C46" t="inlineStr"/>
      <c r="D46" t="inlineStr">
        <is>
          <t>100g컵</t>
        </is>
      </c>
      <c r="E46" t="n">
        <v>2609</v>
      </c>
      <c r="F46" t="inlineStr"/>
      <c r="G46" t="inlineStr"/>
      <c r="H46" t="inlineStr"/>
    </row>
    <row r="47">
      <c r="A47" t="inlineStr">
        <is>
          <t>참외 컵</t>
        </is>
      </c>
      <c r="B47" t="inlineStr"/>
      <c r="C47" t="inlineStr">
        <is>
          <t>참외</t>
        </is>
      </c>
      <c r="D47" t="inlineStr">
        <is>
          <t>40g컵</t>
        </is>
      </c>
      <c r="E47" t="n">
        <v>949</v>
      </c>
      <c r="F47" t="inlineStr">
        <is>
          <t>제조일로부터 5일</t>
        </is>
      </c>
      <c r="G47" t="inlineStr">
        <is>
          <t>국내산</t>
        </is>
      </c>
      <c r="H47" t="inlineStr">
        <is>
          <t>5월~8월 공급가능</t>
        </is>
      </c>
    </row>
    <row r="48">
      <c r="A48" t="inlineStr"/>
      <c r="B48" t="inlineStr"/>
      <c r="C48" t="inlineStr"/>
      <c r="D48" t="inlineStr">
        <is>
          <t>60g컵</t>
        </is>
      </c>
      <c r="E48" t="n">
        <v>1403</v>
      </c>
      <c r="F48" t="inlineStr"/>
      <c r="G48" t="inlineStr"/>
      <c r="H48" t="inlineStr"/>
    </row>
    <row r="49">
      <c r="A49" t="inlineStr"/>
      <c r="B49" t="inlineStr"/>
      <c r="C49" t="inlineStr"/>
      <c r="D49" t="inlineStr">
        <is>
          <t>80g컵</t>
        </is>
      </c>
      <c r="E49" t="n">
        <v>1844</v>
      </c>
      <c r="F49" t="inlineStr"/>
      <c r="G49" t="inlineStr"/>
      <c r="H49" t="inlineStr"/>
    </row>
    <row r="50">
      <c r="A50" t="inlineStr"/>
      <c r="B50" t="inlineStr"/>
      <c r="C50" t="inlineStr"/>
      <c r="D50" t="inlineStr">
        <is>
          <t>100g컵</t>
        </is>
      </c>
      <c r="E50" t="n">
        <v>2270</v>
      </c>
      <c r="F50" t="inlineStr"/>
      <c r="G50" t="inlineStr"/>
      <c r="H50" t="inlineStr"/>
    </row>
    <row r="51">
      <c r="A51" t="inlineStr">
        <is>
          <t>사과 + 방울 컵</t>
        </is>
      </c>
      <c r="B51" t="inlineStr"/>
      <c r="C51" t="inlineStr">
        <is>
          <t>사과+방울</t>
        </is>
      </c>
      <c r="D51" t="inlineStr">
        <is>
          <t>40g컵</t>
        </is>
      </c>
      <c r="E51" t="n">
        <v>1072</v>
      </c>
      <c r="F51" t="inlineStr">
        <is>
          <t>제조일로부터 5일</t>
        </is>
      </c>
      <c r="G51" t="inlineStr">
        <is>
          <t>국내산</t>
        </is>
      </c>
      <c r="H51" t="inlineStr"/>
    </row>
    <row r="52">
      <c r="A52" t="inlineStr"/>
      <c r="B52" t="inlineStr"/>
      <c r="C52" t="inlineStr"/>
      <c r="D52" t="inlineStr">
        <is>
          <t>60g컵</t>
        </is>
      </c>
      <c r="E52" t="n">
        <v>1587</v>
      </c>
      <c r="F52" t="inlineStr"/>
      <c r="G52" t="inlineStr"/>
      <c r="H52" t="inlineStr"/>
    </row>
    <row r="53">
      <c r="A53" t="inlineStr"/>
      <c r="B53" t="inlineStr"/>
      <c r="C53" t="inlineStr"/>
      <c r="D53" t="inlineStr">
        <is>
          <t>80g컵</t>
        </is>
      </c>
      <c r="E53" t="n">
        <v>2088</v>
      </c>
      <c r="F53" t="inlineStr"/>
      <c r="G53" t="inlineStr"/>
      <c r="H53" t="inlineStr"/>
    </row>
    <row r="54">
      <c r="A54" t="inlineStr"/>
      <c r="B54" t="inlineStr"/>
      <c r="C54" t="inlineStr"/>
      <c r="D54" t="inlineStr">
        <is>
          <t>100g컵</t>
        </is>
      </c>
      <c r="E54" t="n">
        <v>2577</v>
      </c>
      <c r="F54" t="inlineStr"/>
      <c r="G54" t="inlineStr"/>
      <c r="H54" t="inlineStr"/>
    </row>
    <row r="55">
      <c r="A55" t="inlineStr">
        <is>
          <t>배 + 방울 컵</t>
        </is>
      </c>
      <c r="B55" t="inlineStr"/>
      <c r="C55" t="inlineStr">
        <is>
          <t>배+방울</t>
        </is>
      </c>
      <c r="D55" t="inlineStr">
        <is>
          <t>40g컵</t>
        </is>
      </c>
      <c r="E55" t="n">
        <v>1017</v>
      </c>
      <c r="F55" t="inlineStr">
        <is>
          <t>제조일로부터 5일</t>
        </is>
      </c>
      <c r="G55" t="inlineStr">
        <is>
          <t>국내산</t>
        </is>
      </c>
      <c r="H55" t="inlineStr">
        <is>
          <t>* 6월~9월까지 단종</t>
        </is>
      </c>
    </row>
    <row r="56">
      <c r="A56" t="inlineStr"/>
      <c r="B56" t="inlineStr"/>
      <c r="C56" t="inlineStr"/>
      <c r="D56" t="inlineStr">
        <is>
          <t>60g컵</t>
        </is>
      </c>
      <c r="E56" t="n">
        <v>1505</v>
      </c>
      <c r="F56" t="inlineStr"/>
      <c r="G56" t="inlineStr"/>
      <c r="H56" t="inlineStr"/>
    </row>
    <row r="57">
      <c r="A57" t="inlineStr"/>
      <c r="B57" t="inlineStr"/>
      <c r="C57" t="inlineStr"/>
      <c r="D57" t="inlineStr">
        <is>
          <t>80g컵</t>
        </is>
      </c>
      <c r="E57" t="n">
        <v>1979</v>
      </c>
      <c r="F57" t="inlineStr"/>
      <c r="G57" t="inlineStr"/>
      <c r="H57" t="inlineStr"/>
    </row>
    <row r="58">
      <c r="A58" t="inlineStr"/>
      <c r="B58" t="inlineStr"/>
      <c r="C58" t="inlineStr"/>
      <c r="D58" t="inlineStr">
        <is>
          <t>100g컵</t>
        </is>
      </c>
      <c r="E58" t="n">
        <v>2440</v>
      </c>
      <c r="F58" t="inlineStr"/>
      <c r="G58" t="inlineStr"/>
      <c r="H58" t="inlineStr"/>
    </row>
    <row r="59">
      <c r="A59" t="inlineStr">
        <is>
          <t>멜론+포도 컵</t>
        </is>
      </c>
      <c r="B59" t="inlineStr"/>
      <c r="C59" t="inlineStr">
        <is>
          <t>멜론+포도</t>
        </is>
      </c>
      <c r="D59" t="inlineStr">
        <is>
          <t>40g컵</t>
        </is>
      </c>
      <c r="E59" t="n">
        <v>1085</v>
      </c>
      <c r="F59" t="inlineStr">
        <is>
          <t>제조일로부터 5일</t>
        </is>
      </c>
      <c r="G59" t="inlineStr">
        <is>
          <t>멜론: 국내산
포도: 국내산/수입산</t>
        </is>
      </c>
      <c r="H59" t="inlineStr">
        <is>
          <t>6월~10월 공급가능</t>
        </is>
      </c>
    </row>
    <row r="60">
      <c r="A60" t="inlineStr"/>
      <c r="B60" t="inlineStr"/>
      <c r="C60" t="inlineStr"/>
      <c r="D60" t="inlineStr">
        <is>
          <t>60g컵</t>
        </is>
      </c>
      <c r="E60" t="n">
        <v>1606</v>
      </c>
      <c r="F60" t="inlineStr"/>
      <c r="G60" t="inlineStr"/>
      <c r="H60" t="inlineStr"/>
    </row>
    <row r="61">
      <c r="A61" t="inlineStr"/>
      <c r="B61" t="inlineStr"/>
      <c r="C61" t="inlineStr"/>
      <c r="D61" t="inlineStr">
        <is>
          <t>80g컵</t>
        </is>
      </c>
      <c r="E61" t="n">
        <v>2116</v>
      </c>
      <c r="F61" t="inlineStr"/>
      <c r="G61" t="inlineStr"/>
      <c r="H61" t="inlineStr"/>
    </row>
    <row r="62">
      <c r="A62" t="inlineStr"/>
      <c r="B62" t="inlineStr"/>
      <c r="C62" t="inlineStr"/>
      <c r="D62" t="inlineStr">
        <is>
          <t>100g컵</t>
        </is>
      </c>
      <c r="E62" t="n">
        <v>2610</v>
      </c>
      <c r="F62" t="inlineStr"/>
      <c r="G62" t="inlineStr"/>
      <c r="H62"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5983_한맥푸드_이루다-단가.xlsx</t>
        </is>
      </c>
    </row>
    <row r="2">
      <c r="A2" t="inlineStr">
        <is>
          <t>https://school062.com/bbs/board.php?bo_table=product_02&amp;wr_id=5983</t>
        </is>
      </c>
    </row>
    <row r="3">
      <c r="A3" s="1" t="inlineStr">
        <is>
          <t xml:space="preserve">한맥푸드-이루다 냉동 과일 단가표                                                                                                               </t>
        </is>
      </c>
      <c r="B3" s="1" t="inlineStr"/>
      <c r="C3" s="1" t="inlineStr"/>
      <c r="D3" s="1" t="inlineStr"/>
      <c r="E3" s="1" t="inlineStr"/>
      <c r="F3" s="1" t="inlineStr"/>
      <c r="G3" s="1" t="inlineStr"/>
      <c r="H3" s="1" t="inlineStr"/>
    </row>
    <row r="4">
      <c r="A4" t="inlineStr">
        <is>
          <t>품목</t>
        </is>
      </c>
      <c r="B4" t="inlineStr">
        <is>
          <t>제품이미지</t>
        </is>
      </c>
      <c r="C4" t="inlineStr">
        <is>
          <t>규격</t>
        </is>
      </c>
      <c r="D4" t="inlineStr"/>
      <c r="E4" t="inlineStr">
        <is>
          <t>학교가</t>
        </is>
      </c>
      <c r="F4" t="inlineStr"/>
      <c r="G4" t="inlineStr">
        <is>
          <t>원산지</t>
        </is>
      </c>
      <c r="H4" t="inlineStr">
        <is>
          <t>비고</t>
        </is>
      </c>
    </row>
    <row r="5">
      <c r="A5" t="inlineStr"/>
      <c r="B5" t="inlineStr"/>
      <c r="C5" t="inlineStr">
        <is>
          <t>구분</t>
        </is>
      </c>
      <c r="D5" t="inlineStr">
        <is>
          <t>포장단위</t>
        </is>
      </c>
      <c r="E5" t="inlineStr">
        <is>
          <t>개</t>
        </is>
      </c>
      <c r="F5" t="inlineStr">
        <is>
          <t>kg</t>
        </is>
      </c>
      <c r="G5" t="inlineStr"/>
      <c r="H5" t="inlineStr"/>
    </row>
    <row r="6">
      <c r="A6" t="inlineStr">
        <is>
          <t>냉동망고</t>
        </is>
      </c>
      <c r="B6" t="inlineStr"/>
      <c r="C6" t="inlineStr">
        <is>
          <t>스틱
(바)</t>
        </is>
      </c>
      <c r="D6" t="inlineStr">
        <is>
          <t>60g*16.66
파우치</t>
        </is>
      </c>
      <c r="E6" t="n">
        <v>864</v>
      </c>
      <c r="F6" t="n">
        <v>14400</v>
      </c>
      <c r="G6" t="inlineStr">
        <is>
          <t>수입산(베트남)</t>
        </is>
      </c>
      <c r="H6" t="inlineStr">
        <is>
          <t>√개별 낱개 포장</t>
        </is>
      </c>
    </row>
    <row r="7">
      <c r="A7" t="inlineStr"/>
      <c r="B7" t="inlineStr"/>
      <c r="C7" t="inlineStr">
        <is>
          <t>청크
(다이스)</t>
        </is>
      </c>
      <c r="D7" t="inlineStr">
        <is>
          <t>1kg 봉투</t>
        </is>
      </c>
      <c r="E7" t="inlineStr"/>
      <c r="F7" t="n">
        <v>11240</v>
      </c>
      <c r="G7" t="inlineStr">
        <is>
          <t>수입산(베트남)</t>
        </is>
      </c>
      <c r="H7" t="inlineStr"/>
    </row>
    <row r="8">
      <c r="A8" t="inlineStr"/>
      <c r="B8" t="inlineStr"/>
      <c r="C8" t="inlineStr">
        <is>
          <t>미트
(벌크)</t>
        </is>
      </c>
      <c r="D8" t="inlineStr">
        <is>
          <t>40g / 50g</t>
        </is>
      </c>
      <c r="E8" t="inlineStr"/>
      <c r="F8" t="n">
        <v>12630</v>
      </c>
      <c r="G8" t="inlineStr"/>
      <c r="H8" t="inlineStr"/>
    </row>
    <row r="9">
      <c r="A9" t="inlineStr"/>
      <c r="B9" t="inlineStr"/>
      <c r="C9" t="inlineStr">
        <is>
          <t>컵</t>
        </is>
      </c>
      <c r="D9" t="inlineStr">
        <is>
          <t>30g컵</t>
        </is>
      </c>
      <c r="E9" t="n">
        <v>582</v>
      </c>
      <c r="F9" t="inlineStr"/>
      <c r="G9" t="inlineStr"/>
      <c r="H9" t="inlineStr"/>
    </row>
    <row r="10">
      <c r="A10" t="inlineStr"/>
      <c r="B10" t="inlineStr"/>
      <c r="C10" t="inlineStr"/>
      <c r="D10" t="inlineStr">
        <is>
          <t>40g컵</t>
        </is>
      </c>
      <c r="E10" t="n">
        <v>666</v>
      </c>
      <c r="F10" t="inlineStr"/>
      <c r="G10" t="inlineStr"/>
      <c r="H10" t="inlineStr"/>
    </row>
    <row r="11">
      <c r="A11" t="inlineStr"/>
      <c r="B11" t="inlineStr"/>
      <c r="C11" t="inlineStr"/>
      <c r="D11" t="inlineStr">
        <is>
          <t>50g컵</t>
        </is>
      </c>
      <c r="E11" t="n">
        <v>780</v>
      </c>
      <c r="F11" t="inlineStr"/>
      <c r="G11" t="inlineStr"/>
      <c r="H11" t="inlineStr"/>
    </row>
    <row r="12">
      <c r="A12" t="inlineStr"/>
      <c r="B12" t="inlineStr"/>
      <c r="C12" t="inlineStr"/>
      <c r="D12" t="inlineStr">
        <is>
          <t>60g컵</t>
        </is>
      </c>
      <c r="E12" t="n">
        <v>879</v>
      </c>
      <c r="F12" t="inlineStr"/>
      <c r="G12" t="inlineStr"/>
      <c r="H12" t="inlineStr"/>
    </row>
    <row r="13">
      <c r="A13" t="inlineStr">
        <is>
          <t>냉동블루베리</t>
        </is>
      </c>
      <c r="B13" t="inlineStr"/>
      <c r="C13" t="inlineStr">
        <is>
          <t>벌크</t>
        </is>
      </c>
      <c r="D13" t="inlineStr">
        <is>
          <t>1kg 봉투</t>
        </is>
      </c>
      <c r="E13" t="inlineStr"/>
      <c r="F13" t="n">
        <v>12960</v>
      </c>
      <c r="G13" t="inlineStr">
        <is>
          <t>수입산(미국)</t>
        </is>
      </c>
      <c r="H13" t="inlineStr"/>
    </row>
    <row r="14">
      <c r="A14" t="inlineStr">
        <is>
          <t>냉동딸기</t>
        </is>
      </c>
      <c r="B14" t="inlineStr"/>
      <c r="C14" t="inlineStr">
        <is>
          <t>벌크</t>
        </is>
      </c>
      <c r="D14" t="inlineStr">
        <is>
          <t>1kg 봉투</t>
        </is>
      </c>
      <c r="E14" t="inlineStr"/>
      <c r="F14" t="n">
        <v>10690</v>
      </c>
      <c r="G14" t="inlineStr">
        <is>
          <t>국내산</t>
        </is>
      </c>
      <c r="H14" t="inlineStr"/>
    </row>
    <row r="15">
      <c r="A15" t="inlineStr">
        <is>
          <t>냉동애플망고</t>
        </is>
      </c>
      <c r="B15" t="inlineStr"/>
      <c r="C15" t="inlineStr">
        <is>
          <t>청크
(다이스)</t>
        </is>
      </c>
      <c r="D15" t="inlineStr">
        <is>
          <t>1kg 봉투</t>
        </is>
      </c>
      <c r="E15" t="inlineStr"/>
      <c r="F15" t="n">
        <v>12168</v>
      </c>
      <c r="G15" t="inlineStr">
        <is>
          <t>수입산(페루)</t>
        </is>
      </c>
      <c r="H15" t="inlineStr"/>
    </row>
    <row r="16">
      <c r="A16" t="inlineStr">
        <is>
          <t>삼색과일
(망고+용과+파파야)</t>
        </is>
      </c>
      <c r="B16" t="inlineStr"/>
      <c r="C16" t="inlineStr">
        <is>
          <t>샐러드</t>
        </is>
      </c>
      <c r="D16" t="inlineStr">
        <is>
          <t>1kg 봉투</t>
        </is>
      </c>
      <c r="E16" t="inlineStr"/>
      <c r="F16" t="n">
        <v>8110</v>
      </c>
      <c r="G16" t="inlineStr">
        <is>
          <t>수입산(베트남)</t>
        </is>
      </c>
      <c r="H16" t="inlineStr"/>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5986_킹콩푸드_청화식품+7~8월+학교급식단가표.xlsx</t>
        </is>
      </c>
    </row>
    <row r="2">
      <c r="A2" t="inlineStr">
        <is>
          <t>https://school062.com/bbs/board.php?bo_table=product_02&amp;wr_id=5986</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22800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24800</v>
      </c>
      <c r="F6" t="inlineStr"/>
      <c r="G6" t="inlineStr"/>
      <c r="H6" t="inlineStr"/>
    </row>
    <row r="7">
      <c r="A7" t="inlineStr"/>
      <c r="B7" t="inlineStr">
        <is>
          <t>고운 고춧가루</t>
        </is>
      </c>
      <c r="C7" t="inlineStr"/>
      <c r="D7" t="inlineStr"/>
      <c r="E7" t="n">
        <v>24800</v>
      </c>
      <c r="F7" t="inlineStr"/>
      <c r="G7" t="inlineStr"/>
      <c r="H7" t="inlineStr"/>
    </row>
    <row r="8">
      <c r="A8" t="inlineStr"/>
      <c r="B8" t="inlineStr">
        <is>
          <t>고춧가루프리미엄</t>
        </is>
      </c>
      <c r="C8" t="inlineStr"/>
      <c r="D8" t="inlineStr"/>
      <c r="E8" t="n">
        <v>30000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50700</v>
      </c>
      <c r="F11" t="inlineStr">
        <is>
          <t>PET</t>
        </is>
      </c>
      <c r="G11" t="inlineStr"/>
      <c r="H11" t="inlineStr">
        <is>
          <t>정선, 혼입 및 날림
이물질선별</t>
        </is>
      </c>
    </row>
    <row r="12">
      <c r="A12" t="inlineStr"/>
      <c r="B12" t="inlineStr"/>
      <c r="C12" t="inlineStr"/>
      <c r="D12" t="inlineStr">
        <is>
          <t>500g</t>
        </is>
      </c>
      <c r="E12" t="n">
        <v>26700</v>
      </c>
      <c r="F12" t="inlineStr"/>
      <c r="G12" t="inlineStr"/>
      <c r="H12" t="inlineStr"/>
    </row>
    <row r="13">
      <c r="A13" t="inlineStr"/>
      <c r="B13" t="inlineStr"/>
      <c r="C13" t="inlineStr">
        <is>
          <t>중국산</t>
        </is>
      </c>
      <c r="D13" t="inlineStr">
        <is>
          <t>1kg</t>
        </is>
      </c>
      <c r="E13" t="n">
        <v>16800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58700</v>
      </c>
      <c r="F14" t="inlineStr"/>
      <c r="G14" t="inlineStr"/>
      <c r="H14" t="inlineStr">
        <is>
          <t>광주공장에서 수작업으로 탈피
정선, 혼입 및 날림
이물질선별</t>
        </is>
      </c>
    </row>
    <row r="15">
      <c r="A15" t="inlineStr"/>
      <c r="B15" t="inlineStr"/>
      <c r="C15" t="inlineStr"/>
      <c r="D15" t="inlineStr">
        <is>
          <t>500g</t>
        </is>
      </c>
      <c r="E15" t="n">
        <v>30700</v>
      </c>
      <c r="F15" t="inlineStr"/>
      <c r="G15" t="inlineStr"/>
      <c r="H15" t="inlineStr"/>
    </row>
    <row r="16">
      <c r="A16" t="inlineStr"/>
      <c r="B16" t="inlineStr"/>
      <c r="C16" t="inlineStr">
        <is>
          <t>중국산</t>
        </is>
      </c>
      <c r="D16" t="inlineStr">
        <is>
          <t>1kg</t>
        </is>
      </c>
      <c r="E16" t="n">
        <v>19300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34700</v>
      </c>
      <c r="F18" t="inlineStr"/>
      <c r="G18" t="inlineStr"/>
      <c r="H18" t="inlineStr"/>
    </row>
    <row r="19">
      <c r="A19" t="inlineStr"/>
      <c r="B19" t="inlineStr"/>
      <c r="C19" t="inlineStr">
        <is>
          <t>중국산</t>
        </is>
      </c>
      <c r="D19" t="inlineStr">
        <is>
          <t>1kg</t>
        </is>
      </c>
      <c r="E19" t="n">
        <v>19000</v>
      </c>
      <c r="F19" t="inlineStr"/>
      <c r="G19" t="inlineStr"/>
      <c r="H19" t="inlineStr"/>
    </row>
    <row r="20">
      <c r="A20" t="inlineStr"/>
      <c r="B20" t="inlineStr"/>
      <c r="C20" t="inlineStr"/>
      <c r="D20" t="inlineStr">
        <is>
          <t>500g</t>
        </is>
      </c>
      <c r="E20" t="n">
        <v>10000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29700</v>
      </c>
      <c r="F23" t="inlineStr">
        <is>
          <t>PE</t>
        </is>
      </c>
      <c r="G23" t="inlineStr"/>
      <c r="H23" t="inlineStr">
        <is>
          <t>전남 순창군의 특상품
들깨 사용
진하고 고소한 풍미</t>
        </is>
      </c>
    </row>
    <row r="24">
      <c r="A24" t="inlineStr"/>
      <c r="B24" t="inlineStr"/>
      <c r="C24" t="inlineStr"/>
      <c r="D24" t="inlineStr">
        <is>
          <t>500g</t>
        </is>
      </c>
      <c r="E24" t="n">
        <v>15800</v>
      </c>
      <c r="F24" t="inlineStr"/>
      <c r="G24" t="inlineStr"/>
      <c r="H24" t="inlineStr"/>
    </row>
    <row r="25">
      <c r="A25" t="inlineStr"/>
      <c r="B25" t="inlineStr"/>
      <c r="C25" t="inlineStr">
        <is>
          <t>중국산</t>
        </is>
      </c>
      <c r="D25" t="inlineStr">
        <is>
          <t>1kg</t>
        </is>
      </c>
      <c r="E25" t="n">
        <v>16000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92700</v>
      </c>
      <c r="F28" t="inlineStr">
        <is>
          <t>PET</t>
        </is>
      </c>
      <c r="G28" t="inlineStr"/>
      <c r="H28" t="inlineStr">
        <is>
          <t>전통방식인 압착착유
해남산 특상품 참깨 사용</t>
        </is>
      </c>
    </row>
    <row r="29">
      <c r="A29" t="inlineStr"/>
      <c r="B29" t="inlineStr"/>
      <c r="C29" t="inlineStr"/>
      <c r="D29" t="inlineStr">
        <is>
          <t>500 mL</t>
        </is>
      </c>
      <c r="E29" t="n">
        <v>47200</v>
      </c>
      <c r="F29" t="inlineStr"/>
      <c r="G29" t="inlineStr"/>
      <c r="H29" t="inlineStr"/>
    </row>
    <row r="30">
      <c r="A30" t="inlineStr"/>
      <c r="B30" t="inlineStr"/>
      <c r="C30" t="inlineStr"/>
      <c r="D30" t="inlineStr">
        <is>
          <t>300 mL</t>
        </is>
      </c>
      <c r="E30" t="n">
        <v>30700</v>
      </c>
      <c r="F30" t="inlineStr"/>
      <c r="G30" t="inlineStr"/>
      <c r="H30" t="inlineStr"/>
    </row>
    <row r="31">
      <c r="A31" t="inlineStr"/>
      <c r="B31" t="inlineStr"/>
      <c r="C31" t="inlineStr">
        <is>
          <t>중국산</t>
        </is>
      </c>
      <c r="D31" t="inlineStr">
        <is>
          <t>1.8L</t>
        </is>
      </c>
      <c r="E31" t="n">
        <v>44700</v>
      </c>
      <c r="F31" t="inlineStr"/>
      <c r="G31" t="inlineStr"/>
      <c r="H31" t="inlineStr">
        <is>
          <t>전통방식인 압착착유 
중국산 원료중 
최상품 사용</t>
        </is>
      </c>
    </row>
    <row r="32">
      <c r="A32" t="inlineStr"/>
      <c r="B32" t="inlineStr"/>
      <c r="C32" t="inlineStr"/>
      <c r="D32" t="inlineStr">
        <is>
          <t>1 L</t>
        </is>
      </c>
      <c r="E32" t="n">
        <v>25200</v>
      </c>
      <c r="F32" t="inlineStr"/>
      <c r="G32" t="inlineStr"/>
      <c r="H32" t="inlineStr"/>
    </row>
    <row r="33">
      <c r="A33" t="inlineStr"/>
      <c r="B33" t="inlineStr">
        <is>
          <t>청화 들기름</t>
        </is>
      </c>
      <c r="C33" t="inlineStr">
        <is>
          <t>국산</t>
        </is>
      </c>
      <c r="D33" t="inlineStr">
        <is>
          <t>500 mL</t>
        </is>
      </c>
      <c r="E33" t="n">
        <v>25800</v>
      </c>
      <c r="F33" t="inlineStr"/>
      <c r="G33" t="inlineStr"/>
      <c r="H33" t="inlineStr">
        <is>
          <t>전통방식인 압착착유</t>
        </is>
      </c>
    </row>
    <row r="34">
      <c r="A34" t="inlineStr"/>
      <c r="B34" t="inlineStr"/>
      <c r="C34" t="inlineStr"/>
      <c r="D34" t="inlineStr">
        <is>
          <t>300 mL</t>
        </is>
      </c>
      <c r="E34" t="n">
        <v>16300</v>
      </c>
      <c r="F34" t="inlineStr"/>
      <c r="G34" t="inlineStr"/>
      <c r="H34" t="inlineStr"/>
    </row>
    <row r="35">
      <c r="A35" t="inlineStr"/>
      <c r="B35" t="inlineStr"/>
      <c r="C35" t="inlineStr">
        <is>
          <t>중국산</t>
        </is>
      </c>
      <c r="D35" t="inlineStr">
        <is>
          <t>1 L</t>
        </is>
      </c>
      <c r="E35" t="n">
        <v>25500</v>
      </c>
      <c r="F35" t="inlineStr"/>
      <c r="G35" t="inlineStr"/>
      <c r="H35" t="inlineStr">
        <is>
          <t>전통방식인 압착착유 
중국산 원료중 
최상품 사용</t>
        </is>
      </c>
    </row>
    <row r="36">
      <c r="A36" t="inlineStr"/>
      <c r="B36" t="inlineStr"/>
      <c r="C36" t="inlineStr"/>
      <c r="D36" t="inlineStr">
        <is>
          <t>500 mL</t>
        </is>
      </c>
      <c r="E36" t="n">
        <v>15700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11000</v>
      </c>
      <c r="F39" t="inlineStr">
        <is>
          <t>PE</t>
        </is>
      </c>
      <c r="G39" t="inlineStr"/>
      <c r="H39" t="inlineStr">
        <is>
          <t>국산겉보리100%</t>
        </is>
      </c>
    </row>
    <row r="40">
      <c r="A40" t="inlineStr">
        <is>
          <t>청화 쌀가루</t>
        </is>
      </c>
      <c r="B40" t="inlineStr"/>
      <c r="C40" t="inlineStr">
        <is>
          <t>국산</t>
        </is>
      </c>
      <c r="D40" t="inlineStr">
        <is>
          <t>1kg</t>
        </is>
      </c>
      <c r="E40" t="n">
        <v>4700</v>
      </c>
      <c r="F40" t="inlineStr">
        <is>
          <t>PE</t>
        </is>
      </c>
      <c r="G40" t="inlineStr"/>
      <c r="H40" t="inlineStr">
        <is>
          <t>국산 쌀 100%</t>
        </is>
      </c>
    </row>
    <row r="41">
      <c r="A41" t="inlineStr">
        <is>
          <t>청화 찹쌀가루</t>
        </is>
      </c>
      <c r="B41" t="inlineStr"/>
      <c r="C41" t="inlineStr">
        <is>
          <t>국산</t>
        </is>
      </c>
      <c r="D41" t="inlineStr">
        <is>
          <t>1kg</t>
        </is>
      </c>
      <c r="E41" t="n">
        <v>7200</v>
      </c>
      <c r="F41" t="inlineStr">
        <is>
          <t>PE</t>
        </is>
      </c>
      <c r="G41" t="inlineStr"/>
      <c r="H41" t="inlineStr">
        <is>
          <t>국산 찹쌀 100%</t>
        </is>
      </c>
    </row>
    <row r="42">
      <c r="A42" t="inlineStr">
        <is>
          <t>볶은 콩가루</t>
        </is>
      </c>
      <c r="B42" t="inlineStr"/>
      <c r="C42" t="inlineStr">
        <is>
          <t>국산</t>
        </is>
      </c>
      <c r="D42" t="inlineStr">
        <is>
          <t>1kg</t>
        </is>
      </c>
      <c r="E42" t="n">
        <v>17700</v>
      </c>
      <c r="F42" t="inlineStr">
        <is>
          <t>PE</t>
        </is>
      </c>
      <c r="G42" t="inlineStr"/>
      <c r="H42" t="inlineStr">
        <is>
          <t>국산 백태 100%</t>
        </is>
      </c>
    </row>
    <row r="43">
      <c r="A43" t="inlineStr">
        <is>
          <t>청화 흑깨죽가루</t>
        </is>
      </c>
      <c r="B43" t="inlineStr"/>
      <c r="C43" t="inlineStr"/>
      <c r="D43" t="inlineStr">
        <is>
          <t>1kg</t>
        </is>
      </c>
      <c r="E43" t="n">
        <v>19000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5997_한아름_아나나스푸드2024년+1학기학교+단가표6월.xlsx</t>
        </is>
      </c>
    </row>
    <row r="2">
      <c r="A2" t="inlineStr">
        <is>
          <t>https://school062.com/bbs/board.php?bo_table=product_02&amp;wr_id=5997</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310</v>
      </c>
      <c r="F9" t="n">
        <v>15500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465</v>
      </c>
      <c r="F10" t="n">
        <v>15500</v>
      </c>
      <c r="G10" t="inlineStr"/>
      <c r="H10" t="inlineStr"/>
    </row>
    <row r="11">
      <c r="A11" t="inlineStr"/>
      <c r="B11" t="inlineStr"/>
      <c r="C11" t="inlineStr"/>
      <c r="D11" t="inlineStr">
        <is>
          <t xml:space="preserve"> 35g     (28.5개)</t>
        </is>
      </c>
      <c r="E11" t="n">
        <v>545</v>
      </c>
      <c r="F11" t="n">
        <v>15500</v>
      </c>
      <c r="G11" t="inlineStr"/>
      <c r="H11" t="inlineStr"/>
    </row>
    <row r="12">
      <c r="A12" t="inlineStr"/>
      <c r="B12" t="inlineStr"/>
      <c r="C12" t="inlineStr"/>
      <c r="D12" t="inlineStr">
        <is>
          <t xml:space="preserve"> 40g       (25개)</t>
        </is>
      </c>
      <c r="E12" t="n">
        <v>620</v>
      </c>
      <c r="F12" t="n">
        <v>15500</v>
      </c>
      <c r="G12" t="inlineStr"/>
      <c r="H12" t="inlineStr"/>
    </row>
    <row r="13">
      <c r="A13" t="inlineStr"/>
      <c r="B13" t="inlineStr"/>
      <c r="C13" t="inlineStr"/>
      <c r="D13" t="inlineStr">
        <is>
          <t xml:space="preserve"> 50g       (20개)</t>
        </is>
      </c>
      <c r="E13" t="n">
        <v>775</v>
      </c>
      <c r="F13" t="n">
        <v>15500</v>
      </c>
      <c r="G13" t="inlineStr"/>
      <c r="H13" t="inlineStr"/>
    </row>
    <row r="14">
      <c r="A14" t="inlineStr"/>
      <c r="B14" t="inlineStr"/>
      <c r="C14" t="inlineStr"/>
      <c r="D14" t="inlineStr">
        <is>
          <t xml:space="preserve"> 60g     (16.6개)</t>
        </is>
      </c>
      <c r="E14" t="n">
        <v>935</v>
      </c>
      <c r="F14" t="n">
        <v>15500</v>
      </c>
      <c r="G14" t="inlineStr"/>
      <c r="H14" t="inlineStr"/>
    </row>
    <row r="15">
      <c r="A15" t="inlineStr"/>
      <c r="B15" t="inlineStr"/>
      <c r="C15" t="inlineStr">
        <is>
          <t xml:space="preserve">스틱
</t>
        </is>
      </c>
      <c r="D15" t="inlineStr">
        <is>
          <t xml:space="preserve"> 20g       (50개)</t>
        </is>
      </c>
      <c r="E15" t="n">
        <v>310</v>
      </c>
      <c r="F15" t="n">
        <v>15500</v>
      </c>
      <c r="G15" t="inlineStr"/>
      <c r="H15" t="inlineStr">
        <is>
          <t xml:space="preserve">   바모양</t>
        </is>
      </c>
    </row>
    <row r="16">
      <c r="A16" t="inlineStr"/>
      <c r="B16" t="inlineStr"/>
      <c r="C16" t="inlineStr"/>
      <c r="D16" t="inlineStr">
        <is>
          <t xml:space="preserve"> 30g     (33.3개)</t>
        </is>
      </c>
      <c r="E16" t="n">
        <v>465</v>
      </c>
      <c r="F16" t="n">
        <v>15500</v>
      </c>
      <c r="G16" t="inlineStr"/>
      <c r="H16" t="inlineStr"/>
    </row>
    <row r="17">
      <c r="A17" t="inlineStr"/>
      <c r="B17" t="inlineStr"/>
      <c r="C17" t="inlineStr"/>
      <c r="D17" t="inlineStr">
        <is>
          <t xml:space="preserve"> 35g     (28.5개)</t>
        </is>
      </c>
      <c r="E17" t="n">
        <v>545</v>
      </c>
      <c r="F17" t="n">
        <v>15500</v>
      </c>
      <c r="G17" t="inlineStr"/>
      <c r="H17" t="inlineStr"/>
    </row>
    <row r="18">
      <c r="A18" t="inlineStr"/>
      <c r="B18" t="inlineStr"/>
      <c r="C18" t="inlineStr"/>
      <c r="D18" t="inlineStr">
        <is>
          <t xml:space="preserve"> 40g       (25개)</t>
        </is>
      </c>
      <c r="E18" t="n">
        <v>620</v>
      </c>
      <c r="F18" t="n">
        <v>15500</v>
      </c>
      <c r="G18" t="inlineStr"/>
      <c r="H18" t="inlineStr"/>
    </row>
    <row r="19">
      <c r="A19" t="inlineStr"/>
      <c r="B19" t="inlineStr"/>
      <c r="C19" t="inlineStr"/>
      <c r="D19" t="inlineStr">
        <is>
          <t xml:space="preserve"> 50g       (20개)</t>
        </is>
      </c>
      <c r="E19" t="n">
        <v>775</v>
      </c>
      <c r="F19" t="n">
        <v>15500</v>
      </c>
      <c r="G19" t="inlineStr"/>
      <c r="H19" t="inlineStr"/>
    </row>
    <row r="20">
      <c r="A20" t="inlineStr"/>
      <c r="B20" t="inlineStr"/>
      <c r="C20" t="inlineStr"/>
      <c r="D20" t="inlineStr">
        <is>
          <t xml:space="preserve"> 60g     (16.6개)</t>
        </is>
      </c>
      <c r="E20" t="n">
        <v>935</v>
      </c>
      <c r="F20" t="n">
        <v>15500</v>
      </c>
      <c r="G20" t="inlineStr"/>
      <c r="H20" t="inlineStr"/>
    </row>
    <row r="21">
      <c r="A21" t="inlineStr"/>
      <c r="B21" t="inlineStr"/>
      <c r="C21" t="inlineStr">
        <is>
          <t>꼬지</t>
        </is>
      </c>
      <c r="D21" t="inlineStr">
        <is>
          <t xml:space="preserve"> 40g       (25개)</t>
        </is>
      </c>
      <c r="E21" t="n">
        <v>740</v>
      </c>
      <c r="F21" t="n">
        <v>18500</v>
      </c>
      <c r="G21" t="inlineStr"/>
      <c r="H21" t="inlineStr">
        <is>
          <t xml:space="preserve"> 스틱에꼬지 </t>
        </is>
      </c>
    </row>
    <row r="22">
      <c r="A22" t="inlineStr"/>
      <c r="B22" t="inlineStr"/>
      <c r="C22" t="inlineStr"/>
      <c r="D22" t="inlineStr">
        <is>
          <t xml:space="preserve"> 50g       (20개)</t>
        </is>
      </c>
      <c r="E22" t="n">
        <v>925</v>
      </c>
      <c r="F22" t="n">
        <v>18500</v>
      </c>
      <c r="G22" t="inlineStr"/>
      <c r="H22" t="inlineStr"/>
    </row>
    <row r="23">
      <c r="A23" t="inlineStr"/>
      <c r="B23" t="inlineStr"/>
      <c r="C23" t="inlineStr"/>
      <c r="D23" t="inlineStr">
        <is>
          <t xml:space="preserve"> 60g     (16.6개)</t>
        </is>
      </c>
      <c r="E23" t="n">
        <v>1110</v>
      </c>
      <c r="F23" t="n">
        <v>18500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15500</v>
      </c>
      <c r="G29" t="inlineStr"/>
      <c r="H29" t="inlineStr">
        <is>
          <t>√ 개당 500~800g</t>
        </is>
      </c>
    </row>
    <row r="30">
      <c r="A30" t="inlineStr"/>
      <c r="B30" t="inlineStr"/>
      <c r="C30" t="inlineStr">
        <is>
          <t>샐러드용</t>
        </is>
      </c>
      <c r="D30" t="inlineStr"/>
      <c r="E30" t="inlineStr">
        <is>
          <t>kg</t>
        </is>
      </c>
      <c r="F30" t="n">
        <v>15500</v>
      </c>
      <c r="G30" t="inlineStr"/>
      <c r="H30" t="inlineStr">
        <is>
          <t>√ 개당 10~15g</t>
        </is>
      </c>
    </row>
    <row r="31">
      <c r="A31" t="inlineStr">
        <is>
          <t>후레쉬써니망고</t>
        </is>
      </c>
      <c r="B31" t="inlineStr"/>
      <c r="C31" t="inlineStr">
        <is>
          <t>생망고</t>
        </is>
      </c>
      <c r="D31" t="inlineStr">
        <is>
          <t xml:space="preserve"> 30g     (33.3개)</t>
        </is>
      </c>
      <c r="E31" t="n">
        <v>1696</v>
      </c>
      <c r="F31" t="n">
        <v>56500</v>
      </c>
      <c r="G31" t="inlineStr"/>
      <c r="H31" t="inlineStr"/>
    </row>
    <row r="32">
      <c r="A32" t="inlineStr"/>
      <c r="B32" t="inlineStr"/>
      <c r="C32" t="inlineStr"/>
      <c r="D32" t="inlineStr">
        <is>
          <t xml:space="preserve"> 40g       (25개)</t>
        </is>
      </c>
      <c r="E32" t="n">
        <v>2260</v>
      </c>
      <c r="F32" t="n">
        <v>56500</v>
      </c>
      <c r="G32" t="inlineStr"/>
      <c r="H32" t="inlineStr"/>
    </row>
    <row r="33">
      <c r="A33" t="inlineStr"/>
      <c r="B33" t="inlineStr"/>
      <c r="C33" t="inlineStr"/>
      <c r="D33" t="inlineStr">
        <is>
          <t xml:space="preserve"> 50g       (20개)</t>
        </is>
      </c>
      <c r="E33" t="n">
        <v>2825</v>
      </c>
      <c r="F33" t="n">
        <v>56500</v>
      </c>
      <c r="G33" t="inlineStr"/>
      <c r="H33" t="inlineStr"/>
    </row>
    <row r="34">
      <c r="A34" t="inlineStr">
        <is>
          <t>일반메론</t>
        </is>
      </c>
      <c r="B34" t="inlineStr"/>
      <c r="C34" t="inlineStr">
        <is>
          <t>조각
(06월 - 09월)</t>
        </is>
      </c>
      <c r="D34" t="inlineStr">
        <is>
          <t xml:space="preserve"> 30g     (33.3개)</t>
        </is>
      </c>
      <c r="E34" t="n">
        <v>585</v>
      </c>
      <c r="F34" t="n">
        <v>19500</v>
      </c>
      <c r="G34" t="inlineStr">
        <is>
          <t>국내산</t>
        </is>
      </c>
      <c r="H34" t="inlineStr">
        <is>
          <t>√ 10월 ~05월 공급</t>
        </is>
      </c>
    </row>
    <row r="35">
      <c r="A35" t="inlineStr"/>
      <c r="B35" t="inlineStr"/>
      <c r="C35" t="inlineStr"/>
      <c r="D35" t="inlineStr">
        <is>
          <t xml:space="preserve"> 40g       (25개)</t>
        </is>
      </c>
      <c r="E35" t="n">
        <v>780</v>
      </c>
      <c r="F35" t="n">
        <v>19500</v>
      </c>
      <c r="G35" t="inlineStr"/>
      <c r="H35" t="inlineStr"/>
    </row>
    <row r="36">
      <c r="A36" t="inlineStr"/>
      <c r="B36" t="inlineStr"/>
      <c r="C36" t="inlineStr"/>
      <c r="D36" t="inlineStr">
        <is>
          <t xml:space="preserve"> 50g       (20개)</t>
        </is>
      </c>
      <c r="E36" t="n">
        <v>975</v>
      </c>
      <c r="F36" t="n">
        <v>19500</v>
      </c>
      <c r="G36" t="inlineStr"/>
      <c r="H36" t="inlineStr"/>
    </row>
    <row r="37">
      <c r="A37" t="inlineStr"/>
      <c r="B37" t="inlineStr"/>
      <c r="C37" t="inlineStr">
        <is>
          <t>조각
(10월 - 05월)</t>
        </is>
      </c>
      <c r="D37" t="inlineStr">
        <is>
          <t>30g</t>
        </is>
      </c>
      <c r="E37" t="inlineStr"/>
      <c r="F37" t="inlineStr"/>
      <c r="G37" t="inlineStr"/>
      <c r="H37" t="inlineStr">
        <is>
          <t>√ 06월 ~09월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(06월 - 09월)</t>
        </is>
      </c>
      <c r="D40" t="inlineStr">
        <is>
          <t>30g</t>
        </is>
      </c>
      <c r="E40" t="n">
        <v>1126</v>
      </c>
      <c r="F40" t="n">
        <v>37500</v>
      </c>
      <c r="G40" t="inlineStr">
        <is>
          <t>국내산</t>
        </is>
      </c>
      <c r="H40" t="inlineStr">
        <is>
          <t>√ 10월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(10월 - 05월)</t>
        </is>
      </c>
      <c r="D43" t="inlineStr">
        <is>
          <t>30g</t>
        </is>
      </c>
      <c r="E43" t="inlineStr"/>
      <c r="F43" t="inlineStr"/>
      <c r="G43" t="inlineStr"/>
      <c r="H43" t="inlineStr">
        <is>
          <t>√ 06월 ~09월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inlineStr"/>
      <c r="F46" t="inlineStr"/>
      <c r="G46" t="inlineStr">
        <is>
          <t>국내산</t>
        </is>
      </c>
      <c r="H46" t="inlineStr">
        <is>
          <t>√ 10월 ~ 2월 공급</t>
        </is>
      </c>
    </row>
    <row r="47">
      <c r="A47" t="inlineStr"/>
      <c r="B47" t="inlineStr"/>
      <c r="C47" t="inlineStr"/>
      <c r="D47" t="inlineStr">
        <is>
          <t>40g</t>
        </is>
      </c>
      <c r="E47" t="inlineStr"/>
      <c r="F47" t="inlineStr"/>
      <c r="G47" t="inlineStr"/>
      <c r="H47" t="inlineStr"/>
    </row>
    <row r="48">
      <c r="A48" t="inlineStr"/>
      <c r="B48" t="inlineStr"/>
      <c r="C48" t="inlineStr"/>
      <c r="D48" t="inlineStr">
        <is>
          <t>50g</t>
        </is>
      </c>
      <c r="E48" t="inlineStr"/>
      <c r="F48" t="inlineStr"/>
      <c r="G48" t="inlineStr"/>
      <c r="H48" t="inlineStr"/>
    </row>
    <row r="49">
      <c r="A49" t="inlineStr">
        <is>
          <t>골드키위</t>
        </is>
      </c>
      <c r="B49" t="inlineStr"/>
      <c r="C49" t="inlineStr">
        <is>
          <t>조각</t>
        </is>
      </c>
      <c r="D49" t="inlineStr">
        <is>
          <t xml:space="preserve"> 30g     (33.3개)</t>
        </is>
      </c>
      <c r="E49" t="n">
        <v>1170</v>
      </c>
      <c r="F49" t="n">
        <v>39000</v>
      </c>
      <c r="G49" t="inlineStr">
        <is>
          <t>국내산
수입산</t>
        </is>
      </c>
      <c r="H49" t="inlineStr">
        <is>
          <t>√ 05월 ~ 11월 뉴질랜드
√ 12월 ~ 04월 국내산</t>
        </is>
      </c>
    </row>
    <row r="50">
      <c r="A50" t="inlineStr"/>
      <c r="B50" t="inlineStr"/>
      <c r="C50" t="inlineStr"/>
      <c r="D50" t="inlineStr">
        <is>
          <t xml:space="preserve"> 40g       (25개)</t>
        </is>
      </c>
      <c r="E50" t="n">
        <v>1560</v>
      </c>
      <c r="F50" t="n">
        <v>39000</v>
      </c>
      <c r="G50" t="inlineStr"/>
      <c r="H50" t="inlineStr"/>
    </row>
    <row r="51">
      <c r="A51" t="inlineStr"/>
      <c r="B51" t="inlineStr"/>
      <c r="C51" t="inlineStr"/>
      <c r="D51" t="inlineStr">
        <is>
          <t xml:space="preserve"> 50g       (20개)</t>
        </is>
      </c>
      <c r="E51" t="n">
        <v>1950</v>
      </c>
      <c r="F51" t="n">
        <v>39000</v>
      </c>
      <c r="G51" t="inlineStr"/>
      <c r="H51" t="inlineStr"/>
    </row>
    <row r="52">
      <c r="A52" t="inlineStr">
        <is>
          <t>그린키위</t>
        </is>
      </c>
      <c r="B52" t="inlineStr"/>
      <c r="C52" t="inlineStr">
        <is>
          <t>조각</t>
        </is>
      </c>
      <c r="D52" t="inlineStr">
        <is>
          <t>샐러드용15~20g</t>
        </is>
      </c>
      <c r="E52" t="inlineStr"/>
      <c r="F52" t="n">
        <v>22000</v>
      </c>
      <c r="G52" t="inlineStr">
        <is>
          <t>국내산
수입산</t>
        </is>
      </c>
      <c r="H52" t="inlineStr">
        <is>
          <t>√ 05월 ~ 11월 뉴질랜드
√ 12월 ~ 04월 국내산</t>
        </is>
      </c>
    </row>
    <row r="53">
      <c r="A53" t="inlineStr"/>
      <c r="B53" t="inlineStr"/>
      <c r="C53" t="inlineStr"/>
      <c r="D53" t="inlineStr">
        <is>
          <t xml:space="preserve"> 30g     (33.3개)</t>
        </is>
      </c>
      <c r="E53" t="n">
        <v>660</v>
      </c>
      <c r="F53" t="n">
        <v>22000</v>
      </c>
      <c r="G53" t="inlineStr"/>
      <c r="H53" t="inlineStr"/>
    </row>
    <row r="54">
      <c r="A54" t="inlineStr"/>
      <c r="B54" t="inlineStr"/>
      <c r="C54" t="inlineStr"/>
      <c r="D54" t="inlineStr">
        <is>
          <t xml:space="preserve"> 40g       (25개)</t>
        </is>
      </c>
      <c r="E54" t="n">
        <v>880</v>
      </c>
      <c r="F54" t="n">
        <v>22000</v>
      </c>
      <c r="G54" t="inlineStr"/>
      <c r="H54" t="inlineStr"/>
    </row>
    <row r="55">
      <c r="A55" t="inlineStr"/>
      <c r="B55" t="inlineStr"/>
      <c r="C55" t="inlineStr"/>
      <c r="D55" t="inlineStr">
        <is>
          <t xml:space="preserve"> 50g       (20개)</t>
        </is>
      </c>
      <c r="E55" t="n">
        <v>1100</v>
      </c>
      <c r="F55" t="n">
        <v>22000</v>
      </c>
      <c r="G55" t="inlineStr"/>
      <c r="H55" t="inlineStr"/>
    </row>
    <row r="56">
      <c r="A56" t="inlineStr">
        <is>
          <t>사과</t>
        </is>
      </c>
      <c r="B56" t="inlineStr"/>
      <c r="C56" t="inlineStr">
        <is>
          <t>조각</t>
        </is>
      </c>
      <c r="D56" t="inlineStr">
        <is>
          <t xml:space="preserve"> 30g     (33.3개)</t>
        </is>
      </c>
      <c r="E56" t="n">
        <v>870</v>
      </c>
      <c r="F56" t="n">
        <v>29000</v>
      </c>
      <c r="G56" t="inlineStr">
        <is>
          <t>국내산</t>
        </is>
      </c>
      <c r="H56" t="inlineStr">
        <is>
          <t xml:space="preserve">√ 원물 수급에 따라 변동       </t>
        </is>
      </c>
    </row>
    <row r="57">
      <c r="A57" t="inlineStr"/>
      <c r="B57" t="inlineStr"/>
      <c r="C57" t="inlineStr"/>
      <c r="D57" t="inlineStr">
        <is>
          <t xml:space="preserve"> 40g       (25개)</t>
        </is>
      </c>
      <c r="E57" t="n">
        <v>1160</v>
      </c>
      <c r="F57" t="n">
        <v>29000</v>
      </c>
      <c r="G57" t="inlineStr"/>
      <c r="H57" t="inlineStr"/>
    </row>
    <row r="58">
      <c r="A58" t="inlineStr"/>
      <c r="B58" t="inlineStr"/>
      <c r="C58" t="inlineStr"/>
      <c r="D58" t="inlineStr">
        <is>
          <t xml:space="preserve"> 50g       (20개)</t>
        </is>
      </c>
      <c r="E58" t="n">
        <v>1450</v>
      </c>
      <c r="F58" t="n">
        <v>29000</v>
      </c>
      <c r="G58" t="inlineStr"/>
      <c r="H58" t="inlineStr"/>
    </row>
    <row r="59">
      <c r="A59" t="inlineStr">
        <is>
          <t>배</t>
        </is>
      </c>
      <c r="B59" t="inlineStr"/>
      <c r="C59" t="inlineStr">
        <is>
          <t>조각</t>
        </is>
      </c>
      <c r="D59" t="inlineStr">
        <is>
          <t xml:space="preserve"> 30g     (33.3개)</t>
        </is>
      </c>
      <c r="E59" t="inlineStr"/>
      <c r="F59" t="inlineStr">
        <is>
          <t>품질저하</t>
        </is>
      </c>
      <c r="G59" t="inlineStr">
        <is>
          <t>국내산</t>
        </is>
      </c>
      <c r="H59" t="inlineStr">
        <is>
          <t xml:space="preserve">√ 원물 수급에 따라 변동       </t>
        </is>
      </c>
    </row>
    <row r="60">
      <c r="A60" t="inlineStr"/>
      <c r="B60" t="inlineStr"/>
      <c r="C60" t="inlineStr"/>
      <c r="D60" t="inlineStr">
        <is>
          <t xml:space="preserve"> 40g       (25개)</t>
        </is>
      </c>
      <c r="E60" t="inlineStr"/>
      <c r="F60" t="inlineStr">
        <is>
          <t>햇배 출하</t>
        </is>
      </c>
      <c r="G60" t="inlineStr"/>
      <c r="H60" t="inlineStr"/>
    </row>
    <row r="61">
      <c r="A61" t="inlineStr"/>
      <c r="B61" t="inlineStr"/>
      <c r="C61" t="inlineStr"/>
      <c r="D61" t="inlineStr">
        <is>
          <t xml:space="preserve"> 50g       (20개)</t>
        </is>
      </c>
      <c r="E61" t="inlineStr"/>
      <c r="F61" t="inlineStr">
        <is>
          <t>전까지 종료</t>
        </is>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n">
        <v>690</v>
      </c>
      <c r="F66" t="n">
        <v>23000</v>
      </c>
      <c r="G66" t="inlineStr">
        <is>
          <t>수입산</t>
        </is>
      </c>
      <c r="H66" t="inlineStr">
        <is>
          <t>껍질 없음
√ 원물수급에 따라 공급기간 변동가능</t>
        </is>
      </c>
    </row>
    <row r="67">
      <c r="A67" t="inlineStr"/>
      <c r="B67" t="inlineStr"/>
      <c r="C67" t="inlineStr"/>
      <c r="D67" t="inlineStr">
        <is>
          <t>40g</t>
        </is>
      </c>
      <c r="E67" t="n">
        <v>920</v>
      </c>
      <c r="F67" t="n">
        <v>23000</v>
      </c>
      <c r="G67" t="inlineStr"/>
      <c r="H67" t="inlineStr"/>
    </row>
    <row r="68">
      <c r="A68" t="inlineStr"/>
      <c r="B68" t="inlineStr"/>
      <c r="C68" t="inlineStr"/>
      <c r="D68" t="inlineStr">
        <is>
          <t>50g</t>
        </is>
      </c>
      <c r="E68" t="n">
        <v>1150</v>
      </c>
      <c r="F68" t="n">
        <v>23000</v>
      </c>
      <c r="G68" t="inlineStr"/>
      <c r="H68" t="inlineStr"/>
    </row>
    <row r="69">
      <c r="A69" t="inlineStr">
        <is>
          <t xml:space="preserve">적포도      청포도 </t>
        </is>
      </c>
      <c r="B69" t="inlineStr"/>
      <c r="C69" t="inlineStr">
        <is>
          <t>포도
(샐러드용)</t>
        </is>
      </c>
      <c r="D69" t="inlineStr">
        <is>
          <t>1kg 팩용기포장</t>
        </is>
      </c>
      <c r="E69" t="inlineStr"/>
      <c r="F69" t="n">
        <v>28500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5998_한아름_미력2024년+학교단가표.xlsx</t>
        </is>
      </c>
    </row>
    <row r="2">
      <c r="A2" t="inlineStr">
        <is>
          <t>https://school062.com/bbs/board.php?bo_table=product_02&amp;wr_id=5998</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6002_새싹_햇살마을참기름참깨2024년7월.xlsx</t>
        </is>
      </c>
    </row>
    <row r="2">
      <c r="A2" t="inlineStr">
        <is>
          <t>https://school062.com/bbs/board.php?bo_table=product_02&amp;wr_id=6002</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inlineStr"/>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(2023년산)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6005_호남푸드_24년1학기돌코리아고흥수협+하미라+1386.xlsx</t>
        </is>
      </c>
    </row>
    <row r="2">
      <c r="A2" t="inlineStr">
        <is>
          <t>https://school062.com/bbs/board.php?bo_table=product_02&amp;wr_id=6005</t>
        </is>
      </c>
    </row>
    <row r="3">
      <c r="A3" s="1" t="inlineStr">
        <is>
          <t>명 품! 꼭!!!</t>
        </is>
      </c>
      <c r="B3" s="1" t="inlineStr"/>
      <c r="C3" s="1" t="inlineStr"/>
      <c r="D3" s="1" t="inlineStr"/>
      <c r="E3" s="1" t="inlineStr"/>
      <c r="F3" s="1" t="inlineStr">
        <is>
          <t xml:space="preserve"> 적용시기: 2024년 1학기  </t>
        </is>
      </c>
      <c r="G3" s="1" t="inlineStr"/>
    </row>
    <row r="4">
      <c r="A4" t="inlineStr"/>
      <c r="B4" t="inlineStr">
        <is>
          <t xml:space="preserve">                       호남푸드 576-0993   홍보팀장 하미라 010-4849-8185</t>
        </is>
      </c>
      <c r="C4" t="inlineStr"/>
      <c r="D4" t="inlineStr"/>
      <c r="E4" t="inlineStr"/>
      <c r="F4" t="inlineStr"/>
      <c r="G4" t="inlineStr"/>
    </row>
    <row r="5">
      <c r="A5" t="inlineStr">
        <is>
          <t>분류</t>
        </is>
      </c>
      <c r="B5" t="inlineStr">
        <is>
          <t>상품명</t>
        </is>
      </c>
      <c r="C5" t="inlineStr">
        <is>
          <t>규격</t>
        </is>
      </c>
      <c r="D5" t="inlineStr">
        <is>
          <t>제품사진</t>
        </is>
      </c>
      <c r="E5" t="inlineStr">
        <is>
          <t>학교가</t>
        </is>
      </c>
      <c r="F5" t="inlineStr">
        <is>
          <t>성분 함량 및 비고</t>
        </is>
      </c>
      <c r="G5" t="inlineStr"/>
    </row>
    <row r="6">
      <c r="A6" t="inlineStr"/>
      <c r="B6" t="inlineStr"/>
      <c r="C6" t="inlineStr"/>
      <c r="D6" t="inlineStr"/>
      <c r="E6" t="inlineStr"/>
      <c r="F6" t="inlineStr">
        <is>
          <t>파인애플 33.466%,옐로우 파파야19.471%,</t>
        </is>
      </c>
      <c r="G6" t="inlineStr"/>
    </row>
    <row r="7">
      <c r="A7" t="inlineStr">
        <is>
          <t>생과일</t>
        </is>
      </c>
      <c r="B7" t="inlineStr">
        <is>
          <t>Dole 스위티                  미니파인애플        ( 월요일 발주 불가! )</t>
        </is>
      </c>
      <c r="C7" t="inlineStr">
        <is>
          <t>38g</t>
        </is>
      </c>
      <c r="D7" t="inlineStr"/>
      <c r="E7" t="n">
        <v>790</v>
      </c>
      <c r="F7" t="inlineStr">
        <is>
          <t>(개별포장)     생과일 파인애플100%</t>
        </is>
      </c>
      <c r="G7" t="inlineStr"/>
    </row>
    <row r="8">
      <c r="A8" t="inlineStr"/>
      <c r="B8" t="inlineStr">
        <is>
          <t>Dole 스위티                  미니파인애플        ( 월요일 발주 불가! )</t>
        </is>
      </c>
      <c r="C8" t="inlineStr">
        <is>
          <t>1kg</t>
        </is>
      </c>
      <c r="D8" t="inlineStr"/>
      <c r="E8" t="n">
        <v>20250</v>
      </c>
      <c r="F8" t="inlineStr">
        <is>
          <t xml:space="preserve"> 생과일 파인애플100%</t>
        </is>
      </c>
      <c r="G8" t="inlineStr">
        <is>
          <t>(38g*27개) 750원</t>
        </is>
      </c>
    </row>
    <row r="9">
      <c r="A9" t="inlineStr">
        <is>
          <t>고흥군수협  단가표    가격인상요.</t>
        </is>
      </c>
      <c r="B9" t="inlineStr"/>
      <c r="C9" t="inlineStr"/>
      <c r="D9" t="inlineStr"/>
      <c r="E9" t="inlineStr"/>
      <c r="F9" t="inlineStr"/>
      <c r="G9" t="inlineStr"/>
    </row>
    <row r="10">
      <c r="A10" t="inlineStr"/>
      <c r="B10" t="inlineStr">
        <is>
          <t>제품명</t>
        </is>
      </c>
      <c r="C10" t="inlineStr">
        <is>
          <t>규격</t>
        </is>
      </c>
      <c r="D10" t="inlineStr">
        <is>
          <t>발주단위</t>
        </is>
      </c>
      <c r="E10" t="inlineStr">
        <is>
          <t>단가</t>
        </is>
      </c>
      <c r="F10" t="inlineStr">
        <is>
          <t>원산지</t>
        </is>
      </c>
      <c r="G10" t="inlineStr">
        <is>
          <t>비고</t>
        </is>
      </c>
    </row>
    <row r="11">
      <c r="A11" t="inlineStr"/>
      <c r="B11" t="inlineStr">
        <is>
          <t xml:space="preserve">건미역 </t>
        </is>
      </c>
      <c r="C11" t="inlineStr">
        <is>
          <t>300g</t>
        </is>
      </c>
      <c r="D11" t="inlineStr">
        <is>
          <t>봉</t>
        </is>
      </c>
      <c r="E11" t="n">
        <v>9250</v>
      </c>
      <c r="F11" t="inlineStr">
        <is>
          <t>국내산 / 강추!                                               청정지역 풍년!</t>
        </is>
      </c>
      <c r="G11" t="inlineStr"/>
    </row>
    <row r="12">
      <c r="A12" t="inlineStr"/>
      <c r="B12" t="inlineStr">
        <is>
          <t>수산물품질인증            (g-15-13-06)</t>
        </is>
      </c>
      <c r="C12" t="inlineStr">
        <is>
          <t>200g</t>
        </is>
      </c>
      <c r="D12" t="inlineStr">
        <is>
          <t>봉</t>
        </is>
      </c>
      <c r="E12" t="n">
        <v>6700</v>
      </c>
      <c r="F12" t="inlineStr"/>
      <c r="G12" t="inlineStr"/>
    </row>
    <row r="13">
      <c r="A13" t="inlineStr"/>
      <c r="B13" t="inlineStr">
        <is>
          <t>컷트미역 (자른미역)</t>
        </is>
      </c>
      <c r="C13" t="inlineStr">
        <is>
          <t>80g</t>
        </is>
      </c>
      <c r="D13" t="inlineStr">
        <is>
          <t>봉</t>
        </is>
      </c>
      <c r="E13" t="n">
        <v>2850</v>
      </c>
      <c r="F13" t="inlineStr"/>
      <c r="G13"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L12"/>
  <sheetViews>
    <sheetView workbookViewId="0">
      <selection activeCell="A1" sqref="A1"/>
    </sheetView>
  </sheetViews>
  <sheetFormatPr baseColWidth="8" defaultRowHeight="15"/>
  <sheetData>
    <row r="1">
      <c r="A1" t="inlineStr">
        <is>
          <t>6008_바다내음_2024.07+홍보가모닝찬콩나물류.xlsx</t>
        </is>
      </c>
    </row>
    <row r="2">
      <c r="A2" t="inlineStr">
        <is>
          <t>https://school062.com/bbs/board.php?bo_table=product_02&amp;wr_id=6008</t>
        </is>
      </c>
    </row>
    <row r="3">
      <c r="A3" s="1" t="inlineStr">
        <is>
          <t xml:space="preserve">구 분 </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6월단가</t>
        </is>
      </c>
      <c r="L3" s="1" t="inlineStr">
        <is>
          <t xml:space="preserve">비 고 </t>
        </is>
      </c>
    </row>
    <row r="4">
      <c r="A4" t="inlineStr">
        <is>
          <t>콩나물</t>
        </is>
      </c>
      <c r="B4" t="inlineStr">
        <is>
          <t>00001055</t>
        </is>
      </c>
      <c r="C4" t="inlineStr">
        <is>
          <t>콩나물(국산/친환경)</t>
        </is>
      </c>
      <c r="D4" t="inlineStr">
        <is>
          <t>콩나물(국내산)100%,친환경무농약인증 인증번호 제 17302673호/(칼슘특허)</t>
        </is>
      </c>
      <c r="E4" t="n">
        <v>1</v>
      </c>
      <c r="F4" t="inlineStr">
        <is>
          <t>KG</t>
        </is>
      </c>
      <c r="G4" t="inlineStr">
        <is>
          <t>국내산</t>
        </is>
      </c>
      <c r="H4" t="inlineStr">
        <is>
          <t>냉장</t>
        </is>
      </c>
      <c r="I4" t="inlineStr">
        <is>
          <t>친환경</t>
        </is>
      </c>
      <c r="J4" t="inlineStr">
        <is>
          <t>면세</t>
        </is>
      </c>
      <c r="K4" t="n">
        <v>3200</v>
      </c>
      <c r="L4" t="inlineStr"/>
    </row>
    <row r="5">
      <c r="A5" t="inlineStr"/>
      <c r="B5" t="inlineStr">
        <is>
          <t>00001056</t>
        </is>
      </c>
      <c r="C5" t="inlineStr">
        <is>
          <t>콩나물(국산)</t>
        </is>
      </c>
      <c r="D5" t="inlineStr">
        <is>
          <t>콩나물(국내산)100% 1차 두피세척</t>
        </is>
      </c>
      <c r="E5" t="n">
        <v>1</v>
      </c>
      <c r="F5" t="inlineStr">
        <is>
          <t>KG</t>
        </is>
      </c>
      <c r="G5" t="inlineStr">
        <is>
          <t>국내산</t>
        </is>
      </c>
      <c r="H5" t="inlineStr">
        <is>
          <t>냉장</t>
        </is>
      </c>
      <c r="I5" t="inlineStr">
        <is>
          <t>일반</t>
        </is>
      </c>
      <c r="J5" t="inlineStr">
        <is>
          <t>면세</t>
        </is>
      </c>
      <c r="K5" t="n">
        <v>3100</v>
      </c>
      <c r="L5" t="inlineStr"/>
    </row>
    <row r="6">
      <c r="A6" t="inlineStr"/>
      <c r="B6" t="inlineStr">
        <is>
          <t>00001057</t>
        </is>
      </c>
      <c r="C6" t="inlineStr">
        <is>
          <t>콩나물(수입)</t>
        </is>
      </c>
      <c r="D6" t="inlineStr">
        <is>
          <t>콩나물(수입산)100% 중국산(1차 두피세척)</t>
        </is>
      </c>
      <c r="E6" t="n">
        <v>1</v>
      </c>
      <c r="F6" t="inlineStr">
        <is>
          <t>KG</t>
        </is>
      </c>
      <c r="G6" t="inlineStr">
        <is>
          <t>중국산</t>
        </is>
      </c>
      <c r="H6" t="inlineStr">
        <is>
          <t>냉장</t>
        </is>
      </c>
      <c r="I6" t="inlineStr">
        <is>
          <t>일반</t>
        </is>
      </c>
      <c r="J6" t="inlineStr">
        <is>
          <t>면세</t>
        </is>
      </c>
      <c r="K6" t="n">
        <v>2100</v>
      </c>
      <c r="L6" t="inlineStr"/>
    </row>
    <row r="7">
      <c r="A7" t="inlineStr">
        <is>
          <t>두절</t>
        </is>
      </c>
      <c r="B7" t="inlineStr">
        <is>
          <t>00001058</t>
        </is>
      </c>
      <c r="C7" t="inlineStr">
        <is>
          <t>두절콩나물(국산/친환경)</t>
        </is>
      </c>
      <c r="D7" t="inlineStr">
        <is>
          <t>두절콩나물(국내산)100%,D-7발주 친환경무농약인증 인증번호 제 17302673호/(칼슘특허)</t>
        </is>
      </c>
      <c r="E7" t="n">
        <v>1</v>
      </c>
      <c r="F7" t="inlineStr">
        <is>
          <t>KG</t>
        </is>
      </c>
      <c r="G7" t="inlineStr">
        <is>
          <t>국내산</t>
        </is>
      </c>
      <c r="H7" t="inlineStr">
        <is>
          <t>냉장</t>
        </is>
      </c>
      <c r="I7" t="inlineStr">
        <is>
          <t>친환경</t>
        </is>
      </c>
      <c r="J7" t="inlineStr">
        <is>
          <t>면세</t>
        </is>
      </c>
      <c r="K7" t="n">
        <v>5900</v>
      </c>
      <c r="L7" t="inlineStr"/>
    </row>
    <row r="8">
      <c r="A8" t="inlineStr"/>
      <c r="B8" t="inlineStr">
        <is>
          <t>00001059</t>
        </is>
      </c>
      <c r="C8" t="inlineStr">
        <is>
          <t>두절콩나물(국산)</t>
        </is>
      </c>
      <c r="D8" t="inlineStr">
        <is>
          <t>두절콩나물(국내산)100%,D-7발주 1차두피세척</t>
        </is>
      </c>
      <c r="E8" t="n">
        <v>1</v>
      </c>
      <c r="F8" t="inlineStr">
        <is>
          <t>KG</t>
        </is>
      </c>
      <c r="G8" t="inlineStr">
        <is>
          <t>국내산</t>
        </is>
      </c>
      <c r="H8" t="inlineStr">
        <is>
          <t>냉장</t>
        </is>
      </c>
      <c r="I8" t="inlineStr">
        <is>
          <t>일반</t>
        </is>
      </c>
      <c r="J8" t="inlineStr">
        <is>
          <t>면세</t>
        </is>
      </c>
      <c r="K8" t="n">
        <v>5800</v>
      </c>
      <c r="L8" t="inlineStr"/>
    </row>
    <row r="9">
      <c r="A9" t="inlineStr"/>
      <c r="B9" t="inlineStr">
        <is>
          <t>00001060</t>
        </is>
      </c>
      <c r="C9" t="inlineStr">
        <is>
          <t>두절콩나물(수입)</t>
        </is>
      </c>
      <c r="D9" t="inlineStr">
        <is>
          <t>두절콩나물(수입산)100%,D-7발주 1차두피세척</t>
        </is>
      </c>
      <c r="E9" t="n">
        <v>1</v>
      </c>
      <c r="F9" t="inlineStr">
        <is>
          <t>KG</t>
        </is>
      </c>
      <c r="G9" t="inlineStr">
        <is>
          <t>중국산</t>
        </is>
      </c>
      <c r="H9" t="inlineStr">
        <is>
          <t>냉장</t>
        </is>
      </c>
      <c r="I9" t="inlineStr">
        <is>
          <t>일반</t>
        </is>
      </c>
      <c r="J9" t="inlineStr">
        <is>
          <t>면세</t>
        </is>
      </c>
      <c r="K9" t="n">
        <v>3300</v>
      </c>
      <c r="L9" t="inlineStr"/>
    </row>
    <row r="10">
      <c r="A10" t="inlineStr">
        <is>
          <t>숙주</t>
        </is>
      </c>
      <c r="B10" t="inlineStr">
        <is>
          <t>00001062</t>
        </is>
      </c>
      <c r="C10" t="inlineStr">
        <is>
          <t>숙주나물(국산/친환경)</t>
        </is>
      </c>
      <c r="D10" t="inlineStr">
        <is>
          <t>숙주나물(국내산)100%,친환경무농약인증, 인증번호 제 17302673호/(칼슘특허)</t>
        </is>
      </c>
      <c r="E10" t="n">
        <v>1</v>
      </c>
      <c r="F10" t="inlineStr">
        <is>
          <t>KG</t>
        </is>
      </c>
      <c r="G10" t="inlineStr">
        <is>
          <t>국내산</t>
        </is>
      </c>
      <c r="H10" t="inlineStr">
        <is>
          <t>냉장</t>
        </is>
      </c>
      <c r="I10" t="inlineStr">
        <is>
          <t>친환경</t>
        </is>
      </c>
      <c r="J10" t="inlineStr">
        <is>
          <t>면세</t>
        </is>
      </c>
      <c r="K10" t="n">
        <v>5900</v>
      </c>
      <c r="L10" t="inlineStr"/>
    </row>
    <row r="11">
      <c r="A11" t="inlineStr"/>
      <c r="B11" t="inlineStr">
        <is>
          <t>00001063</t>
        </is>
      </c>
      <c r="C11" t="inlineStr">
        <is>
          <t>숙주나물(국산)</t>
        </is>
      </c>
      <c r="D11" t="inlineStr">
        <is>
          <t>숙주나물(국내산)100%,1차 두피세척</t>
        </is>
      </c>
      <c r="E11" t="n">
        <v>1</v>
      </c>
      <c r="F11" t="inlineStr">
        <is>
          <t>KG</t>
        </is>
      </c>
      <c r="G11" t="inlineStr">
        <is>
          <t>국내산</t>
        </is>
      </c>
      <c r="H11" t="inlineStr">
        <is>
          <t>냉장</t>
        </is>
      </c>
      <c r="I11" t="inlineStr">
        <is>
          <t>일반</t>
        </is>
      </c>
      <c r="J11" t="inlineStr">
        <is>
          <t>면세</t>
        </is>
      </c>
      <c r="K11" t="n">
        <v>5800</v>
      </c>
      <c r="L11" t="inlineStr"/>
    </row>
    <row r="12">
      <c r="A12" t="inlineStr"/>
      <c r="B12" t="inlineStr">
        <is>
          <t>00001064</t>
        </is>
      </c>
      <c r="C12" t="inlineStr">
        <is>
          <t>숙주나물(수입)</t>
        </is>
      </c>
      <c r="D12" t="inlineStr">
        <is>
          <t>숙주나물(수입산)100%,1차 두피세척</t>
        </is>
      </c>
      <c r="E12" t="n">
        <v>1</v>
      </c>
      <c r="F12" t="inlineStr">
        <is>
          <t>KG</t>
        </is>
      </c>
      <c r="G12" t="inlineStr">
        <is>
          <t>중국산</t>
        </is>
      </c>
      <c r="H12" t="inlineStr">
        <is>
          <t>냉장</t>
        </is>
      </c>
      <c r="I12" t="inlineStr">
        <is>
          <t>일반</t>
        </is>
      </c>
      <c r="J12" t="inlineStr">
        <is>
          <t>면세</t>
        </is>
      </c>
      <c r="K12" t="n">
        <v>2900</v>
      </c>
      <c r="L12" t="inlineStr"/>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L122"/>
  <sheetViews>
    <sheetView workbookViewId="0">
      <selection activeCell="A1" sqref="A1"/>
    </sheetView>
  </sheetViews>
  <sheetFormatPr baseColWidth="8" defaultRowHeight="15"/>
  <sheetData>
    <row r="1">
      <c r="A1" t="inlineStr">
        <is>
          <t>6009_바다내음_2024.07+홍보가모닝찬과일견과류.xlsx</t>
        </is>
      </c>
    </row>
    <row r="2">
      <c r="A2" t="inlineStr">
        <is>
          <t>https://school062.com/bbs/board.php?bo_table=product_02&amp;wr_id=6009</t>
        </is>
      </c>
    </row>
    <row r="3">
      <c r="A3" s="1" t="inlineStr">
        <is>
          <t>구 분</t>
        </is>
      </c>
      <c r="B3" s="1" t="inlineStr">
        <is>
          <t>품목코드</t>
        </is>
      </c>
      <c r="C3" s="1" t="inlineStr">
        <is>
          <t>품 목 명</t>
        </is>
      </c>
      <c r="D3" s="1" t="inlineStr">
        <is>
          <t>설    명</t>
        </is>
      </c>
      <c r="E3" s="1" t="inlineStr">
        <is>
          <t>단위</t>
        </is>
      </c>
      <c r="F3" s="1" t="inlineStr">
        <is>
          <t>원산지</t>
        </is>
      </c>
      <c r="G3" s="1" t="inlineStr">
        <is>
          <t>보관</t>
        </is>
      </c>
      <c r="H3" s="1" t="inlineStr">
        <is>
          <t>인증정보</t>
        </is>
      </c>
      <c r="I3" s="1" t="inlineStr">
        <is>
          <t>과세구분</t>
        </is>
      </c>
      <c r="J3" s="1" t="inlineStr">
        <is>
          <t>7월단가</t>
        </is>
      </c>
      <c r="K3" s="1" t="inlineStr">
        <is>
          <t>전월대비</t>
        </is>
      </c>
      <c r="L3" s="1" t="inlineStr">
        <is>
          <t xml:space="preserve">비 고 </t>
        </is>
      </c>
    </row>
    <row r="4">
      <c r="A4" t="inlineStr">
        <is>
          <t>파인애플</t>
        </is>
      </c>
      <c r="B4" t="inlineStr">
        <is>
          <t>00001672</t>
        </is>
      </c>
      <c r="C4" t="inlineStr">
        <is>
          <t>골드 파인애플(원통)</t>
        </is>
      </c>
      <c r="D4" t="inlineStr">
        <is>
          <t>파인애플100%,원통형</t>
        </is>
      </c>
      <c r="E4" t="inlineStr">
        <is>
          <t>KG</t>
        </is>
      </c>
      <c r="F4" t="inlineStr">
        <is>
          <t>필리핀</t>
        </is>
      </c>
      <c r="G4" t="inlineStr">
        <is>
          <t>냉장</t>
        </is>
      </c>
      <c r="H4" t="inlineStr">
        <is>
          <t>HACCP</t>
        </is>
      </c>
      <c r="I4" t="inlineStr">
        <is>
          <t>면세</t>
        </is>
      </c>
      <c r="J4" t="n">
        <v>17600</v>
      </c>
      <c r="K4" t="n">
        <v>0</v>
      </c>
      <c r="L4" t="inlineStr"/>
    </row>
    <row r="5">
      <c r="A5" t="inlineStr"/>
      <c r="B5" t="inlineStr">
        <is>
          <t>00001560</t>
        </is>
      </c>
      <c r="C5" t="inlineStr">
        <is>
          <t>골드 파인애플/20g</t>
        </is>
      </c>
      <c r="D5" t="inlineStr">
        <is>
          <t>파인애플100%,조각형</t>
        </is>
      </c>
      <c r="E5" t="inlineStr">
        <is>
          <t>개</t>
        </is>
      </c>
      <c r="F5" t="inlineStr">
        <is>
          <t>필리핀</t>
        </is>
      </c>
      <c r="G5" t="inlineStr">
        <is>
          <t>냉장</t>
        </is>
      </c>
      <c r="H5" t="inlineStr">
        <is>
          <t>HACCP</t>
        </is>
      </c>
      <c r="I5" t="inlineStr">
        <is>
          <t>면세</t>
        </is>
      </c>
      <c r="J5" t="n">
        <v>300</v>
      </c>
      <c r="K5" t="n">
        <v>0</v>
      </c>
      <c r="L5" t="inlineStr"/>
    </row>
    <row r="6">
      <c r="A6" t="inlineStr"/>
      <c r="B6" t="inlineStr">
        <is>
          <t>00001562</t>
        </is>
      </c>
      <c r="C6" t="inlineStr">
        <is>
          <t>골드 파인애플/30g</t>
        </is>
      </c>
      <c r="D6" t="inlineStr">
        <is>
          <t>파인애플100%,조각형</t>
        </is>
      </c>
      <c r="E6" t="inlineStr">
        <is>
          <t>개</t>
        </is>
      </c>
      <c r="F6" t="inlineStr">
        <is>
          <t>필리핀</t>
        </is>
      </c>
      <c r="G6" t="inlineStr">
        <is>
          <t>냉장</t>
        </is>
      </c>
      <c r="H6" t="inlineStr">
        <is>
          <t>HACCP</t>
        </is>
      </c>
      <c r="I6" t="inlineStr">
        <is>
          <t>면세</t>
        </is>
      </c>
      <c r="J6" t="n">
        <v>500</v>
      </c>
      <c r="K6" t="n">
        <v>0</v>
      </c>
      <c r="L6" t="inlineStr"/>
    </row>
    <row r="7">
      <c r="A7" t="inlineStr"/>
      <c r="B7" t="inlineStr">
        <is>
          <t>00001565</t>
        </is>
      </c>
      <c r="C7" t="inlineStr">
        <is>
          <t>골드 파인애플/40g</t>
        </is>
      </c>
      <c r="D7" t="inlineStr">
        <is>
          <t>파인애플100%,조각형</t>
        </is>
      </c>
      <c r="E7" t="inlineStr">
        <is>
          <t>개</t>
        </is>
      </c>
      <c r="F7" t="inlineStr">
        <is>
          <t>필리핀</t>
        </is>
      </c>
      <c r="G7" t="inlineStr">
        <is>
          <t>냉장</t>
        </is>
      </c>
      <c r="H7" t="inlineStr">
        <is>
          <t>HACCP</t>
        </is>
      </c>
      <c r="I7" t="inlineStr">
        <is>
          <t>면세</t>
        </is>
      </c>
      <c r="J7" t="n">
        <v>700</v>
      </c>
      <c r="K7" t="n">
        <v>0</v>
      </c>
      <c r="L7" t="inlineStr"/>
    </row>
    <row r="8">
      <c r="A8" t="inlineStr"/>
      <c r="B8" t="inlineStr">
        <is>
          <t>00001566</t>
        </is>
      </c>
      <c r="C8" t="inlineStr">
        <is>
          <t>골드 파인애플/40g/링</t>
        </is>
      </c>
      <c r="D8" t="inlineStr">
        <is>
          <t xml:space="preserve">파인애플100%,링형 </t>
        </is>
      </c>
      <c r="E8" t="inlineStr">
        <is>
          <t>개</t>
        </is>
      </c>
      <c r="F8" t="inlineStr">
        <is>
          <t>필리핀</t>
        </is>
      </c>
      <c r="G8" t="inlineStr">
        <is>
          <t>냉장</t>
        </is>
      </c>
      <c r="H8" t="inlineStr">
        <is>
          <t>HACCP</t>
        </is>
      </c>
      <c r="I8" t="inlineStr">
        <is>
          <t>면세</t>
        </is>
      </c>
      <c r="J8" t="n">
        <v>800</v>
      </c>
      <c r="K8" t="n">
        <v>0</v>
      </c>
      <c r="L8" t="inlineStr"/>
    </row>
    <row r="9">
      <c r="A9" t="inlineStr"/>
      <c r="B9" t="inlineStr">
        <is>
          <t>00001568</t>
        </is>
      </c>
      <c r="C9" t="inlineStr">
        <is>
          <t>골드 파인애플/50g</t>
        </is>
      </c>
      <c r="D9" t="inlineStr">
        <is>
          <t>파인애플100%,조각형</t>
        </is>
      </c>
      <c r="E9" t="inlineStr">
        <is>
          <t>개</t>
        </is>
      </c>
      <c r="F9" t="inlineStr">
        <is>
          <t>필리핀</t>
        </is>
      </c>
      <c r="G9" t="inlineStr">
        <is>
          <t>냉장</t>
        </is>
      </c>
      <c r="H9" t="inlineStr">
        <is>
          <t>HACCP</t>
        </is>
      </c>
      <c r="I9" t="inlineStr">
        <is>
          <t>면세</t>
        </is>
      </c>
      <c r="J9" t="n">
        <v>900</v>
      </c>
      <c r="K9" t="n">
        <v>0</v>
      </c>
      <c r="L9" t="inlineStr"/>
    </row>
    <row r="10">
      <c r="A10" t="inlineStr"/>
      <c r="B10" t="inlineStr">
        <is>
          <t>00001569</t>
        </is>
      </c>
      <c r="C10" t="inlineStr">
        <is>
          <t>골드 파인애플/50g/링</t>
        </is>
      </c>
      <c r="D10" t="inlineStr">
        <is>
          <t>파인애플100%,링형</t>
        </is>
      </c>
      <c r="E10" t="inlineStr">
        <is>
          <t>개</t>
        </is>
      </c>
      <c r="F10" t="inlineStr">
        <is>
          <t>필리핀</t>
        </is>
      </c>
      <c r="G10" t="inlineStr">
        <is>
          <t>냉장</t>
        </is>
      </c>
      <c r="H10" t="inlineStr">
        <is>
          <t>HACCP</t>
        </is>
      </c>
      <c r="I10" t="inlineStr">
        <is>
          <t>면세</t>
        </is>
      </c>
      <c r="J10" t="n">
        <v>900</v>
      </c>
      <c r="K10" t="n">
        <v>0</v>
      </c>
      <c r="L10" t="inlineStr"/>
    </row>
    <row r="11">
      <c r="A11" t="inlineStr"/>
      <c r="B11" t="inlineStr">
        <is>
          <t>00001571</t>
        </is>
      </c>
      <c r="C11" t="inlineStr">
        <is>
          <t>골드 파인애플/60g</t>
        </is>
      </c>
      <c r="D11" t="inlineStr">
        <is>
          <t>파인애플100%,조각형</t>
        </is>
      </c>
      <c r="E11" t="inlineStr">
        <is>
          <t>개</t>
        </is>
      </c>
      <c r="F11" t="inlineStr">
        <is>
          <t>필리핀</t>
        </is>
      </c>
      <c r="G11" t="inlineStr">
        <is>
          <t>냉장</t>
        </is>
      </c>
      <c r="H11" t="inlineStr">
        <is>
          <t>HACCP</t>
        </is>
      </c>
      <c r="I11" t="inlineStr">
        <is>
          <t>면세</t>
        </is>
      </c>
      <c r="J11" t="n">
        <v>1100</v>
      </c>
      <c r="K11" t="n">
        <v>0</v>
      </c>
      <c r="L11" t="inlineStr"/>
    </row>
    <row r="12">
      <c r="A12" t="inlineStr"/>
      <c r="B12" t="inlineStr">
        <is>
          <t>00001572</t>
        </is>
      </c>
      <c r="C12" t="inlineStr">
        <is>
          <t>골드 파인애플/60g/링</t>
        </is>
      </c>
      <c r="D12" t="inlineStr">
        <is>
          <t>파인애플100%,링형</t>
        </is>
      </c>
      <c r="E12" t="inlineStr">
        <is>
          <t>개</t>
        </is>
      </c>
      <c r="F12" t="inlineStr">
        <is>
          <t>필리핀</t>
        </is>
      </c>
      <c r="G12" t="inlineStr">
        <is>
          <t>냉장</t>
        </is>
      </c>
      <c r="H12" t="inlineStr">
        <is>
          <t>HACCP</t>
        </is>
      </c>
      <c r="I12" t="inlineStr">
        <is>
          <t>면세</t>
        </is>
      </c>
      <c r="J12" t="n">
        <v>1100</v>
      </c>
      <c r="K12" t="n">
        <v>0</v>
      </c>
      <c r="L12" t="inlineStr"/>
    </row>
    <row r="13">
      <c r="A13" t="inlineStr"/>
      <c r="B13" t="inlineStr">
        <is>
          <t>00001574</t>
        </is>
      </c>
      <c r="C13" t="inlineStr">
        <is>
          <t>골드 파인애플/70g</t>
        </is>
      </c>
      <c r="D13" t="inlineStr">
        <is>
          <t>파인애플100%,조각형</t>
        </is>
      </c>
      <c r="E13" t="inlineStr">
        <is>
          <t>개</t>
        </is>
      </c>
      <c r="F13" t="inlineStr">
        <is>
          <t>필리핀</t>
        </is>
      </c>
      <c r="G13" t="inlineStr">
        <is>
          <t>냉장</t>
        </is>
      </c>
      <c r="H13" t="inlineStr">
        <is>
          <t>HACCP</t>
        </is>
      </c>
      <c r="I13" t="inlineStr">
        <is>
          <t>면세</t>
        </is>
      </c>
      <c r="J13" t="n">
        <v>1300</v>
      </c>
      <c r="K13" t="n">
        <v>0</v>
      </c>
      <c r="L13" t="inlineStr"/>
    </row>
    <row r="14">
      <c r="A14" t="inlineStr"/>
      <c r="B14" t="inlineStr">
        <is>
          <t>00001575</t>
        </is>
      </c>
      <c r="C14" t="inlineStr">
        <is>
          <t>골드 파인애플/70g/링</t>
        </is>
      </c>
      <c r="D14" t="inlineStr">
        <is>
          <t>파인애플100%,링형</t>
        </is>
      </c>
      <c r="E14" t="inlineStr">
        <is>
          <t>개</t>
        </is>
      </c>
      <c r="F14" t="inlineStr">
        <is>
          <t>필리핀</t>
        </is>
      </c>
      <c r="G14" t="inlineStr">
        <is>
          <t>냉장</t>
        </is>
      </c>
      <c r="H14" t="inlineStr">
        <is>
          <t>HACCP</t>
        </is>
      </c>
      <c r="I14" t="inlineStr">
        <is>
          <t>면세</t>
        </is>
      </c>
      <c r="J14" t="n">
        <v>1300</v>
      </c>
      <c r="K14" t="n">
        <v>0</v>
      </c>
      <c r="L14" t="inlineStr"/>
    </row>
    <row r="15">
      <c r="A15" t="inlineStr"/>
      <c r="B15" t="inlineStr">
        <is>
          <t>00002333</t>
        </is>
      </c>
      <c r="C15" t="inlineStr">
        <is>
          <t>골드 파인애플/80g</t>
        </is>
      </c>
      <c r="D15" t="inlineStr">
        <is>
          <t>파인애플100%,조각형</t>
        </is>
      </c>
      <c r="E15" t="inlineStr">
        <is>
          <t>개</t>
        </is>
      </c>
      <c r="F15" t="inlineStr">
        <is>
          <t>필리핀</t>
        </is>
      </c>
      <c r="G15" t="inlineStr">
        <is>
          <t>냉장</t>
        </is>
      </c>
      <c r="H15" t="inlineStr">
        <is>
          <t>HACCP</t>
        </is>
      </c>
      <c r="I15" t="inlineStr">
        <is>
          <t>면세</t>
        </is>
      </c>
      <c r="J15" t="n">
        <v>1400</v>
      </c>
      <c r="K15" t="n">
        <v>0</v>
      </c>
      <c r="L15" t="inlineStr"/>
    </row>
    <row r="16">
      <c r="A16" t="inlineStr"/>
      <c r="B16" t="inlineStr">
        <is>
          <t>00001629</t>
        </is>
      </c>
      <c r="C16" t="inlineStr">
        <is>
          <t>골드 파인애플/80g/링</t>
        </is>
      </c>
      <c r="D16" t="inlineStr">
        <is>
          <t>파인애플100%,링형</t>
        </is>
      </c>
      <c r="E16" t="inlineStr">
        <is>
          <t>개</t>
        </is>
      </c>
      <c r="F16" t="inlineStr">
        <is>
          <t>필리핀</t>
        </is>
      </c>
      <c r="G16" t="inlineStr">
        <is>
          <t>냉장</t>
        </is>
      </c>
      <c r="H16" t="inlineStr">
        <is>
          <t>HACCP</t>
        </is>
      </c>
      <c r="I16" t="inlineStr">
        <is>
          <t>면세</t>
        </is>
      </c>
      <c r="J16" t="n">
        <v>1500</v>
      </c>
      <c r="K16" t="n">
        <v>0</v>
      </c>
      <c r="L16" t="inlineStr"/>
    </row>
    <row r="17">
      <c r="A17" t="inlineStr"/>
      <c r="B17" t="inlineStr">
        <is>
          <t>00001576</t>
        </is>
      </c>
      <c r="C17" t="inlineStr">
        <is>
          <t>골드 파인애플/90g</t>
        </is>
      </c>
      <c r="D17" t="inlineStr">
        <is>
          <t>파인애플100%,조각형</t>
        </is>
      </c>
      <c r="E17" t="inlineStr">
        <is>
          <t>개</t>
        </is>
      </c>
      <c r="F17" t="inlineStr">
        <is>
          <t>필리핀</t>
        </is>
      </c>
      <c r="G17" t="inlineStr">
        <is>
          <t>냉장</t>
        </is>
      </c>
      <c r="H17" t="inlineStr">
        <is>
          <t>HACCP</t>
        </is>
      </c>
      <c r="I17" t="inlineStr">
        <is>
          <t>면세</t>
        </is>
      </c>
      <c r="J17" t="n">
        <v>1600</v>
      </c>
      <c r="K17" t="n">
        <v>0</v>
      </c>
      <c r="L17" t="inlineStr"/>
    </row>
    <row r="18">
      <c r="A18" t="inlineStr">
        <is>
          <t>골드키위</t>
        </is>
      </c>
      <c r="B18" t="inlineStr">
        <is>
          <t>00001598</t>
        </is>
      </c>
      <c r="C18" t="inlineStr">
        <is>
          <t>골드키위/30g</t>
        </is>
      </c>
      <c r="D18" t="inlineStr">
        <is>
          <t>골드키위100% 12월~4월 수입산 5월~11월 국내산</t>
        </is>
      </c>
      <c r="E18" t="inlineStr">
        <is>
          <t>개</t>
        </is>
      </c>
      <c r="F18" t="inlineStr">
        <is>
          <t>국내가공</t>
        </is>
      </c>
      <c r="G18" t="inlineStr">
        <is>
          <t>냉장</t>
        </is>
      </c>
      <c r="H18" t="inlineStr">
        <is>
          <t>HACCP</t>
        </is>
      </c>
      <c r="I18" t="inlineStr">
        <is>
          <t>면세</t>
        </is>
      </c>
      <c r="J18" t="inlineStr">
        <is>
          <t>일시품절</t>
        </is>
      </c>
      <c r="K18" t="inlineStr"/>
      <c r="L18" t="inlineStr"/>
    </row>
    <row r="19">
      <c r="A19" t="inlineStr"/>
      <c r="B19" t="inlineStr">
        <is>
          <t>00001599</t>
        </is>
      </c>
      <c r="C19" t="inlineStr">
        <is>
          <t>골드키위/40g</t>
        </is>
      </c>
      <c r="D19" t="inlineStr">
        <is>
          <t>골드키위100% 12월~4월 수입산 5월~11월 국내산</t>
        </is>
      </c>
      <c r="E19" t="inlineStr">
        <is>
          <t>개</t>
        </is>
      </c>
      <c r="F19" t="inlineStr">
        <is>
          <t>국내가공</t>
        </is>
      </c>
      <c r="G19" t="inlineStr">
        <is>
          <t>냉장</t>
        </is>
      </c>
      <c r="H19" t="inlineStr">
        <is>
          <t>HACCP</t>
        </is>
      </c>
      <c r="I19" t="inlineStr">
        <is>
          <t>면세</t>
        </is>
      </c>
      <c r="J19" t="inlineStr">
        <is>
          <t>일시품절</t>
        </is>
      </c>
      <c r="K19" t="inlineStr"/>
      <c r="L19" t="inlineStr"/>
    </row>
    <row r="20">
      <c r="A20" t="inlineStr"/>
      <c r="B20" t="inlineStr">
        <is>
          <t>00001600</t>
        </is>
      </c>
      <c r="C20" t="inlineStr">
        <is>
          <t>골드키위/50g</t>
        </is>
      </c>
      <c r="D20" t="inlineStr">
        <is>
          <t>골드키위100% 12월~4월 수입산 5월~11월 국내산</t>
        </is>
      </c>
      <c r="E20" t="inlineStr">
        <is>
          <t>개</t>
        </is>
      </c>
      <c r="F20" t="inlineStr">
        <is>
          <t>국내가공</t>
        </is>
      </c>
      <c r="G20" t="inlineStr">
        <is>
          <t>냉장</t>
        </is>
      </c>
      <c r="H20" t="inlineStr">
        <is>
          <t>HACCP</t>
        </is>
      </c>
      <c r="I20" t="inlineStr">
        <is>
          <t>면세</t>
        </is>
      </c>
      <c r="J20" t="inlineStr">
        <is>
          <t>일시품절</t>
        </is>
      </c>
      <c r="K20" t="inlineStr"/>
      <c r="L20" t="inlineStr"/>
    </row>
    <row r="21">
      <c r="A21" t="inlineStr"/>
      <c r="B21" t="inlineStr">
        <is>
          <t>00001601</t>
        </is>
      </c>
      <c r="C21" t="inlineStr">
        <is>
          <t>골드키위/60g</t>
        </is>
      </c>
      <c r="D21" t="inlineStr">
        <is>
          <t>골드키위100% 12월~4월 수입산 5월~11월 국내산</t>
        </is>
      </c>
      <c r="E21" t="inlineStr">
        <is>
          <t>개</t>
        </is>
      </c>
      <c r="F21" t="inlineStr">
        <is>
          <t>국내가공</t>
        </is>
      </c>
      <c r="G21" t="inlineStr">
        <is>
          <t>냉장</t>
        </is>
      </c>
      <c r="H21" t="inlineStr">
        <is>
          <t>HACCP</t>
        </is>
      </c>
      <c r="I21" t="inlineStr">
        <is>
          <t>면세</t>
        </is>
      </c>
      <c r="J21" t="inlineStr">
        <is>
          <t>일시품절</t>
        </is>
      </c>
      <c r="K21" t="inlineStr"/>
      <c r="L21" t="inlineStr"/>
    </row>
    <row r="22">
      <c r="A22" t="inlineStr">
        <is>
          <t>그린키위</t>
        </is>
      </c>
      <c r="B22" t="inlineStr">
        <is>
          <t>00001594</t>
        </is>
      </c>
      <c r="C22" t="inlineStr">
        <is>
          <t>그린키위/30g</t>
        </is>
      </c>
      <c r="D22" t="inlineStr">
        <is>
          <t>키위100% 12월~4월 수입산 5월~11월 국내산</t>
        </is>
      </c>
      <c r="E22" t="inlineStr">
        <is>
          <t>개</t>
        </is>
      </c>
      <c r="F22" t="inlineStr">
        <is>
          <t>국내가공</t>
        </is>
      </c>
      <c r="G22" t="inlineStr">
        <is>
          <t>냉장</t>
        </is>
      </c>
      <c r="H22" t="inlineStr">
        <is>
          <t>HACCP</t>
        </is>
      </c>
      <c r="I22" t="inlineStr">
        <is>
          <t>면세</t>
        </is>
      </c>
      <c r="J22" t="inlineStr">
        <is>
          <t>일시품절</t>
        </is>
      </c>
      <c r="K22" t="inlineStr"/>
      <c r="L22" t="inlineStr"/>
    </row>
    <row r="23">
      <c r="A23" t="inlineStr"/>
      <c r="B23" t="inlineStr">
        <is>
          <t>00001595</t>
        </is>
      </c>
      <c r="C23" t="inlineStr">
        <is>
          <t>그린키위/40g</t>
        </is>
      </c>
      <c r="D23" t="inlineStr">
        <is>
          <t>키위100% 12월~4월 수입산 5월~11월 국내산</t>
        </is>
      </c>
      <c r="E23" t="inlineStr">
        <is>
          <t>개</t>
        </is>
      </c>
      <c r="F23" t="inlineStr">
        <is>
          <t>국내가공</t>
        </is>
      </c>
      <c r="G23" t="inlineStr">
        <is>
          <t>냉장</t>
        </is>
      </c>
      <c r="H23" t="inlineStr">
        <is>
          <t>HACCP</t>
        </is>
      </c>
      <c r="I23" t="inlineStr">
        <is>
          <t>면세</t>
        </is>
      </c>
      <c r="J23" t="inlineStr">
        <is>
          <t>일시품절</t>
        </is>
      </c>
      <c r="K23" t="inlineStr"/>
      <c r="L23" t="inlineStr"/>
    </row>
    <row r="24">
      <c r="A24" t="inlineStr"/>
      <c r="B24" t="inlineStr">
        <is>
          <t>00001596</t>
        </is>
      </c>
      <c r="C24" t="inlineStr">
        <is>
          <t>그린키위/50g</t>
        </is>
      </c>
      <c r="D24" t="inlineStr">
        <is>
          <t>키위100% 12월~4월 수입산 5월~11월 국내산</t>
        </is>
      </c>
      <c r="E24" t="inlineStr">
        <is>
          <t>개</t>
        </is>
      </c>
      <c r="F24" t="inlineStr">
        <is>
          <t>국내가공</t>
        </is>
      </c>
      <c r="G24" t="inlineStr">
        <is>
          <t>냉장</t>
        </is>
      </c>
      <c r="H24" t="inlineStr">
        <is>
          <t>HACCP</t>
        </is>
      </c>
      <c r="I24" t="inlineStr">
        <is>
          <t>면세</t>
        </is>
      </c>
      <c r="J24" t="inlineStr">
        <is>
          <t>일시품절</t>
        </is>
      </c>
      <c r="K24" t="inlineStr"/>
      <c r="L24" t="inlineStr"/>
    </row>
    <row r="25">
      <c r="A25" t="inlineStr"/>
      <c r="B25" t="inlineStr">
        <is>
          <t>00001597</t>
        </is>
      </c>
      <c r="C25" t="inlineStr">
        <is>
          <t>그린키위/60g</t>
        </is>
      </c>
      <c r="D25" t="inlineStr">
        <is>
          <t>키위100% 12월~4월 수입산 5월~11월 국내산</t>
        </is>
      </c>
      <c r="E25" t="inlineStr">
        <is>
          <t>개</t>
        </is>
      </c>
      <c r="F25" t="inlineStr">
        <is>
          <t>국내가공</t>
        </is>
      </c>
      <c r="G25" t="inlineStr">
        <is>
          <t>냉장</t>
        </is>
      </c>
      <c r="H25" t="inlineStr">
        <is>
          <t>HACCP</t>
        </is>
      </c>
      <c r="I25" t="inlineStr">
        <is>
          <t>면세</t>
        </is>
      </c>
      <c r="J25" t="inlineStr">
        <is>
          <t>일시품절</t>
        </is>
      </c>
      <c r="K25" t="inlineStr"/>
      <c r="L25" t="inlineStr"/>
    </row>
    <row r="26">
      <c r="A26" t="inlineStr">
        <is>
          <t>단감
GAP</t>
        </is>
      </c>
      <c r="B26" t="inlineStr">
        <is>
          <t>00001590</t>
        </is>
      </c>
      <c r="C26" t="inlineStr">
        <is>
          <t>단감/30g/GAP</t>
        </is>
      </c>
      <c r="D26" t="inlineStr">
        <is>
          <t>단감100%</t>
        </is>
      </c>
      <c r="E26" t="inlineStr">
        <is>
          <t>개</t>
        </is>
      </c>
      <c r="F26" t="inlineStr">
        <is>
          <t>국내산</t>
        </is>
      </c>
      <c r="G26" t="inlineStr">
        <is>
          <t>냉장</t>
        </is>
      </c>
      <c r="H26" t="inlineStr">
        <is>
          <t>HACCP</t>
        </is>
      </c>
      <c r="I26" t="inlineStr">
        <is>
          <t>면세</t>
        </is>
      </c>
      <c r="J26" t="inlineStr">
        <is>
          <t>계절상품</t>
        </is>
      </c>
      <c r="K26" t="inlineStr"/>
      <c r="L26" t="inlineStr"/>
    </row>
    <row r="27">
      <c r="A27" t="inlineStr"/>
      <c r="B27" t="inlineStr">
        <is>
          <t>00001591</t>
        </is>
      </c>
      <c r="C27" t="inlineStr">
        <is>
          <t>단감/40g/GAP</t>
        </is>
      </c>
      <c r="D27" t="inlineStr">
        <is>
          <t>단감100%</t>
        </is>
      </c>
      <c r="E27" t="inlineStr">
        <is>
          <t>개</t>
        </is>
      </c>
      <c r="F27" t="inlineStr">
        <is>
          <t>국내산</t>
        </is>
      </c>
      <c r="G27" t="inlineStr">
        <is>
          <t>냉장</t>
        </is>
      </c>
      <c r="H27" t="inlineStr">
        <is>
          <t>HACCP</t>
        </is>
      </c>
      <c r="I27" t="inlineStr">
        <is>
          <t>면세</t>
        </is>
      </c>
      <c r="J27" t="inlineStr">
        <is>
          <t>계절상품</t>
        </is>
      </c>
      <c r="K27" t="inlineStr"/>
      <c r="L27" t="inlineStr"/>
    </row>
    <row r="28">
      <c r="A28" t="inlineStr"/>
      <c r="B28" t="inlineStr">
        <is>
          <t>00001592</t>
        </is>
      </c>
      <c r="C28" t="inlineStr">
        <is>
          <t>단감/50g/GAP</t>
        </is>
      </c>
      <c r="D28" t="inlineStr">
        <is>
          <t>단감100%</t>
        </is>
      </c>
      <c r="E28" t="inlineStr">
        <is>
          <t>개</t>
        </is>
      </c>
      <c r="F28" t="inlineStr">
        <is>
          <t>국내산</t>
        </is>
      </c>
      <c r="G28" t="inlineStr">
        <is>
          <t>냉장</t>
        </is>
      </c>
      <c r="H28" t="inlineStr">
        <is>
          <t>HACCP</t>
        </is>
      </c>
      <c r="I28" t="inlineStr">
        <is>
          <t>면세</t>
        </is>
      </c>
      <c r="J28" t="inlineStr">
        <is>
          <t>계절상품</t>
        </is>
      </c>
      <c r="K28" t="inlineStr"/>
      <c r="L28" t="inlineStr"/>
    </row>
    <row r="29">
      <c r="A29" t="inlineStr"/>
      <c r="B29" t="inlineStr">
        <is>
          <t>00001593</t>
        </is>
      </c>
      <c r="C29" t="inlineStr">
        <is>
          <t>단감/60g/GAP</t>
        </is>
      </c>
      <c r="D29" t="inlineStr">
        <is>
          <t>단감100%</t>
        </is>
      </c>
      <c r="E29" t="inlineStr">
        <is>
          <t>개</t>
        </is>
      </c>
      <c r="F29" t="inlineStr">
        <is>
          <t>국내산</t>
        </is>
      </c>
      <c r="G29" t="inlineStr">
        <is>
          <t>냉장</t>
        </is>
      </c>
      <c r="H29" t="inlineStr">
        <is>
          <t>HACCP</t>
        </is>
      </c>
      <c r="I29" t="inlineStr">
        <is>
          <t>면세</t>
        </is>
      </c>
      <c r="J29" t="inlineStr">
        <is>
          <t>계절상품</t>
        </is>
      </c>
      <c r="K29" t="inlineStr"/>
      <c r="L29" t="inlineStr"/>
    </row>
    <row r="30">
      <c r="A30" t="inlineStr">
        <is>
          <t>단 감</t>
        </is>
      </c>
      <c r="B30" t="inlineStr">
        <is>
          <t>00001586</t>
        </is>
      </c>
      <c r="C30" t="inlineStr">
        <is>
          <t>단감/30g/국산</t>
        </is>
      </c>
      <c r="D30" t="inlineStr">
        <is>
          <t>단감100%</t>
        </is>
      </c>
      <c r="E30" t="inlineStr">
        <is>
          <t>개</t>
        </is>
      </c>
      <c r="F30" t="inlineStr">
        <is>
          <t>국내산</t>
        </is>
      </c>
      <c r="G30" t="inlineStr">
        <is>
          <t>냉장</t>
        </is>
      </c>
      <c r="H30" t="inlineStr">
        <is>
          <t>HACCP</t>
        </is>
      </c>
      <c r="I30" t="inlineStr">
        <is>
          <t>면세</t>
        </is>
      </c>
      <c r="J30" t="inlineStr">
        <is>
          <t>계절상품</t>
        </is>
      </c>
      <c r="K30" t="inlineStr"/>
      <c r="L30" t="inlineStr"/>
    </row>
    <row r="31">
      <c r="A31" t="inlineStr"/>
      <c r="B31" t="inlineStr">
        <is>
          <t>00001587</t>
        </is>
      </c>
      <c r="C31" t="inlineStr">
        <is>
          <t>단감/40g/국산</t>
        </is>
      </c>
      <c r="D31" t="inlineStr">
        <is>
          <t>단감100%</t>
        </is>
      </c>
      <c r="E31" t="inlineStr">
        <is>
          <t>개</t>
        </is>
      </c>
      <c r="F31" t="inlineStr">
        <is>
          <t>국내산</t>
        </is>
      </c>
      <c r="G31" t="inlineStr">
        <is>
          <t>냉장</t>
        </is>
      </c>
      <c r="H31" t="inlineStr">
        <is>
          <t>HACCP</t>
        </is>
      </c>
      <c r="I31" t="inlineStr">
        <is>
          <t>면세</t>
        </is>
      </c>
      <c r="J31" t="inlineStr">
        <is>
          <t>계절상품</t>
        </is>
      </c>
      <c r="K31" t="inlineStr"/>
      <c r="L31" t="inlineStr"/>
    </row>
    <row r="32">
      <c r="A32" t="inlineStr"/>
      <c r="B32" t="inlineStr">
        <is>
          <t>00001588</t>
        </is>
      </c>
      <c r="C32" t="inlineStr">
        <is>
          <t>단감/50g/국산</t>
        </is>
      </c>
      <c r="D32" t="inlineStr">
        <is>
          <t>단감100%</t>
        </is>
      </c>
      <c r="E32" t="inlineStr">
        <is>
          <t>개</t>
        </is>
      </c>
      <c r="F32" t="inlineStr">
        <is>
          <t>국내산</t>
        </is>
      </c>
      <c r="G32" t="inlineStr">
        <is>
          <t>냉장</t>
        </is>
      </c>
      <c r="H32" t="inlineStr">
        <is>
          <t>HACCP</t>
        </is>
      </c>
      <c r="I32" t="inlineStr">
        <is>
          <t>면세</t>
        </is>
      </c>
      <c r="J32" t="inlineStr">
        <is>
          <t>계절상품</t>
        </is>
      </c>
      <c r="K32" t="inlineStr"/>
      <c r="L32" t="inlineStr"/>
    </row>
    <row r="33">
      <c r="A33" t="inlineStr"/>
      <c r="B33" t="inlineStr">
        <is>
          <t>00001589</t>
        </is>
      </c>
      <c r="C33" t="inlineStr">
        <is>
          <t>단감/60g/국산</t>
        </is>
      </c>
      <c r="D33" t="inlineStr">
        <is>
          <t>단감100%</t>
        </is>
      </c>
      <c r="E33" t="inlineStr">
        <is>
          <t>개</t>
        </is>
      </c>
      <c r="F33" t="inlineStr">
        <is>
          <t>국내산</t>
        </is>
      </c>
      <c r="G33" t="inlineStr">
        <is>
          <t>냉장</t>
        </is>
      </c>
      <c r="H33" t="inlineStr">
        <is>
          <t>HACCP</t>
        </is>
      </c>
      <c r="I33" t="inlineStr">
        <is>
          <t>면세</t>
        </is>
      </c>
      <c r="J33" t="inlineStr">
        <is>
          <t>계절상품</t>
        </is>
      </c>
      <c r="K33" t="inlineStr"/>
      <c r="L33" t="inlineStr"/>
    </row>
    <row r="34">
      <c r="A34" t="inlineStr">
        <is>
          <t>메론
GAP</t>
        </is>
      </c>
      <c r="B34" t="inlineStr">
        <is>
          <t>00001582</t>
        </is>
      </c>
      <c r="C34" t="inlineStr">
        <is>
          <t>메론/30g/GAP</t>
        </is>
      </c>
      <c r="D34" t="inlineStr">
        <is>
          <t>멜론100%</t>
        </is>
      </c>
      <c r="E34" t="inlineStr">
        <is>
          <t>개</t>
        </is>
      </c>
      <c r="F34" t="inlineStr">
        <is>
          <t>국내산</t>
        </is>
      </c>
      <c r="G34" t="inlineStr">
        <is>
          <t>냉장</t>
        </is>
      </c>
      <c r="H34" t="inlineStr">
        <is>
          <t>HACCP</t>
        </is>
      </c>
      <c r="I34" t="inlineStr">
        <is>
          <t>면세</t>
        </is>
      </c>
      <c r="J34" t="inlineStr">
        <is>
          <t>일시품절</t>
        </is>
      </c>
      <c r="K34" t="inlineStr"/>
      <c r="L34" t="inlineStr"/>
    </row>
    <row r="35">
      <c r="A35" t="inlineStr"/>
      <c r="B35" t="inlineStr">
        <is>
          <t>00001583</t>
        </is>
      </c>
      <c r="C35" t="inlineStr">
        <is>
          <t>메론/40g/GAP</t>
        </is>
      </c>
      <c r="D35" t="inlineStr">
        <is>
          <t>멜론100%</t>
        </is>
      </c>
      <c r="E35" t="inlineStr">
        <is>
          <t>개</t>
        </is>
      </c>
      <c r="F35" t="inlineStr">
        <is>
          <t>국내산</t>
        </is>
      </c>
      <c r="G35" t="inlineStr">
        <is>
          <t>냉장</t>
        </is>
      </c>
      <c r="H35" t="inlineStr">
        <is>
          <t>HACCP</t>
        </is>
      </c>
      <c r="I35" t="inlineStr">
        <is>
          <t>면세</t>
        </is>
      </c>
      <c r="J35" t="inlineStr">
        <is>
          <t>일시품절</t>
        </is>
      </c>
      <c r="K35" t="inlineStr"/>
      <c r="L35" t="inlineStr"/>
    </row>
    <row r="36">
      <c r="A36" t="inlineStr"/>
      <c r="B36" t="inlineStr">
        <is>
          <t>00001584</t>
        </is>
      </c>
      <c r="C36" t="inlineStr">
        <is>
          <t>메론/50g/GAP</t>
        </is>
      </c>
      <c r="D36" t="inlineStr">
        <is>
          <t>멜론100%</t>
        </is>
      </c>
      <c r="E36" t="inlineStr">
        <is>
          <t>개</t>
        </is>
      </c>
      <c r="F36" t="inlineStr">
        <is>
          <t>국내산</t>
        </is>
      </c>
      <c r="G36" t="inlineStr">
        <is>
          <t>냉장</t>
        </is>
      </c>
      <c r="H36" t="inlineStr">
        <is>
          <t>HACCP</t>
        </is>
      </c>
      <c r="I36" t="inlineStr">
        <is>
          <t>면세</t>
        </is>
      </c>
      <c r="J36" t="inlineStr">
        <is>
          <t>일시품절</t>
        </is>
      </c>
      <c r="K36" t="inlineStr"/>
      <c r="L36" t="inlineStr"/>
    </row>
    <row r="37">
      <c r="A37" t="inlineStr"/>
      <c r="B37" t="inlineStr">
        <is>
          <t>00001585</t>
        </is>
      </c>
      <c r="C37" t="inlineStr">
        <is>
          <t>메론/60g/GAP</t>
        </is>
      </c>
      <c r="D37" t="inlineStr">
        <is>
          <t>멜론100%</t>
        </is>
      </c>
      <c r="E37" t="inlineStr">
        <is>
          <t>개</t>
        </is>
      </c>
      <c r="F37" t="inlineStr">
        <is>
          <t>국내산</t>
        </is>
      </c>
      <c r="G37" t="inlineStr">
        <is>
          <t>냉장</t>
        </is>
      </c>
      <c r="H37" t="inlineStr">
        <is>
          <t>haccp</t>
        </is>
      </c>
      <c r="I37" t="inlineStr">
        <is>
          <t>면세</t>
        </is>
      </c>
      <c r="J37" t="inlineStr">
        <is>
          <t>일시품절</t>
        </is>
      </c>
      <c r="K37" t="inlineStr"/>
      <c r="L37" t="inlineStr"/>
    </row>
    <row r="38">
      <c r="A38" t="inlineStr">
        <is>
          <t>메 론</t>
        </is>
      </c>
      <c r="B38" t="inlineStr">
        <is>
          <t>00001578</t>
        </is>
      </c>
      <c r="C38" t="inlineStr">
        <is>
          <t>메론/30g/국산</t>
        </is>
      </c>
      <c r="D38" t="inlineStr">
        <is>
          <t>멜론100%</t>
        </is>
      </c>
      <c r="E38" t="inlineStr">
        <is>
          <t>개</t>
        </is>
      </c>
      <c r="F38" t="inlineStr">
        <is>
          <t>국내산</t>
        </is>
      </c>
      <c r="G38" t="inlineStr">
        <is>
          <t>냉장</t>
        </is>
      </c>
      <c r="H38" t="inlineStr">
        <is>
          <t>HACCP</t>
        </is>
      </c>
      <c r="I38" t="inlineStr">
        <is>
          <t>면세</t>
        </is>
      </c>
      <c r="J38" t="n">
        <v>700</v>
      </c>
      <c r="K38" t="n">
        <v>0</v>
      </c>
      <c r="L38" t="inlineStr"/>
    </row>
    <row r="39">
      <c r="A39" t="inlineStr"/>
      <c r="B39" t="inlineStr">
        <is>
          <t>00001579</t>
        </is>
      </c>
      <c r="C39" t="inlineStr">
        <is>
          <t>메론/40g/국산</t>
        </is>
      </c>
      <c r="D39" t="inlineStr">
        <is>
          <t>멜론100%</t>
        </is>
      </c>
      <c r="E39" t="inlineStr">
        <is>
          <t>개</t>
        </is>
      </c>
      <c r="F39" t="inlineStr">
        <is>
          <t>국내산</t>
        </is>
      </c>
      <c r="G39" t="inlineStr">
        <is>
          <t>냉장</t>
        </is>
      </c>
      <c r="H39" t="inlineStr">
        <is>
          <t>HACCP</t>
        </is>
      </c>
      <c r="I39" t="inlineStr">
        <is>
          <t>면세</t>
        </is>
      </c>
      <c r="J39" t="n">
        <v>900</v>
      </c>
      <c r="K39" t="n">
        <v>0</v>
      </c>
      <c r="L39" t="inlineStr"/>
    </row>
    <row r="40">
      <c r="A40" t="inlineStr"/>
      <c r="B40" t="inlineStr">
        <is>
          <t>00001580</t>
        </is>
      </c>
      <c r="C40" t="inlineStr">
        <is>
          <t>메론/50g/국산</t>
        </is>
      </c>
      <c r="D40" t="inlineStr">
        <is>
          <t>멜론100%</t>
        </is>
      </c>
      <c r="E40" t="inlineStr">
        <is>
          <t>개</t>
        </is>
      </c>
      <c r="F40" t="inlineStr">
        <is>
          <t>국내산</t>
        </is>
      </c>
      <c r="G40" t="inlineStr">
        <is>
          <t>냉장</t>
        </is>
      </c>
      <c r="H40" t="inlineStr">
        <is>
          <t>HACCP</t>
        </is>
      </c>
      <c r="I40" t="inlineStr">
        <is>
          <t>면세</t>
        </is>
      </c>
      <c r="J40" t="n">
        <v>1100</v>
      </c>
      <c r="K40" t="n">
        <v>0</v>
      </c>
      <c r="L40" t="inlineStr"/>
    </row>
    <row r="41">
      <c r="A41" t="inlineStr"/>
      <c r="B41" t="inlineStr">
        <is>
          <t>00001581</t>
        </is>
      </c>
      <c r="C41" t="inlineStr">
        <is>
          <t>메론/60g/국산</t>
        </is>
      </c>
      <c r="D41" t="inlineStr">
        <is>
          <t>멜론100%</t>
        </is>
      </c>
      <c r="E41" t="inlineStr">
        <is>
          <t>개</t>
        </is>
      </c>
      <c r="F41" t="inlineStr">
        <is>
          <t>국내산</t>
        </is>
      </c>
      <c r="G41" t="inlineStr">
        <is>
          <t>냉장</t>
        </is>
      </c>
      <c r="H41" t="inlineStr">
        <is>
          <t>HACCP</t>
        </is>
      </c>
      <c r="I41" t="inlineStr">
        <is>
          <t>면세</t>
        </is>
      </c>
      <c r="J41" t="n">
        <v>1300</v>
      </c>
      <c r="K41" t="n">
        <v>0</v>
      </c>
      <c r="L41" t="inlineStr"/>
    </row>
    <row r="42">
      <c r="A42" t="inlineStr">
        <is>
          <t>구 분</t>
        </is>
      </c>
      <c r="B42" t="inlineStr">
        <is>
          <t>품목코드</t>
        </is>
      </c>
      <c r="C42" t="inlineStr">
        <is>
          <t>품 목 명</t>
        </is>
      </c>
      <c r="D42" t="inlineStr">
        <is>
          <t>설    명</t>
        </is>
      </c>
      <c r="E42" t="inlineStr">
        <is>
          <t>단위</t>
        </is>
      </c>
      <c r="F42" t="inlineStr">
        <is>
          <t>원산지</t>
        </is>
      </c>
      <c r="G42" t="inlineStr">
        <is>
          <t>보관</t>
        </is>
      </c>
      <c r="H42" t="inlineStr">
        <is>
          <t>인증정보</t>
        </is>
      </c>
      <c r="I42" t="inlineStr">
        <is>
          <t>과세구분</t>
        </is>
      </c>
      <c r="J42" t="inlineStr">
        <is>
          <t>7월단가</t>
        </is>
      </c>
      <c r="K42" t="inlineStr">
        <is>
          <t>전월대비</t>
        </is>
      </c>
      <c r="L42" t="inlineStr">
        <is>
          <t xml:space="preserve">비 고 </t>
        </is>
      </c>
    </row>
    <row r="43">
      <c r="A43" t="inlineStr">
        <is>
          <t>밤/대추/향신료</t>
        </is>
      </c>
      <c r="B43" t="inlineStr">
        <is>
          <t>00000903</t>
        </is>
      </c>
      <c r="C43" t="inlineStr">
        <is>
          <t>생율(깐밤)</t>
        </is>
      </c>
      <c r="D43" t="inlineStr">
        <is>
          <t>깐밤100%</t>
        </is>
      </c>
      <c r="E43" t="inlineStr">
        <is>
          <t>KG</t>
        </is>
      </c>
      <c r="F43" t="inlineStr">
        <is>
          <t>국내산</t>
        </is>
      </c>
      <c r="G43" t="inlineStr">
        <is>
          <t>냉장</t>
        </is>
      </c>
      <c r="H43" t="inlineStr">
        <is>
          <t>일반</t>
        </is>
      </c>
      <c r="I43" t="inlineStr">
        <is>
          <t>면세</t>
        </is>
      </c>
      <c r="J43" t="n">
        <v>25400</v>
      </c>
      <c r="K43" t="n">
        <v>0</v>
      </c>
      <c r="L43" t="inlineStr"/>
    </row>
    <row r="44">
      <c r="A44" t="inlineStr"/>
      <c r="B44" t="inlineStr">
        <is>
          <t>00000902</t>
        </is>
      </c>
      <c r="C44" t="inlineStr">
        <is>
          <t>깐조각밤(밥용)</t>
        </is>
      </c>
      <c r="D44" t="inlineStr">
        <is>
          <t>조각밤100%</t>
        </is>
      </c>
      <c r="E44" t="inlineStr">
        <is>
          <t>KG</t>
        </is>
      </c>
      <c r="F44" t="inlineStr">
        <is>
          <t>국내산</t>
        </is>
      </c>
      <c r="G44" t="inlineStr">
        <is>
          <t>냉장</t>
        </is>
      </c>
      <c r="H44" t="inlineStr">
        <is>
          <t>일반</t>
        </is>
      </c>
      <c r="I44" t="inlineStr">
        <is>
          <t>면세</t>
        </is>
      </c>
      <c r="J44" t="n">
        <v>29300</v>
      </c>
      <c r="K44" t="n">
        <v>0</v>
      </c>
      <c r="L44" t="inlineStr"/>
    </row>
    <row r="45">
      <c r="A45" t="inlineStr"/>
      <c r="B45" t="inlineStr">
        <is>
          <t>00001754</t>
        </is>
      </c>
      <c r="C45" t="inlineStr">
        <is>
          <t>칼집밤</t>
        </is>
      </c>
      <c r="D45" t="inlineStr">
        <is>
          <t>칼집밤100%</t>
        </is>
      </c>
      <c r="E45" t="inlineStr">
        <is>
          <t>KG</t>
        </is>
      </c>
      <c r="F45" t="inlineStr">
        <is>
          <t>국내산</t>
        </is>
      </c>
      <c r="G45" t="inlineStr">
        <is>
          <t>냉장</t>
        </is>
      </c>
      <c r="H45" t="inlineStr">
        <is>
          <t>일반</t>
        </is>
      </c>
      <c r="I45" t="inlineStr">
        <is>
          <t>면세</t>
        </is>
      </c>
      <c r="J45" t="n">
        <v>17600</v>
      </c>
      <c r="K45" t="n">
        <v>0</v>
      </c>
      <c r="L45" t="inlineStr"/>
    </row>
    <row r="46">
      <c r="A46" t="inlineStr"/>
      <c r="B46" t="inlineStr">
        <is>
          <t>00001755</t>
        </is>
      </c>
      <c r="C46" t="inlineStr">
        <is>
          <t>피밤</t>
        </is>
      </c>
      <c r="D46" t="inlineStr">
        <is>
          <t>피밤100%</t>
        </is>
      </c>
      <c r="E46" t="inlineStr">
        <is>
          <t>KG</t>
        </is>
      </c>
      <c r="F46" t="inlineStr">
        <is>
          <t>국내산</t>
        </is>
      </c>
      <c r="G46" t="inlineStr">
        <is>
          <t>냉장</t>
        </is>
      </c>
      <c r="H46" t="inlineStr">
        <is>
          <t>일반</t>
        </is>
      </c>
      <c r="I46" t="inlineStr">
        <is>
          <t>면세</t>
        </is>
      </c>
      <c r="J46" t="n">
        <v>9800</v>
      </c>
      <c r="K46" t="n">
        <v>0</v>
      </c>
      <c r="L46" t="inlineStr"/>
    </row>
    <row r="47">
      <c r="A47" t="inlineStr"/>
      <c r="B47" t="inlineStr">
        <is>
          <t>00000128</t>
        </is>
      </c>
      <c r="C47" t="inlineStr">
        <is>
          <t>깐은행</t>
        </is>
      </c>
      <c r="D47" t="inlineStr">
        <is>
          <t>속껍질있음 *반품불가상품*</t>
        </is>
      </c>
      <c r="E47" t="inlineStr">
        <is>
          <t>KG</t>
        </is>
      </c>
      <c r="F47" t="inlineStr">
        <is>
          <t>국내산</t>
        </is>
      </c>
      <c r="G47" t="inlineStr">
        <is>
          <t>냉장</t>
        </is>
      </c>
      <c r="H47" t="inlineStr">
        <is>
          <t>일반</t>
        </is>
      </c>
      <c r="I47" t="inlineStr">
        <is>
          <t>면세</t>
        </is>
      </c>
      <c r="J47" t="n">
        <v>27300</v>
      </c>
      <c r="K47" t="n">
        <v>0</v>
      </c>
      <c r="L47" t="inlineStr"/>
    </row>
    <row r="48">
      <c r="A48" t="inlineStr"/>
      <c r="B48" t="inlineStr">
        <is>
          <t>00001689</t>
        </is>
      </c>
      <c r="C48" t="inlineStr">
        <is>
          <t>대추(특)</t>
        </is>
      </c>
      <c r="D48" t="inlineStr">
        <is>
          <t>대추100%</t>
        </is>
      </c>
      <c r="E48" t="inlineStr">
        <is>
          <t>KG</t>
        </is>
      </c>
      <c r="F48" t="inlineStr">
        <is>
          <t>국내산</t>
        </is>
      </c>
      <c r="G48" t="inlineStr">
        <is>
          <t>냉장</t>
        </is>
      </c>
      <c r="H48" t="inlineStr">
        <is>
          <t>일반</t>
        </is>
      </c>
      <c r="I48" t="inlineStr">
        <is>
          <t>면세</t>
        </is>
      </c>
      <c r="J48" t="n">
        <v>39000</v>
      </c>
      <c r="K48" t="n">
        <v>0</v>
      </c>
      <c r="L48" t="inlineStr"/>
    </row>
    <row r="49">
      <c r="A49" t="inlineStr"/>
      <c r="B49" t="inlineStr">
        <is>
          <t>00000898</t>
        </is>
      </c>
      <c r="C49" t="inlineStr">
        <is>
          <t>대추(상)</t>
        </is>
      </c>
      <c r="D49" t="inlineStr">
        <is>
          <t>대추100%</t>
        </is>
      </c>
      <c r="E49" t="inlineStr">
        <is>
          <t>KG</t>
        </is>
      </c>
      <c r="F49" t="inlineStr">
        <is>
          <t>국내산</t>
        </is>
      </c>
      <c r="G49" t="inlineStr">
        <is>
          <t>냉장</t>
        </is>
      </c>
      <c r="H49" t="inlineStr">
        <is>
          <t>일반</t>
        </is>
      </c>
      <c r="I49" t="inlineStr">
        <is>
          <t>면세</t>
        </is>
      </c>
      <c r="J49" t="n">
        <v>29300</v>
      </c>
      <c r="K49" t="n">
        <v>0</v>
      </c>
      <c r="L49" t="inlineStr"/>
    </row>
    <row r="50">
      <c r="A50" t="inlineStr"/>
      <c r="B50" t="inlineStr">
        <is>
          <t>00000900</t>
        </is>
      </c>
      <c r="C50" t="inlineStr">
        <is>
          <t>대추슬라이스</t>
        </is>
      </c>
      <c r="D50" t="inlineStr">
        <is>
          <t>대추슬라이스100%</t>
        </is>
      </c>
      <c r="E50" t="inlineStr">
        <is>
          <t>KG</t>
        </is>
      </c>
      <c r="F50" t="inlineStr">
        <is>
          <t>국내산</t>
        </is>
      </c>
      <c r="G50" t="inlineStr">
        <is>
          <t>냉장</t>
        </is>
      </c>
      <c r="H50" t="inlineStr">
        <is>
          <t>일반</t>
        </is>
      </c>
      <c r="I50" t="inlineStr">
        <is>
          <t>면세</t>
        </is>
      </c>
      <c r="J50" t="n">
        <v>39000</v>
      </c>
      <c r="K50" t="n">
        <v>0</v>
      </c>
      <c r="L50" t="inlineStr"/>
    </row>
    <row r="51">
      <c r="A51" t="inlineStr"/>
      <c r="B51" t="inlineStr">
        <is>
          <t>00000901</t>
        </is>
      </c>
      <c r="C51" t="inlineStr">
        <is>
          <t>씨뺀대추</t>
        </is>
      </c>
      <c r="D51" t="inlineStr">
        <is>
          <t>씨뺀대추100%</t>
        </is>
      </c>
      <c r="E51" t="inlineStr">
        <is>
          <t>KG</t>
        </is>
      </c>
      <c r="F51" t="inlineStr">
        <is>
          <t>국내산</t>
        </is>
      </c>
      <c r="G51" t="inlineStr">
        <is>
          <t>냉장</t>
        </is>
      </c>
      <c r="H51" t="inlineStr">
        <is>
          <t>일반</t>
        </is>
      </c>
      <c r="I51" t="inlineStr">
        <is>
          <t>면세</t>
        </is>
      </c>
      <c r="J51" t="n">
        <v>46800</v>
      </c>
      <c r="K51" t="n">
        <v>0</v>
      </c>
      <c r="L51" t="inlineStr"/>
    </row>
    <row r="52">
      <c r="A52" t="inlineStr"/>
      <c r="B52" t="inlineStr">
        <is>
          <t>00000523</t>
        </is>
      </c>
      <c r="C52" t="inlineStr">
        <is>
          <t>깐잣/국내산</t>
        </is>
      </c>
      <c r="D52" t="inlineStr">
        <is>
          <t>깐잣100%</t>
        </is>
      </c>
      <c r="E52" t="inlineStr">
        <is>
          <t>KG</t>
        </is>
      </c>
      <c r="F52" t="inlineStr">
        <is>
          <t>국내산</t>
        </is>
      </c>
      <c r="G52" t="inlineStr">
        <is>
          <t>냉장</t>
        </is>
      </c>
      <c r="H52" t="inlineStr">
        <is>
          <t>일반</t>
        </is>
      </c>
      <c r="I52" t="inlineStr">
        <is>
          <t>면세</t>
        </is>
      </c>
      <c r="J52" t="n">
        <v>175600</v>
      </c>
      <c r="K52" t="n">
        <v>0</v>
      </c>
      <c r="L52" t="inlineStr"/>
    </row>
    <row r="53">
      <c r="A53" t="inlineStr"/>
      <c r="B53" t="inlineStr">
        <is>
          <t>00000524</t>
        </is>
      </c>
      <c r="C53" t="inlineStr">
        <is>
          <t>깐잣(수입산)</t>
        </is>
      </c>
      <c r="D53" t="inlineStr">
        <is>
          <t>깐잣(중국산)100%</t>
        </is>
      </c>
      <c r="E53" t="inlineStr">
        <is>
          <t>KG</t>
        </is>
      </c>
      <c r="F53" t="inlineStr">
        <is>
          <t>외국산</t>
        </is>
      </c>
      <c r="G53" t="inlineStr">
        <is>
          <t>냉장</t>
        </is>
      </c>
      <c r="H53" t="inlineStr">
        <is>
          <t>일반</t>
        </is>
      </c>
      <c r="I53" t="inlineStr">
        <is>
          <t>면세</t>
        </is>
      </c>
      <c r="J53" t="n">
        <v>136600</v>
      </c>
      <c r="K53" t="n">
        <v>0</v>
      </c>
      <c r="L53" t="inlineStr"/>
    </row>
    <row r="54">
      <c r="A54" t="inlineStr"/>
      <c r="B54" t="inlineStr">
        <is>
          <t>00000882</t>
        </is>
      </c>
      <c r="C54" t="inlineStr">
        <is>
          <t>호두살(원형)</t>
        </is>
      </c>
      <c r="D54" t="inlineStr">
        <is>
          <t>국내산 원형호두살</t>
        </is>
      </c>
      <c r="E54" t="inlineStr">
        <is>
          <t>KG</t>
        </is>
      </c>
      <c r="F54" t="inlineStr">
        <is>
          <t>국내산</t>
        </is>
      </c>
      <c r="G54" t="inlineStr">
        <is>
          <t>냉장</t>
        </is>
      </c>
      <c r="H54" t="inlineStr">
        <is>
          <t>일반</t>
        </is>
      </c>
      <c r="I54" t="inlineStr">
        <is>
          <t>면세</t>
        </is>
      </c>
      <c r="J54" t="n">
        <v>136600</v>
      </c>
      <c r="K54" t="n">
        <v>0</v>
      </c>
      <c r="L54" t="inlineStr"/>
    </row>
    <row r="55">
      <c r="A55" t="inlineStr"/>
      <c r="B55" t="inlineStr">
        <is>
          <t>00000925</t>
        </is>
      </c>
      <c r="C55" t="inlineStr">
        <is>
          <t>계피</t>
        </is>
      </c>
      <c r="D55" t="inlineStr">
        <is>
          <t>계피(수입산)100%</t>
        </is>
      </c>
      <c r="E55" t="inlineStr">
        <is>
          <t>KG</t>
        </is>
      </c>
      <c r="F55" t="inlineStr">
        <is>
          <t>외국산</t>
        </is>
      </c>
      <c r="G55" t="inlineStr">
        <is>
          <t>냉장</t>
        </is>
      </c>
      <c r="H55" t="inlineStr">
        <is>
          <t>일반</t>
        </is>
      </c>
      <c r="I55" t="inlineStr">
        <is>
          <t>면세</t>
        </is>
      </c>
      <c r="J55" t="n">
        <v>11700</v>
      </c>
      <c r="K55" t="n">
        <v>0</v>
      </c>
      <c r="L55" t="inlineStr"/>
    </row>
    <row r="56">
      <c r="A56" t="inlineStr"/>
      <c r="B56" t="inlineStr">
        <is>
          <t>00000941</t>
        </is>
      </c>
      <c r="C56" t="inlineStr">
        <is>
          <t>오향(팔각)</t>
        </is>
      </c>
      <c r="D56" t="inlineStr">
        <is>
          <t>오향(수입산)100%</t>
        </is>
      </c>
      <c r="E56" t="inlineStr">
        <is>
          <t>KG</t>
        </is>
      </c>
      <c r="F56" t="inlineStr">
        <is>
          <t>외국산</t>
        </is>
      </c>
      <c r="G56" t="inlineStr">
        <is>
          <t>냉장</t>
        </is>
      </c>
      <c r="H56" t="inlineStr">
        <is>
          <t>일반</t>
        </is>
      </c>
      <c r="I56" t="inlineStr">
        <is>
          <t>면세</t>
        </is>
      </c>
      <c r="J56" t="n">
        <v>42900</v>
      </c>
      <c r="K56" t="n">
        <v>0</v>
      </c>
      <c r="L56" t="inlineStr"/>
    </row>
    <row r="57">
      <c r="A57" t="inlineStr"/>
      <c r="B57" t="inlineStr">
        <is>
          <t>00000923</t>
        </is>
      </c>
      <c r="C57" t="inlineStr">
        <is>
          <t>감초</t>
        </is>
      </c>
      <c r="D57" t="inlineStr">
        <is>
          <t>감초(수입산)100%</t>
        </is>
      </c>
      <c r="E57" t="inlineStr">
        <is>
          <t>KG</t>
        </is>
      </c>
      <c r="F57" t="inlineStr">
        <is>
          <t>외국산</t>
        </is>
      </c>
      <c r="G57" t="inlineStr">
        <is>
          <t>냉장</t>
        </is>
      </c>
      <c r="H57" t="inlineStr">
        <is>
          <t>일반</t>
        </is>
      </c>
      <c r="I57" t="inlineStr">
        <is>
          <t>면세</t>
        </is>
      </c>
      <c r="J57" t="n">
        <v>15600</v>
      </c>
      <c r="K57" t="n">
        <v>0</v>
      </c>
      <c r="L57" t="inlineStr"/>
    </row>
    <row r="58">
      <c r="A58" t="inlineStr"/>
      <c r="B58" t="inlineStr">
        <is>
          <t>00000935</t>
        </is>
      </c>
      <c r="C58" t="inlineStr">
        <is>
          <t>황기</t>
        </is>
      </c>
      <c r="D58" t="inlineStr">
        <is>
          <t>황기100%</t>
        </is>
      </c>
      <c r="E58" t="inlineStr">
        <is>
          <t>KG</t>
        </is>
      </c>
      <c r="F58" t="inlineStr">
        <is>
          <t>국내산</t>
        </is>
      </c>
      <c r="G58" t="inlineStr">
        <is>
          <t>냉장</t>
        </is>
      </c>
      <c r="H58" t="inlineStr">
        <is>
          <t>일반</t>
        </is>
      </c>
      <c r="I58" t="inlineStr">
        <is>
          <t>면세</t>
        </is>
      </c>
      <c r="J58" t="n">
        <v>80600</v>
      </c>
      <c r="K58" t="n">
        <v>0</v>
      </c>
      <c r="L58" t="inlineStr"/>
    </row>
    <row r="59">
      <c r="A59" t="inlineStr"/>
      <c r="B59" t="inlineStr">
        <is>
          <t>00001756</t>
        </is>
      </c>
      <c r="C59" t="inlineStr">
        <is>
          <t>치자</t>
        </is>
      </c>
      <c r="D59" t="inlineStr">
        <is>
          <t>치자100%</t>
        </is>
      </c>
      <c r="E59" t="inlineStr">
        <is>
          <t>KG</t>
        </is>
      </c>
      <c r="F59" t="inlineStr">
        <is>
          <t>국내산</t>
        </is>
      </c>
      <c r="G59" t="inlineStr">
        <is>
          <t>냉장</t>
        </is>
      </c>
      <c r="H59" t="inlineStr">
        <is>
          <t>일반</t>
        </is>
      </c>
      <c r="I59" t="inlineStr">
        <is>
          <t>면세</t>
        </is>
      </c>
      <c r="J59" t="n">
        <v>33200</v>
      </c>
      <c r="K59" t="n">
        <v>0</v>
      </c>
      <c r="L59" t="inlineStr"/>
    </row>
    <row r="60">
      <c r="A60" t="inlineStr"/>
      <c r="B60" t="inlineStr">
        <is>
          <t>00000929</t>
        </is>
      </c>
      <c r="C60" t="inlineStr">
        <is>
          <t>당귀</t>
        </is>
      </c>
      <c r="D60" t="inlineStr">
        <is>
          <t>당귀100%</t>
        </is>
      </c>
      <c r="E60" t="inlineStr">
        <is>
          <t>KG</t>
        </is>
      </c>
      <c r="F60" t="inlineStr">
        <is>
          <t>국내산</t>
        </is>
      </c>
      <c r="G60" t="inlineStr">
        <is>
          <t>냉장</t>
        </is>
      </c>
      <c r="H60" t="inlineStr">
        <is>
          <t>일반</t>
        </is>
      </c>
      <c r="I60" t="inlineStr">
        <is>
          <t>면세</t>
        </is>
      </c>
      <c r="J60" t="n">
        <v>54600</v>
      </c>
      <c r="K60" t="n">
        <v>0</v>
      </c>
      <c r="L60" t="inlineStr"/>
    </row>
    <row r="61">
      <c r="A61" t="inlineStr"/>
      <c r="B61" t="inlineStr">
        <is>
          <t>00000937</t>
        </is>
      </c>
      <c r="C61" t="inlineStr">
        <is>
          <t>정향</t>
        </is>
      </c>
      <c r="D61" t="inlineStr">
        <is>
          <t>정향100%</t>
        </is>
      </c>
      <c r="E61" t="inlineStr">
        <is>
          <t>KG</t>
        </is>
      </c>
      <c r="F61" t="inlineStr">
        <is>
          <t>외국산</t>
        </is>
      </c>
      <c r="G61" t="inlineStr">
        <is>
          <t>냉장</t>
        </is>
      </c>
      <c r="H61" t="inlineStr">
        <is>
          <t>일반</t>
        </is>
      </c>
      <c r="I61" t="inlineStr">
        <is>
          <t>면세</t>
        </is>
      </c>
      <c r="J61" t="n">
        <v>54600</v>
      </c>
      <c r="K61" t="n">
        <v>0</v>
      </c>
      <c r="L61" t="inlineStr"/>
    </row>
    <row r="62">
      <c r="A62" t="inlineStr">
        <is>
          <t>구 분</t>
        </is>
      </c>
      <c r="B62" t="inlineStr">
        <is>
          <t>품목코드</t>
        </is>
      </c>
      <c r="C62" t="inlineStr">
        <is>
          <t>품 목 명</t>
        </is>
      </c>
      <c r="D62" t="inlineStr">
        <is>
          <t>설    명</t>
        </is>
      </c>
      <c r="E62" t="inlineStr">
        <is>
          <t>단위</t>
        </is>
      </c>
      <c r="F62" t="inlineStr">
        <is>
          <t>원산지</t>
        </is>
      </c>
      <c r="G62" t="inlineStr">
        <is>
          <t>보관</t>
        </is>
      </c>
      <c r="H62" t="inlineStr">
        <is>
          <t>인증정보</t>
        </is>
      </c>
      <c r="I62" t="inlineStr">
        <is>
          <t>과세구분</t>
        </is>
      </c>
      <c r="J62" t="inlineStr">
        <is>
          <t>7월단가</t>
        </is>
      </c>
      <c r="K62" t="inlineStr">
        <is>
          <t>전월대비</t>
        </is>
      </c>
      <c r="L62" t="inlineStr">
        <is>
          <t xml:space="preserve">비 고 </t>
        </is>
      </c>
    </row>
    <row r="63">
      <c r="A63" t="inlineStr">
        <is>
          <t xml:space="preserve">친환경 밤 / 대추 / 건수입과일류 </t>
        </is>
      </c>
      <c r="B63" t="inlineStr">
        <is>
          <t>00000905</t>
        </is>
      </c>
      <c r="C63" t="inlineStr">
        <is>
          <t>친환경생율</t>
        </is>
      </c>
      <c r="D63" t="inlineStr">
        <is>
          <t>친환경생율(깐밤)100%</t>
        </is>
      </c>
      <c r="E63" t="inlineStr">
        <is>
          <t>KG</t>
        </is>
      </c>
      <c r="F63" t="inlineStr">
        <is>
          <t>국내산</t>
        </is>
      </c>
      <c r="G63" t="inlineStr">
        <is>
          <t>냉장</t>
        </is>
      </c>
      <c r="H63" t="inlineStr">
        <is>
          <t>HACCP</t>
        </is>
      </c>
      <c r="I63" t="inlineStr">
        <is>
          <t>면세</t>
        </is>
      </c>
      <c r="J63" t="n">
        <v>44900</v>
      </c>
      <c r="K63" t="n">
        <v>0</v>
      </c>
      <c r="L63" t="inlineStr"/>
    </row>
    <row r="64">
      <c r="A64" t="inlineStr"/>
      <c r="B64" t="inlineStr">
        <is>
          <t>00000904</t>
        </is>
      </c>
      <c r="C64" t="inlineStr">
        <is>
          <t>친환경생율깍둑(밥용)</t>
        </is>
      </c>
      <c r="D64" t="inlineStr">
        <is>
          <t>친환경생율깍둑(깐밤)100%</t>
        </is>
      </c>
      <c r="E64" t="inlineStr">
        <is>
          <t>KG</t>
        </is>
      </c>
      <c r="F64" t="inlineStr">
        <is>
          <t>국내산</t>
        </is>
      </c>
      <c r="G64" t="inlineStr">
        <is>
          <t>냉장</t>
        </is>
      </c>
      <c r="H64" t="inlineStr">
        <is>
          <t>HACCP</t>
        </is>
      </c>
      <c r="I64" t="inlineStr">
        <is>
          <t>면세</t>
        </is>
      </c>
      <c r="J64" t="n">
        <v>48800</v>
      </c>
      <c r="K64" t="n">
        <v>0</v>
      </c>
      <c r="L64" t="inlineStr"/>
    </row>
    <row r="65">
      <c r="A65" t="inlineStr"/>
      <c r="B65" t="inlineStr">
        <is>
          <t>00001474</t>
        </is>
      </c>
      <c r="C65" t="inlineStr">
        <is>
          <t>친환경피밤(대/찜용)/±20g</t>
        </is>
      </c>
      <c r="D65" t="inlineStr">
        <is>
          <t>±20g/친환경피밤(대/찜용)</t>
        </is>
      </c>
      <c r="E65" t="inlineStr">
        <is>
          <t>KG</t>
        </is>
      </c>
      <c r="F65" t="inlineStr">
        <is>
          <t>국내산</t>
        </is>
      </c>
      <c r="G65" t="inlineStr">
        <is>
          <t>냉장</t>
        </is>
      </c>
      <c r="H65" t="inlineStr">
        <is>
          <t>친환경</t>
        </is>
      </c>
      <c r="I65" t="inlineStr">
        <is>
          <t>면세</t>
        </is>
      </c>
      <c r="J65" t="inlineStr">
        <is>
          <t>계절상품</t>
        </is>
      </c>
      <c r="K65" t="inlineStr"/>
      <c r="L65" t="inlineStr"/>
    </row>
    <row r="66">
      <c r="A66" t="inlineStr"/>
      <c r="B66" t="inlineStr">
        <is>
          <t>00001476</t>
        </is>
      </c>
      <c r="C66" t="inlineStr">
        <is>
          <t>친환경피밤(특/찜용)/±30g</t>
        </is>
      </c>
      <c r="D66" t="inlineStr">
        <is>
          <t>±30g/친환경피밤(특/찜용)</t>
        </is>
      </c>
      <c r="E66" t="inlineStr">
        <is>
          <t>KG</t>
        </is>
      </c>
      <c r="F66" t="inlineStr">
        <is>
          <t>국내산</t>
        </is>
      </c>
      <c r="G66" t="inlineStr">
        <is>
          <t>냉장</t>
        </is>
      </c>
      <c r="H66" t="inlineStr">
        <is>
          <t>친환경</t>
        </is>
      </c>
      <c r="I66" t="inlineStr">
        <is>
          <t>면세</t>
        </is>
      </c>
      <c r="J66" t="inlineStr">
        <is>
          <t>계절상품</t>
        </is>
      </c>
      <c r="K66" t="inlineStr"/>
      <c r="L66" t="inlineStr"/>
    </row>
    <row r="67">
      <c r="A67" t="inlineStr"/>
      <c r="B67" t="inlineStr">
        <is>
          <t>00001473</t>
        </is>
      </c>
      <c r="C67" t="inlineStr">
        <is>
          <t>친환경피밤(대/군밤용)/±25g</t>
        </is>
      </c>
      <c r="D67" t="inlineStr">
        <is>
          <t>±25g/친환경피밤(대/군밤용)</t>
        </is>
      </c>
      <c r="E67" t="inlineStr">
        <is>
          <t>KG</t>
        </is>
      </c>
      <c r="F67" t="inlineStr">
        <is>
          <t>국내산</t>
        </is>
      </c>
      <c r="G67" t="inlineStr">
        <is>
          <t>냉장</t>
        </is>
      </c>
      <c r="H67" t="inlineStr">
        <is>
          <t>친환경</t>
        </is>
      </c>
      <c r="I67" t="inlineStr">
        <is>
          <t>면세</t>
        </is>
      </c>
      <c r="J67" t="inlineStr">
        <is>
          <t>계절상품</t>
        </is>
      </c>
      <c r="K67" t="inlineStr"/>
      <c r="L67" t="inlineStr"/>
    </row>
    <row r="68">
      <c r="A68" t="inlineStr"/>
      <c r="B68" t="inlineStr">
        <is>
          <t>00000922</t>
        </is>
      </c>
      <c r="C68" t="inlineStr">
        <is>
          <t>은행(대) *속껍질제거*</t>
        </is>
      </c>
      <c r="D68" t="inlineStr">
        <is>
          <t>*반품불가상품*  속껍질제거</t>
        </is>
      </c>
      <c r="E68" t="inlineStr">
        <is>
          <t>KG</t>
        </is>
      </c>
      <c r="F68" t="inlineStr">
        <is>
          <t>국내산</t>
        </is>
      </c>
      <c r="G68" t="inlineStr">
        <is>
          <t>냉장</t>
        </is>
      </c>
      <c r="H68" t="inlineStr">
        <is>
          <t>일반</t>
        </is>
      </c>
      <c r="I68" t="inlineStr">
        <is>
          <t>면세</t>
        </is>
      </c>
      <c r="J68" t="n">
        <v>28300</v>
      </c>
      <c r="K68" t="n">
        <v>0</v>
      </c>
      <c r="L68" t="inlineStr"/>
    </row>
    <row r="69">
      <c r="A69" t="inlineStr"/>
      <c r="B69" t="inlineStr">
        <is>
          <t>00000870</t>
        </is>
      </c>
      <c r="C69" t="inlineStr">
        <is>
          <t>건망고슬라이스</t>
        </is>
      </c>
      <c r="D69" t="inlineStr">
        <is>
          <t>건망고슬라이스100%</t>
        </is>
      </c>
      <c r="E69" t="inlineStr">
        <is>
          <t>KG</t>
        </is>
      </c>
      <c r="F69" t="inlineStr">
        <is>
          <t>태국</t>
        </is>
      </c>
      <c r="G69" t="inlineStr">
        <is>
          <t>냉장</t>
        </is>
      </c>
      <c r="H69" t="inlineStr">
        <is>
          <t>일반</t>
        </is>
      </c>
      <c r="I69" t="inlineStr">
        <is>
          <t>면세</t>
        </is>
      </c>
      <c r="J69" t="n">
        <v>29300</v>
      </c>
      <c r="K69" t="n">
        <v>0</v>
      </c>
      <c r="L69" t="inlineStr"/>
    </row>
    <row r="70">
      <c r="A70" t="inlineStr"/>
      <c r="B70" t="inlineStr">
        <is>
          <t>00000864</t>
        </is>
      </c>
      <c r="C70" t="inlineStr">
        <is>
          <t>건무화과</t>
        </is>
      </c>
      <c r="D70" t="inlineStr">
        <is>
          <t>건무화과100%</t>
        </is>
      </c>
      <c r="E70" t="inlineStr">
        <is>
          <t>KG</t>
        </is>
      </c>
      <c r="F70" t="inlineStr">
        <is>
          <t>이란</t>
        </is>
      </c>
      <c r="G70" t="inlineStr">
        <is>
          <t>냉장</t>
        </is>
      </c>
      <c r="H70" t="inlineStr">
        <is>
          <t>일반</t>
        </is>
      </c>
      <c r="I70" t="inlineStr">
        <is>
          <t>면세</t>
        </is>
      </c>
      <c r="J70" t="n">
        <v>21500</v>
      </c>
      <c r="K70" t="n">
        <v>0</v>
      </c>
      <c r="L70" t="inlineStr"/>
    </row>
    <row r="71">
      <c r="A71" t="inlineStr"/>
      <c r="B71" t="inlineStr">
        <is>
          <t>00001656</t>
        </is>
      </c>
      <c r="C71" t="inlineStr">
        <is>
          <t>건바나나칩</t>
        </is>
      </c>
      <c r="D71" t="inlineStr">
        <is>
          <t>건바나나칩100%</t>
        </is>
      </c>
      <c r="E71" t="inlineStr">
        <is>
          <t>KG</t>
        </is>
      </c>
      <c r="F71" t="inlineStr">
        <is>
          <t>필리핀</t>
        </is>
      </c>
      <c r="G71" t="inlineStr">
        <is>
          <t>냉장</t>
        </is>
      </c>
      <c r="H71" t="inlineStr">
        <is>
          <t>일반</t>
        </is>
      </c>
      <c r="I71" t="inlineStr">
        <is>
          <t>면세</t>
        </is>
      </c>
      <c r="J71" t="n">
        <v>15600</v>
      </c>
      <c r="K71" t="n">
        <v>0</v>
      </c>
      <c r="L71" t="inlineStr"/>
    </row>
    <row r="72">
      <c r="A72" t="inlineStr"/>
      <c r="B72" t="inlineStr">
        <is>
          <t>00000865</t>
        </is>
      </c>
      <c r="C72" t="inlineStr">
        <is>
          <t>건블루베리</t>
        </is>
      </c>
      <c r="D72" t="inlineStr">
        <is>
          <t>건블루베리100%</t>
        </is>
      </c>
      <c r="E72" t="inlineStr">
        <is>
          <t>KG</t>
        </is>
      </c>
      <c r="F72" t="inlineStr">
        <is>
          <t>미국</t>
        </is>
      </c>
      <c r="G72" t="inlineStr">
        <is>
          <t>냉장</t>
        </is>
      </c>
      <c r="H72" t="inlineStr">
        <is>
          <t>일반</t>
        </is>
      </c>
      <c r="I72" t="inlineStr">
        <is>
          <t>면세</t>
        </is>
      </c>
      <c r="J72" t="n">
        <v>44900</v>
      </c>
      <c r="K72" t="n">
        <v>0</v>
      </c>
      <c r="L72" t="inlineStr"/>
    </row>
    <row r="73">
      <c r="A73" t="inlineStr"/>
      <c r="B73" t="inlineStr">
        <is>
          <t>00000866</t>
        </is>
      </c>
      <c r="C73" t="inlineStr">
        <is>
          <t>건살구</t>
        </is>
      </c>
      <c r="D73" t="inlineStr">
        <is>
          <t>건살구100%</t>
        </is>
      </c>
      <c r="E73" t="inlineStr">
        <is>
          <t>KG</t>
        </is>
      </c>
      <c r="F73" t="inlineStr">
        <is>
          <t>터키</t>
        </is>
      </c>
      <c r="G73" t="inlineStr">
        <is>
          <t>냉장</t>
        </is>
      </c>
      <c r="H73" t="inlineStr">
        <is>
          <t>일반</t>
        </is>
      </c>
      <c r="I73" t="inlineStr">
        <is>
          <t>면세</t>
        </is>
      </c>
      <c r="J73" t="n">
        <v>25400</v>
      </c>
      <c r="K73" t="n">
        <v>0</v>
      </c>
      <c r="L73" t="inlineStr"/>
    </row>
    <row r="74">
      <c r="A74" t="inlineStr"/>
      <c r="B74" t="inlineStr">
        <is>
          <t>00000867</t>
        </is>
      </c>
      <c r="C74" t="inlineStr">
        <is>
          <t>건자두</t>
        </is>
      </c>
      <c r="D74" t="inlineStr">
        <is>
          <t>건자두100%</t>
        </is>
      </c>
      <c r="E74" t="inlineStr">
        <is>
          <t>KG</t>
        </is>
      </c>
      <c r="F74" t="inlineStr">
        <is>
          <t>미국</t>
        </is>
      </c>
      <c r="G74" t="inlineStr">
        <is>
          <t>냉장</t>
        </is>
      </c>
      <c r="H74" t="inlineStr">
        <is>
          <t>일반</t>
        </is>
      </c>
      <c r="I74" t="inlineStr">
        <is>
          <t>면세</t>
        </is>
      </c>
      <c r="J74" t="n">
        <v>25400</v>
      </c>
      <c r="K74" t="n">
        <v>0</v>
      </c>
      <c r="L74" t="inlineStr"/>
    </row>
    <row r="75">
      <c r="A75" t="inlineStr"/>
      <c r="B75" t="inlineStr">
        <is>
          <t>00000894</t>
        </is>
      </c>
      <c r="C75" t="inlineStr">
        <is>
          <t>건실고추</t>
        </is>
      </c>
      <c r="D75" t="inlineStr">
        <is>
          <t>건실고추100%</t>
        </is>
      </c>
      <c r="E75" t="inlineStr">
        <is>
          <t>KG</t>
        </is>
      </c>
      <c r="F75" t="inlineStr">
        <is>
          <t>국내산</t>
        </is>
      </c>
      <c r="G75" t="inlineStr">
        <is>
          <t>실온</t>
        </is>
      </c>
      <c r="H75" t="inlineStr">
        <is>
          <t>일반</t>
        </is>
      </c>
      <c r="I75" t="inlineStr">
        <is>
          <t>면세</t>
        </is>
      </c>
      <c r="J75" t="n">
        <v>165900</v>
      </c>
      <c r="K75" t="n">
        <v>0</v>
      </c>
      <c r="L75" t="inlineStr"/>
    </row>
    <row r="76">
      <c r="A76" t="inlineStr"/>
      <c r="B76" t="inlineStr">
        <is>
          <t>00000893</t>
        </is>
      </c>
      <c r="C76" t="inlineStr">
        <is>
          <t>건청양고추</t>
        </is>
      </c>
      <c r="D76" t="inlineStr">
        <is>
          <t>건청양고추100%</t>
        </is>
      </c>
      <c r="E76" t="inlineStr">
        <is>
          <t>KG</t>
        </is>
      </c>
      <c r="F76" t="inlineStr">
        <is>
          <t>국내산</t>
        </is>
      </c>
      <c r="G76" t="inlineStr">
        <is>
          <t>실온</t>
        </is>
      </c>
      <c r="H76" t="inlineStr">
        <is>
          <t>일반</t>
        </is>
      </c>
      <c r="I76" t="inlineStr">
        <is>
          <t>면세</t>
        </is>
      </c>
      <c r="J76" t="n">
        <v>78000</v>
      </c>
      <c r="K76" t="n">
        <v>0</v>
      </c>
      <c r="L76" t="inlineStr"/>
    </row>
    <row r="77">
      <c r="A77" t="inlineStr"/>
      <c r="B77" t="inlineStr">
        <is>
          <t>00000891</t>
        </is>
      </c>
      <c r="C77" t="inlineStr">
        <is>
          <t>건홍고추</t>
        </is>
      </c>
      <c r="D77" t="inlineStr">
        <is>
          <t>건홍고추100%</t>
        </is>
      </c>
      <c r="E77" t="inlineStr">
        <is>
          <t>KG</t>
        </is>
      </c>
      <c r="F77" t="inlineStr">
        <is>
          <t>국내산</t>
        </is>
      </c>
      <c r="G77" t="inlineStr">
        <is>
          <t>실온</t>
        </is>
      </c>
      <c r="H77" t="inlineStr">
        <is>
          <t>일반</t>
        </is>
      </c>
      <c r="I77" t="inlineStr">
        <is>
          <t>면세</t>
        </is>
      </c>
      <c r="J77" t="n">
        <v>74100</v>
      </c>
      <c r="K77" t="n">
        <v>0</v>
      </c>
      <c r="L77" t="inlineStr"/>
    </row>
    <row r="78">
      <c r="A78" t="inlineStr"/>
      <c r="B78" t="inlineStr">
        <is>
          <t>00000892</t>
        </is>
      </c>
      <c r="C78" t="inlineStr">
        <is>
          <t>건홍고추(꼭지제거)</t>
        </is>
      </c>
      <c r="D78" t="inlineStr">
        <is>
          <t>건홍고추(꼭지제거)100%</t>
        </is>
      </c>
      <c r="E78" t="inlineStr">
        <is>
          <t>KG</t>
        </is>
      </c>
      <c r="F78" t="inlineStr">
        <is>
          <t>국내산</t>
        </is>
      </c>
      <c r="G78" t="inlineStr">
        <is>
          <t>실온</t>
        </is>
      </c>
      <c r="H78" t="inlineStr">
        <is>
          <t>일반</t>
        </is>
      </c>
      <c r="I78" t="inlineStr">
        <is>
          <t>면세</t>
        </is>
      </c>
      <c r="J78" t="n">
        <v>78000</v>
      </c>
      <c r="K78" t="n">
        <v>0</v>
      </c>
      <c r="L78" t="inlineStr"/>
    </row>
    <row r="79">
      <c r="A79" t="inlineStr"/>
      <c r="B79" t="inlineStr">
        <is>
          <t>00000926</t>
        </is>
      </c>
      <c r="C79" t="inlineStr">
        <is>
          <t>계피가루(수입)</t>
        </is>
      </c>
      <c r="D79" t="inlineStr">
        <is>
          <t>계피가루100%</t>
        </is>
      </c>
      <c r="E79" t="inlineStr">
        <is>
          <t>KG</t>
        </is>
      </c>
      <c r="F79" t="inlineStr">
        <is>
          <t>베트남</t>
        </is>
      </c>
      <c r="G79" t="inlineStr">
        <is>
          <t>냉장</t>
        </is>
      </c>
      <c r="H79" t="inlineStr">
        <is>
          <t>일반</t>
        </is>
      </c>
      <c r="I79" t="inlineStr">
        <is>
          <t>면세</t>
        </is>
      </c>
      <c r="J79" t="n">
        <v>21500</v>
      </c>
      <c r="K79" t="n">
        <v>0</v>
      </c>
      <c r="L79" t="inlineStr"/>
    </row>
    <row r="80">
      <c r="A80" t="inlineStr"/>
      <c r="B80" t="inlineStr">
        <is>
          <t>00001673</t>
        </is>
      </c>
      <c r="C80" t="inlineStr">
        <is>
          <t>감말랭이</t>
        </is>
      </c>
      <c r="D80" t="inlineStr">
        <is>
          <t>±10g/감말랭이100%</t>
        </is>
      </c>
      <c r="E80" t="inlineStr">
        <is>
          <t>KG</t>
        </is>
      </c>
      <c r="F80" t="inlineStr">
        <is>
          <t>국내산</t>
        </is>
      </c>
      <c r="G80" t="inlineStr">
        <is>
          <t>냉장</t>
        </is>
      </c>
      <c r="H80" t="inlineStr">
        <is>
          <t>일반</t>
        </is>
      </c>
      <c r="I80" t="inlineStr">
        <is>
          <t>면세</t>
        </is>
      </c>
      <c r="J80" t="n">
        <v>44900</v>
      </c>
      <c r="K80" t="n">
        <v>0</v>
      </c>
      <c r="L80" t="inlineStr"/>
    </row>
    <row r="81">
      <c r="A81" t="inlineStr"/>
      <c r="B81" t="inlineStr">
        <is>
          <t>00000943</t>
        </is>
      </c>
      <c r="C81" t="inlineStr">
        <is>
          <t>곶감/±30g</t>
        </is>
      </c>
      <c r="D81" t="inlineStr">
        <is>
          <t>±30g,곶감100%</t>
        </is>
      </c>
      <c r="E81" t="inlineStr">
        <is>
          <t>KG</t>
        </is>
      </c>
      <c r="F81" t="inlineStr">
        <is>
          <t>국내산</t>
        </is>
      </c>
      <c r="G81" t="inlineStr">
        <is>
          <t>냉장</t>
        </is>
      </c>
      <c r="H81" t="inlineStr">
        <is>
          <t>일반</t>
        </is>
      </c>
      <c r="I81" t="inlineStr">
        <is>
          <t>면세</t>
        </is>
      </c>
      <c r="J81" t="inlineStr">
        <is>
          <t>계절상품</t>
        </is>
      </c>
      <c r="K81" t="inlineStr"/>
      <c r="L81" t="inlineStr"/>
    </row>
    <row r="82">
      <c r="A82" t="inlineStr"/>
      <c r="B82" t="inlineStr">
        <is>
          <t>00000944</t>
        </is>
      </c>
      <c r="C82" t="inlineStr">
        <is>
          <t>곶감/±40g</t>
        </is>
      </c>
      <c r="D82" t="inlineStr">
        <is>
          <t>±40g,곶감100%</t>
        </is>
      </c>
      <c r="E82" t="inlineStr">
        <is>
          <t>KG</t>
        </is>
      </c>
      <c r="F82" t="inlineStr">
        <is>
          <t>국내산</t>
        </is>
      </c>
      <c r="G82" t="inlineStr">
        <is>
          <t>냉장</t>
        </is>
      </c>
      <c r="H82" t="inlineStr">
        <is>
          <t>일반</t>
        </is>
      </c>
      <c r="I82" t="inlineStr">
        <is>
          <t>면세</t>
        </is>
      </c>
      <c r="J82" t="inlineStr">
        <is>
          <t>계절상품</t>
        </is>
      </c>
      <c r="K82" t="inlineStr"/>
      <c r="L82" t="inlineStr"/>
    </row>
    <row r="83">
      <c r="A83" t="inlineStr"/>
      <c r="B83" t="inlineStr">
        <is>
          <t>00000945</t>
        </is>
      </c>
      <c r="C83" t="inlineStr">
        <is>
          <t>반건시/±50g</t>
        </is>
      </c>
      <c r="D83" t="inlineStr">
        <is>
          <t>±50g,반건시100%</t>
        </is>
      </c>
      <c r="E83" t="inlineStr">
        <is>
          <t>KG</t>
        </is>
      </c>
      <c r="F83" t="inlineStr">
        <is>
          <t>국내산</t>
        </is>
      </c>
      <c r="G83" t="inlineStr">
        <is>
          <t>냉장</t>
        </is>
      </c>
      <c r="H83" t="inlineStr">
        <is>
          <t>일반</t>
        </is>
      </c>
      <c r="I83" t="inlineStr">
        <is>
          <t>면세</t>
        </is>
      </c>
      <c r="J83" t="n">
        <v>42900</v>
      </c>
      <c r="K83" t="n">
        <v>0</v>
      </c>
      <c r="L83" t="inlineStr"/>
    </row>
    <row r="84">
      <c r="A84" t="inlineStr"/>
      <c r="B84" t="inlineStr">
        <is>
          <t>00000927</t>
        </is>
      </c>
      <c r="C84" t="inlineStr">
        <is>
          <t>구기자</t>
        </is>
      </c>
      <c r="D84" t="inlineStr">
        <is>
          <t>구기자100%</t>
        </is>
      </c>
      <c r="E84" t="inlineStr">
        <is>
          <t>KG</t>
        </is>
      </c>
      <c r="F84" t="inlineStr">
        <is>
          <t>국내산</t>
        </is>
      </c>
      <c r="G84" t="inlineStr">
        <is>
          <t>냉장</t>
        </is>
      </c>
      <c r="H84" t="inlineStr">
        <is>
          <t>일반</t>
        </is>
      </c>
      <c r="I84" t="inlineStr">
        <is>
          <t>면세</t>
        </is>
      </c>
      <c r="J84" t="n">
        <v>156100</v>
      </c>
      <c r="K84" t="n">
        <v>0</v>
      </c>
      <c r="L84" t="inlineStr"/>
    </row>
    <row r="85">
      <c r="A85" t="inlineStr"/>
      <c r="B85" t="inlineStr">
        <is>
          <t>00000928</t>
        </is>
      </c>
      <c r="C85" t="inlineStr">
        <is>
          <t>구기자(수입)</t>
        </is>
      </c>
      <c r="D85" t="inlineStr">
        <is>
          <t>구기자100%</t>
        </is>
      </c>
      <c r="E85" t="inlineStr">
        <is>
          <t>KG</t>
        </is>
      </c>
      <c r="F85" t="inlineStr">
        <is>
          <t>중국</t>
        </is>
      </c>
      <c r="G85" t="inlineStr">
        <is>
          <t>냉장</t>
        </is>
      </c>
      <c r="H85" t="inlineStr">
        <is>
          <t>일반</t>
        </is>
      </c>
      <c r="I85" t="inlineStr">
        <is>
          <t>면세</t>
        </is>
      </c>
      <c r="J85" t="n">
        <v>56600</v>
      </c>
      <c r="K85" t="n">
        <v>0</v>
      </c>
      <c r="L85" t="inlineStr"/>
    </row>
    <row r="86">
      <c r="A86" t="inlineStr"/>
      <c r="B86" t="inlineStr">
        <is>
          <t>00000899</t>
        </is>
      </c>
      <c r="C86" t="inlineStr">
        <is>
          <t>대추(별초)</t>
        </is>
      </c>
      <c r="D86" t="inlineStr">
        <is>
          <t>대추100%</t>
        </is>
      </c>
      <c r="E86" t="inlineStr">
        <is>
          <t>KG</t>
        </is>
      </c>
      <c r="F86" t="inlineStr">
        <is>
          <t>국내산</t>
        </is>
      </c>
      <c r="G86" t="inlineStr">
        <is>
          <t>냉장</t>
        </is>
      </c>
      <c r="H86" t="inlineStr">
        <is>
          <t>일반</t>
        </is>
      </c>
      <c r="I86" t="inlineStr">
        <is>
          <t>면세</t>
        </is>
      </c>
      <c r="J86" t="n">
        <v>50700</v>
      </c>
      <c r="K86" t="n">
        <v>0</v>
      </c>
      <c r="L86" t="inlineStr"/>
    </row>
    <row r="87">
      <c r="A87" t="inlineStr"/>
      <c r="B87" t="inlineStr">
        <is>
          <t>00000930</t>
        </is>
      </c>
      <c r="C87" t="inlineStr">
        <is>
          <t>둥굴레</t>
        </is>
      </c>
      <c r="D87" t="inlineStr">
        <is>
          <t>둥굴레100%</t>
        </is>
      </c>
      <c r="E87" t="inlineStr">
        <is>
          <t>KG</t>
        </is>
      </c>
      <c r="F87" t="inlineStr">
        <is>
          <t>국내산</t>
        </is>
      </c>
      <c r="G87" t="inlineStr">
        <is>
          <t>냉장</t>
        </is>
      </c>
      <c r="H87" t="inlineStr">
        <is>
          <t>일반</t>
        </is>
      </c>
      <c r="I87" t="inlineStr">
        <is>
          <t>면세</t>
        </is>
      </c>
      <c r="J87" t="n">
        <v>48800</v>
      </c>
      <c r="K87" t="n">
        <v>0</v>
      </c>
      <c r="L87" t="inlineStr"/>
    </row>
    <row r="88">
      <c r="A88" t="inlineStr"/>
      <c r="B88" t="inlineStr">
        <is>
          <t>00002257</t>
        </is>
      </c>
      <c r="C88" t="inlineStr">
        <is>
          <t>산초가루(국산)</t>
        </is>
      </c>
      <c r="D88" t="inlineStr">
        <is>
          <t>산초가루100%</t>
        </is>
      </c>
      <c r="E88" t="inlineStr">
        <is>
          <t>KG</t>
        </is>
      </c>
      <c r="F88" t="inlineStr">
        <is>
          <t>국내산</t>
        </is>
      </c>
      <c r="G88" t="inlineStr">
        <is>
          <t>냉장</t>
        </is>
      </c>
      <c r="H88" t="inlineStr">
        <is>
          <t>일반</t>
        </is>
      </c>
      <c r="I88" t="inlineStr">
        <is>
          <t>면세</t>
        </is>
      </c>
      <c r="J88" t="n">
        <v>390200</v>
      </c>
      <c r="K88" t="n">
        <v>0</v>
      </c>
      <c r="L88" t="inlineStr"/>
    </row>
    <row r="89">
      <c r="A89" t="inlineStr"/>
      <c r="B89" t="inlineStr">
        <is>
          <t>00000917</t>
        </is>
      </c>
      <c r="C89" t="inlineStr">
        <is>
          <t>수삼(4년근)</t>
        </is>
      </c>
      <c r="D89" t="inlineStr">
        <is>
          <t>수삼(4년근)100%</t>
        </is>
      </c>
      <c r="E89" t="inlineStr">
        <is>
          <t>KG</t>
        </is>
      </c>
      <c r="F89" t="inlineStr">
        <is>
          <t>국내산</t>
        </is>
      </c>
      <c r="G89" t="inlineStr">
        <is>
          <t>냉장</t>
        </is>
      </c>
      <c r="H89" t="inlineStr">
        <is>
          <t>일반</t>
        </is>
      </c>
      <c r="I89" t="inlineStr">
        <is>
          <t>면세</t>
        </is>
      </c>
      <c r="J89" t="n">
        <v>113200</v>
      </c>
      <c r="K89" t="inlineStr"/>
      <c r="L89" t="inlineStr"/>
    </row>
    <row r="90">
      <c r="A90" t="inlineStr"/>
      <c r="B90" t="inlineStr">
        <is>
          <t>00000918</t>
        </is>
      </c>
      <c r="C90" t="inlineStr">
        <is>
          <t>세척수삼(4년근)</t>
        </is>
      </c>
      <c r="D90" t="inlineStr">
        <is>
          <t>세척수삼(4년근)100%</t>
        </is>
      </c>
      <c r="E90" t="inlineStr">
        <is>
          <t>KG</t>
        </is>
      </c>
      <c r="F90" t="inlineStr">
        <is>
          <t>국내산</t>
        </is>
      </c>
      <c r="G90" t="inlineStr">
        <is>
          <t>냉장</t>
        </is>
      </c>
      <c r="H90" t="inlineStr">
        <is>
          <t>일반</t>
        </is>
      </c>
      <c r="I90" t="inlineStr">
        <is>
          <t>면세</t>
        </is>
      </c>
      <c r="J90" t="n">
        <v>122900</v>
      </c>
      <c r="K90" t="inlineStr"/>
      <c r="L90" t="inlineStr"/>
    </row>
    <row r="91">
      <c r="A91" t="inlineStr"/>
      <c r="B91" t="inlineStr">
        <is>
          <t>00000919</t>
        </is>
      </c>
      <c r="C91" t="inlineStr">
        <is>
          <t>수삼(5년근)</t>
        </is>
      </c>
      <c r="D91" t="inlineStr">
        <is>
          <t>수삼(5년근)100%</t>
        </is>
      </c>
      <c r="E91" t="inlineStr">
        <is>
          <t>KG</t>
        </is>
      </c>
      <c r="F91" t="inlineStr">
        <is>
          <t>국내산</t>
        </is>
      </c>
      <c r="G91" t="inlineStr">
        <is>
          <t>냉장</t>
        </is>
      </c>
      <c r="H91" t="inlineStr">
        <is>
          <t>일반</t>
        </is>
      </c>
      <c r="I91" t="inlineStr">
        <is>
          <t>면세</t>
        </is>
      </c>
      <c r="J91" t="n">
        <v>128800</v>
      </c>
      <c r="K91" t="inlineStr"/>
      <c r="L91" t="inlineStr"/>
    </row>
    <row r="92">
      <c r="A92" t="inlineStr"/>
      <c r="B92" t="inlineStr">
        <is>
          <t>00000920</t>
        </is>
      </c>
      <c r="C92" t="inlineStr">
        <is>
          <t>세척수삼(5년근)</t>
        </is>
      </c>
      <c r="D92" t="inlineStr">
        <is>
          <t>세척수삼(5년근)100%</t>
        </is>
      </c>
      <c r="E92" t="inlineStr">
        <is>
          <t>KG</t>
        </is>
      </c>
      <c r="F92" t="inlineStr">
        <is>
          <t>국내산</t>
        </is>
      </c>
      <c r="G92" t="inlineStr">
        <is>
          <t>냉장</t>
        </is>
      </c>
      <c r="H92" t="inlineStr">
        <is>
          <t>일반</t>
        </is>
      </c>
      <c r="I92" t="inlineStr">
        <is>
          <t>면세</t>
        </is>
      </c>
      <c r="J92" t="n">
        <v>138500</v>
      </c>
      <c r="K92" t="inlineStr"/>
      <c r="L92" t="inlineStr"/>
    </row>
    <row r="93">
      <c r="A93" t="inlineStr"/>
      <c r="B93" t="inlineStr">
        <is>
          <t>00000921</t>
        </is>
      </c>
      <c r="C93" t="inlineStr">
        <is>
          <t>수삼채(탕용)</t>
        </is>
      </c>
      <c r="D93" t="inlineStr">
        <is>
          <t>수삼채100%</t>
        </is>
      </c>
      <c r="E93" t="inlineStr">
        <is>
          <t>KG</t>
        </is>
      </c>
      <c r="F93" t="inlineStr">
        <is>
          <t>국내산</t>
        </is>
      </c>
      <c r="G93" t="inlineStr">
        <is>
          <t>냉장</t>
        </is>
      </c>
      <c r="H93" t="inlineStr">
        <is>
          <t>일반</t>
        </is>
      </c>
      <c r="I93" t="inlineStr">
        <is>
          <t>면세</t>
        </is>
      </c>
      <c r="J93" t="n">
        <v>117100</v>
      </c>
      <c r="K93" t="inlineStr"/>
      <c r="L93" t="inlineStr"/>
    </row>
    <row r="94">
      <c r="A94" t="inlineStr"/>
      <c r="B94" t="inlineStr">
        <is>
          <t>00000877</t>
        </is>
      </c>
      <c r="C94" t="inlineStr">
        <is>
          <t>생아몬드</t>
        </is>
      </c>
      <c r="D94" t="inlineStr">
        <is>
          <t>생아몬드100%</t>
        </is>
      </c>
      <c r="E94" t="inlineStr">
        <is>
          <t>KG</t>
        </is>
      </c>
      <c r="F94" t="inlineStr">
        <is>
          <t>미국/켈리포니아</t>
        </is>
      </c>
      <c r="G94" t="inlineStr">
        <is>
          <t>냉장</t>
        </is>
      </c>
      <c r="H94" t="inlineStr">
        <is>
          <t>일반</t>
        </is>
      </c>
      <c r="I94" t="inlineStr">
        <is>
          <t>면세</t>
        </is>
      </c>
      <c r="J94" t="n">
        <v>21500</v>
      </c>
      <c r="K94" t="n">
        <v>0</v>
      </c>
      <c r="L94" t="inlineStr"/>
    </row>
    <row r="95">
      <c r="A95" t="inlineStr"/>
      <c r="B95" t="inlineStr">
        <is>
          <t>00000876</t>
        </is>
      </c>
      <c r="C95" t="inlineStr">
        <is>
          <t>가염아몬드</t>
        </is>
      </c>
      <c r="D95" t="inlineStr">
        <is>
          <t>가염아몬드100%</t>
        </is>
      </c>
      <c r="E95" t="inlineStr">
        <is>
          <t>KG</t>
        </is>
      </c>
      <c r="F95" t="inlineStr">
        <is>
          <t>미국/켈리포니아</t>
        </is>
      </c>
      <c r="G95" t="inlineStr">
        <is>
          <t>냉장</t>
        </is>
      </c>
      <c r="H95" t="inlineStr">
        <is>
          <t>일반</t>
        </is>
      </c>
      <c r="I95" t="inlineStr">
        <is>
          <t>면세</t>
        </is>
      </c>
      <c r="J95" t="n">
        <v>29300</v>
      </c>
      <c r="K95" t="n">
        <v>0</v>
      </c>
      <c r="L95" t="inlineStr"/>
    </row>
    <row r="96">
      <c r="A96" t="inlineStr"/>
      <c r="B96" t="inlineStr">
        <is>
          <t>00000942</t>
        </is>
      </c>
      <c r="C96" t="inlineStr">
        <is>
          <t>양장피</t>
        </is>
      </c>
      <c r="D96" t="inlineStr">
        <is>
          <t>양장피100%  *수입으로 변경*</t>
        </is>
      </c>
      <c r="E96" t="inlineStr">
        <is>
          <t>KG</t>
        </is>
      </c>
      <c r="F96" t="inlineStr">
        <is>
          <t>중국</t>
        </is>
      </c>
      <c r="G96" t="inlineStr">
        <is>
          <t>냉장</t>
        </is>
      </c>
      <c r="H96" t="inlineStr">
        <is>
          <t>일반</t>
        </is>
      </c>
      <c r="I96" t="inlineStr">
        <is>
          <t>과세</t>
        </is>
      </c>
      <c r="J96" t="n">
        <v>21500</v>
      </c>
      <c r="K96" t="n">
        <v>0</v>
      </c>
      <c r="L96" t="inlineStr">
        <is>
          <t>수입으로 변경</t>
        </is>
      </c>
    </row>
    <row r="97">
      <c r="A97" t="inlineStr"/>
      <c r="B97" t="inlineStr">
        <is>
          <t>00000932</t>
        </is>
      </c>
      <c r="C97" t="inlineStr">
        <is>
          <t>엄나무</t>
        </is>
      </c>
      <c r="D97" t="inlineStr">
        <is>
          <t>엄나무100%</t>
        </is>
      </c>
      <c r="E97" t="inlineStr">
        <is>
          <t>KG</t>
        </is>
      </c>
      <c r="F97" t="inlineStr">
        <is>
          <t>국내산</t>
        </is>
      </c>
      <c r="G97" t="inlineStr">
        <is>
          <t>실온</t>
        </is>
      </c>
      <c r="H97" t="inlineStr">
        <is>
          <t>일반</t>
        </is>
      </c>
      <c r="I97" t="inlineStr">
        <is>
          <t>면세</t>
        </is>
      </c>
      <c r="J97" t="n">
        <v>13100</v>
      </c>
      <c r="K97" t="n">
        <v>0</v>
      </c>
      <c r="L97" t="inlineStr"/>
    </row>
    <row r="98">
      <c r="A98" t="inlineStr"/>
      <c r="B98" t="inlineStr">
        <is>
          <t>00000933</t>
        </is>
      </c>
      <c r="C98" t="inlineStr">
        <is>
          <t>오미자</t>
        </is>
      </c>
      <c r="D98" t="inlineStr">
        <is>
          <t>오미자100%</t>
        </is>
      </c>
      <c r="E98" t="inlineStr">
        <is>
          <t>KG</t>
        </is>
      </c>
      <c r="F98" t="inlineStr">
        <is>
          <t>국내산</t>
        </is>
      </c>
      <c r="G98" t="inlineStr">
        <is>
          <t>냉장</t>
        </is>
      </c>
      <c r="H98" t="inlineStr">
        <is>
          <t>일반</t>
        </is>
      </c>
      <c r="I98" t="inlineStr">
        <is>
          <t>면세</t>
        </is>
      </c>
      <c r="J98" t="n">
        <v>126800</v>
      </c>
      <c r="K98" t="n">
        <v>0</v>
      </c>
      <c r="L98" t="inlineStr"/>
    </row>
    <row r="99">
      <c r="A99" t="inlineStr"/>
      <c r="B99" t="inlineStr">
        <is>
          <t>00000934</t>
        </is>
      </c>
      <c r="C99" t="inlineStr">
        <is>
          <t>오미자(수입)</t>
        </is>
      </c>
      <c r="D99" t="inlineStr">
        <is>
          <t>수입오미자100%</t>
        </is>
      </c>
      <c r="E99" t="inlineStr">
        <is>
          <t>KG</t>
        </is>
      </c>
      <c r="F99" t="inlineStr">
        <is>
          <t>중국</t>
        </is>
      </c>
      <c r="G99" t="inlineStr">
        <is>
          <t>냉장</t>
        </is>
      </c>
      <c r="H99" t="inlineStr">
        <is>
          <t>일반</t>
        </is>
      </c>
      <c r="I99" t="inlineStr">
        <is>
          <t>면세</t>
        </is>
      </c>
      <c r="J99" t="n">
        <v>58500</v>
      </c>
      <c r="K99" t="n">
        <v>0</v>
      </c>
      <c r="L99" t="inlineStr"/>
    </row>
    <row r="100">
      <c r="A100" t="inlineStr"/>
      <c r="B100" t="inlineStr">
        <is>
          <t>00000936</t>
        </is>
      </c>
      <c r="C100" t="inlineStr">
        <is>
          <t>월계수잎</t>
        </is>
      </c>
      <c r="D100" t="inlineStr">
        <is>
          <t>월계수잎100%</t>
        </is>
      </c>
      <c r="E100" t="inlineStr">
        <is>
          <t>KG</t>
        </is>
      </c>
      <c r="F100" t="inlineStr">
        <is>
          <t>터키</t>
        </is>
      </c>
      <c r="G100" t="inlineStr">
        <is>
          <t>실온</t>
        </is>
      </c>
      <c r="H100" t="inlineStr">
        <is>
          <t>일반</t>
        </is>
      </c>
      <c r="I100" t="inlineStr">
        <is>
          <t>면세</t>
        </is>
      </c>
      <c r="J100" t="n">
        <v>37300</v>
      </c>
      <c r="K100" t="n">
        <v>0</v>
      </c>
      <c r="L100" t="inlineStr"/>
    </row>
    <row r="101">
      <c r="A101" t="inlineStr"/>
      <c r="B101" t="inlineStr">
        <is>
          <t>00000862</t>
        </is>
      </c>
      <c r="C101" t="inlineStr">
        <is>
          <t>잣 (유기농잣)</t>
        </is>
      </c>
      <c r="D101" t="inlineStr">
        <is>
          <t>유기농잣100%</t>
        </is>
      </c>
      <c r="E101" t="inlineStr">
        <is>
          <t>KG</t>
        </is>
      </c>
      <c r="F101" t="inlineStr">
        <is>
          <t>국내산</t>
        </is>
      </c>
      <c r="G101" t="inlineStr">
        <is>
          <t>냉장</t>
        </is>
      </c>
      <c r="H101" t="inlineStr">
        <is>
          <t>유기농</t>
        </is>
      </c>
      <c r="I101" t="inlineStr">
        <is>
          <t>면세</t>
        </is>
      </c>
      <c r="J101" t="n">
        <v>331700</v>
      </c>
      <c r="K101" t="n">
        <v>0</v>
      </c>
      <c r="L101" t="inlineStr"/>
    </row>
    <row r="102">
      <c r="A102" t="inlineStr"/>
      <c r="B102" t="inlineStr">
        <is>
          <t>00000863</t>
        </is>
      </c>
      <c r="C102" t="inlineStr">
        <is>
          <t>잣가루(국산)</t>
        </is>
      </c>
      <c r="D102" t="inlineStr">
        <is>
          <t>잣가루100%</t>
        </is>
      </c>
      <c r="E102" t="inlineStr">
        <is>
          <t>KG</t>
        </is>
      </c>
      <c r="F102" t="inlineStr">
        <is>
          <t>국내산</t>
        </is>
      </c>
      <c r="G102" t="inlineStr">
        <is>
          <t>냉장</t>
        </is>
      </c>
      <c r="H102" t="inlineStr">
        <is>
          <t>일반</t>
        </is>
      </c>
      <c r="I102" t="inlineStr">
        <is>
          <t>면세</t>
        </is>
      </c>
      <c r="J102" t="n">
        <v>312200</v>
      </c>
      <c r="K102" t="n">
        <v>0</v>
      </c>
      <c r="L102" t="inlineStr"/>
    </row>
    <row r="103">
      <c r="A103" t="inlineStr"/>
      <c r="B103" t="inlineStr">
        <is>
          <t>00000938</t>
        </is>
      </c>
      <c r="C103" t="inlineStr">
        <is>
          <t>정향가루(수입)</t>
        </is>
      </c>
      <c r="D103" t="inlineStr">
        <is>
          <t>수입정향100%</t>
        </is>
      </c>
      <c r="E103" t="inlineStr">
        <is>
          <t>KG</t>
        </is>
      </c>
      <c r="F103" t="inlineStr">
        <is>
          <t>인도네시아</t>
        </is>
      </c>
      <c r="G103" t="inlineStr">
        <is>
          <t>냉장</t>
        </is>
      </c>
      <c r="H103" t="inlineStr">
        <is>
          <t>일반</t>
        </is>
      </c>
      <c r="I103" t="inlineStr">
        <is>
          <t>면세</t>
        </is>
      </c>
      <c r="J103" t="n">
        <v>72200</v>
      </c>
      <c r="K103" t="n">
        <v>0</v>
      </c>
      <c r="L103" t="inlineStr"/>
    </row>
    <row r="104">
      <c r="A104" t="inlineStr"/>
      <c r="B104" t="inlineStr">
        <is>
          <t>00000880</t>
        </is>
      </c>
      <c r="C104" t="inlineStr">
        <is>
          <t>볶음케슈넛</t>
        </is>
      </c>
      <c r="D104" t="inlineStr">
        <is>
          <t>캐슈넛100%</t>
        </is>
      </c>
      <c r="E104" t="inlineStr">
        <is>
          <t>KG</t>
        </is>
      </c>
      <c r="F104" t="inlineStr">
        <is>
          <t xml:space="preserve">인도 </t>
        </is>
      </c>
      <c r="G104" t="inlineStr">
        <is>
          <t>냉장</t>
        </is>
      </c>
      <c r="H104" t="inlineStr">
        <is>
          <t>일반</t>
        </is>
      </c>
      <c r="I104" t="inlineStr">
        <is>
          <t>면세</t>
        </is>
      </c>
      <c r="J104" t="n">
        <v>33200</v>
      </c>
      <c r="K104" t="n">
        <v>0</v>
      </c>
      <c r="L104" t="inlineStr"/>
    </row>
    <row r="105">
      <c r="A105" t="inlineStr"/>
      <c r="B105" t="inlineStr">
        <is>
          <t>00000939</t>
        </is>
      </c>
      <c r="C105" t="inlineStr">
        <is>
          <t>통후추</t>
        </is>
      </c>
      <c r="D105" t="inlineStr">
        <is>
          <t>통후추100%</t>
        </is>
      </c>
      <c r="E105" t="inlineStr">
        <is>
          <t>KG</t>
        </is>
      </c>
      <c r="F105" t="inlineStr">
        <is>
          <t>말레이지아</t>
        </is>
      </c>
      <c r="G105" t="inlineStr">
        <is>
          <t>실온</t>
        </is>
      </c>
      <c r="H105" t="inlineStr">
        <is>
          <t>일반</t>
        </is>
      </c>
      <c r="I105" t="inlineStr">
        <is>
          <t>면세</t>
        </is>
      </c>
      <c r="J105" t="n">
        <v>33200</v>
      </c>
      <c r="K105" t="n">
        <v>0</v>
      </c>
      <c r="L105" t="inlineStr"/>
    </row>
    <row r="106">
      <c r="A106" t="inlineStr"/>
      <c r="B106" t="inlineStr">
        <is>
          <t>00000940</t>
        </is>
      </c>
      <c r="C106" t="inlineStr">
        <is>
          <t>파슬리후레이크</t>
        </is>
      </c>
      <c r="D106" t="inlineStr">
        <is>
          <t>파슬리후레이크100%</t>
        </is>
      </c>
      <c r="E106" t="inlineStr">
        <is>
          <t>KG</t>
        </is>
      </c>
      <c r="F106" t="inlineStr">
        <is>
          <t>독일</t>
        </is>
      </c>
      <c r="G106" t="inlineStr">
        <is>
          <t>냉장</t>
        </is>
      </c>
      <c r="H106" t="inlineStr">
        <is>
          <t>일반</t>
        </is>
      </c>
      <c r="I106" t="inlineStr">
        <is>
          <t>면세</t>
        </is>
      </c>
      <c r="J106" t="n">
        <v>107300</v>
      </c>
      <c r="K106" t="n">
        <v>0</v>
      </c>
      <c r="L106" t="inlineStr"/>
    </row>
    <row r="107">
      <c r="A107" t="inlineStr"/>
      <c r="B107" t="inlineStr">
        <is>
          <t>00000914</t>
        </is>
      </c>
      <c r="C107" t="inlineStr">
        <is>
          <t>피스타치오</t>
        </is>
      </c>
      <c r="D107" t="inlineStr">
        <is>
          <t>피스타치오100%</t>
        </is>
      </c>
      <c r="E107" t="inlineStr">
        <is>
          <t>KG</t>
        </is>
      </c>
      <c r="F107" t="inlineStr">
        <is>
          <t>미국산</t>
        </is>
      </c>
      <c r="G107" t="inlineStr">
        <is>
          <t>냉장</t>
        </is>
      </c>
      <c r="H107" t="inlineStr">
        <is>
          <t>일반</t>
        </is>
      </c>
      <c r="I107" t="inlineStr">
        <is>
          <t>면세</t>
        </is>
      </c>
      <c r="J107" t="n">
        <v>70200</v>
      </c>
      <c r="K107" t="n">
        <v>0</v>
      </c>
      <c r="L107" t="inlineStr"/>
    </row>
    <row r="108">
      <c r="A108" t="inlineStr"/>
      <c r="B108" t="inlineStr">
        <is>
          <t>00000913</t>
        </is>
      </c>
      <c r="C108" t="inlineStr">
        <is>
          <t>피칸</t>
        </is>
      </c>
      <c r="D108" t="inlineStr">
        <is>
          <t>피칸100%</t>
        </is>
      </c>
      <c r="E108" t="inlineStr">
        <is>
          <t>KG</t>
        </is>
      </c>
      <c r="F108" t="inlineStr">
        <is>
          <t>미국산</t>
        </is>
      </c>
      <c r="G108" t="inlineStr">
        <is>
          <t>냉장</t>
        </is>
      </c>
      <c r="H108" t="inlineStr">
        <is>
          <t>일반</t>
        </is>
      </c>
      <c r="I108" t="inlineStr">
        <is>
          <t>면세</t>
        </is>
      </c>
      <c r="J108" t="n">
        <v>44900</v>
      </c>
      <c r="K108" t="n">
        <v>0</v>
      </c>
      <c r="L108" t="inlineStr"/>
    </row>
    <row r="109">
      <c r="A109" t="inlineStr"/>
      <c r="B109" t="inlineStr">
        <is>
          <t>00000871</t>
        </is>
      </c>
      <c r="C109" t="inlineStr">
        <is>
          <t>해바라기씨(볶음)</t>
        </is>
      </c>
      <c r="D109" t="inlineStr">
        <is>
          <t>볶은해바라기씨100%</t>
        </is>
      </c>
      <c r="E109" t="inlineStr">
        <is>
          <t>KG</t>
        </is>
      </c>
      <c r="F109" t="inlineStr">
        <is>
          <t>미국</t>
        </is>
      </c>
      <c r="G109" t="inlineStr">
        <is>
          <t>냉장</t>
        </is>
      </c>
      <c r="H109" t="inlineStr">
        <is>
          <t>일반</t>
        </is>
      </c>
      <c r="I109" t="inlineStr">
        <is>
          <t>면세</t>
        </is>
      </c>
      <c r="J109" t="n">
        <v>11700</v>
      </c>
      <c r="K109" t="n">
        <v>0</v>
      </c>
      <c r="L109" t="inlineStr"/>
    </row>
    <row r="110">
      <c r="A110" t="inlineStr"/>
      <c r="B110" t="inlineStr">
        <is>
          <t>00000881</t>
        </is>
      </c>
      <c r="C110" t="inlineStr">
        <is>
          <t>헤이즐넛(볶음)</t>
        </is>
      </c>
      <c r="D110" t="inlineStr">
        <is>
          <t>볶은헤이즐넛100%</t>
        </is>
      </c>
      <c r="E110" t="inlineStr">
        <is>
          <t>KG</t>
        </is>
      </c>
      <c r="F110" t="inlineStr">
        <is>
          <t>터키</t>
        </is>
      </c>
      <c r="G110" t="inlineStr">
        <is>
          <t>냉장</t>
        </is>
      </c>
      <c r="H110" t="inlineStr">
        <is>
          <t>일반</t>
        </is>
      </c>
      <c r="I110" t="inlineStr">
        <is>
          <t>면세</t>
        </is>
      </c>
      <c r="J110" t="n">
        <v>29300</v>
      </c>
      <c r="K110" t="n">
        <v>0</v>
      </c>
      <c r="L110" t="inlineStr"/>
    </row>
    <row r="111">
      <c r="A111" t="inlineStr"/>
      <c r="B111" t="inlineStr">
        <is>
          <t>00000884</t>
        </is>
      </c>
      <c r="C111" t="inlineStr">
        <is>
          <t>(1/2조각)/호두조각</t>
        </is>
      </c>
      <c r="D111" t="inlineStr">
        <is>
          <t>호두1/2반태</t>
        </is>
      </c>
      <c r="E111" t="inlineStr">
        <is>
          <t>KG</t>
        </is>
      </c>
      <c r="F111" t="inlineStr">
        <is>
          <t>국내산</t>
        </is>
      </c>
      <c r="G111" t="inlineStr">
        <is>
          <t>냉장</t>
        </is>
      </c>
      <c r="H111" t="inlineStr">
        <is>
          <t>일반</t>
        </is>
      </c>
      <c r="I111" t="inlineStr">
        <is>
          <t>면세</t>
        </is>
      </c>
      <c r="J111" t="n">
        <v>224400</v>
      </c>
      <c r="K111" t="n">
        <v>0</v>
      </c>
      <c r="L111" t="inlineStr"/>
    </row>
    <row r="112">
      <c r="A112" t="inlineStr"/>
      <c r="B112" t="inlineStr">
        <is>
          <t>00000883</t>
        </is>
      </c>
      <c r="C112" t="inlineStr">
        <is>
          <t>(1/4~1/16조각)/호두조각</t>
        </is>
      </c>
      <c r="D112" t="inlineStr">
        <is>
          <t xml:space="preserve">호두 1/4~1/16조각 </t>
        </is>
      </c>
      <c r="E112" t="inlineStr">
        <is>
          <t>KG</t>
        </is>
      </c>
      <c r="F112" t="inlineStr">
        <is>
          <t>국내산</t>
        </is>
      </c>
      <c r="G112" t="inlineStr">
        <is>
          <t>냉장</t>
        </is>
      </c>
      <c r="H112" t="inlineStr">
        <is>
          <t>일반</t>
        </is>
      </c>
      <c r="I112" t="inlineStr">
        <is>
          <t>면세</t>
        </is>
      </c>
      <c r="J112" t="n">
        <v>165900</v>
      </c>
      <c r="K112" t="n">
        <v>0</v>
      </c>
      <c r="L112" t="inlineStr"/>
    </row>
    <row r="113">
      <c r="A113" t="inlineStr"/>
      <c r="B113" t="inlineStr">
        <is>
          <t>00000888</t>
        </is>
      </c>
      <c r="C113" t="inlineStr">
        <is>
          <t>(1/4태)/볶음호두살(수입)</t>
        </is>
      </c>
      <c r="D113" t="inlineStr">
        <is>
          <t>볶은호두살 1/4태</t>
        </is>
      </c>
      <c r="E113" t="inlineStr">
        <is>
          <t>KG</t>
        </is>
      </c>
      <c r="F113" t="inlineStr">
        <is>
          <t>미국/켈리포니아</t>
        </is>
      </c>
      <c r="G113" t="inlineStr">
        <is>
          <t>냉장</t>
        </is>
      </c>
      <c r="H113" t="inlineStr">
        <is>
          <t>일반</t>
        </is>
      </c>
      <c r="I113" t="inlineStr">
        <is>
          <t>면세</t>
        </is>
      </c>
      <c r="J113" t="n">
        <v>27300</v>
      </c>
      <c r="K113" t="n">
        <v>0</v>
      </c>
      <c r="L113" t="inlineStr"/>
    </row>
    <row r="114">
      <c r="A114" t="inlineStr"/>
      <c r="B114" t="inlineStr">
        <is>
          <t>00000887</t>
        </is>
      </c>
      <c r="C114" t="inlineStr">
        <is>
          <t>(1/16태)/호두살(수입)</t>
        </is>
      </c>
      <c r="D114" t="inlineStr">
        <is>
          <t>호두살1/16태</t>
        </is>
      </c>
      <c r="E114" t="inlineStr">
        <is>
          <t>KG</t>
        </is>
      </c>
      <c r="F114" t="inlineStr">
        <is>
          <t>미국/켈리포니아</t>
        </is>
      </c>
      <c r="G114" t="inlineStr">
        <is>
          <t>냉장</t>
        </is>
      </c>
      <c r="H114" t="inlineStr">
        <is>
          <t>일반</t>
        </is>
      </c>
      <c r="I114" t="inlineStr">
        <is>
          <t>면세</t>
        </is>
      </c>
      <c r="J114" t="n">
        <v>23400</v>
      </c>
      <c r="K114" t="n">
        <v>0</v>
      </c>
      <c r="L114" t="inlineStr"/>
    </row>
    <row r="115">
      <c r="A115" t="inlineStr"/>
      <c r="B115" t="inlineStr">
        <is>
          <t>00000885</t>
        </is>
      </c>
      <c r="C115" t="inlineStr">
        <is>
          <t>(1/2태)/호두살(수입)</t>
        </is>
      </c>
      <c r="D115" t="inlineStr">
        <is>
          <t>호두살1/2태</t>
        </is>
      </c>
      <c r="E115" t="inlineStr">
        <is>
          <t>KG</t>
        </is>
      </c>
      <c r="F115" t="inlineStr">
        <is>
          <t>미국/켈리포니아</t>
        </is>
      </c>
      <c r="G115" t="inlineStr">
        <is>
          <t>냉장</t>
        </is>
      </c>
      <c r="H115" t="inlineStr">
        <is>
          <t>일반</t>
        </is>
      </c>
      <c r="I115" t="inlineStr">
        <is>
          <t>면세</t>
        </is>
      </c>
      <c r="J115" t="n">
        <v>29300</v>
      </c>
      <c r="K115" t="n">
        <v>0</v>
      </c>
      <c r="L115" t="inlineStr"/>
    </row>
    <row r="116">
      <c r="A116" t="inlineStr"/>
      <c r="B116" t="inlineStr">
        <is>
          <t>00002255</t>
        </is>
      </c>
      <c r="C116" t="inlineStr">
        <is>
          <t>(1/4태)/호두살(수입)</t>
        </is>
      </c>
      <c r="D116" t="inlineStr">
        <is>
          <t>호두살1/4태</t>
        </is>
      </c>
      <c r="E116" t="inlineStr">
        <is>
          <t>KG</t>
        </is>
      </c>
      <c r="F116" t="inlineStr">
        <is>
          <t>미국/켈리포니아</t>
        </is>
      </c>
      <c r="G116" t="inlineStr">
        <is>
          <t>냉장</t>
        </is>
      </c>
      <c r="H116" t="inlineStr">
        <is>
          <t>일반</t>
        </is>
      </c>
      <c r="I116" t="inlineStr">
        <is>
          <t>면세</t>
        </is>
      </c>
      <c r="J116" t="n">
        <v>27300</v>
      </c>
      <c r="K116" t="n">
        <v>0</v>
      </c>
      <c r="L116" t="inlineStr"/>
    </row>
    <row r="117">
      <c r="A117" t="inlineStr"/>
      <c r="B117" t="inlineStr">
        <is>
          <t>00000873</t>
        </is>
      </c>
      <c r="C117" t="inlineStr">
        <is>
          <t>호박씨(볶음)</t>
        </is>
      </c>
      <c r="D117" t="inlineStr">
        <is>
          <t>볶은호박씨100%</t>
        </is>
      </c>
      <c r="E117" t="inlineStr">
        <is>
          <t>KG</t>
        </is>
      </c>
      <c r="F117" t="inlineStr">
        <is>
          <t>중국</t>
        </is>
      </c>
      <c r="G117" t="inlineStr">
        <is>
          <t>냉장</t>
        </is>
      </c>
      <c r="H117" t="inlineStr">
        <is>
          <t>일반</t>
        </is>
      </c>
      <c r="I117" t="inlineStr">
        <is>
          <t>면세</t>
        </is>
      </c>
      <c r="J117" t="n">
        <v>16600</v>
      </c>
      <c r="K117" t="n">
        <v>0</v>
      </c>
      <c r="L117" t="inlineStr"/>
    </row>
    <row r="118">
      <c r="A118" t="inlineStr"/>
      <c r="B118" t="inlineStr">
        <is>
          <t>00000931</t>
        </is>
      </c>
      <c r="C118" t="inlineStr">
        <is>
          <t>산초가루(수입)</t>
        </is>
      </c>
      <c r="D118" t="inlineStr">
        <is>
          <t>산초가루100%</t>
        </is>
      </c>
      <c r="E118" t="inlineStr">
        <is>
          <t>KG</t>
        </is>
      </c>
      <c r="F118" t="inlineStr">
        <is>
          <t>중국</t>
        </is>
      </c>
      <c r="G118" t="inlineStr">
        <is>
          <t>냉장</t>
        </is>
      </c>
      <c r="H118" t="inlineStr">
        <is>
          <t>일반</t>
        </is>
      </c>
      <c r="I118" t="inlineStr">
        <is>
          <t>면세</t>
        </is>
      </c>
      <c r="J118" t="n">
        <v>87800</v>
      </c>
      <c r="K118" t="n">
        <v>0</v>
      </c>
      <c r="L118" t="inlineStr"/>
    </row>
    <row r="119">
      <c r="A119" t="inlineStr"/>
      <c r="B119" t="inlineStr">
        <is>
          <t>00001745</t>
        </is>
      </c>
      <c r="C119" t="inlineStr">
        <is>
          <t>마카다미아</t>
        </is>
      </c>
      <c r="D119" t="inlineStr">
        <is>
          <t>마카다미아100%</t>
        </is>
      </c>
      <c r="E119" t="inlineStr">
        <is>
          <t>KG</t>
        </is>
      </c>
      <c r="F119" t="inlineStr">
        <is>
          <t>외국산</t>
        </is>
      </c>
      <c r="G119" t="inlineStr">
        <is>
          <t>냉장</t>
        </is>
      </c>
      <c r="H119" t="inlineStr">
        <is>
          <t>일반</t>
        </is>
      </c>
      <c r="I119" t="inlineStr">
        <is>
          <t>면세</t>
        </is>
      </c>
      <c r="J119" t="n">
        <v>68300</v>
      </c>
      <c r="K119" t="n">
        <v>0</v>
      </c>
      <c r="L119" t="inlineStr"/>
    </row>
    <row r="120">
      <c r="A120" t="inlineStr"/>
      <c r="B120" t="inlineStr">
        <is>
          <t>00002256</t>
        </is>
      </c>
      <c r="C120" t="inlineStr">
        <is>
          <t>아몬드분말</t>
        </is>
      </c>
      <c r="D120" t="inlineStr">
        <is>
          <t>아몬드분말100%</t>
        </is>
      </c>
      <c r="E120" t="inlineStr">
        <is>
          <t>KG</t>
        </is>
      </c>
      <c r="F120" t="inlineStr">
        <is>
          <t>외국산</t>
        </is>
      </c>
      <c r="G120" t="inlineStr">
        <is>
          <t>냉장</t>
        </is>
      </c>
      <c r="H120" t="inlineStr">
        <is>
          <t>일반</t>
        </is>
      </c>
      <c r="I120" t="inlineStr">
        <is>
          <t>면세</t>
        </is>
      </c>
      <c r="J120" t="n">
        <v>29300</v>
      </c>
      <c r="K120" t="n">
        <v>0</v>
      </c>
      <c r="L120" t="inlineStr"/>
    </row>
    <row r="121">
      <c r="A121" t="inlineStr"/>
      <c r="B121" t="inlineStr">
        <is>
          <t>00001746</t>
        </is>
      </c>
      <c r="C121" t="inlineStr">
        <is>
          <t>건파파야</t>
        </is>
      </c>
      <c r="D121" t="inlineStr">
        <is>
          <t>건파파야100%</t>
        </is>
      </c>
      <c r="E121" t="inlineStr">
        <is>
          <t>KG</t>
        </is>
      </c>
      <c r="F121" t="inlineStr">
        <is>
          <t>외국산</t>
        </is>
      </c>
      <c r="G121" t="inlineStr">
        <is>
          <t>냉장</t>
        </is>
      </c>
      <c r="H121" t="inlineStr">
        <is>
          <t>일반</t>
        </is>
      </c>
      <c r="I121" t="inlineStr">
        <is>
          <t>면세</t>
        </is>
      </c>
      <c r="J121" t="inlineStr">
        <is>
          <t>일시품절</t>
        </is>
      </c>
      <c r="K121" t="inlineStr"/>
      <c r="L121" t="inlineStr"/>
    </row>
    <row r="122">
      <c r="A122" t="inlineStr"/>
      <c r="B122" t="inlineStr">
        <is>
          <t>00000897</t>
        </is>
      </c>
      <c r="C122" t="inlineStr">
        <is>
          <t>견과류믹스(7종/조림용)</t>
        </is>
      </c>
      <c r="D122" t="inlineStr">
        <is>
          <t>해씨20%호박씨20%호두살10%아몬드15%케쉬넛10%헤이즐넛5%땅콩반태20%</t>
        </is>
      </c>
      <c r="E122" t="inlineStr">
        <is>
          <t>KG</t>
        </is>
      </c>
      <c r="F122" t="inlineStr">
        <is>
          <t>외국산</t>
        </is>
      </c>
      <c r="G122" t="inlineStr">
        <is>
          <t>냉장</t>
        </is>
      </c>
      <c r="H122" t="inlineStr">
        <is>
          <t>일반</t>
        </is>
      </c>
      <c r="I122" t="inlineStr">
        <is>
          <t>면세</t>
        </is>
      </c>
      <c r="J122" t="n">
        <v>27300</v>
      </c>
      <c r="K122" t="n">
        <v>0</v>
      </c>
      <c r="L122"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2024-06-23T07:22:03Z</dcterms:created>
  <dcterms:modified xsi:type="dcterms:W3CDTF">2024-06-23T07:30:25Z</dcterms:modified>
</cp:coreProperties>
</file>