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012_호남푸드_10" sheetId="1" state="visible" r:id="rId1"/>
    <sheet name="6012_호남푸드_11" sheetId="2" state="visible" r:id="rId2"/>
    <sheet name="6012_호남푸드_12" sheetId="3" state="visible" r:id="rId3"/>
    <sheet name="6012_호남푸드_13" sheetId="4" state="visible" r:id="rId4"/>
    <sheet name="6012_호남푸드_14" sheetId="5" state="visible" r:id="rId5"/>
    <sheet name="6012_호남푸드_15" sheetId="6" state="visible" r:id="rId6"/>
    <sheet name="6012_호남푸드_16" sheetId="7" state="visible" r:id="rId7"/>
    <sheet name="6012_호남푸드_17" sheetId="8" state="visible" r:id="rId8"/>
    <sheet name="6012_호남푸드_18" sheetId="9" state="visible" r:id="rId9"/>
    <sheet name="6012_호남푸드_19" sheetId="10" state="visible" r:id="rId10"/>
    <sheet name="6012_호남푸드_2" sheetId="11" state="visible" r:id="rId11"/>
    <sheet name="6012_호남푸드_20" sheetId="12" state="visible" r:id="rId12"/>
    <sheet name="6012_호남푸드_3" sheetId="13" state="visible" r:id="rId13"/>
    <sheet name="6012_호남푸드_4" sheetId="14" state="visible" r:id="rId14"/>
    <sheet name="6012_호남푸드_5" sheetId="15" state="visible" r:id="rId15"/>
    <sheet name="6012_호남푸드_6" sheetId="16" state="visible" r:id="rId16"/>
    <sheet name="6012_호남푸드_7" sheetId="17" state="visible" r:id="rId17"/>
    <sheet name="6012_호남푸드_8" sheetId="18" state="visible" r:id="rId18"/>
    <sheet name="6012_호남푸드_9" sheetId="19" state="visible" r:id="rId19"/>
    <sheet name="6013_호남푸드_1" sheetId="20" state="visible" r:id="rId20"/>
    <sheet name="6014_한맥푸드_1" sheetId="21" state="visible" r:id="rId21"/>
    <sheet name="6018_시원스쿨FOOD_1" sheetId="22" state="visible" r:id="rId22"/>
    <sheet name="6018_시원스쿨FOOD_2" sheetId="23" state="visible" r:id="rId23"/>
    <sheet name="6019_창조유통_1" sheetId="24" state="visible" r:id="rId24"/>
    <sheet name="6021_창조유통_1" sheetId="25" state="visible" r:id="rId25"/>
    <sheet name="6022_기운찬푸드_1" sheetId="26" state="visible" r:id="rId26"/>
    <sheet name="6024_참조은에스에프_1" sheetId="27" state="visible" r:id="rId27"/>
    <sheet name="6024_참조은에스에프_7" sheetId="28" state="visible" r:id="rId28"/>
    <sheet name="6024_참조은에스에프_8" sheetId="29" state="visible" r:id="rId29"/>
    <sheet name="6027_호남푸드_1" sheetId="30" state="visible" r:id="rId30"/>
    <sheet name="6028_도래샘_1" sheetId="31" state="visible" r:id="rId31"/>
    <sheet name="6029_자연나라_1" sheetId="32" state="visible" r:id="rId32"/>
    <sheet name="6034_나결_1" sheetId="33" state="visible" r:id="rId33"/>
    <sheet name="6034_나결_2" sheetId="34" state="visible" r:id="rId34"/>
    <sheet name="6035_도래샘_1" sheetId="35" state="visible" r:id="rId35"/>
    <sheet name="6039_광주하림비엔에프_1" sheetId="36" state="visible" r:id="rId36"/>
    <sheet name="6041_스마일푸드_1" sheetId="37" state="visible" r:id="rId37"/>
    <sheet name="6042_스마일푸드_1" sheetId="38" state="visible" r:id="rId38"/>
    <sheet name="6044_호남푸드_1" sheetId="39" state="visible" r:id="rId39"/>
    <sheet name="6045_호남푸드_1" sheetId="40" state="visible" r:id="rId40"/>
    <sheet name="6047_디엔씨_1" sheetId="41" state="visible" r:id="rId41"/>
    <sheet name="6048_디엔씨_1" sheetId="42" state="visible" r:id="rId42"/>
    <sheet name="6051_수안유통_1" sheetId="43" state="visible" r:id="rId43"/>
    <sheet name="6055_참조은에스에프_1" sheetId="44" state="visible" r:id="rId44"/>
    <sheet name="6055_참조은에스에프_7" sheetId="45" state="visible" r:id="rId45"/>
    <sheet name="6055_참조은에스에프_8" sheetId="46" state="visible" r:id="rId46"/>
    <sheet name="6064_기운찬푸드_1" sheetId="47" state="visible" r:id="rId47"/>
    <sheet name="6064_기운찬푸드_2" sheetId="48" state="visible" r:id="rId48"/>
    <sheet name="6064_기운찬푸드_3" sheetId="49" state="visible" r:id="rId49"/>
    <sheet name="6064_기운찬푸드_4" sheetId="50" state="visible" r:id="rId50"/>
    <sheet name="6064_기운찬푸드_5" sheetId="51" state="visible" r:id="rId51"/>
    <sheet name="6067_유림에프에스_1" sheetId="52" state="visible" r:id="rId52"/>
    <sheet name="6071_호남푸드_1" sheetId="53" state="visible" r:id="rId53"/>
    <sheet name="6076_유림에프에스_1" sheetId="54" state="visible" r:id="rId54"/>
    <sheet name="6078_유림에프에스_1" sheetId="55" state="visible" r:id="rId5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styles" Target="styles.xml" Id="rId56" /><Relationship Type="http://schemas.openxmlformats.org/officeDocument/2006/relationships/theme" Target="theme/theme1.xml" Id="rId5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012"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013"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014"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018"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018"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019"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021"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022"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024"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024"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024"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02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028"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029"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034"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034"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035"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039"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041"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042"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044"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04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047"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048"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051"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055"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05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055"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064"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064"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064"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06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064"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067"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071"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076"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078"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22150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22100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21500</v>
      </c>
      <c r="G32" t="inlineStr"/>
    </row>
    <row r="33">
      <c r="A33" t="inlineStr"/>
      <c r="B33" t="inlineStr"/>
      <c r="C33" t="inlineStr">
        <is>
          <t>절단육</t>
        </is>
      </c>
      <c r="D33" t="inlineStr">
        <is>
          <t>40g</t>
        </is>
      </c>
      <c r="E33" t="inlineStr">
        <is>
          <t>kg</t>
        </is>
      </c>
      <c r="F33" t="n">
        <v>16250</v>
      </c>
      <c r="G33" t="inlineStr"/>
    </row>
    <row r="34">
      <c r="A34" t="inlineStr"/>
      <c r="B34" t="inlineStr"/>
      <c r="C34" t="inlineStr">
        <is>
          <t>윙+봉</t>
        </is>
      </c>
      <c r="D34" t="inlineStr">
        <is>
          <t>30g+40g</t>
        </is>
      </c>
      <c r="E34" t="inlineStr">
        <is>
          <t>kg</t>
        </is>
      </c>
      <c r="F34" t="n">
        <v>21900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21400</v>
      </c>
      <c r="G36" t="inlineStr"/>
    </row>
    <row r="37">
      <c r="A37" t="inlineStr"/>
      <c r="B37" t="inlineStr">
        <is>
          <t>초,중,고인기</t>
        </is>
      </c>
      <c r="C37" t="inlineStr">
        <is>
          <t>정육스테이크</t>
        </is>
      </c>
      <c r="D37" t="inlineStr">
        <is>
          <t xml:space="preserve">100g </t>
        </is>
      </c>
      <c r="E37" t="inlineStr">
        <is>
          <t>kg</t>
        </is>
      </c>
      <c r="F37" t="n">
        <v>24900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22000</v>
      </c>
      <c r="G6" t="inlineStr"/>
      <c r="H6" t="inlineStr">
        <is>
          <t>행사</t>
        </is>
      </c>
    </row>
    <row r="7">
      <c r="A7" t="inlineStr"/>
      <c r="B7" t="inlineStr"/>
      <c r="C7" t="inlineStr"/>
      <c r="D7" t="inlineStr"/>
      <c r="E7" t="inlineStr"/>
      <c r="F7" t="inlineStr"/>
      <c r="G7" t="inlineStr">
        <is>
          <t>개당</t>
        </is>
      </c>
      <c r="H7" t="inlineStr"/>
    </row>
    <row r="8">
      <c r="A8" t="inlineStr"/>
      <c r="B8" t="inlineStr"/>
      <c r="C8" t="inlineStr">
        <is>
          <t>펼친장각</t>
        </is>
      </c>
      <c r="D8" t="inlineStr">
        <is>
          <t>200g*5</t>
        </is>
      </c>
      <c r="E8" t="inlineStr">
        <is>
          <t>kg</t>
        </is>
      </c>
      <c r="F8" t="n">
        <v>22350</v>
      </c>
      <c r="G8" t="inlineStr"/>
      <c r="H8" t="inlineStr"/>
    </row>
    <row r="9">
      <c r="A9" t="inlineStr"/>
      <c r="B9" t="inlineStr"/>
      <c r="C9" t="inlineStr">
        <is>
          <t>펼친북채</t>
        </is>
      </c>
      <c r="D9" t="inlineStr">
        <is>
          <t>100g*10</t>
        </is>
      </c>
      <c r="E9" t="inlineStr">
        <is>
          <t>kg</t>
        </is>
      </c>
      <c r="F9" t="n">
        <v>21600</v>
      </c>
      <c r="G9" t="inlineStr"/>
      <c r="H9" t="inlineStr"/>
    </row>
    <row r="10">
      <c r="A10" t="inlineStr"/>
      <c r="B10" t="inlineStr"/>
      <c r="C10" t="inlineStr">
        <is>
          <t>절단육</t>
        </is>
      </c>
      <c r="D10" t="inlineStr">
        <is>
          <t>40g</t>
        </is>
      </c>
      <c r="E10" t="inlineStr">
        <is>
          <t>kg</t>
        </is>
      </c>
      <c r="F10" t="n">
        <v>15500</v>
      </c>
      <c r="G10" t="inlineStr"/>
      <c r="H10" t="inlineStr">
        <is>
          <t>행사</t>
        </is>
      </c>
    </row>
    <row r="11">
      <c r="A11" t="inlineStr"/>
      <c r="B11" t="inlineStr"/>
      <c r="C11" t="inlineStr">
        <is>
          <t>윙+봉</t>
        </is>
      </c>
      <c r="D11" t="inlineStr">
        <is>
          <t>30g+40g</t>
        </is>
      </c>
      <c r="E11" t="inlineStr">
        <is>
          <t>kg</t>
        </is>
      </c>
      <c r="F11" t="n">
        <v>22050</v>
      </c>
      <c r="G11" t="inlineStr"/>
      <c r="H11" t="inlineStr"/>
    </row>
    <row r="12">
      <c r="A12" t="inlineStr"/>
      <c r="B12" t="inlineStr"/>
      <c r="C12" t="inlineStr">
        <is>
          <t>정육</t>
        </is>
      </c>
      <c r="D12" t="inlineStr">
        <is>
          <t>30g</t>
        </is>
      </c>
      <c r="E12" t="inlineStr">
        <is>
          <t>kg</t>
        </is>
      </c>
      <c r="F12" t="n">
        <v>24350</v>
      </c>
      <c r="G12" t="inlineStr"/>
      <c r="H12" t="inlineStr"/>
    </row>
    <row r="13">
      <c r="A13" t="inlineStr"/>
      <c r="B13" t="inlineStr"/>
      <c r="C13" t="inlineStr">
        <is>
          <t>정육+가슴살</t>
        </is>
      </c>
      <c r="D13" t="inlineStr">
        <is>
          <t>30g</t>
        </is>
      </c>
      <c r="E13" t="inlineStr">
        <is>
          <t>kg</t>
        </is>
      </c>
      <c r="F13" t="n">
        <v>21500</v>
      </c>
      <c r="G13" t="inlineStr"/>
      <c r="H13" t="inlineStr"/>
    </row>
    <row r="14">
      <c r="A14" t="inlineStr">
        <is>
          <t xml:space="preserve">                                        초,중,고인기</t>
        </is>
      </c>
      <c r="B14" t="inlineStr"/>
      <c r="C14" t="inlineStr">
        <is>
          <t>수제가슴살텐더</t>
        </is>
      </c>
      <c r="D14" t="inlineStr">
        <is>
          <t>40g</t>
        </is>
      </c>
      <c r="E14" t="inlineStr">
        <is>
          <t>kg</t>
        </is>
      </c>
      <c r="F14" t="n">
        <v>19400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18050</v>
      </c>
      <c r="G16" t="inlineStr"/>
      <c r="H16" t="inlineStr"/>
    </row>
    <row r="17">
      <c r="A17" t="inlineStr"/>
      <c r="B17" t="inlineStr"/>
      <c r="C17" t="inlineStr">
        <is>
          <t>수제핑거텐더</t>
        </is>
      </c>
      <c r="D17" t="inlineStr">
        <is>
          <t>15g</t>
        </is>
      </c>
      <c r="E17" t="inlineStr">
        <is>
          <t>kg</t>
        </is>
      </c>
      <c r="F17" t="n">
        <v>19550</v>
      </c>
      <c r="G17" t="inlineStr"/>
      <c r="H17" t="inlineStr"/>
    </row>
    <row r="18">
      <c r="A18" t="inlineStr">
        <is>
          <t>*알레르기표시사항: 6,15</t>
        </is>
      </c>
      <c r="B18" t="inlineStr"/>
      <c r="C18" t="inlineStr">
        <is>
          <t>수제팝콘텐더</t>
        </is>
      </c>
      <c r="D18" t="inlineStr">
        <is>
          <t>10g</t>
        </is>
      </c>
      <c r="E18" t="inlineStr">
        <is>
          <t>kg</t>
        </is>
      </c>
      <c r="F18" t="n">
        <v>19500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19000</v>
      </c>
      <c r="F5" t="inlineStr"/>
    </row>
    <row r="6">
      <c r="A6" t="inlineStr">
        <is>
          <t>행사</t>
        </is>
      </c>
      <c r="B6" t="inlineStr">
        <is>
          <t>정육+가슴살</t>
        </is>
      </c>
      <c r="C6" t="inlineStr">
        <is>
          <t>10g</t>
        </is>
      </c>
      <c r="D6" t="inlineStr">
        <is>
          <t>kg</t>
        </is>
      </c>
      <c r="E6" t="n">
        <v>21000</v>
      </c>
      <c r="F6" t="inlineStr">
        <is>
          <t>행사</t>
        </is>
      </c>
    </row>
    <row r="7">
      <c r="A7" t="inlineStr"/>
      <c r="B7" t="inlineStr">
        <is>
          <t>정육</t>
        </is>
      </c>
      <c r="C7" t="inlineStr">
        <is>
          <t>10g</t>
        </is>
      </c>
      <c r="D7" t="inlineStr">
        <is>
          <t>kg</t>
        </is>
      </c>
      <c r="E7" t="n">
        <v>24150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24800</v>
      </c>
      <c r="G6" t="inlineStr"/>
    </row>
    <row r="7">
      <c r="A7" t="inlineStr"/>
      <c r="B7" t="inlineStr"/>
      <c r="C7" t="inlineStr">
        <is>
          <t>정육+가슴살</t>
        </is>
      </c>
      <c r="D7" t="inlineStr">
        <is>
          <t>10g</t>
        </is>
      </c>
      <c r="E7" t="inlineStr">
        <is>
          <t>kg</t>
        </is>
      </c>
      <c r="F7" t="n">
        <v>26900</v>
      </c>
      <c r="G7" t="inlineStr"/>
    </row>
    <row r="8">
      <c r="A8" t="inlineStr"/>
      <c r="B8" t="inlineStr"/>
      <c r="C8" t="inlineStr">
        <is>
          <t>정육</t>
        </is>
      </c>
      <c r="D8" t="inlineStr">
        <is>
          <t>10g</t>
        </is>
      </c>
      <c r="E8" t="inlineStr">
        <is>
          <t>kg</t>
        </is>
      </c>
      <c r="F8" t="n">
        <v>29500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10700</v>
      </c>
    </row>
    <row r="7">
      <c r="A7" t="inlineStr"/>
      <c r="B7" t="inlineStr">
        <is>
          <t>북채</t>
        </is>
      </c>
      <c r="C7" t="inlineStr">
        <is>
          <t>100g</t>
        </is>
      </c>
      <c r="D7" t="inlineStr">
        <is>
          <t>kg</t>
        </is>
      </c>
      <c r="E7" t="n">
        <v>15750</v>
      </c>
    </row>
    <row r="8">
      <c r="A8" t="inlineStr"/>
      <c r="B8" t="inlineStr">
        <is>
          <t>장각</t>
        </is>
      </c>
      <c r="C8" t="inlineStr">
        <is>
          <t>200g</t>
        </is>
      </c>
      <c r="D8" t="inlineStr">
        <is>
          <t>kg</t>
        </is>
      </c>
      <c r="E8" t="n">
        <v>16100</v>
      </c>
    </row>
    <row r="9">
      <c r="A9" t="inlineStr"/>
      <c r="B9" t="inlineStr">
        <is>
          <t>사이장각</t>
        </is>
      </c>
      <c r="C9" t="inlineStr">
        <is>
          <t>110g</t>
        </is>
      </c>
      <c r="D9" t="inlineStr">
        <is>
          <t>kg</t>
        </is>
      </c>
      <c r="E9" t="n">
        <v>16200</v>
      </c>
    </row>
    <row r="10">
      <c r="A10" t="inlineStr"/>
      <c r="B10" t="inlineStr">
        <is>
          <t>반각</t>
        </is>
      </c>
      <c r="C10" t="inlineStr">
        <is>
          <t>500g</t>
        </is>
      </c>
      <c r="D10" t="inlineStr">
        <is>
          <t>kg</t>
        </is>
      </c>
      <c r="E10" t="n">
        <v>10550</v>
      </c>
    </row>
    <row r="11">
      <c r="A11" t="inlineStr"/>
      <c r="B11" t="inlineStr">
        <is>
          <t>1/4각</t>
        </is>
      </c>
      <c r="C11" t="inlineStr">
        <is>
          <t>250g</t>
        </is>
      </c>
      <c r="D11" t="inlineStr">
        <is>
          <t>kg</t>
        </is>
      </c>
      <c r="E11" t="n">
        <v>10650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19200</v>
      </c>
      <c r="G6" t="inlineStr"/>
      <c r="H6" t="inlineStr">
        <is>
          <t>행사</t>
        </is>
      </c>
    </row>
    <row r="7">
      <c r="A7" t="inlineStr"/>
      <c r="B7" t="inlineStr"/>
      <c r="C7" t="inlineStr"/>
      <c r="D7" t="inlineStr"/>
      <c r="E7" t="inlineStr"/>
      <c r="F7" t="inlineStr"/>
      <c r="G7" t="inlineStr">
        <is>
          <t>개당약2133</t>
        </is>
      </c>
      <c r="H7" t="inlineStr"/>
    </row>
    <row r="8">
      <c r="A8" t="inlineStr"/>
      <c r="B8" t="inlineStr"/>
      <c r="C8" t="inlineStr">
        <is>
          <t>펼친장각</t>
        </is>
      </c>
      <c r="D8" t="inlineStr">
        <is>
          <t>200g*5</t>
        </is>
      </c>
      <c r="E8" t="inlineStr">
        <is>
          <t>kg</t>
        </is>
      </c>
      <c r="F8" t="n">
        <v>19400</v>
      </c>
      <c r="G8" t="inlineStr"/>
      <c r="H8" t="inlineStr"/>
    </row>
    <row r="9">
      <c r="A9" t="inlineStr"/>
      <c r="B9" t="inlineStr"/>
      <c r="C9" t="inlineStr"/>
      <c r="D9" t="inlineStr"/>
      <c r="E9" t="inlineStr"/>
      <c r="F9" t="inlineStr"/>
      <c r="G9" t="inlineStr">
        <is>
          <t>개당 3880</t>
        </is>
      </c>
      <c r="H9" t="inlineStr"/>
    </row>
    <row r="10">
      <c r="A10" t="inlineStr"/>
      <c r="B10" t="inlineStr"/>
      <c r="C10" t="inlineStr">
        <is>
          <t>펼친북채</t>
        </is>
      </c>
      <c r="D10" t="inlineStr">
        <is>
          <t>100g*10</t>
        </is>
      </c>
      <c r="E10" t="inlineStr">
        <is>
          <t>kg</t>
        </is>
      </c>
      <c r="F10" t="n">
        <v>18700</v>
      </c>
      <c r="G10" t="inlineStr"/>
      <c r="H10" t="inlineStr"/>
    </row>
    <row r="11">
      <c r="A11" t="inlineStr"/>
      <c r="B11" t="inlineStr"/>
      <c r="C11" t="inlineStr">
        <is>
          <t>절단육</t>
        </is>
      </c>
      <c r="D11" t="inlineStr">
        <is>
          <t>40g</t>
        </is>
      </c>
      <c r="E11" t="inlineStr">
        <is>
          <t>kg</t>
        </is>
      </c>
      <c r="F11" t="n">
        <v>12750</v>
      </c>
      <c r="G11" t="inlineStr"/>
      <c r="H11" t="inlineStr">
        <is>
          <t>행사</t>
        </is>
      </c>
    </row>
    <row r="12">
      <c r="A12" t="inlineStr"/>
      <c r="B12" t="inlineStr"/>
      <c r="C12" t="inlineStr">
        <is>
          <t>윙+봉</t>
        </is>
      </c>
      <c r="D12" t="inlineStr">
        <is>
          <t>30g+40g</t>
        </is>
      </c>
      <c r="E12" t="inlineStr">
        <is>
          <t>kg</t>
        </is>
      </c>
      <c r="F12" t="n">
        <v>19150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22400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21200</v>
      </c>
      <c r="G18" t="inlineStr"/>
      <c r="H18" t="inlineStr">
        <is>
          <t>행사</t>
        </is>
      </c>
    </row>
    <row r="19">
      <c r="A19" t="inlineStr"/>
      <c r="B19" t="inlineStr"/>
      <c r="C19" t="inlineStr"/>
      <c r="D19" t="inlineStr"/>
      <c r="E19" t="inlineStr"/>
      <c r="F19" t="inlineStr"/>
      <c r="G19" t="inlineStr">
        <is>
          <t>개당2355</t>
        </is>
      </c>
      <c r="H19" t="inlineStr"/>
    </row>
    <row r="20">
      <c r="A20" t="inlineStr"/>
      <c r="B20" t="inlineStr"/>
      <c r="C20" t="inlineStr">
        <is>
          <t>펼친장각</t>
        </is>
      </c>
      <c r="D20" t="inlineStr">
        <is>
          <t>200g*5</t>
        </is>
      </c>
      <c r="E20" t="inlineStr">
        <is>
          <t>kg</t>
        </is>
      </c>
      <c r="F20" t="n">
        <v>21400</v>
      </c>
      <c r="G20" t="inlineStr"/>
      <c r="H20" t="inlineStr"/>
    </row>
    <row r="21">
      <c r="A21" t="inlineStr"/>
      <c r="B21" t="inlineStr"/>
      <c r="C21" t="inlineStr"/>
      <c r="D21" t="inlineStr"/>
      <c r="E21" t="inlineStr"/>
      <c r="F21" t="n">
        <v>19900</v>
      </c>
      <c r="G21" t="inlineStr">
        <is>
          <t>개당4288</t>
        </is>
      </c>
      <c r="H21" t="inlineStr"/>
    </row>
    <row r="22">
      <c r="A22" t="inlineStr"/>
      <c r="B22" t="inlineStr"/>
      <c r="C22" t="inlineStr">
        <is>
          <t>펼친북채</t>
        </is>
      </c>
      <c r="D22" t="inlineStr">
        <is>
          <t>100g*10</t>
        </is>
      </c>
      <c r="E22" t="inlineStr">
        <is>
          <t>kg</t>
        </is>
      </c>
      <c r="F22" t="n">
        <v>20650</v>
      </c>
      <c r="G22" t="inlineStr"/>
      <c r="H22" t="inlineStr"/>
    </row>
    <row r="23">
      <c r="A23" t="inlineStr"/>
      <c r="B23" t="inlineStr"/>
      <c r="C23" t="inlineStr">
        <is>
          <t>절단육</t>
        </is>
      </c>
      <c r="D23" t="inlineStr">
        <is>
          <t>40g</t>
        </is>
      </c>
      <c r="E23" t="inlineStr">
        <is>
          <t>kg</t>
        </is>
      </c>
      <c r="F23" t="n">
        <v>14900</v>
      </c>
      <c r="G23" t="inlineStr"/>
      <c r="H23" t="inlineStr"/>
    </row>
    <row r="24">
      <c r="A24" t="inlineStr"/>
      <c r="B24" t="inlineStr"/>
      <c r="C24" t="inlineStr">
        <is>
          <t>윙+봉</t>
        </is>
      </c>
      <c r="D24" t="inlineStr">
        <is>
          <t>30g+40g</t>
        </is>
      </c>
      <c r="E24" t="inlineStr">
        <is>
          <t>kg</t>
        </is>
      </c>
      <c r="F24" t="n">
        <v>21100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24400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16550</v>
      </c>
      <c r="H6" t="inlineStr"/>
      <c r="I6" t="inlineStr"/>
    </row>
    <row r="7">
      <c r="A7" t="inlineStr"/>
      <c r="B7" t="inlineStr"/>
      <c r="C7" t="inlineStr"/>
      <c r="D7" t="inlineStr">
        <is>
          <t>정육+가슴살</t>
        </is>
      </c>
      <c r="E7" t="inlineStr">
        <is>
          <t>10g</t>
        </is>
      </c>
      <c r="F7" t="inlineStr">
        <is>
          <t>kg</t>
        </is>
      </c>
      <c r="G7" t="n">
        <v>18650</v>
      </c>
      <c r="H7" t="inlineStr"/>
      <c r="I7" t="inlineStr"/>
    </row>
    <row r="8">
      <c r="A8" t="inlineStr"/>
      <c r="B8" t="inlineStr"/>
      <c r="C8" t="inlineStr"/>
      <c r="D8" t="inlineStr">
        <is>
          <t>정육</t>
        </is>
      </c>
      <c r="E8" t="inlineStr">
        <is>
          <t>10g</t>
        </is>
      </c>
      <c r="F8" t="inlineStr">
        <is>
          <t>kg</t>
        </is>
      </c>
      <c r="G8" t="n">
        <v>21230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19000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21000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24150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21040</v>
      </c>
      <c r="H23" t="inlineStr"/>
      <c r="I23" t="inlineStr"/>
    </row>
    <row r="24">
      <c r="A24" t="inlineStr"/>
      <c r="B24" t="inlineStr"/>
      <c r="C24" t="inlineStr"/>
      <c r="D24" t="inlineStr">
        <is>
          <t>정육+가슴살</t>
        </is>
      </c>
      <c r="E24" t="inlineStr">
        <is>
          <t>10g</t>
        </is>
      </c>
      <c r="F24" t="inlineStr">
        <is>
          <t>kg</t>
        </is>
      </c>
      <c r="G24" t="n">
        <v>23100</v>
      </c>
      <c r="H24" t="inlineStr"/>
      <c r="I24" t="inlineStr"/>
    </row>
    <row r="25">
      <c r="A25" t="inlineStr"/>
      <c r="B25" t="inlineStr"/>
      <c r="C25" t="inlineStr"/>
      <c r="D25" t="inlineStr">
        <is>
          <t>정육</t>
        </is>
      </c>
      <c r="E25" t="inlineStr">
        <is>
          <t>10g</t>
        </is>
      </c>
      <c r="F25" t="inlineStr">
        <is>
          <t>kg</t>
        </is>
      </c>
      <c r="G25" t="n">
        <v>25700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20200</v>
      </c>
      <c r="H29" t="inlineStr"/>
      <c r="I29" t="inlineStr"/>
    </row>
    <row r="30">
      <c r="A30" t="inlineStr"/>
      <c r="B30" t="inlineStr"/>
      <c r="C30" t="inlineStr"/>
      <c r="D30" t="inlineStr">
        <is>
          <t>정육+가슴살</t>
        </is>
      </c>
      <c r="E30" t="inlineStr">
        <is>
          <t>10g</t>
        </is>
      </c>
      <c r="F30" t="inlineStr">
        <is>
          <t>kg</t>
        </is>
      </c>
      <c r="G30" t="n">
        <v>22200</v>
      </c>
      <c r="H30" t="inlineStr"/>
      <c r="I30" t="inlineStr"/>
    </row>
    <row r="31">
      <c r="A31" t="inlineStr"/>
      <c r="B31" t="inlineStr"/>
      <c r="C31" t="inlineStr"/>
      <c r="D31" t="inlineStr">
        <is>
          <t>정육</t>
        </is>
      </c>
      <c r="E31" t="inlineStr">
        <is>
          <t>10g</t>
        </is>
      </c>
      <c r="F31" t="inlineStr">
        <is>
          <t>kg</t>
        </is>
      </c>
      <c r="G31" t="n">
        <v>24850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19100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18900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18350</v>
      </c>
      <c r="G10" t="inlineStr"/>
    </row>
    <row r="11">
      <c r="A11" t="inlineStr"/>
      <c r="B11" t="inlineStr"/>
      <c r="C11" t="inlineStr">
        <is>
          <t>절단육</t>
        </is>
      </c>
      <c r="D11" t="inlineStr">
        <is>
          <t>40g</t>
        </is>
      </c>
      <c r="E11" t="inlineStr">
        <is>
          <t>kg</t>
        </is>
      </c>
      <c r="F11" t="n">
        <v>13100</v>
      </c>
      <c r="G11" t="inlineStr"/>
    </row>
    <row r="12">
      <c r="A12" t="inlineStr"/>
      <c r="B12" t="inlineStr"/>
      <c r="C12" t="inlineStr">
        <is>
          <t>윙+봉</t>
        </is>
      </c>
      <c r="D12" t="inlineStr">
        <is>
          <t>30g+40g</t>
        </is>
      </c>
      <c r="E12" t="inlineStr">
        <is>
          <t>kg</t>
        </is>
      </c>
      <c r="F12" t="n">
        <v>18750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16300</v>
      </c>
      <c r="G14" t="inlineStr"/>
    </row>
    <row r="15">
      <c r="A15" t="inlineStr"/>
      <c r="B15" t="inlineStr">
        <is>
          <t>초,중,고인기</t>
        </is>
      </c>
      <c r="C15" t="inlineStr">
        <is>
          <t>정육+가슴살</t>
        </is>
      </c>
      <c r="D15" t="inlineStr">
        <is>
          <t>30g</t>
        </is>
      </c>
      <c r="E15" t="inlineStr">
        <is>
          <t>kg</t>
        </is>
      </c>
      <c r="F15" t="n">
        <v>18250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13060</v>
      </c>
      <c r="G23" t="inlineStr"/>
    </row>
    <row r="24">
      <c r="A24" t="inlineStr"/>
      <c r="B24" t="inlineStr"/>
      <c r="C24" t="inlineStr">
        <is>
          <t>윙+봉</t>
        </is>
      </c>
      <c r="D24" t="inlineStr">
        <is>
          <t>30g+40g</t>
        </is>
      </c>
      <c r="E24" t="inlineStr">
        <is>
          <t>kg</t>
        </is>
      </c>
      <c r="F24" t="n">
        <v>19300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17700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17650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16900</v>
      </c>
      <c r="G22" t="inlineStr"/>
    </row>
    <row r="23">
      <c r="A23" t="inlineStr"/>
      <c r="B23" t="inlineStr"/>
      <c r="C23" t="inlineStr">
        <is>
          <t>절단육</t>
        </is>
      </c>
      <c r="D23" t="inlineStr">
        <is>
          <t>40g</t>
        </is>
      </c>
      <c r="E23" t="inlineStr">
        <is>
          <t>kg</t>
        </is>
      </c>
      <c r="F23" t="n">
        <v>11150</v>
      </c>
      <c r="G23" t="inlineStr"/>
    </row>
    <row r="24">
      <c r="A24" t="inlineStr"/>
      <c r="B24" t="inlineStr"/>
      <c r="C24" t="inlineStr">
        <is>
          <t>윙+봉</t>
        </is>
      </c>
      <c r="D24" t="inlineStr">
        <is>
          <t>30g+40g</t>
        </is>
      </c>
      <c r="E24" t="inlineStr">
        <is>
          <t>kg</t>
        </is>
      </c>
      <c r="F24" t="n">
        <v>17400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20650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14500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6012_호남푸드_24년7월~8월요리뜰학교가하미라1386♥♥♥3.xlsx</t>
        </is>
      </c>
    </row>
    <row r="2">
      <c r="A2" t="inlineStr">
        <is>
          <t>https://school062.com/bbs/board.php?bo_table=product_02&amp;wr_id=6012</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6013_호남푸드_24년1학기+장충동왕족발+파격행사+하미라1386단가표.xls</t>
        </is>
      </c>
    </row>
    <row r="2">
      <c r="A2" t="inlineStr">
        <is>
          <t>https://school062.com/bbs/board.php?bo_table=product_02&amp;wr_id=6013</t>
        </is>
      </c>
    </row>
    <row r="3">
      <c r="A3" s="1" t="inlineStr"/>
      <c r="B3" s="1" t="inlineStr">
        <is>
          <t xml:space="preserve">장충동왕족발 </t>
        </is>
      </c>
      <c r="C3" s="1" t="inlineStr"/>
      <c r="D3" s="1" t="inlineStr"/>
      <c r="E3" s="1" t="inlineStr"/>
      <c r="F3" s="1" t="inlineStr"/>
    </row>
    <row r="4">
      <c r="A4" t="inlineStr">
        <is>
          <t>2024년1학기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29750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24200</v>
      </c>
      <c r="F7" t="inlineStr"/>
    </row>
    <row r="8">
      <c r="A8" t="inlineStr"/>
      <c r="B8" t="inlineStr">
        <is>
          <t>장충동왕족발(슬)</t>
        </is>
      </c>
      <c r="C8" t="inlineStr">
        <is>
          <t>1kg</t>
        </is>
      </c>
      <c r="D8" t="inlineStr">
        <is>
          <t>약40개</t>
        </is>
      </c>
      <c r="E8" t="n">
        <v>23700</v>
      </c>
      <c r="F8" t="inlineStr">
        <is>
          <t>돈육(수입산-미국,스페인) 97.44%</t>
        </is>
      </c>
    </row>
    <row r="9">
      <c r="A9" t="inlineStr"/>
      <c r="B9" t="inlineStr">
        <is>
          <t>장충동편육</t>
        </is>
      </c>
      <c r="C9" t="inlineStr">
        <is>
          <t>1kg</t>
        </is>
      </c>
      <c r="D9" t="inlineStr">
        <is>
          <t>66개</t>
        </is>
      </c>
      <c r="E9" t="n">
        <v>17800</v>
      </c>
      <c r="F9" t="inlineStr">
        <is>
          <t xml:space="preserve">돈육(국산) 64.83%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약58개</t>
        </is>
      </c>
      <c r="E12" t="n">
        <v>6350</v>
      </c>
      <c r="F12" t="inlineStr">
        <is>
          <t xml:space="preserve">당면81.21%(중국산),돈혈(선지/국내산)6.11%,녹차가루0.09%/ 맛짱! 강추        시장조사     ※칭찬하심!
</t>
        </is>
      </c>
    </row>
    <row r="13">
      <c r="A13" t="inlineStr"/>
      <c r="B13" t="inlineStr">
        <is>
          <t>장충동고기순대</t>
        </is>
      </c>
      <c r="C13" t="inlineStr">
        <is>
          <t>1kg</t>
        </is>
      </c>
      <c r="D13" t="inlineStr">
        <is>
          <t>1롤</t>
        </is>
      </c>
      <c r="E13" t="n">
        <v>11860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18950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6014_한맥푸드_HM덕-홍보단가.xlsx</t>
        </is>
      </c>
    </row>
    <row r="2">
      <c r="A2" t="inlineStr">
        <is>
          <t>https://school062.com/bbs/board.php?bo_table=product_02&amp;wr_id=6014</t>
        </is>
      </c>
    </row>
    <row r="3">
      <c r="A3" s="1" t="inlineStr">
        <is>
          <t>★한맥푸드★     사무실 : 062-265-0313      팩스 : 062-265-0314      담당자 : 010-6728-0472</t>
        </is>
      </c>
      <c r="B3" s="1" t="inlineStr"/>
      <c r="C3" s="1" t="inlineStr"/>
      <c r="D3" s="1" t="inlineStr"/>
      <c r="E3" s="1" t="inlineStr"/>
      <c r="F3" s="1" t="inlineStr"/>
      <c r="G3" s="1" t="inlineStr"/>
      <c r="H3" s="1" t="inlineStr"/>
    </row>
    <row r="4">
      <c r="A4" t="inlineStr">
        <is>
          <t>구 분</t>
        </is>
      </c>
      <c r="B4" t="inlineStr">
        <is>
          <t>품 명</t>
        </is>
      </c>
      <c r="C4" t="inlineStr">
        <is>
          <t>규
격</t>
        </is>
      </c>
      <c r="D4" t="inlineStr">
        <is>
          <t>보관
방법</t>
        </is>
      </c>
      <c r="E4" t="inlineStr">
        <is>
          <t>1등급</t>
        </is>
      </c>
      <c r="F4" t="inlineStr">
        <is>
          <t>무항생제</t>
        </is>
      </c>
      <c r="G4" t="inlineStr">
        <is>
          <t>원료명 및 함량</t>
        </is>
      </c>
      <c r="H4" t="inlineStr">
        <is>
          <t>비 고</t>
        </is>
      </c>
    </row>
    <row r="5">
      <c r="A5" t="inlineStr">
        <is>
          <t>신
선
육</t>
        </is>
      </c>
      <c r="B5" t="inlineStr">
        <is>
          <t>유황생오리 
슬라이스
(5mm)</t>
        </is>
      </c>
      <c r="C5" t="inlineStr">
        <is>
          <t>1KG</t>
        </is>
      </c>
      <c r="D5" t="inlineStr">
        <is>
          <t>냉장</t>
        </is>
      </c>
      <c r="E5" t="n">
        <v>18000</v>
      </c>
      <c r="F5">
        <f>F5</f>
        <v/>
      </c>
      <c r="G5" t="inlineStr">
        <is>
          <t>오리고기(국내산) 100%</t>
        </is>
      </c>
      <c r="H5" t="inlineStr">
        <is>
          <t>주물럭, 
불고기, 
구이
전골</t>
        </is>
      </c>
    </row>
    <row r="6">
      <c r="A6" t="inlineStr"/>
      <c r="B6" t="inlineStr">
        <is>
          <t>유황생오리
 절단육</t>
        </is>
      </c>
      <c r="C6" t="inlineStr">
        <is>
          <t>1KG</t>
        </is>
      </c>
      <c r="D6" t="inlineStr">
        <is>
          <t>냉장</t>
        </is>
      </c>
      <c r="E6" t="n">
        <v>13000</v>
      </c>
      <c r="F6">
        <f>F6</f>
        <v/>
      </c>
      <c r="G6" t="inlineStr">
        <is>
          <t>오리고기(국내산) 100%</t>
        </is>
      </c>
      <c r="H6" t="inlineStr">
        <is>
          <t>탕
전골</t>
        </is>
      </c>
    </row>
    <row r="7">
      <c r="A7" t="inlineStr"/>
      <c r="B7" t="inlineStr">
        <is>
          <t>유황통오리</t>
        </is>
      </c>
      <c r="C7" t="inlineStr">
        <is>
          <t>마리</t>
        </is>
      </c>
      <c r="D7" t="inlineStr">
        <is>
          <t>냉장</t>
        </is>
      </c>
      <c r="E7" t="n">
        <v>22500</v>
      </c>
      <c r="F7">
        <f>F7</f>
        <v/>
      </c>
      <c r="G7" t="inlineStr">
        <is>
          <t>오리고기(국내산) 100%</t>
        </is>
      </c>
      <c r="H7" t="inlineStr">
        <is>
          <t>백숙
탕
찜</t>
        </is>
      </c>
    </row>
    <row r="8">
      <c r="A8" t="inlineStr"/>
      <c r="B8" t="inlineStr">
        <is>
          <t>유황오리탕용정육</t>
        </is>
      </c>
      <c r="C8" t="inlineStr">
        <is>
          <t>1kg</t>
        </is>
      </c>
      <c r="D8" t="inlineStr">
        <is>
          <t>냉장</t>
        </is>
      </c>
      <c r="E8" t="n">
        <v>24000</v>
      </c>
      <c r="F8">
        <f>F8</f>
        <v/>
      </c>
      <c r="G8" t="inlineStr">
        <is>
          <t>오리고기(국내산) 100%</t>
        </is>
      </c>
      <c r="H8" t="inlineStr">
        <is>
          <t>강정
조림
탕</t>
        </is>
      </c>
    </row>
    <row r="9">
      <c r="A9" t="inlineStr"/>
      <c r="B9" t="inlineStr">
        <is>
          <t>유황오리완포정육
(뼈없는통오리)</t>
        </is>
      </c>
      <c r="C9" t="inlineStr">
        <is>
          <t>1kg</t>
        </is>
      </c>
      <c r="D9" t="inlineStr">
        <is>
          <t>냉장</t>
        </is>
      </c>
      <c r="E9" t="n">
        <v>21000</v>
      </c>
      <c r="F9">
        <f>F9</f>
        <v/>
      </c>
      <c r="G9" t="inlineStr">
        <is>
          <t>오리고기(국내산) 100%</t>
        </is>
      </c>
      <c r="H9" t="inlineStr">
        <is>
          <t>오리바켄
수육</t>
        </is>
      </c>
    </row>
    <row r="10">
      <c r="A10" t="inlineStr">
        <is>
          <t>훈
제</t>
        </is>
      </c>
      <c r="B10" t="inlineStr">
        <is>
          <t xml:space="preserve">
9無 오리훈제S/L
(5mm)</t>
        </is>
      </c>
      <c r="C10" t="inlineStr">
        <is>
          <t>1kg</t>
        </is>
      </c>
      <c r="D10" t="inlineStr">
        <is>
          <t>냉장</t>
        </is>
      </c>
      <c r="E10" t="n">
        <v>24500</v>
      </c>
      <c r="F10">
        <f>F10</f>
        <v/>
      </c>
      <c r="G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0" t="inlineStr">
        <is>
          <t>요청시 3mm가능</t>
        </is>
      </c>
    </row>
    <row r="11">
      <c r="A11" t="inlineStr"/>
      <c r="B11" t="inlineStr">
        <is>
          <t xml:space="preserve">
9無 오리훈제S/L
(쵸핑)</t>
        </is>
      </c>
      <c r="C11" t="inlineStr">
        <is>
          <t>1KG</t>
        </is>
      </c>
      <c r="D11" t="inlineStr">
        <is>
          <t>냉장</t>
        </is>
      </c>
      <c r="E11" t="n">
        <v>25500</v>
      </c>
      <c r="F11">
        <f>F11</f>
        <v/>
      </c>
      <c r="G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1" t="inlineStr">
        <is>
          <t>볶음밥</t>
        </is>
      </c>
    </row>
    <row r="12">
      <c r="A12" t="inlineStr"/>
      <c r="B12" t="inlineStr">
        <is>
          <t>9無 복분자
오리훈제S/L
(5mm)</t>
        </is>
      </c>
      <c r="C12" t="inlineStr">
        <is>
          <t>1kg</t>
        </is>
      </c>
      <c r="D12" t="inlineStr">
        <is>
          <t>냉장</t>
        </is>
      </c>
      <c r="E12" t="n">
        <v>25000</v>
      </c>
      <c r="F12">
        <f>F12</f>
        <v/>
      </c>
      <c r="G12"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2" t="inlineStr">
        <is>
          <t>요청시 3mm가능</t>
        </is>
      </c>
    </row>
    <row r="13">
      <c r="A13" t="inlineStr"/>
      <c r="B13" t="inlineStr">
        <is>
          <t>9無 복분자
오리훈제S/L
(쵸핑)</t>
        </is>
      </c>
      <c r="C13" t="inlineStr">
        <is>
          <t>1kg</t>
        </is>
      </c>
      <c r="D13" t="inlineStr">
        <is>
          <t>냉장</t>
        </is>
      </c>
      <c r="E13" t="n">
        <v>25000</v>
      </c>
      <c r="F13">
        <f>F13</f>
        <v/>
      </c>
      <c r="G13"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3" t="inlineStr">
        <is>
          <t>볶음밥</t>
        </is>
      </c>
    </row>
    <row r="14">
      <c r="A14" t="inlineStr"/>
      <c r="B14" t="inlineStr">
        <is>
          <t>9無 블루베리
오리훈제S/L
(5mm)</t>
        </is>
      </c>
      <c r="C14" t="inlineStr">
        <is>
          <t>1kg</t>
        </is>
      </c>
      <c r="D14" t="inlineStr">
        <is>
          <t>냉장</t>
        </is>
      </c>
      <c r="E14" t="n">
        <v>25000</v>
      </c>
      <c r="F14">
        <f>F14</f>
        <v/>
      </c>
      <c r="G14"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4" t="inlineStr">
        <is>
          <t>요청시 3mm가능</t>
        </is>
      </c>
    </row>
    <row r="15">
      <c r="A15" t="inlineStr"/>
      <c r="B15" t="inlineStr">
        <is>
          <t>9無 블루베리
오리훈제S/L
(쵸핑)</t>
        </is>
      </c>
      <c r="C15" t="inlineStr">
        <is>
          <t>1kg</t>
        </is>
      </c>
      <c r="D15" t="inlineStr">
        <is>
          <t>냉장</t>
        </is>
      </c>
      <c r="E15" t="n">
        <v>26000</v>
      </c>
      <c r="F15">
        <f>F15</f>
        <v/>
      </c>
      <c r="G15"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5" t="inlineStr">
        <is>
          <t>볶음밥</t>
        </is>
      </c>
    </row>
    <row r="16">
      <c r="A16" t="inlineStr">
        <is>
          <t>전제품 HACCP인증제품 / 1등급 무항생제 단가 동일</t>
        </is>
      </c>
      <c r="B16" t="inlineStr"/>
      <c r="C16" t="inlineStr"/>
      <c r="D16" t="inlineStr"/>
      <c r="E16" t="inlineStr"/>
      <c r="F16" t="inlineStr"/>
      <c r="G16" t="inlineStr"/>
      <c r="H16"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6018_시원스쿨FOOD_2024시원스쿨FOOD7~8월+-축산떡갈비,소시지,마니커.xlsx</t>
        </is>
      </c>
    </row>
    <row r="2">
      <c r="A2" t="inlineStr">
        <is>
          <t>https://school062.com/bbs/board.php?bo_table=product_02&amp;wr_id=6018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남도 안심 떡갈비 반죽 /떡갈비</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남도안심떡갈비
(반죽)  </t>
        </is>
      </c>
      <c r="C6" t="inlineStr">
        <is>
          <t>1kg</t>
        </is>
      </c>
      <c r="D6" t="n">
        <v>12400</v>
      </c>
      <c r="E6" t="inlineStr">
        <is>
          <t>냉장</t>
        </is>
      </c>
      <c r="F6" t="inlineStr">
        <is>
          <t>돼지고기(국내산)79.88%
양배추(국내산),양파,대파(국내산),당근,후추,참깨,백설탕,간장,생강,마늘,배,사과,참기름등</t>
        </is>
      </c>
    </row>
    <row r="7">
      <c r="A7" t="inlineStr"/>
      <c r="B7" t="inlineStr">
        <is>
          <t>북촌식
남도안심
수제숯불에구운떡갈비</t>
        </is>
      </c>
      <c r="C7" t="inlineStr">
        <is>
          <t>80g*12ea</t>
        </is>
      </c>
      <c r="D7" t="n">
        <v>22400</v>
      </c>
      <c r="E7" t="inlineStr">
        <is>
          <t>냉동</t>
        </is>
      </c>
      <c r="F7" t="inlineStr">
        <is>
          <t>돼지고기(국내산)79.88%,
양배추(국내산),양파(국내산),대파,당근,후추,참깨,백설탕,간장,생강,마늘,배,사과,참기름등</t>
        </is>
      </c>
    </row>
    <row r="8">
      <c r="A8" t="inlineStr"/>
      <c r="B8" t="inlineStr"/>
      <c r="C8" t="inlineStr">
        <is>
          <t>100g*10ea</t>
        </is>
      </c>
      <c r="D8" t="n">
        <v>23200</v>
      </c>
      <c r="E8" t="inlineStr"/>
      <c r="F8" t="inlineStr"/>
    </row>
    <row r="9">
      <c r="A9" t="inlineStr"/>
      <c r="B9" t="inlineStr">
        <is>
          <t>북촌식
남도안심
청양숯불에구운떡갈비</t>
        </is>
      </c>
      <c r="C9" t="inlineStr">
        <is>
          <t>80g*12ea</t>
        </is>
      </c>
      <c r="D9" t="n">
        <v>23200</v>
      </c>
      <c r="E9" t="inlineStr">
        <is>
          <t>냉동</t>
        </is>
      </c>
      <c r="F9" t="inlineStr">
        <is>
          <t>돼지고기(국내산)79.88%, 청양고추3.68%,
양배추(국내산),양파(국내산),대파,당근,후추,참깨,백설탕,간장,생강,마늘,배,사과,참기름등</t>
        </is>
      </c>
    </row>
    <row r="10">
      <c r="A10" t="inlineStr"/>
      <c r="B10" t="inlineStr"/>
      <c r="C10" t="inlineStr">
        <is>
          <t>100g*10ea</t>
        </is>
      </c>
      <c r="D10" t="n">
        <v>24200</v>
      </c>
      <c r="E10" t="inlineStr"/>
      <c r="F10" t="inlineStr"/>
    </row>
    <row r="11">
      <c r="A11" t="inlineStr"/>
      <c r="B11" t="inlineStr">
        <is>
          <t>북촌식
남도안심
표고버섯숯불에구운떡갈비</t>
        </is>
      </c>
      <c r="C11" t="inlineStr">
        <is>
          <t>80g*12ea</t>
        </is>
      </c>
      <c r="D11" t="n">
        <v>22800</v>
      </c>
      <c r="E11" t="inlineStr">
        <is>
          <t>냉동</t>
        </is>
      </c>
      <c r="F11" t="inlineStr">
        <is>
          <t>돼지고기(국내산)68.88%,표고버섯(국내산)10%,
양배추(국내산),양파,대파,당근,후추,참깨,백설탕,간장,생강,마늘,배,사과,참기름등</t>
        </is>
      </c>
    </row>
    <row r="12">
      <c r="A12" t="inlineStr"/>
      <c r="B12" t="inlineStr"/>
      <c r="C12" t="inlineStr">
        <is>
          <t>100g*10ea</t>
        </is>
      </c>
      <c r="D12" t="n">
        <v>23800</v>
      </c>
      <c r="E12" t="inlineStr"/>
      <c r="F12" t="inlineStr"/>
    </row>
    <row r="13">
      <c r="A13" t="inlineStr"/>
      <c r="B13" t="inlineStr">
        <is>
          <t>북촌식
남도안심
치즈숯불에구운떡갈비</t>
        </is>
      </c>
      <c r="C13" t="inlineStr">
        <is>
          <t>80g*12ea</t>
        </is>
      </c>
      <c r="D13" t="n">
        <v>26000</v>
      </c>
      <c r="E13" t="inlineStr">
        <is>
          <t>냉동</t>
        </is>
      </c>
      <c r="F13" t="inlineStr">
        <is>
          <t>돼지고기(국내산)64.88%,치즈(국내산)15%,
양배추(국내산),양파,대파,당근,후추,참깨,백설탕,간장,생강,마늘,배,사과,참기름등</t>
        </is>
      </c>
    </row>
    <row r="14">
      <c r="A14" t="inlineStr"/>
      <c r="B14" t="inlineStr"/>
      <c r="C14" t="inlineStr">
        <is>
          <t>100g*10ea</t>
        </is>
      </c>
      <c r="D14" t="n">
        <v>27200</v>
      </c>
      <c r="E14" t="inlineStr"/>
      <c r="F14" t="inlineStr"/>
    </row>
    <row r="15">
      <c r="A15" t="inlineStr"/>
      <c r="B15" t="inlineStr">
        <is>
          <t>북촌식
남도안심
한우숯불에구운떡갈비</t>
        </is>
      </c>
      <c r="C15" t="inlineStr">
        <is>
          <t>80g*12ea</t>
        </is>
      </c>
      <c r="D15" t="n">
        <v>39000</v>
      </c>
      <c r="E15" t="inlineStr">
        <is>
          <t>냉동</t>
        </is>
      </c>
      <c r="F15" t="inlineStr">
        <is>
          <t>소고기(국내산)38.95%, 돼지고기(국내산)40.93%,
양배추(국내산),양파,대파,당근,후추,참깨,백설탕,간장,생강,마늘,배,사과,참기름등</t>
        </is>
      </c>
    </row>
    <row r="16">
      <c r="A16" t="inlineStr"/>
      <c r="B16" t="inlineStr"/>
      <c r="C16" t="inlineStr">
        <is>
          <t>100g*10ea</t>
        </is>
      </c>
      <c r="D16" t="n">
        <v>40700</v>
      </c>
      <c r="E16" t="inlineStr"/>
      <c r="F16" t="inlineStr"/>
    </row>
    <row r="17">
      <c r="A17" t="inlineStr">
        <is>
          <t>북촌식 安心 무항생제 수제떡갈비반죽 / 수제소시지 (냉장제품)</t>
        </is>
      </c>
      <c r="B17" t="inlineStr"/>
      <c r="C17" t="inlineStr"/>
      <c r="D17" t="inlineStr"/>
      <c r="E17" t="inlineStr"/>
      <c r="F17" t="inlineStr"/>
    </row>
    <row r="18">
      <c r="A18" t="inlineStr">
        <is>
          <t>이미지사진</t>
        </is>
      </c>
      <c r="B18" t="inlineStr">
        <is>
          <t>제품명</t>
        </is>
      </c>
      <c r="C18" t="inlineStr">
        <is>
          <t>규격</t>
        </is>
      </c>
      <c r="D18" t="inlineStr">
        <is>
          <t>단가</t>
        </is>
      </c>
      <c r="E18" t="inlineStr">
        <is>
          <t>기타</t>
        </is>
      </c>
      <c r="F18" t="inlineStr">
        <is>
          <t>성분</t>
        </is>
      </c>
    </row>
    <row r="19">
      <c r="A19" t="inlineStr"/>
      <c r="B19" t="inlineStr">
        <is>
          <t xml:space="preserve">  북촌식 安心
수제 떡갈비         (반죽)  </t>
        </is>
      </c>
      <c r="C19" t="inlineStr">
        <is>
          <t>1kg</t>
        </is>
      </c>
      <c r="D19" t="n">
        <v>13400</v>
      </c>
      <c r="E19" t="inlineStr">
        <is>
          <t>냉장</t>
        </is>
      </c>
      <c r="F19" t="inlineStr">
        <is>
          <t xml:space="preserve">돼지고기(국내산)83.08%,정제수,돼지갈빗살2.9%,,대파(국내산),물엿,타피오카전분,마늘(국내산) </t>
        </is>
      </c>
    </row>
    <row r="20">
      <c r="A20" t="inlineStr"/>
      <c r="B20" t="inlineStr">
        <is>
          <t xml:space="preserve">  북촌식 安心
수제 떡갈비         (성형)  </t>
        </is>
      </c>
      <c r="C20" t="inlineStr">
        <is>
          <t>80g*10ea</t>
        </is>
      </c>
      <c r="D20" t="n">
        <v>14700</v>
      </c>
      <c r="E20" t="inlineStr">
        <is>
          <t>냉장</t>
        </is>
      </c>
      <c r="F20" t="inlineStr">
        <is>
          <t xml:space="preserve">돼지고기(국내산)83.08%,정제수,돼지갈빗살2.9%,,대파(국내산),물엿,타피오카전분,마늘(국내산) </t>
        </is>
      </c>
    </row>
    <row r="21">
      <c r="A21" t="inlineStr"/>
      <c r="B21" t="inlineStr"/>
      <c r="C21" t="inlineStr">
        <is>
          <t>100g*10ea</t>
        </is>
      </c>
      <c r="D21" t="n">
        <v>16100</v>
      </c>
      <c r="E21" t="inlineStr"/>
      <c r="F21" t="inlineStr"/>
    </row>
    <row r="22">
      <c r="A22" t="inlineStr"/>
      <c r="B22" t="inlineStr">
        <is>
          <t xml:space="preserve"> 북촌식 安心
모듬
소시지</t>
        </is>
      </c>
      <c r="C22" t="inlineStr">
        <is>
          <t xml:space="preserve">kg(±1) 72g*14ea
(개당 1,050)    </t>
        </is>
      </c>
      <c r="D22" t="n">
        <v>14700</v>
      </c>
      <c r="E22" t="inlineStr">
        <is>
          <t>냉장</t>
        </is>
      </c>
      <c r="F22" t="inlineStr">
        <is>
          <t xml:space="preserve">청양고추, 카레, 불갈비, 김치, 갈릭(마늘). 
어니언(양파) 6가지 맛  </t>
        </is>
      </c>
    </row>
    <row r="23">
      <c r="A23" t="inlineStr"/>
      <c r="B23" t="inlineStr"/>
      <c r="C23" t="inlineStr">
        <is>
          <t>칼집</t>
        </is>
      </c>
      <c r="D23" t="inlineStr"/>
      <c r="E23" t="inlineStr"/>
      <c r="F23" t="inlineStr"/>
    </row>
    <row r="24">
      <c r="A24" t="inlineStr"/>
      <c r="B24" t="inlineStr">
        <is>
          <t xml:space="preserve"> 북촌식 安心
모듬소시지
(슬라이스)</t>
        </is>
      </c>
      <c r="C24" t="inlineStr">
        <is>
          <t xml:space="preserve">125(±5)                                                                      </t>
        </is>
      </c>
      <c r="D24" t="n">
        <v>14700</v>
      </c>
      <c r="E24" t="inlineStr">
        <is>
          <t>냉장</t>
        </is>
      </c>
      <c r="F24" t="inlineStr">
        <is>
          <t xml:space="preserve">청양고추, 카레, 불갈비, 김치, 갈릭(마늘). 
어니언(양파) 6가지 맛  </t>
        </is>
      </c>
    </row>
    <row r="25">
      <c r="A25" t="inlineStr"/>
      <c r="B25" t="inlineStr">
        <is>
          <t xml:space="preserve"> 북촌식 安心
불갈비맛 소시지</t>
        </is>
      </c>
      <c r="C25" t="inlineStr">
        <is>
          <t>kg(±1) 72g*14ea</t>
        </is>
      </c>
      <c r="D25" t="inlineStr">
        <is>
          <t>14,500
14,400</t>
        </is>
      </c>
      <c r="E25" t="inlineStr">
        <is>
          <t>냉장</t>
        </is>
      </c>
      <c r="F25" t="inlineStr">
        <is>
          <t xml:space="preserve">돼지고기(국내산)80.74%, 정백당, 진간장, 대파(국내산), 양파(국내산), 불갈비오일, 불갈비소스 외
</t>
        </is>
      </c>
    </row>
    <row r="26">
      <c r="A26" t="inlineStr"/>
      <c r="B26" t="inlineStr"/>
      <c r="C26" t="inlineStr">
        <is>
          <t>125(±5)
슬라이스</t>
        </is>
      </c>
      <c r="D26" t="inlineStr"/>
      <c r="E26" t="inlineStr"/>
      <c r="F26" t="inlineStr"/>
    </row>
    <row r="27">
      <c r="A27" t="inlineStr"/>
      <c r="B27" t="inlineStr">
        <is>
          <t xml:space="preserve">  북촌식 安心
김치맛 소시지    </t>
        </is>
      </c>
      <c r="C27" t="inlineStr">
        <is>
          <t xml:space="preserve">kg(±1) 72g*14ea  </t>
        </is>
      </c>
      <c r="D27" t="inlineStr">
        <is>
          <t>14,500
14,400</t>
        </is>
      </c>
      <c r="E27" t="inlineStr">
        <is>
          <t>냉장</t>
        </is>
      </c>
      <c r="F27" t="inlineStr">
        <is>
          <t xml:space="preserve">돼지고기(국내산)81.33%, 정백당, 정제염, 양파(국내산), 카레분말 외
</t>
        </is>
      </c>
    </row>
    <row r="28">
      <c r="A28" t="inlineStr"/>
      <c r="B28" t="inlineStr"/>
      <c r="C28" t="inlineStr">
        <is>
          <t>125(±5)
슬라이스</t>
        </is>
      </c>
      <c r="D28" t="inlineStr"/>
      <c r="E28" t="inlineStr"/>
      <c r="F28" t="inlineStr"/>
    </row>
    <row r="29">
      <c r="A29" t="inlineStr"/>
      <c r="B29" t="inlineStr">
        <is>
          <t>북촌식 安心
청양고추맛소시지</t>
        </is>
      </c>
      <c r="C29" t="inlineStr">
        <is>
          <t xml:space="preserve">kg(±1) 72g*14ea   </t>
        </is>
      </c>
      <c r="D29" t="inlineStr">
        <is>
          <t>14,500
14,400</t>
        </is>
      </c>
      <c r="E29" t="inlineStr">
        <is>
          <t>냉장</t>
        </is>
      </c>
      <c r="F29" t="inlineStr">
        <is>
          <t xml:space="preserve">돼지고기(국내산)78.18%, 청양고추(국내산)3.25%, 정백당, 정제염 외
</t>
        </is>
      </c>
    </row>
    <row r="30">
      <c r="A30" t="inlineStr"/>
      <c r="B30" t="inlineStr"/>
      <c r="C30" t="inlineStr">
        <is>
          <t>125(±5)
슬라이스</t>
        </is>
      </c>
      <c r="D30" t="inlineStr"/>
      <c r="E30" t="inlineStr"/>
      <c r="F30" t="inlineStr"/>
    </row>
    <row r="31">
      <c r="A31" t="inlineStr"/>
      <c r="B31" t="inlineStr">
        <is>
          <t>북촌식 安心
카레맛 소시지</t>
        </is>
      </c>
      <c r="C31" t="inlineStr">
        <is>
          <t xml:space="preserve">kg(±1) 72g*14ea </t>
        </is>
      </c>
      <c r="D31" t="inlineStr">
        <is>
          <t>14,500
14,400</t>
        </is>
      </c>
      <c r="E31" t="inlineStr">
        <is>
          <t>냉장</t>
        </is>
      </c>
      <c r="F31" t="inlineStr">
        <is>
          <t xml:space="preserve">돼지고기(국내산)81.33%, 정백당, 정제염, 양파(국내산), 카레분말 외
</t>
        </is>
      </c>
    </row>
    <row r="32">
      <c r="A32" t="inlineStr"/>
      <c r="B32" t="inlineStr"/>
      <c r="C32" t="inlineStr">
        <is>
          <t>125(±5)
슬라이스</t>
        </is>
      </c>
      <c r="D32" t="inlineStr"/>
      <c r="E32" t="inlineStr"/>
      <c r="F32" t="inlineStr"/>
    </row>
    <row r="33">
      <c r="A33" t="inlineStr"/>
      <c r="B33" t="inlineStr">
        <is>
          <t>북촌식 安心
어니언［양파］맛
소시지</t>
        </is>
      </c>
      <c r="C33" t="inlineStr">
        <is>
          <t>kg(±1) 72g*14ea</t>
        </is>
      </c>
      <c r="D33" t="inlineStr">
        <is>
          <t>14,500
14,400</t>
        </is>
      </c>
      <c r="E33" t="inlineStr">
        <is>
          <t>냉장</t>
        </is>
      </c>
      <c r="F33" t="inlineStr">
        <is>
          <t xml:space="preserve">돼지고기(국내산)78.89%, 양파(국내산)1.37%, 정백당, 정제염 외
</t>
        </is>
      </c>
    </row>
    <row r="34">
      <c r="A34" t="inlineStr"/>
      <c r="B34" t="inlineStr"/>
      <c r="C34" t="inlineStr">
        <is>
          <t>125(±5)
슬라이스</t>
        </is>
      </c>
      <c r="D34" t="inlineStr"/>
      <c r="E34" t="inlineStr"/>
      <c r="F34" t="inlineStr"/>
    </row>
    <row r="35">
      <c r="A35" t="inlineStr"/>
      <c r="B35" t="inlineStr">
        <is>
          <t>북촌식 安心
갈릭［마늘］맛
소시지</t>
        </is>
      </c>
      <c r="C35" t="inlineStr">
        <is>
          <t>kg(±1) 72g*14ea</t>
        </is>
      </c>
      <c r="D35" t="inlineStr">
        <is>
          <t>14,500
14,400</t>
        </is>
      </c>
      <c r="E35" t="inlineStr">
        <is>
          <t>냉장</t>
        </is>
      </c>
      <c r="F35" t="inlineStr">
        <is>
          <t xml:space="preserve">돼지고기(국내산)78.78%, 마늘(국내산), 정백당, 정제염, ISP(탈지대두100%) 외
</t>
        </is>
      </c>
    </row>
    <row r="36">
      <c r="A36" t="inlineStr"/>
      <c r="B36" t="inlineStr"/>
      <c r="C36" t="inlineStr">
        <is>
          <t>125(±5)
슬라이스</t>
        </is>
      </c>
      <c r="D36" t="inlineStr"/>
      <c r="E36" t="inlineStr"/>
      <c r="F36" t="inlineStr"/>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F44"/>
  <sheetViews>
    <sheetView workbookViewId="0">
      <selection activeCell="A1" sqref="A1"/>
    </sheetView>
  </sheetViews>
  <sheetFormatPr baseColWidth="8" defaultRowHeight="15"/>
  <sheetData>
    <row r="1">
      <c r="A1" t="inlineStr">
        <is>
          <t>6018_시원스쿨FOOD_2024시원스쿨FOOD7~8월+-축산떡갈비,소시지,마니커.xlsx</t>
        </is>
      </c>
    </row>
    <row r="2">
      <c r="A2" t="inlineStr">
        <is>
          <t>https://school062.com/bbs/board.php?bo_table=product_02&amp;wr_id=6018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10100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가슴속살텐더스틱
(오븐용)</t>
        </is>
      </c>
      <c r="C11" t="inlineStr">
        <is>
          <t>1kg</t>
        </is>
      </c>
      <c r="D11" t="inlineStr">
        <is>
          <t>40gⅹ21±1ea</t>
        </is>
      </c>
      <c r="E11" t="n">
        <v>15800</v>
      </c>
      <c r="F11" t="inlineStr">
        <is>
          <t>닭고기(안심/국내산)59.77%
밀가루(밀:미국산,호주산)
전분(옥수수:외국산)
배터믹스8호, 프리더스트외</t>
        </is>
      </c>
    </row>
    <row r="12">
      <c r="A12" t="inlineStr"/>
      <c r="B12" t="inlineStr">
        <is>
          <t>가슴속살텐더스틱
(튀김용)</t>
        </is>
      </c>
      <c r="C12" t="inlineStr"/>
      <c r="D12" t="inlineStr"/>
      <c r="E12" t="n">
        <v>15400</v>
      </c>
      <c r="F12" t="inlineStr"/>
    </row>
    <row r="13">
      <c r="A13" t="inlineStr"/>
      <c r="B13" t="inlineStr">
        <is>
          <t>케이준치킨텐더
(오븐,튀김가능)</t>
        </is>
      </c>
      <c r="C13" t="inlineStr">
        <is>
          <t>1kg</t>
        </is>
      </c>
      <c r="D13" t="inlineStr">
        <is>
          <t>40gⅹ21±1ea</t>
        </is>
      </c>
      <c r="E13" t="n">
        <v>15800</v>
      </c>
      <c r="F13" t="inlineStr">
        <is>
          <t>닭고기(안심/국내산)59.94%
치킨브래더(밀:이국산,호주산)
프리믹스, 정제소금외</t>
        </is>
      </c>
    </row>
    <row r="14">
      <c r="A14" t="inlineStr"/>
      <c r="B14" t="inlineStr">
        <is>
          <t>닭다리후라이드치킨
(오븐,튀김가능)</t>
        </is>
      </c>
      <c r="C14" t="inlineStr">
        <is>
          <t>1kg</t>
        </is>
      </c>
      <c r="D14" t="inlineStr">
        <is>
          <t>100±10gⅹ10ea</t>
        </is>
      </c>
      <c r="E14" t="n">
        <v>19000</v>
      </c>
      <c r="F14" t="inlineStr">
        <is>
          <t>닭고기(국내산)68.51%
배타믹스9호[박력분(밀:미국산)
중력분(밀:미국산,호주산)
전분, 밀가루외</t>
        </is>
      </c>
    </row>
    <row r="15">
      <c r="A15" t="inlineStr"/>
      <c r="B15" t="inlineStr">
        <is>
          <t>바사삭순살치킨
(오븐,튀김가능)</t>
        </is>
      </c>
      <c r="C15" t="inlineStr">
        <is>
          <t>400g</t>
        </is>
      </c>
      <c r="D15" t="inlineStr">
        <is>
          <t>12~17ea</t>
        </is>
      </c>
      <c r="E15" t="n">
        <v>10900</v>
      </c>
      <c r="F15" t="inlineStr">
        <is>
          <t>닭고기(다리살,가슴살/국내산)70.01%
정제수,곡류가공품,쌀가루,전분가공품외</t>
        </is>
      </c>
    </row>
    <row r="16">
      <c r="A16" t="inlineStr"/>
      <c r="B16" t="inlineStr">
        <is>
          <t>바사삭치킨닭다리
(오븐,튀김가능)</t>
        </is>
      </c>
      <c r="C16" t="inlineStr">
        <is>
          <t>420g</t>
        </is>
      </c>
      <c r="D16" t="inlineStr">
        <is>
          <t>5~6ea</t>
        </is>
      </c>
      <c r="E16" t="n">
        <v>10100</v>
      </c>
      <c r="F16" t="inlineStr">
        <is>
          <t>닭고기(닭다리/국내산)87.80%
정제수,옥수수전분,대두유,변성전분외</t>
        </is>
      </c>
    </row>
    <row r="17">
      <c r="A17" t="inlineStr"/>
      <c r="B17" t="inlineStr">
        <is>
          <t>바사삭치킨 
두마리 24조각
(오븐,튀김가능)</t>
        </is>
      </c>
      <c r="C17" t="inlineStr">
        <is>
          <t>1.1kg</t>
        </is>
      </c>
      <c r="D17" t="inlineStr">
        <is>
          <t>24ea</t>
        </is>
      </c>
      <c r="E17" t="n">
        <v>20800</v>
      </c>
      <c r="F17" t="inlineStr">
        <is>
          <t>닭고기(국내산)84.46%
저제수,옥수수전분(러시아헝가리,세르비아등),정제소금,변선정분,대두유외</t>
        </is>
      </c>
    </row>
    <row r="18">
      <c r="A18" t="inlineStr"/>
      <c r="B18" t="inlineStr">
        <is>
          <t>바사삭치킨윙
(오븐,튀김가능)</t>
        </is>
      </c>
      <c r="C18" t="inlineStr">
        <is>
          <t>400g</t>
        </is>
      </c>
      <c r="D18" t="inlineStr">
        <is>
          <t>6±1ea</t>
        </is>
      </c>
      <c r="E18" t="n">
        <v>10600</v>
      </c>
      <c r="F18" t="inlineStr">
        <is>
          <t>닭고기(통날개/국내산_86.65%
옥수수전분(러시아,헝가리,세르비아등),정제소금,대두유외</t>
        </is>
      </c>
    </row>
    <row r="19">
      <c r="A19" t="inlineStr"/>
      <c r="B19" t="inlineStr">
        <is>
          <t>바사삭치킨
 한마리 12조각
(오븐,튀김가능)</t>
        </is>
      </c>
      <c r="C19" t="inlineStr">
        <is>
          <t>500g</t>
        </is>
      </c>
      <c r="D19" t="inlineStr">
        <is>
          <t>12ea</t>
        </is>
      </c>
      <c r="E19" t="n">
        <v>10900</v>
      </c>
      <c r="F19" t="inlineStr">
        <is>
          <t>닭고기(국내산) 84.46%
정제수, AF분말믹스
정제소금(국내산),변성전분,대두유외</t>
        </is>
      </c>
    </row>
    <row r="20">
      <c r="A20" t="inlineStr"/>
      <c r="B20" t="inlineStr">
        <is>
          <t>버팔로봉
(오븐,튀김가능)</t>
        </is>
      </c>
      <c r="C20" t="inlineStr">
        <is>
          <t>1kg</t>
        </is>
      </c>
      <c r="D20" t="inlineStr">
        <is>
          <t>23g±2ea</t>
        </is>
      </c>
      <c r="E20" t="n">
        <v>15800</v>
      </c>
      <c r="F20" t="inlineStr">
        <is>
          <t>간장베이스,닭고기(윙/외국산:태국,덴마크,스웨덴등)84.12%
치킨구이용염지제(오리엔탈허브베이스),치킨핫피클,빵기루외</t>
        </is>
      </c>
    </row>
    <row r="21">
      <c r="A21" t="inlineStr"/>
      <c r="B21" t="inlineStr">
        <is>
          <t>버팔로윙
(오븐,튀김가능)</t>
        </is>
      </c>
      <c r="C21" t="inlineStr">
        <is>
          <t>1kg</t>
        </is>
      </c>
      <c r="D21" t="inlineStr">
        <is>
          <t>35±2ea</t>
        </is>
      </c>
      <c r="E21" t="n">
        <v>18300</v>
      </c>
      <c r="F21" t="inlineStr">
        <is>
          <t>간장베이스,닭고기(봉/외국산:태국,덴마크,스웨던등)80.72%
치킨구이용염지제(오리엔탈허브베이스),치킨핫피클,빵가루외</t>
        </is>
      </c>
    </row>
    <row r="22">
      <c r="A22" t="inlineStr"/>
      <c r="B22" t="inlineStr">
        <is>
          <t>산적구이
(오븐,튀김가능)</t>
        </is>
      </c>
      <c r="C22" t="inlineStr">
        <is>
          <t>1kg</t>
        </is>
      </c>
      <c r="D22" t="inlineStr">
        <is>
          <t xml:space="preserve">
19gⅹ52±3ea</t>
        </is>
      </c>
      <c r="E22" t="n">
        <v>7700</v>
      </c>
      <c r="F22" t="inlineStr">
        <is>
          <t>돼지고기            26.90%(국내산)
닭고기(기계발골육)26.90%(국내산)
닭고기                7.34%(국내산)
옥수수전분,빵가루,설탕,양파외</t>
        </is>
      </c>
    </row>
    <row r="23">
      <c r="A23" t="inlineStr"/>
      <c r="B23" t="inlineStr">
        <is>
          <t>순살치킨가라아게
(오븐,튀김가능)</t>
        </is>
      </c>
      <c r="C23" t="inlineStr">
        <is>
          <t>1kg</t>
        </is>
      </c>
      <c r="D23" t="inlineStr">
        <is>
          <t>42±2ea</t>
        </is>
      </c>
      <c r="E23" t="n">
        <v>15600</v>
      </c>
      <c r="F23" t="inlineStr">
        <is>
          <t>닭고기(다리살/브라질산)55.82%
정제수,가라아게배터-2,옥수수:외국산양파즙분100외</t>
        </is>
      </c>
    </row>
    <row r="24">
      <c r="A24" t="inlineStr"/>
      <c r="B24" t="inlineStr">
        <is>
          <t>실속가득 베이컨
(오븐,튀김가능)</t>
        </is>
      </c>
      <c r="C24" t="inlineStr">
        <is>
          <t>1kg</t>
        </is>
      </c>
      <c r="D24" t="inlineStr">
        <is>
          <t>50ea</t>
        </is>
      </c>
      <c r="E24" t="n">
        <v>18200</v>
      </c>
      <c r="F24" t="inlineStr">
        <is>
          <t>돼지고기79.99%(삼겹살/외국산:프랑스,아일랜드,헝가리산등),
정제소금(국산),
대두단백(미국산),설탕,
난백분(프랑스산)외</t>
        </is>
      </c>
    </row>
    <row r="25">
      <c r="A25" t="inlineStr"/>
      <c r="B25" t="inlineStr">
        <is>
          <t>옛날치킨 반마리 2조각
(오븐,튀김가능)</t>
        </is>
      </c>
      <c r="C25" t="inlineStr">
        <is>
          <t>480g</t>
        </is>
      </c>
      <c r="D25" t="inlineStr">
        <is>
          <t>2ea</t>
        </is>
      </c>
      <c r="E25" t="n">
        <v>8800</v>
      </c>
      <c r="F25" t="inlineStr">
        <is>
          <t>닭고기(국내산)82.03%</t>
        </is>
      </c>
    </row>
    <row r="26">
      <c r="A26" t="inlineStr"/>
      <c r="B26" t="inlineStr">
        <is>
          <t>오븐구이떡갈비
(오븐,튀김가능)</t>
        </is>
      </c>
      <c r="C26" t="inlineStr">
        <is>
          <t>1kg</t>
        </is>
      </c>
      <c r="D26" t="inlineStr">
        <is>
          <t>16gⅹ62±4ea</t>
        </is>
      </c>
      <c r="E26" t="n">
        <v>10900</v>
      </c>
      <c r="F26" t="inlineStr">
        <is>
          <t>돼지고기(갈비살) 16.84%(국내산)
돼지고기(정육)    15.84%(국내산)
돼지고기(지방)    15.84%(국내산)
닭고기              15.84%(국내산)
양파,대파,전분,불고기양념,마늘외</t>
        </is>
      </c>
    </row>
    <row r="27">
      <c r="A27" t="inlineStr"/>
      <c r="B27" t="inlineStr">
        <is>
          <t>일품떡갈비
(오븐,튀김가능)</t>
        </is>
      </c>
      <c r="C27" t="inlineStr">
        <is>
          <t>1kg</t>
        </is>
      </c>
      <c r="D27" t="inlineStr">
        <is>
          <t>24gⅹ42±2ea</t>
        </is>
      </c>
      <c r="E27" t="n">
        <v>10900</v>
      </c>
      <c r="F27" t="inlineStr">
        <is>
          <t>돼지고기(갈비살) 21.98%(국내산)
돼지고기(정육)    20.51%(국내산)
돼지고기(지방)    14.65%(국내산)
닭고기               9.77%(국내산)
양파,대파,전분,불고기양념,마늘외</t>
        </is>
      </c>
    </row>
    <row r="28">
      <c r="A28" t="inlineStr"/>
      <c r="B28" t="inlineStr">
        <is>
          <t>치킨너겟골드
(오븐,튀김가능)</t>
        </is>
      </c>
      <c r="C28" t="inlineStr">
        <is>
          <t>1kg</t>
        </is>
      </c>
      <c r="D28" t="inlineStr">
        <is>
          <t>18gⅹ55±1ea</t>
        </is>
      </c>
      <c r="E28" t="n">
        <v>9400</v>
      </c>
      <c r="F28" t="inlineStr">
        <is>
          <t>닭고기(국내산)50.68%
양파(국내산)
분리대두단백(중국)
프리더스트, 전분, 마늘외</t>
        </is>
      </c>
    </row>
    <row r="29">
      <c r="A29" t="inlineStr"/>
      <c r="B29" t="inlineStr">
        <is>
          <t>치킨너겟
(오븐,튀김가능)</t>
        </is>
      </c>
      <c r="C29" t="inlineStr">
        <is>
          <t>1kg</t>
        </is>
      </c>
      <c r="D29" t="inlineStr">
        <is>
          <t>15gⅹ66±5ea</t>
        </is>
      </c>
      <c r="E29" t="n">
        <v>11400</v>
      </c>
      <c r="F29" t="inlineStr">
        <is>
          <t>닭고기(국내산)51.29%
양파(국내산)
분리대두단백(중국)
프리더스트, 전분, 마늘외</t>
        </is>
      </c>
    </row>
    <row r="30">
      <c r="A30" t="inlineStr"/>
      <c r="B30" t="inlineStr">
        <is>
          <t>치킨통가슴살
(오븐,튀김가능)</t>
        </is>
      </c>
      <c r="C30" t="inlineStr">
        <is>
          <t>1kg</t>
        </is>
      </c>
      <c r="D30" t="inlineStr">
        <is>
          <t>100gⅹ약10ea</t>
        </is>
      </c>
      <c r="E30" t="n">
        <v>23700</v>
      </c>
      <c r="F30" t="inlineStr">
        <is>
          <t>닭고기(국내산)81.38%</t>
        </is>
      </c>
    </row>
    <row r="31">
      <c r="A31" t="inlineStr"/>
      <c r="B31" t="inlineStr">
        <is>
          <t>크림치즈볼
(오븐,튀김가능)</t>
        </is>
      </c>
      <c r="C31" t="inlineStr">
        <is>
          <t>1kg</t>
        </is>
      </c>
      <c r="D31" t="inlineStr">
        <is>
          <t>17±2gⅹ59±2ea</t>
        </is>
      </c>
      <c r="E31" t="n">
        <v>22000</v>
      </c>
      <c r="F31" t="inlineStr">
        <is>
          <t>슈크림치즈[모짜렐라치즈(외국산)61.15%, 크림치즈(호주산,미국산)19.25%,기타설탕,난황액,산도조절제]50.07%밀가루,빵가루외</t>
        </is>
      </c>
    </row>
    <row r="32">
      <c r="A32" t="inlineStr"/>
      <c r="B32" t="inlineStr">
        <is>
          <t>타요치킨너겟
(오븐,튀김가능)</t>
        </is>
      </c>
      <c r="C32" t="inlineStr">
        <is>
          <t>1.2kg</t>
        </is>
      </c>
      <c r="D32" t="inlineStr">
        <is>
          <t>10±1ea</t>
        </is>
      </c>
      <c r="E32" t="n">
        <v>18700</v>
      </c>
      <c r="F32" t="inlineStr">
        <is>
          <t>닭고기(국내산)57.82%
정제수,크루스토브레딩,베터믹스-YM,복합시즈닝외</t>
        </is>
      </c>
    </row>
    <row r="33">
      <c r="A33" t="inlineStr"/>
      <c r="B33" t="inlineStr">
        <is>
          <t>마니커
통살팝콘치킨
(오븐,튀김가능)</t>
        </is>
      </c>
      <c r="C33" t="inlineStr">
        <is>
          <t>1kg</t>
        </is>
      </c>
      <c r="D33" t="inlineStr">
        <is>
          <t>7±1gⅹ142±10ea</t>
        </is>
      </c>
      <c r="E33" t="n">
        <v>13200</v>
      </c>
      <c r="F33" t="inlineStr">
        <is>
          <t>닭고기(국내산)76.59%
콘그릿스5호(옥수수:외국산)
옥수수전분(옥수수:외국산)
설탕,정제소금외</t>
        </is>
      </c>
    </row>
    <row r="34">
      <c r="A34" t="inlineStr"/>
      <c r="B34" t="inlineStr">
        <is>
          <t>마니커
통팝콘치킨
(오븐,튀김가능)</t>
        </is>
      </c>
      <c r="C34" t="inlineStr">
        <is>
          <t>1kg</t>
        </is>
      </c>
      <c r="D34" t="inlineStr">
        <is>
          <t>7±1gⅹ142±10ea</t>
        </is>
      </c>
      <c r="E34" t="n">
        <v>13800</v>
      </c>
      <c r="F34" t="inlineStr">
        <is>
          <t>닭고기(국내산)64.47%
콘그릿스5호(옥수수:외국산)
옥수수전분(옥수수:외국산)
설탕,정제소금외</t>
        </is>
      </c>
    </row>
    <row r="35">
      <c r="A35" t="inlineStr"/>
      <c r="B35" t="inlineStr">
        <is>
          <t>핫스파이스윙골드
(오븐,튀김가능)</t>
        </is>
      </c>
      <c r="C35" t="inlineStr">
        <is>
          <t>1kg</t>
        </is>
      </c>
      <c r="D35" t="inlineStr">
        <is>
          <t>25±2ea</t>
        </is>
      </c>
      <c r="E35" t="n">
        <v>18900</v>
      </c>
      <c r="F35" t="inlineStr">
        <is>
          <t>닭고기(윙,봉/외국산(덴마크,태국,스웨덴산 등)69.58%
밀가루(밀:미국산,호주산),식물성오일,대두유,배터믹스MK-5외</t>
        </is>
      </c>
    </row>
    <row r="36">
      <c r="A36" t="inlineStr"/>
      <c r="B36" t="inlineStr">
        <is>
          <t>통스모크치킨
(오븐,튀김가능)</t>
        </is>
      </c>
      <c r="C36" t="inlineStr">
        <is>
          <t>550g</t>
        </is>
      </c>
      <c r="D36" t="inlineStr">
        <is>
          <t>1ea</t>
        </is>
      </c>
      <c r="E36" t="n">
        <v>10100</v>
      </c>
      <c r="F36" t="inlineStr">
        <is>
          <t>닭고기(국내산) 95.64%
피클솔루션씨즈닝
L-글루타민산나트륨외</t>
        </is>
      </c>
    </row>
    <row r="37">
      <c r="A37" t="inlineStr"/>
      <c r="B37" t="inlineStr">
        <is>
          <t>스모크치킨
(오븐,튀김가능)</t>
        </is>
      </c>
      <c r="C37" t="inlineStr">
        <is>
          <t>170g</t>
        </is>
      </c>
      <c r="D37" t="inlineStr">
        <is>
          <t>1ea</t>
        </is>
      </c>
      <c r="E37" t="n">
        <v>4000</v>
      </c>
      <c r="F37" t="inlineStr">
        <is>
          <t xml:space="preserve">닭고기(국내산)94.66%
피클솔루션씨즈닝
L-글루타민산나트륨
</t>
        </is>
      </c>
    </row>
    <row r="38">
      <c r="A38" t="inlineStr"/>
      <c r="B38" t="inlineStr">
        <is>
          <t>참나무로 훈연한 닭다리
(오븐,튀김가능)</t>
        </is>
      </c>
      <c r="C38" t="inlineStr">
        <is>
          <t>170g</t>
        </is>
      </c>
      <c r="D38" t="inlineStr">
        <is>
          <t>1ea</t>
        </is>
      </c>
      <c r="E38" t="n">
        <v>4000</v>
      </c>
      <c r="F38" t="inlineStr">
        <is>
          <t>닭고기(다리/국내산)93.75%
피클솔루션씨즈닝
L-글루타민산나트륨</t>
        </is>
      </c>
    </row>
    <row r="39">
      <c r="A39" t="inlineStr"/>
      <c r="B39" t="inlineStr">
        <is>
          <t>오리지널닭가슴살
(오븐,튀김가능)</t>
        </is>
      </c>
      <c r="C39" t="inlineStr">
        <is>
          <t>110g</t>
        </is>
      </c>
      <c r="D39" t="inlineStr">
        <is>
          <t>1ea</t>
        </is>
      </c>
      <c r="E39" t="n">
        <v>2700</v>
      </c>
      <c r="F39" t="inlineStr">
        <is>
          <t>닭고기(가슴살/국내산)91.62%
대두유(외국산),L-글루타민산나트륨,양파즙분말100외</t>
        </is>
      </c>
    </row>
    <row r="40">
      <c r="A40" t="inlineStr"/>
      <c r="B40" t="inlineStr">
        <is>
          <t>스모크닭가슴살
(오븐,튀김가능)</t>
        </is>
      </c>
      <c r="C40" t="inlineStr">
        <is>
          <t>110g</t>
        </is>
      </c>
      <c r="D40" t="inlineStr">
        <is>
          <t>1ea</t>
        </is>
      </c>
      <c r="E40" t="n">
        <v>2700</v>
      </c>
      <c r="F40" t="inlineStr">
        <is>
          <t>닭고기(가슴살/국내산)91.16%
대두유(외국산),L-글루타민산나트륨,비타민외</t>
        </is>
      </c>
    </row>
    <row r="41">
      <c r="A41" t="inlineStr"/>
      <c r="B41" t="inlineStr">
        <is>
          <t>블랙페퍼닭가슴살
(오븐,튀김가능)</t>
        </is>
      </c>
      <c r="C41" t="inlineStr">
        <is>
          <t>110g</t>
        </is>
      </c>
      <c r="D41" t="inlineStr">
        <is>
          <t>1ea</t>
        </is>
      </c>
      <c r="E41" t="n">
        <v>2700</v>
      </c>
      <c r="F41" t="inlineStr">
        <is>
          <t>닭고기(가슴살/국내산)76.34%
흑후추로얄,흑후추분(흑후추100%:외국산),두류가공품,외</t>
        </is>
      </c>
    </row>
    <row r="42">
      <c r="A42" t="inlineStr"/>
      <c r="B42" t="inlineStr">
        <is>
          <t>골드삼계탕</t>
        </is>
      </c>
      <c r="C42" t="inlineStr">
        <is>
          <t>800g</t>
        </is>
      </c>
      <c r="D42" t="inlineStr">
        <is>
          <t>800g</t>
        </is>
      </c>
      <c r="E42" t="n">
        <v>10300</v>
      </c>
      <c r="F42" t="inlineStr">
        <is>
          <t>닭고기(국내산)50%
찹쌀(국내산),수삼(국내산)1.4%외</t>
        </is>
      </c>
    </row>
    <row r="43">
      <c r="A43" t="inlineStr"/>
      <c r="B43" t="inlineStr">
        <is>
          <t>녹두전통삼계탕</t>
        </is>
      </c>
      <c r="C43" t="inlineStr">
        <is>
          <t>900g</t>
        </is>
      </c>
      <c r="D43" t="inlineStr">
        <is>
          <t>900g</t>
        </is>
      </c>
      <c r="E43" t="n">
        <v>10900</v>
      </c>
      <c r="F43" t="inlineStr">
        <is>
          <t>닭고기(국내산)50%,찹쌀(국내산)5%,
   녹두(국내산)1.25%,수삼 (국내산) 0.25%등</t>
        </is>
      </c>
    </row>
    <row r="44">
      <c r="A44" t="inlineStr">
        <is>
          <t xml:space="preserve"> 문의전화  ☎ 062-381-7791   ☎ 1899-7525  
  FAX 062-381-7792</t>
        </is>
      </c>
      <c r="B44" t="inlineStr"/>
      <c r="C44" t="inlineStr"/>
      <c r="D44" t="inlineStr"/>
      <c r="E44" t="inlineStr"/>
      <c r="F44"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6019_창조유통_조인계란2024년8월단가표.xls</t>
        </is>
      </c>
    </row>
    <row r="2">
      <c r="A2" t="inlineStr">
        <is>
          <t>https://school062.com/bbs/board.php?bo_table=product_02&amp;wr_id=6019</t>
        </is>
      </c>
    </row>
    <row r="3">
      <c r="A3" s="1" t="inlineStr">
        <is>
          <t>조인 계란 2024년 8월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6021_창조유통_8월한국양계농협.xlsx</t>
        </is>
      </c>
    </row>
    <row r="2">
      <c r="A2" t="inlineStr">
        <is>
          <t>https://school062.com/bbs/board.php?bo_table=product_02&amp;wr_id=6021</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n">
        <v>10100</v>
      </c>
      <c r="F5" t="inlineStr">
        <is>
          <t xml:space="preserve">
HACCP,1등급,무항생제</t>
        </is>
      </c>
    </row>
    <row r="6">
      <c r="A6" t="inlineStr">
        <is>
          <t>유정란</t>
        </is>
      </c>
      <c r="B6" t="inlineStr">
        <is>
          <t>뽀로로 동물복지인증 유정란 15구</t>
        </is>
      </c>
      <c r="C6" t="inlineStr">
        <is>
          <t>780g 이상</t>
        </is>
      </c>
      <c r="D6" t="inlineStr">
        <is>
          <t>15구</t>
        </is>
      </c>
      <c r="E6" t="n">
        <v>8500</v>
      </c>
      <c r="F6" t="inlineStr">
        <is>
          <t xml:space="preserve">
HACCP,동물복지인증,
무항생제</t>
        </is>
      </c>
    </row>
    <row r="7">
      <c r="A7" t="inlineStr">
        <is>
          <t>유정란</t>
        </is>
      </c>
      <c r="B7" t="inlineStr">
        <is>
          <t>목계촌 동물복지유정란</t>
        </is>
      </c>
      <c r="C7" t="inlineStr">
        <is>
          <t>1.560g 이상</t>
        </is>
      </c>
      <c r="D7" t="inlineStr">
        <is>
          <t>30구</t>
        </is>
      </c>
      <c r="E7" t="n">
        <v>13500</v>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K114"/>
  <sheetViews>
    <sheetView workbookViewId="0">
      <selection activeCell="A1" sqref="A1"/>
    </sheetView>
  </sheetViews>
  <sheetFormatPr baseColWidth="8" defaultRowHeight="15"/>
  <sheetData>
    <row r="1">
      <c r="A1" t="inlineStr">
        <is>
          <t>6022_기운찬푸드_훗닭+2024년+8월+단가표.xlsx</t>
        </is>
      </c>
    </row>
    <row r="2">
      <c r="A2" t="inlineStr">
        <is>
          <t>https://school062.com/bbs/board.php?bo_table=product_02&amp;wr_id=6022</t>
        </is>
      </c>
    </row>
    <row r="3">
      <c r="A3" s="1" t="inlineStr">
        <is>
          <t>기운찬훗닭 (HOOT-DAK) 2024년 8월 단가표</t>
        </is>
      </c>
      <c r="B3" s="1" t="inlineStr"/>
      <c r="C3" s="1" t="inlineStr"/>
      <c r="D3" s="1" t="inlineStr"/>
      <c r="E3" s="1" t="inlineStr"/>
      <c r="F3" s="1" t="inlineStr"/>
      <c r="G3" s="1" t="inlineStr"/>
      <c r="H3" s="1" t="inlineStr"/>
      <c r="I3" s="1" t="inlineStr"/>
      <c r="J3" s="1" t="inlineStr"/>
      <c r="K3" s="1" t="inlineStr"/>
    </row>
    <row r="4">
      <c r="A4" t="inlineStr">
        <is>
          <t>기운찬훗닭 제품문의 : 사무실 062)263-3680 FAX 062)263-3688 홍보담당 최윤정 010-9915-7490</t>
        </is>
      </c>
      <c r="B4" t="inlineStr"/>
      <c r="C4" t="inlineStr"/>
      <c r="D4" t="inlineStr"/>
      <c r="E4" t="inlineStr"/>
      <c r="F4" t="inlineStr"/>
      <c r="G4" t="inlineStr"/>
      <c r="H4" t="inlineStr"/>
      <c r="I4" t="inlineStr"/>
      <c r="J4" t="inlineStr"/>
      <c r="K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row>
    <row r="6">
      <c r="A6" t="inlineStr">
        <is>
          <t>제품사진</t>
        </is>
      </c>
      <c r="B6" t="inlineStr">
        <is>
          <t>제품명</t>
        </is>
      </c>
      <c r="C6" t="inlineStr"/>
      <c r="D6" t="inlineStr">
        <is>
          <t>규격</t>
        </is>
      </c>
      <c r="E6" t="inlineStr">
        <is>
          <t>개수(kg)</t>
        </is>
      </c>
      <c r="F6" t="inlineStr">
        <is>
          <t>학교가</t>
        </is>
      </c>
      <c r="G6" t="inlineStr">
        <is>
          <t>보관</t>
        </is>
      </c>
      <c r="H6" t="inlineStr">
        <is>
          <t>세액</t>
        </is>
      </c>
      <c r="I6" t="inlineStr">
        <is>
          <t>제품구성 및 조리법</t>
        </is>
      </c>
      <c r="J6" t="inlineStr">
        <is>
          <t>알러지</t>
        </is>
      </c>
      <c r="K6" t="inlineStr">
        <is>
          <t>HACCP</t>
        </is>
      </c>
    </row>
    <row r="7">
      <c r="A7" t="inlineStr"/>
      <c r="B7" t="inlineStr">
        <is>
          <t>뿌링클 꼬사삭 치킨
냉장육(용융소금밑간)
바사삭 요술빵가루 15%
뿌링클링 시즈닝 5%
알근달근칠리소스 15%
무지유산지</t>
        </is>
      </c>
      <c r="C7" t="inlineStr">
        <is>
          <t>절단육</t>
        </is>
      </c>
      <c r="D7" t="inlineStr">
        <is>
          <t>40g±5g</t>
        </is>
      </c>
      <c r="E7" t="inlineStr">
        <is>
          <t>25개</t>
        </is>
      </c>
      <c r="F7" t="n">
        <v>16600</v>
      </c>
      <c r="G7" t="inlineStr">
        <is>
          <t>냉장</t>
        </is>
      </c>
      <c r="H7" t="inlineStr">
        <is>
          <t>면세</t>
        </is>
      </c>
      <c r="I7" t="inlineStr">
        <is>
          <t>1)바사삭 요술빵가루 : 빵가루[밀가루(밀:미국산,캐나다산),정제소금(국산) 외], 콩기름 등
2)뿌링클링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J7" t="inlineStr">
        <is>
          <t xml:space="preserve">2.우유, 5.대두, 6.밀, 12.토마토, 15.닭고기, 16.쇠고기, 19.조개류(굴) </t>
        </is>
      </c>
      <c r="K7" t="inlineStr">
        <is>
          <t>O</t>
        </is>
      </c>
    </row>
    <row r="8">
      <c r="A8" t="inlineStr"/>
      <c r="B8" t="inlineStr"/>
      <c r="C8" t="inlineStr">
        <is>
          <t>다리살(순살)</t>
        </is>
      </c>
      <c r="D8" t="inlineStr">
        <is>
          <t>30g±5g(깍뚝)</t>
        </is>
      </c>
      <c r="E8" t="inlineStr">
        <is>
          <t>33개</t>
        </is>
      </c>
      <c r="F8" t="n">
        <v>26400</v>
      </c>
      <c r="G8" t="inlineStr"/>
      <c r="H8" t="inlineStr"/>
      <c r="I8" t="inlineStr"/>
      <c r="J8" t="inlineStr"/>
      <c r="K8" t="inlineStr"/>
    </row>
    <row r="9">
      <c r="A9" t="inlineStr"/>
      <c r="B9" t="inlineStr"/>
      <c r="C9" t="inlineStr">
        <is>
          <t>가슴살</t>
        </is>
      </c>
      <c r="D9" t="inlineStr">
        <is>
          <t>30g±5g</t>
        </is>
      </c>
      <c r="E9" t="inlineStr">
        <is>
          <t>33개</t>
        </is>
      </c>
      <c r="F9" t="n">
        <v>18900</v>
      </c>
      <c r="G9" t="inlineStr"/>
      <c r="H9" t="inlineStr"/>
      <c r="I9" t="inlineStr"/>
      <c r="J9" t="inlineStr"/>
      <c r="K9" t="inlineStr"/>
    </row>
    <row r="10">
      <c r="A10" t="inlineStr"/>
      <c r="B10" t="inlineStr"/>
      <c r="C10" t="inlineStr">
        <is>
          <t>윙</t>
        </is>
      </c>
      <c r="D10" t="inlineStr">
        <is>
          <t>30g±5g</t>
        </is>
      </c>
      <c r="E10" t="inlineStr">
        <is>
          <t>33개</t>
        </is>
      </c>
      <c r="F10" t="n">
        <v>22100</v>
      </c>
      <c r="G10" t="inlineStr"/>
      <c r="H10" t="inlineStr"/>
      <c r="I10" t="inlineStr"/>
      <c r="J10" t="inlineStr"/>
      <c r="K10" t="inlineStr"/>
    </row>
    <row r="11">
      <c r="A11" t="inlineStr"/>
      <c r="B11" t="inlineStr"/>
      <c r="C11" t="inlineStr">
        <is>
          <t>봉</t>
        </is>
      </c>
      <c r="D11" t="inlineStr">
        <is>
          <t>40g±5g</t>
        </is>
      </c>
      <c r="E11" t="inlineStr">
        <is>
          <t>25개</t>
        </is>
      </c>
      <c r="F11" t="n">
        <v>22600</v>
      </c>
      <c r="G11" t="inlineStr"/>
      <c r="H11" t="inlineStr"/>
      <c r="I11" t="inlineStr"/>
      <c r="J11" t="inlineStr"/>
      <c r="K11" t="inlineStr"/>
    </row>
    <row r="12">
      <c r="A12" t="inlineStr"/>
      <c r="B12" t="inlineStr"/>
      <c r="C12" t="inlineStr">
        <is>
          <t>윙+봉</t>
        </is>
      </c>
      <c r="D12" t="inlineStr">
        <is>
          <t>갯수반반</t>
        </is>
      </c>
      <c r="E12" t="inlineStr">
        <is>
          <t>28개</t>
        </is>
      </c>
      <c r="F12" t="n">
        <v>21700</v>
      </c>
      <c r="G12" t="inlineStr"/>
      <c r="H12" t="inlineStr"/>
      <c r="I12" t="inlineStr"/>
      <c r="J12" t="inlineStr"/>
      <c r="K12" t="inlineStr"/>
    </row>
    <row r="13">
      <c r="A13" t="inlineStr"/>
      <c r="B13" t="inlineStr"/>
      <c r="C13" t="inlineStr">
        <is>
          <t>사이장각</t>
        </is>
      </c>
      <c r="D13" t="inlineStr">
        <is>
          <t>110g±5g</t>
        </is>
      </c>
      <c r="E13" t="inlineStr">
        <is>
          <t>9개</t>
        </is>
      </c>
      <c r="F13" t="n">
        <v>23000</v>
      </c>
      <c r="G13" t="inlineStr"/>
      <c r="H13" t="inlineStr"/>
      <c r="I13" t="inlineStr"/>
      <c r="J13" t="inlineStr"/>
      <c r="K13" t="inlineStr"/>
    </row>
    <row r="14">
      <c r="A14" t="inlineStr"/>
      <c r="B14" t="inlineStr"/>
      <c r="C14" t="inlineStr">
        <is>
          <t>사이장각(1/2)</t>
        </is>
      </c>
      <c r="D14" t="inlineStr">
        <is>
          <t>55g±5g</t>
        </is>
      </c>
      <c r="E14" t="inlineStr">
        <is>
          <t>18개</t>
        </is>
      </c>
      <c r="F14" t="n">
        <v>23500</v>
      </c>
      <c r="G14" t="inlineStr"/>
      <c r="H14" t="inlineStr"/>
      <c r="I14" t="inlineStr"/>
      <c r="J14" t="inlineStr"/>
      <c r="K14" t="inlineStr"/>
    </row>
    <row r="15">
      <c r="A15" t="inlineStr"/>
      <c r="B15" t="inlineStr">
        <is>
          <t>훗닭 오리지날 눈꽃치킨
냉장육(용융소금밑간)
간편요리 쌀파우더 10%
훗닭 오리지날 간장소스 9%
눈꽃치즈 10%
무지유산지</t>
        </is>
      </c>
      <c r="C15" t="inlineStr">
        <is>
          <t>절단육</t>
        </is>
      </c>
      <c r="D15" t="inlineStr">
        <is>
          <t>40g±5g</t>
        </is>
      </c>
      <c r="E15" t="inlineStr">
        <is>
          <t>25개</t>
        </is>
      </c>
      <c r="F15" t="n">
        <v>15300</v>
      </c>
      <c r="G15" t="inlineStr">
        <is>
          <t>냉장</t>
        </is>
      </c>
      <c r="H15" t="inlineStr">
        <is>
          <t>면세</t>
        </is>
      </c>
      <c r="I15"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J15" t="inlineStr">
        <is>
          <t>2.우유, 5.대두, 6.밀, 15.닭고기</t>
        </is>
      </c>
      <c r="K15" t="inlineStr">
        <is>
          <t>O</t>
        </is>
      </c>
    </row>
    <row r="16">
      <c r="A16" t="inlineStr"/>
      <c r="B16" t="inlineStr"/>
      <c r="C16" t="inlineStr">
        <is>
          <t>다리살(순살)</t>
        </is>
      </c>
      <c r="D16" t="inlineStr">
        <is>
          <t>30g±5g(깍뚝)</t>
        </is>
      </c>
      <c r="E16" t="inlineStr">
        <is>
          <t>33개</t>
        </is>
      </c>
      <c r="F16" t="n">
        <v>25300</v>
      </c>
      <c r="G16" t="inlineStr"/>
      <c r="H16" t="inlineStr"/>
      <c r="I16" t="inlineStr"/>
      <c r="J16" t="inlineStr"/>
      <c r="K16" t="inlineStr"/>
    </row>
    <row r="17">
      <c r="A17" t="inlineStr"/>
      <c r="B17" t="inlineStr"/>
      <c r="C17" t="inlineStr">
        <is>
          <t>윙</t>
        </is>
      </c>
      <c r="D17" t="inlineStr">
        <is>
          <t>30g±5g</t>
        </is>
      </c>
      <c r="E17" t="inlineStr">
        <is>
          <t>33개</t>
        </is>
      </c>
      <c r="F17" t="n">
        <v>20800</v>
      </c>
      <c r="G17" t="inlineStr"/>
      <c r="H17" t="inlineStr"/>
      <c r="I17" t="inlineStr"/>
      <c r="J17" t="inlineStr"/>
      <c r="K17" t="inlineStr"/>
    </row>
    <row r="18">
      <c r="A18" t="inlineStr"/>
      <c r="B18" t="inlineStr"/>
      <c r="C18" t="inlineStr">
        <is>
          <t>봉</t>
        </is>
      </c>
      <c r="D18" t="inlineStr">
        <is>
          <t>40g±5g</t>
        </is>
      </c>
      <c r="E18" t="inlineStr">
        <is>
          <t>25개</t>
        </is>
      </c>
      <c r="F18" t="n">
        <v>21500</v>
      </c>
      <c r="G18" t="inlineStr"/>
      <c r="H18" t="inlineStr"/>
      <c r="I18" t="inlineStr"/>
      <c r="J18" t="inlineStr"/>
      <c r="K18" t="inlineStr"/>
    </row>
    <row r="19">
      <c r="A19" t="inlineStr"/>
      <c r="B19" t="inlineStr"/>
      <c r="C19" t="inlineStr">
        <is>
          <t>윙+봉(행사)</t>
        </is>
      </c>
      <c r="D19" t="inlineStr">
        <is>
          <t>갯수반반</t>
        </is>
      </c>
      <c r="E19" t="inlineStr">
        <is>
          <t>28개</t>
        </is>
      </c>
      <c r="F19" t="n">
        <v>20500</v>
      </c>
      <c r="G19" t="inlineStr"/>
      <c r="H19" t="inlineStr"/>
      <c r="I19" t="inlineStr"/>
      <c r="J19" t="inlineStr"/>
      <c r="K19" t="inlineStr"/>
    </row>
    <row r="20">
      <c r="A20" t="inlineStr"/>
      <c r="B20" t="inlineStr"/>
      <c r="C20" t="inlineStr">
        <is>
          <t>북채</t>
        </is>
      </c>
      <c r="D20" t="inlineStr">
        <is>
          <t>95g±5g</t>
        </is>
      </c>
      <c r="E20" t="inlineStr">
        <is>
          <t>10개</t>
        </is>
      </c>
      <c r="F20" t="n">
        <v>21500</v>
      </c>
      <c r="G20" t="inlineStr"/>
      <c r="H20" t="inlineStr"/>
      <c r="I20" t="inlineStr"/>
      <c r="J20" t="inlineStr"/>
      <c r="K20" t="inlineStr"/>
    </row>
    <row r="21">
      <c r="A21" t="inlineStr"/>
      <c r="B21" t="inlineStr"/>
      <c r="C21" t="inlineStr">
        <is>
          <t>펼친북채</t>
        </is>
      </c>
      <c r="D21" t="inlineStr">
        <is>
          <t>95g±5g</t>
        </is>
      </c>
      <c r="E21" t="inlineStr">
        <is>
          <t>10개</t>
        </is>
      </c>
      <c r="F21" t="n">
        <v>22400</v>
      </c>
      <c r="G21" t="inlineStr"/>
      <c r="H21" t="inlineStr"/>
      <c r="I21" t="inlineStr"/>
      <c r="J21" t="inlineStr"/>
      <c r="K21" t="inlineStr"/>
    </row>
    <row r="22">
      <c r="A22" t="inlineStr"/>
      <c r="B22" t="inlineStr"/>
      <c r="C22" t="inlineStr">
        <is>
          <t>사이장각</t>
        </is>
      </c>
      <c r="D22" t="inlineStr">
        <is>
          <t>110g±5g</t>
        </is>
      </c>
      <c r="E22" t="inlineStr">
        <is>
          <t>9개</t>
        </is>
      </c>
      <c r="F22" t="n">
        <v>22000</v>
      </c>
      <c r="G22" t="inlineStr"/>
      <c r="H22" t="inlineStr"/>
      <c r="I22" t="inlineStr"/>
      <c r="J22" t="inlineStr"/>
      <c r="K22" t="inlineStr"/>
    </row>
    <row r="23">
      <c r="A23" t="inlineStr"/>
      <c r="B23" t="inlineStr"/>
      <c r="C23" t="inlineStr">
        <is>
          <t>사이장각(1/2)</t>
        </is>
      </c>
      <c r="D23" t="inlineStr">
        <is>
          <t>55g±5g</t>
        </is>
      </c>
      <c r="E23" t="inlineStr">
        <is>
          <t>18개</t>
        </is>
      </c>
      <c r="F23" t="n">
        <v>22600</v>
      </c>
      <c r="G23" t="inlineStr"/>
      <c r="H23" t="inlineStr"/>
      <c r="I23" t="inlineStr"/>
      <c r="J23" t="inlineStr"/>
      <c r="K23" t="inlineStr"/>
    </row>
    <row r="24">
      <c r="A24" t="inlineStr"/>
      <c r="B24" t="inlineStr"/>
      <c r="C24" t="inlineStr">
        <is>
          <t>장각</t>
        </is>
      </c>
      <c r="D24" t="inlineStr">
        <is>
          <t>200g±5g</t>
        </is>
      </c>
      <c r="E24" t="inlineStr">
        <is>
          <t>5개</t>
        </is>
      </c>
      <c r="F24" t="n">
        <v>21500</v>
      </c>
      <c r="G24" t="inlineStr"/>
      <c r="H24" t="inlineStr"/>
      <c r="I24" t="inlineStr"/>
      <c r="J24" t="inlineStr"/>
      <c r="K24" t="inlineStr"/>
    </row>
    <row r="25">
      <c r="A25" t="inlineStr"/>
      <c r="B25" t="inlineStr"/>
      <c r="C25" t="inlineStr">
        <is>
          <t>펼친장각</t>
        </is>
      </c>
      <c r="D25" t="inlineStr">
        <is>
          <t>200g±5g</t>
        </is>
      </c>
      <c r="E25" t="inlineStr">
        <is>
          <t>5개</t>
        </is>
      </c>
      <c r="F25" t="n">
        <v>22200</v>
      </c>
      <c r="G25" t="inlineStr"/>
      <c r="H25" t="inlineStr"/>
      <c r="I25" t="inlineStr"/>
      <c r="J25" t="inlineStr"/>
      <c r="K25" t="inlineStr"/>
    </row>
    <row r="26">
      <c r="A26" t="inlineStr"/>
      <c r="B26" t="inlineStr">
        <is>
          <t>응닭하라1988치킨
(후라이드)
냉장육(용융소금밑간)
간편요리 쌀파우더 20%</t>
        </is>
      </c>
      <c r="C26" t="inlineStr">
        <is>
          <t>절단육</t>
        </is>
      </c>
      <c r="D26" t="inlineStr">
        <is>
          <t>40g±5g</t>
        </is>
      </c>
      <c r="E26" t="inlineStr">
        <is>
          <t>25개</t>
        </is>
      </c>
      <c r="F26" t="n">
        <v>13500</v>
      </c>
      <c r="G26" t="inlineStr">
        <is>
          <t>냉장</t>
        </is>
      </c>
      <c r="H26" t="inlineStr">
        <is>
          <t>면세</t>
        </is>
      </c>
      <c r="I26" t="inlineStr">
        <is>
          <t>1)간편요리쌀파우더 : 생미분70%(백미100%:국산), 토리코스타(옥수수전분100%) 외
[조리] 파우더를 1:2 비율로 물반죽(닭 1kg당 파우더 40g) 후 파우더를 묻힌 뒤 170°C~180°C 기름에서 튀겨냄
★친환경 발주 시 500원 추가★</t>
        </is>
      </c>
      <c r="J26" t="inlineStr">
        <is>
          <t>15.닭고기</t>
        </is>
      </c>
      <c r="K26" t="inlineStr">
        <is>
          <t>O</t>
        </is>
      </c>
    </row>
    <row r="27">
      <c r="A27" t="inlineStr"/>
      <c r="B27" t="inlineStr"/>
      <c r="C27" t="inlineStr">
        <is>
          <t>다리살(순살)</t>
        </is>
      </c>
      <c r="D27" t="inlineStr">
        <is>
          <t>30g±5g(깍뚝)</t>
        </is>
      </c>
      <c r="E27" t="inlineStr">
        <is>
          <t>33개</t>
        </is>
      </c>
      <c r="F27" t="n">
        <v>23500</v>
      </c>
      <c r="G27" t="inlineStr"/>
      <c r="H27" t="inlineStr"/>
      <c r="I27" t="inlineStr"/>
      <c r="J27" t="inlineStr"/>
      <c r="K27" t="inlineStr"/>
    </row>
    <row r="28">
      <c r="A28" t="inlineStr"/>
      <c r="B28" t="inlineStr"/>
      <c r="C28" t="inlineStr">
        <is>
          <t>윙</t>
        </is>
      </c>
      <c r="D28" t="inlineStr">
        <is>
          <t>30g±5g</t>
        </is>
      </c>
      <c r="E28" t="inlineStr">
        <is>
          <t>33개</t>
        </is>
      </c>
      <c r="F28" t="n">
        <v>19000</v>
      </c>
      <c r="G28" t="inlineStr"/>
      <c r="H28" t="inlineStr"/>
      <c r="I28" t="inlineStr"/>
      <c r="J28" t="inlineStr"/>
      <c r="K28" t="inlineStr"/>
    </row>
    <row r="29">
      <c r="A29" t="inlineStr"/>
      <c r="B29" t="inlineStr"/>
      <c r="C29" t="inlineStr">
        <is>
          <t>봉</t>
        </is>
      </c>
      <c r="D29" t="inlineStr">
        <is>
          <t>40g±5g</t>
        </is>
      </c>
      <c r="E29" t="inlineStr">
        <is>
          <t>25개</t>
        </is>
      </c>
      <c r="F29" t="n">
        <v>19700</v>
      </c>
      <c r="G29" t="inlineStr"/>
      <c r="H29" t="inlineStr"/>
      <c r="I29" t="inlineStr"/>
      <c r="J29" t="inlineStr"/>
      <c r="K29" t="inlineStr"/>
    </row>
    <row r="30">
      <c r="A30" t="inlineStr"/>
      <c r="B30" t="inlineStr"/>
      <c r="C30" t="inlineStr">
        <is>
          <t>윙+봉(행사)</t>
        </is>
      </c>
      <c r="D30" t="inlineStr">
        <is>
          <t>갯수반반</t>
        </is>
      </c>
      <c r="E30" t="inlineStr">
        <is>
          <t>28개</t>
        </is>
      </c>
      <c r="F30" t="n">
        <v>18800</v>
      </c>
      <c r="G30" t="inlineStr"/>
      <c r="H30" t="inlineStr"/>
      <c r="I30" t="inlineStr"/>
      <c r="J30" t="inlineStr"/>
      <c r="K30" t="inlineStr"/>
    </row>
    <row r="31">
      <c r="A31" t="inlineStr"/>
      <c r="B31" t="inlineStr"/>
      <c r="C31" t="inlineStr">
        <is>
          <t>북채</t>
        </is>
      </c>
      <c r="D31" t="inlineStr">
        <is>
          <t>95g±5g</t>
        </is>
      </c>
      <c r="E31" t="inlineStr">
        <is>
          <t>10개</t>
        </is>
      </c>
      <c r="F31" t="n">
        <v>19700</v>
      </c>
      <c r="G31" t="inlineStr"/>
      <c r="H31" t="inlineStr"/>
      <c r="I31" t="inlineStr"/>
      <c r="J31" t="inlineStr"/>
      <c r="K31" t="inlineStr"/>
    </row>
    <row r="32">
      <c r="A32" t="inlineStr"/>
      <c r="B32" t="inlineStr"/>
      <c r="C32" t="inlineStr">
        <is>
          <t>펼친북채</t>
        </is>
      </c>
      <c r="D32" t="inlineStr">
        <is>
          <t>95g±5g</t>
        </is>
      </c>
      <c r="E32" t="inlineStr">
        <is>
          <t>10개</t>
        </is>
      </c>
      <c r="F32" t="n">
        <v>20600</v>
      </c>
      <c r="G32" t="inlineStr"/>
      <c r="H32" t="inlineStr"/>
      <c r="I32" t="inlineStr"/>
      <c r="J32" t="inlineStr"/>
      <c r="K32" t="inlineStr"/>
    </row>
    <row r="33">
      <c r="A33" t="inlineStr"/>
      <c r="B33" t="inlineStr"/>
      <c r="C33" t="inlineStr">
        <is>
          <t>사이장각</t>
        </is>
      </c>
      <c r="D33" t="inlineStr">
        <is>
          <t>110g±5g</t>
        </is>
      </c>
      <c r="E33" t="inlineStr">
        <is>
          <t>9개</t>
        </is>
      </c>
      <c r="F33" t="n">
        <v>20200</v>
      </c>
      <c r="G33" t="inlineStr"/>
      <c r="H33" t="inlineStr"/>
      <c r="I33" t="inlineStr"/>
      <c r="J33" t="inlineStr"/>
      <c r="K33" t="inlineStr"/>
    </row>
    <row r="34">
      <c r="A34" t="inlineStr"/>
      <c r="B34" t="inlineStr"/>
      <c r="C34" t="inlineStr">
        <is>
          <t>사이장각(1/2)</t>
        </is>
      </c>
      <c r="D34" t="inlineStr">
        <is>
          <t>55g±5g</t>
        </is>
      </c>
      <c r="E34" t="inlineStr">
        <is>
          <t>18개</t>
        </is>
      </c>
      <c r="F34" t="n">
        <v>20800</v>
      </c>
      <c r="G34" t="inlineStr"/>
      <c r="H34" t="inlineStr"/>
      <c r="I34" t="inlineStr"/>
      <c r="J34" t="inlineStr"/>
      <c r="K34" t="inlineStr"/>
    </row>
    <row r="35">
      <c r="A35" t="inlineStr"/>
      <c r="B35" t="inlineStr"/>
      <c r="C35" t="inlineStr">
        <is>
          <t>장각</t>
        </is>
      </c>
      <c r="D35" t="inlineStr">
        <is>
          <t>200g±5g</t>
        </is>
      </c>
      <c r="E35" t="inlineStr">
        <is>
          <t>5개</t>
        </is>
      </c>
      <c r="F35" t="n">
        <v>19700</v>
      </c>
      <c r="G35" t="inlineStr"/>
      <c r="H35" t="inlineStr"/>
      <c r="I35" t="inlineStr"/>
      <c r="J35" t="inlineStr"/>
      <c r="K35" t="inlineStr"/>
    </row>
    <row r="36">
      <c r="A36" t="inlineStr"/>
      <c r="B36" t="inlineStr"/>
      <c r="C36" t="inlineStr">
        <is>
          <t>펼친장각</t>
        </is>
      </c>
      <c r="D36" t="inlineStr">
        <is>
          <t>200g±5g</t>
        </is>
      </c>
      <c r="E36" t="inlineStr">
        <is>
          <t>5개</t>
        </is>
      </c>
      <c r="F36" t="n">
        <v>20500</v>
      </c>
      <c r="G36" t="inlineStr"/>
      <c r="H36" t="inlineStr"/>
      <c r="I36" t="inlineStr"/>
      <c r="J36" t="inlineStr"/>
      <c r="K36" t="inlineStr"/>
    </row>
    <row r="37">
      <c r="A37" t="inlineStr"/>
      <c r="B37" t="inlineStr">
        <is>
          <t xml:space="preserve">응닭하라1988치킨
(양념)
냉장육(용융소금밑간)
간편요리 쌀파우더 20%
강정소스(맛동산) 20%
</t>
        </is>
      </c>
      <c r="C37" t="inlineStr">
        <is>
          <t>절단육</t>
        </is>
      </c>
      <c r="D37" t="inlineStr">
        <is>
          <t>40g±5g</t>
        </is>
      </c>
      <c r="E37" t="inlineStr">
        <is>
          <t>25개</t>
        </is>
      </c>
      <c r="F37" t="n">
        <v>15000</v>
      </c>
      <c r="G37" t="inlineStr">
        <is>
          <t>냉장</t>
        </is>
      </c>
      <c r="H37" t="inlineStr">
        <is>
          <t>면세</t>
        </is>
      </c>
      <c r="I37"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J37" t="inlineStr">
        <is>
          <t>5.대두, 6.밀, 12.토마토, 15.닭고기, 16.쇠고기</t>
        </is>
      </c>
      <c r="K37" t="inlineStr">
        <is>
          <t>O</t>
        </is>
      </c>
    </row>
    <row r="38">
      <c r="A38" t="inlineStr"/>
      <c r="B38" t="inlineStr"/>
      <c r="C38" t="inlineStr">
        <is>
          <t>다리살(순살)</t>
        </is>
      </c>
      <c r="D38" t="inlineStr">
        <is>
          <t>30g±5g(깍뚝)</t>
        </is>
      </c>
      <c r="E38" t="inlineStr">
        <is>
          <t>33개</t>
        </is>
      </c>
      <c r="F38" t="n">
        <v>24900</v>
      </c>
      <c r="G38" t="inlineStr"/>
      <c r="H38" t="inlineStr"/>
      <c r="I38" t="inlineStr"/>
      <c r="J38" t="inlineStr"/>
      <c r="K38" t="inlineStr"/>
    </row>
    <row r="39">
      <c r="A39" t="inlineStr"/>
      <c r="B39" t="inlineStr"/>
      <c r="C39" t="inlineStr">
        <is>
          <t>윙</t>
        </is>
      </c>
      <c r="D39" t="inlineStr">
        <is>
          <t>30g±5g</t>
        </is>
      </c>
      <c r="E39" t="inlineStr">
        <is>
          <t>33개</t>
        </is>
      </c>
      <c r="F39" t="n">
        <v>20500</v>
      </c>
      <c r="G39" t="inlineStr"/>
      <c r="H39" t="inlineStr"/>
      <c r="I39" t="inlineStr"/>
      <c r="J39" t="inlineStr"/>
      <c r="K39" t="inlineStr"/>
    </row>
    <row r="40">
      <c r="A40" t="inlineStr"/>
      <c r="B40" t="inlineStr"/>
      <c r="C40" t="inlineStr">
        <is>
          <t>봉</t>
        </is>
      </c>
      <c r="D40" t="inlineStr">
        <is>
          <t>40g±5g</t>
        </is>
      </c>
      <c r="E40" t="inlineStr">
        <is>
          <t>25개</t>
        </is>
      </c>
      <c r="F40" t="n">
        <v>21200</v>
      </c>
      <c r="G40" t="inlineStr"/>
      <c r="H40" t="inlineStr"/>
      <c r="I40" t="inlineStr"/>
      <c r="J40" t="inlineStr"/>
      <c r="K40" t="inlineStr"/>
    </row>
    <row r="41">
      <c r="A41" t="inlineStr"/>
      <c r="B41" t="inlineStr"/>
      <c r="C41" t="inlineStr">
        <is>
          <t>윙+봉(행사)</t>
        </is>
      </c>
      <c r="D41" t="inlineStr">
        <is>
          <t>갯수반반</t>
        </is>
      </c>
      <c r="E41" t="inlineStr">
        <is>
          <t>28개</t>
        </is>
      </c>
      <c r="F41" t="n">
        <v>20200</v>
      </c>
      <c r="G41" t="inlineStr"/>
      <c r="H41" t="inlineStr"/>
      <c r="I41" t="inlineStr"/>
      <c r="J41" t="inlineStr"/>
      <c r="K41" t="inlineStr"/>
    </row>
    <row r="42">
      <c r="A42" t="inlineStr"/>
      <c r="B42" t="inlineStr"/>
      <c r="C42" t="inlineStr">
        <is>
          <t>북채</t>
        </is>
      </c>
      <c r="D42" t="inlineStr">
        <is>
          <t>95g±5g</t>
        </is>
      </c>
      <c r="E42" t="inlineStr">
        <is>
          <t>10개</t>
        </is>
      </c>
      <c r="F42" t="n">
        <v>21200</v>
      </c>
      <c r="G42" t="inlineStr"/>
      <c r="H42" t="inlineStr"/>
      <c r="I42" t="inlineStr"/>
      <c r="J42" t="inlineStr"/>
      <c r="K42" t="inlineStr"/>
    </row>
    <row r="43">
      <c r="A43" t="inlineStr"/>
      <c r="B43" t="inlineStr"/>
      <c r="C43" t="inlineStr">
        <is>
          <t>펼친북채</t>
        </is>
      </c>
      <c r="D43" t="inlineStr">
        <is>
          <t>95g±5g</t>
        </is>
      </c>
      <c r="E43" t="inlineStr">
        <is>
          <t>10개</t>
        </is>
      </c>
      <c r="F43" t="n">
        <v>22100</v>
      </c>
      <c r="G43" t="inlineStr"/>
      <c r="H43" t="inlineStr"/>
      <c r="I43" t="inlineStr"/>
      <c r="J43" t="inlineStr"/>
      <c r="K43" t="inlineStr"/>
    </row>
    <row r="44">
      <c r="A44" t="inlineStr"/>
      <c r="B44" t="inlineStr"/>
      <c r="C44" t="inlineStr">
        <is>
          <t>사이장각</t>
        </is>
      </c>
      <c r="D44" t="inlineStr">
        <is>
          <t>110g±5g</t>
        </is>
      </c>
      <c r="E44" t="inlineStr">
        <is>
          <t>9개</t>
        </is>
      </c>
      <c r="F44" t="n">
        <v>21600</v>
      </c>
      <c r="G44" t="inlineStr"/>
      <c r="H44" t="inlineStr"/>
      <c r="I44" t="inlineStr"/>
      <c r="J44" t="inlineStr"/>
      <c r="K44" t="inlineStr"/>
    </row>
    <row r="45">
      <c r="A45" t="inlineStr"/>
      <c r="B45" t="inlineStr"/>
      <c r="C45" t="inlineStr">
        <is>
          <t>사이장각(1/2)</t>
        </is>
      </c>
      <c r="D45" t="inlineStr">
        <is>
          <t>55g±5g</t>
        </is>
      </c>
      <c r="E45" t="inlineStr">
        <is>
          <t>18개</t>
        </is>
      </c>
      <c r="F45" t="n">
        <v>22300</v>
      </c>
      <c r="G45" t="inlineStr"/>
      <c r="H45" t="inlineStr"/>
      <c r="I45" t="inlineStr"/>
      <c r="J45" t="inlineStr"/>
      <c r="K45" t="inlineStr"/>
    </row>
    <row r="46">
      <c r="A46" t="inlineStr"/>
      <c r="B46" t="inlineStr"/>
      <c r="C46" t="inlineStr">
        <is>
          <t>장각</t>
        </is>
      </c>
      <c r="D46" t="inlineStr">
        <is>
          <t>200g±5g</t>
        </is>
      </c>
      <c r="E46" t="inlineStr">
        <is>
          <t>5개</t>
        </is>
      </c>
      <c r="F46" t="n">
        <v>21200</v>
      </c>
      <c r="G46" t="inlineStr"/>
      <c r="H46" t="inlineStr"/>
      <c r="I46" t="inlineStr"/>
      <c r="J46" t="inlineStr"/>
      <c r="K46" t="inlineStr"/>
    </row>
    <row r="47">
      <c r="A47" t="inlineStr"/>
      <c r="B47" t="inlineStr"/>
      <c r="C47" t="inlineStr">
        <is>
          <t>펼친장각</t>
        </is>
      </c>
      <c r="D47" t="inlineStr">
        <is>
          <t>200g±5g</t>
        </is>
      </c>
      <c r="E47" t="inlineStr">
        <is>
          <t>5개</t>
        </is>
      </c>
      <c r="F47" t="n">
        <v>21900</v>
      </c>
      <c r="G47" t="inlineStr"/>
      <c r="H47" t="inlineStr"/>
      <c r="I47" t="inlineStr"/>
      <c r="J47" t="inlineStr"/>
      <c r="K47" t="inlineStr"/>
    </row>
    <row r="48">
      <c r="A48" t="inlineStr"/>
      <c r="B48" t="inlineStr">
        <is>
          <t>[신제품]
맵코바치킨
냉장육(용융소금밑간)
오리지날레드소스 20%
무지유산지</t>
        </is>
      </c>
      <c r="C48" t="inlineStr">
        <is>
          <t>절단육</t>
        </is>
      </c>
      <c r="D48" t="inlineStr">
        <is>
          <t>40g±5g</t>
        </is>
      </c>
      <c r="E48" t="inlineStr">
        <is>
          <t>25개</t>
        </is>
      </c>
      <c r="F48" t="n">
        <v>10300</v>
      </c>
      <c r="G48" t="inlineStr">
        <is>
          <t>냉장</t>
        </is>
      </c>
      <c r="H48" t="inlineStr">
        <is>
          <t>면세</t>
        </is>
      </c>
      <c r="I48" t="inlineStr">
        <is>
          <t>1)오리지날레드소스 : 기타과당, 물엿, 토마토케첩 외
[조리] 오븐팬에 유산지를 깐 뒤 준비된 닭을 나열하여 180°C에서 25~30분 관찰조리(콤비) 후 소스를 부은 뒤 살짝 졸여줌
★친환경 발주 시 500원 추가★</t>
        </is>
      </c>
      <c r="J48" t="inlineStr">
        <is>
          <t>5.대두, 6.밀, 12.토마토, 15.닭고기, 16.쇠고기</t>
        </is>
      </c>
      <c r="K48" t="inlineStr">
        <is>
          <t>O</t>
        </is>
      </c>
    </row>
    <row r="49">
      <c r="A49" t="inlineStr"/>
      <c r="B49" t="inlineStr"/>
      <c r="C49" t="inlineStr">
        <is>
          <t>반반순살(다리+가슴)</t>
        </is>
      </c>
      <c r="D49" t="inlineStr">
        <is>
          <t>30g±5g</t>
        </is>
      </c>
      <c r="E49" t="inlineStr">
        <is>
          <t>33개</t>
        </is>
      </c>
      <c r="F49" t="n">
        <v>15400</v>
      </c>
      <c r="G49" t="inlineStr"/>
      <c r="H49" t="inlineStr"/>
      <c r="I49" t="inlineStr"/>
      <c r="J49" t="inlineStr"/>
      <c r="K49" t="inlineStr"/>
    </row>
    <row r="50">
      <c r="A50" t="inlineStr"/>
      <c r="B50" t="inlineStr"/>
      <c r="C50" t="inlineStr">
        <is>
          <t>윙</t>
        </is>
      </c>
      <c r="D50" t="inlineStr">
        <is>
          <t>30g±5g</t>
        </is>
      </c>
      <c r="E50" t="inlineStr">
        <is>
          <t>33개</t>
        </is>
      </c>
      <c r="F50" t="n">
        <v>15900</v>
      </c>
      <c r="G50" t="inlineStr"/>
      <c r="H50" t="inlineStr"/>
      <c r="I50" t="inlineStr"/>
      <c r="J50" t="inlineStr"/>
      <c r="K50" t="inlineStr"/>
    </row>
    <row r="51">
      <c r="A51" t="inlineStr"/>
      <c r="B51" t="inlineStr"/>
      <c r="C51" t="inlineStr">
        <is>
          <t>봉</t>
        </is>
      </c>
      <c r="D51" t="inlineStr">
        <is>
          <t>40g±5g</t>
        </is>
      </c>
      <c r="E51" t="inlineStr">
        <is>
          <t>25개</t>
        </is>
      </c>
      <c r="F51" t="n">
        <v>16500</v>
      </c>
      <c r="G51" t="inlineStr"/>
      <c r="H51" t="inlineStr"/>
      <c r="I51" t="inlineStr"/>
      <c r="J51" t="inlineStr"/>
      <c r="K51" t="inlineStr"/>
    </row>
    <row r="52">
      <c r="A52" t="inlineStr"/>
      <c r="B52" t="inlineStr"/>
      <c r="C52" t="inlineStr">
        <is>
          <t>윙+봉(행사)</t>
        </is>
      </c>
      <c r="D52" t="inlineStr">
        <is>
          <t>갯수반반</t>
        </is>
      </c>
      <c r="E52" t="inlineStr">
        <is>
          <t>28개</t>
        </is>
      </c>
      <c r="F52" t="n">
        <v>15500</v>
      </c>
      <c r="G52" t="inlineStr"/>
      <c r="H52" t="inlineStr"/>
      <c r="I52" t="inlineStr"/>
      <c r="J52" t="inlineStr"/>
      <c r="K52" t="inlineStr"/>
    </row>
    <row r="53">
      <c r="A53" t="inlineStr"/>
      <c r="B53" t="inlineStr"/>
      <c r="C53" t="inlineStr">
        <is>
          <t>북채</t>
        </is>
      </c>
      <c r="D53" t="inlineStr">
        <is>
          <t>95g±5g</t>
        </is>
      </c>
      <c r="E53" t="inlineStr">
        <is>
          <t>10개</t>
        </is>
      </c>
      <c r="F53" t="n">
        <v>16100</v>
      </c>
      <c r="G53" t="inlineStr"/>
      <c r="H53" t="inlineStr"/>
      <c r="I53" t="inlineStr"/>
      <c r="J53" t="inlineStr"/>
      <c r="K53" t="inlineStr"/>
    </row>
    <row r="54">
      <c r="A54" t="inlineStr"/>
      <c r="B54" t="inlineStr"/>
      <c r="C54" t="inlineStr">
        <is>
          <t>펼친북채</t>
        </is>
      </c>
      <c r="D54" t="inlineStr">
        <is>
          <t>95g±5g</t>
        </is>
      </c>
      <c r="E54" t="inlineStr">
        <is>
          <t>10개</t>
        </is>
      </c>
      <c r="F54" t="n">
        <v>16800</v>
      </c>
      <c r="G54" t="inlineStr"/>
      <c r="H54" t="inlineStr"/>
      <c r="I54" t="inlineStr"/>
      <c r="J54" t="inlineStr"/>
      <c r="K54" t="inlineStr"/>
    </row>
    <row r="55">
      <c r="A55" t="inlineStr"/>
      <c r="B55" t="inlineStr"/>
      <c r="C55" t="inlineStr">
        <is>
          <t>사이장각</t>
        </is>
      </c>
      <c r="D55" t="inlineStr">
        <is>
          <t>110g±5g</t>
        </is>
      </c>
      <c r="E55" t="inlineStr">
        <is>
          <t>9개</t>
        </is>
      </c>
      <c r="F55" t="n">
        <v>17000</v>
      </c>
      <c r="G55" t="inlineStr"/>
      <c r="H55" t="inlineStr"/>
      <c r="I55" t="inlineStr"/>
      <c r="J55" t="inlineStr"/>
      <c r="K55" t="inlineStr"/>
    </row>
    <row r="56">
      <c r="A56" t="inlineStr"/>
      <c r="B56" t="inlineStr"/>
      <c r="C56" t="inlineStr">
        <is>
          <t>사이장각(1/2)</t>
        </is>
      </c>
      <c r="D56" t="inlineStr">
        <is>
          <t>55g±5g</t>
        </is>
      </c>
      <c r="E56" t="inlineStr">
        <is>
          <t>18개</t>
        </is>
      </c>
      <c r="F56" t="n">
        <v>17200</v>
      </c>
      <c r="G56" t="inlineStr"/>
      <c r="H56" t="inlineStr"/>
      <c r="I56" t="inlineStr"/>
      <c r="J56" t="inlineStr"/>
      <c r="K56" t="inlineStr"/>
    </row>
    <row r="57">
      <c r="A57" t="inlineStr"/>
      <c r="B57" t="inlineStr">
        <is>
          <t>오렌지 뽀요 아사도
냉장육(용융소금밑간)
훗닭 숯불 바베큐소스 15%
무지유산지</t>
        </is>
      </c>
      <c r="C57" t="inlineStr">
        <is>
          <t>절단육</t>
        </is>
      </c>
      <c r="D57" t="inlineStr">
        <is>
          <t>40g±5g</t>
        </is>
      </c>
      <c r="E57" t="inlineStr">
        <is>
          <t>25개</t>
        </is>
      </c>
      <c r="F57" t="n">
        <v>13200</v>
      </c>
      <c r="G57" t="inlineStr">
        <is>
          <t>냉장</t>
        </is>
      </c>
      <c r="H57" t="inlineStr">
        <is>
          <t>면세</t>
        </is>
      </c>
      <c r="I57"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J57" t="inlineStr">
        <is>
          <t>2.우유, 5.대두, 6.밀, 15.닭고기, 16.쇠고기</t>
        </is>
      </c>
      <c r="K57" t="inlineStr">
        <is>
          <t>O</t>
        </is>
      </c>
    </row>
    <row r="58">
      <c r="A58" t="inlineStr"/>
      <c r="B58" t="inlineStr"/>
      <c r="C58" t="inlineStr">
        <is>
          <t>반반순살(다리+가슴)</t>
        </is>
      </c>
      <c r="D58" t="inlineStr">
        <is>
          <t>30g±5g</t>
        </is>
      </c>
      <c r="E58" t="inlineStr">
        <is>
          <t>33개</t>
        </is>
      </c>
      <c r="F58" t="n">
        <v>19000</v>
      </c>
      <c r="G58" t="inlineStr"/>
      <c r="H58" t="inlineStr"/>
      <c r="I58" t="inlineStr"/>
      <c r="J58" t="inlineStr"/>
      <c r="K58" t="inlineStr"/>
    </row>
    <row r="59">
      <c r="A59" t="inlineStr"/>
      <c r="B59" t="inlineStr"/>
      <c r="C59" t="inlineStr">
        <is>
          <t>윙</t>
        </is>
      </c>
      <c r="D59" t="inlineStr">
        <is>
          <t>30g±5g</t>
        </is>
      </c>
      <c r="E59" t="inlineStr">
        <is>
          <t>33개</t>
        </is>
      </c>
      <c r="F59" t="n">
        <v>18500</v>
      </c>
      <c r="G59" t="inlineStr"/>
      <c r="H59" t="inlineStr"/>
      <c r="I59" t="inlineStr"/>
      <c r="J59" t="inlineStr"/>
      <c r="K59" t="inlineStr"/>
    </row>
    <row r="60">
      <c r="A60" t="inlineStr"/>
      <c r="B60" t="inlineStr"/>
      <c r="C60" t="inlineStr">
        <is>
          <t>봉</t>
        </is>
      </c>
      <c r="D60" t="inlineStr">
        <is>
          <t>40g±5g</t>
        </is>
      </c>
      <c r="E60" t="inlineStr">
        <is>
          <t>25개</t>
        </is>
      </c>
      <c r="F60" t="n">
        <v>19200</v>
      </c>
      <c r="G60" t="inlineStr"/>
      <c r="H60" t="inlineStr"/>
      <c r="I60" t="inlineStr"/>
      <c r="J60" t="inlineStr"/>
      <c r="K60" t="inlineStr"/>
    </row>
    <row r="61">
      <c r="A61" t="inlineStr"/>
      <c r="B61" t="inlineStr"/>
      <c r="C61" t="inlineStr">
        <is>
          <t>윙+봉</t>
        </is>
      </c>
      <c r="D61" t="inlineStr">
        <is>
          <t>갯수반반</t>
        </is>
      </c>
      <c r="E61" t="inlineStr">
        <is>
          <t>28개</t>
        </is>
      </c>
      <c r="F61" t="n">
        <v>18200</v>
      </c>
      <c r="G61" t="inlineStr"/>
      <c r="H61" t="inlineStr"/>
      <c r="I61" t="inlineStr"/>
      <c r="J61" t="inlineStr"/>
      <c r="K61" t="inlineStr"/>
    </row>
    <row r="62">
      <c r="A62" t="inlineStr"/>
      <c r="B62" t="inlineStr"/>
      <c r="C62" t="inlineStr">
        <is>
          <t>북채</t>
        </is>
      </c>
      <c r="D62" t="inlineStr">
        <is>
          <t>95g±5g</t>
        </is>
      </c>
      <c r="E62" t="inlineStr">
        <is>
          <t>10개</t>
        </is>
      </c>
      <c r="F62" t="n">
        <v>19200</v>
      </c>
      <c r="G62" t="inlineStr"/>
      <c r="H62" t="inlineStr"/>
      <c r="I62" t="inlineStr"/>
      <c r="J62" t="inlineStr"/>
      <c r="K62" t="inlineStr"/>
    </row>
    <row r="63">
      <c r="A63" t="inlineStr"/>
      <c r="B63" t="inlineStr"/>
      <c r="C63" t="inlineStr">
        <is>
          <t>펼친북채</t>
        </is>
      </c>
      <c r="D63" t="inlineStr">
        <is>
          <t>95g±5g</t>
        </is>
      </c>
      <c r="E63" t="inlineStr">
        <is>
          <t>10개</t>
        </is>
      </c>
      <c r="F63" t="n">
        <v>20200</v>
      </c>
      <c r="G63" t="inlineStr"/>
      <c r="H63" t="inlineStr"/>
      <c r="I63" t="inlineStr"/>
      <c r="J63" t="inlineStr"/>
      <c r="K63" t="inlineStr"/>
    </row>
    <row r="64">
      <c r="A64" t="inlineStr"/>
      <c r="B64" t="inlineStr"/>
      <c r="C64" t="inlineStr">
        <is>
          <t>사이장각</t>
        </is>
      </c>
      <c r="D64" t="inlineStr">
        <is>
          <t>110g±5g</t>
        </is>
      </c>
      <c r="E64" t="inlineStr">
        <is>
          <t>9개</t>
        </is>
      </c>
      <c r="F64" t="n">
        <v>19400</v>
      </c>
      <c r="G64" t="inlineStr"/>
      <c r="H64" t="inlineStr"/>
      <c r="I64" t="inlineStr"/>
      <c r="J64" t="inlineStr"/>
      <c r="K64" t="inlineStr"/>
    </row>
    <row r="65">
      <c r="A65" t="inlineStr"/>
      <c r="B65" t="inlineStr"/>
      <c r="C65" t="inlineStr">
        <is>
          <t>사이장각(1/2)</t>
        </is>
      </c>
      <c r="D65" t="inlineStr">
        <is>
          <t>55g±5g</t>
        </is>
      </c>
      <c r="E65" t="inlineStr">
        <is>
          <t>18개</t>
        </is>
      </c>
      <c r="F65" t="n">
        <v>19900</v>
      </c>
      <c r="G65" t="inlineStr"/>
      <c r="H65" t="inlineStr"/>
      <c r="I65" t="inlineStr"/>
      <c r="J65" t="inlineStr"/>
      <c r="K65" t="inlineStr"/>
    </row>
    <row r="66">
      <c r="A66" t="inlineStr"/>
      <c r="B66" t="inlineStr">
        <is>
          <t>숯불 바베큐소스 닭꼬치
냉장 닭꼬치
용융소금 0.7%
훗닭 숯불 바베큐소스 15%
무지유산지</t>
        </is>
      </c>
      <c r="C66" t="inlineStr">
        <is>
          <t>닭가슴살</t>
        </is>
      </c>
      <c r="D66" t="inlineStr">
        <is>
          <t>50g</t>
        </is>
      </c>
      <c r="E66" t="inlineStr"/>
      <c r="F66" t="n">
        <v>1100</v>
      </c>
      <c r="G66" t="inlineStr">
        <is>
          <t>냉장</t>
        </is>
      </c>
      <c r="H66" t="inlineStr">
        <is>
          <t>면세</t>
        </is>
      </c>
      <c r="I66" t="inlineStr">
        <is>
          <t>1)훗닭 숯불바베큐소스 : 혼합간장, 쿡메이트에프씨-15, 마늘(국내산), 배퓨레 외
[조리] 용융소금 밑간 후 180°C에서 20~25분 관찰조리(콤비) 후 소스를 살짝 데워 발라줌
★친환경 발주 시 50원 추가★</t>
        </is>
      </c>
      <c r="J66" t="inlineStr">
        <is>
          <t>2.우유, 5.대두, 6.밀, 15.닭고기, 16.쇠고기</t>
        </is>
      </c>
      <c r="K66" t="inlineStr">
        <is>
          <t>O</t>
        </is>
      </c>
    </row>
    <row r="67">
      <c r="A67" t="inlineStr"/>
      <c r="B67" t="inlineStr"/>
      <c r="C67" t="inlineStr">
        <is>
          <t>닭가슴살</t>
        </is>
      </c>
      <c r="D67" t="inlineStr">
        <is>
          <t>70g</t>
        </is>
      </c>
      <c r="E67" t="inlineStr"/>
      <c r="F67" t="n">
        <v>1400</v>
      </c>
      <c r="G67" t="inlineStr"/>
      <c r="H67" t="inlineStr"/>
      <c r="I67" t="inlineStr"/>
      <c r="J67" t="inlineStr"/>
      <c r="K67" t="inlineStr"/>
    </row>
    <row r="68">
      <c r="A68" t="inlineStr"/>
      <c r="B68" t="inlineStr"/>
      <c r="C68" t="inlineStr">
        <is>
          <t>닭다리살</t>
        </is>
      </c>
      <c r="D68" t="inlineStr">
        <is>
          <t>50g</t>
        </is>
      </c>
      <c r="E68" t="inlineStr"/>
      <c r="F68" t="n">
        <v>1600</v>
      </c>
      <c r="G68" t="inlineStr"/>
      <c r="H68" t="inlineStr"/>
      <c r="I68" t="inlineStr"/>
      <c r="J68" t="inlineStr"/>
      <c r="K68" t="inlineStr"/>
    </row>
    <row r="69">
      <c r="A69" t="inlineStr"/>
      <c r="B69" t="inlineStr"/>
      <c r="C69" t="inlineStr">
        <is>
          <t>닭다리살</t>
        </is>
      </c>
      <c r="D69" t="inlineStr">
        <is>
          <t>70g</t>
        </is>
      </c>
      <c r="E69" t="inlineStr"/>
      <c r="F69" t="n">
        <v>2100</v>
      </c>
      <c r="G69" t="inlineStr"/>
      <c r="H69" t="inlineStr"/>
      <c r="I69" t="inlineStr"/>
      <c r="J69" t="inlineStr"/>
      <c r="K69" t="inlineStr"/>
    </row>
    <row r="70">
      <c r="A70" t="inlineStr"/>
      <c r="B70" t="inlineStr">
        <is>
          <t>전주 씨앗치즈 닭꼬치
냉장 닭꼬치
용융소금 0.7%
강정소스(맛동산) 15%
무지유산지
★해바라기씨앗,모짜렐라치즈 별도판매★</t>
        </is>
      </c>
      <c r="C70" t="inlineStr">
        <is>
          <t>닭가슴살</t>
        </is>
      </c>
      <c r="D70" t="inlineStr">
        <is>
          <t>50g</t>
        </is>
      </c>
      <c r="E70" t="inlineStr"/>
      <c r="F70" t="n">
        <v>1100</v>
      </c>
      <c r="G70" t="inlineStr">
        <is>
          <t>냉장</t>
        </is>
      </c>
      <c r="H70" t="inlineStr">
        <is>
          <t>면세</t>
        </is>
      </c>
      <c r="I70"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J70" t="inlineStr">
        <is>
          <t>2.우유, 5.대두, 6.밀, 12.토마토, 15.닭고기, 16.쇠고기</t>
        </is>
      </c>
      <c r="K70" t="inlineStr">
        <is>
          <t>O</t>
        </is>
      </c>
    </row>
    <row r="71">
      <c r="A71" t="inlineStr"/>
      <c r="B71" t="inlineStr"/>
      <c r="C71" t="inlineStr">
        <is>
          <t>닭가슴살</t>
        </is>
      </c>
      <c r="D71" t="inlineStr">
        <is>
          <t>70g</t>
        </is>
      </c>
      <c r="E71" t="inlineStr"/>
      <c r="F71" t="n">
        <v>1400</v>
      </c>
      <c r="G71" t="inlineStr"/>
      <c r="H71" t="inlineStr"/>
      <c r="I71" t="inlineStr"/>
      <c r="J71" t="inlineStr"/>
      <c r="K71" t="inlineStr"/>
    </row>
    <row r="72">
      <c r="A72" t="inlineStr"/>
      <c r="B72" t="inlineStr"/>
      <c r="C72" t="inlineStr">
        <is>
          <t>닭다리살</t>
        </is>
      </c>
      <c r="D72" t="inlineStr">
        <is>
          <t>50g</t>
        </is>
      </c>
      <c r="E72" t="inlineStr"/>
      <c r="F72" t="n">
        <v>1600</v>
      </c>
      <c r="G72" t="inlineStr"/>
      <c r="H72" t="inlineStr"/>
      <c r="I72" t="inlineStr"/>
      <c r="J72" t="inlineStr"/>
      <c r="K72" t="inlineStr"/>
    </row>
    <row r="73">
      <c r="A73" t="inlineStr"/>
      <c r="B73" t="inlineStr"/>
      <c r="C73" t="inlineStr">
        <is>
          <t>닭다리살</t>
        </is>
      </c>
      <c r="D73" t="inlineStr">
        <is>
          <t>70g</t>
        </is>
      </c>
      <c r="E73" t="inlineStr"/>
      <c r="F73" t="n">
        <v>2100</v>
      </c>
      <c r="G73" t="inlineStr"/>
      <c r="H73" t="inlineStr"/>
      <c r="I73" t="inlineStr"/>
      <c r="J73" t="inlineStr"/>
      <c r="K73" t="inlineStr"/>
    </row>
    <row r="74">
      <c r="A74" t="inlineStr"/>
      <c r="B74" t="inlineStr">
        <is>
          <t>뿌링클 꼬사삭 닭꼬치
냉장 닭꼬치
용융소금 0.7%
바사삭 요술빵가루 15%
뿌링클링 시즈닝 5%
무지유산지</t>
        </is>
      </c>
      <c r="C74" t="inlineStr">
        <is>
          <t>닭가슴살</t>
        </is>
      </c>
      <c r="D74" t="inlineStr">
        <is>
          <t>50g</t>
        </is>
      </c>
      <c r="E74" t="inlineStr"/>
      <c r="F74" t="n">
        <v>1200</v>
      </c>
      <c r="G74" t="inlineStr">
        <is>
          <t>냉장</t>
        </is>
      </c>
      <c r="H74" t="inlineStr">
        <is>
          <t>면세</t>
        </is>
      </c>
      <c r="I74" t="inlineStr">
        <is>
          <t>1)바사삭 요술빵가루 : 빵가루[밀가루(밀:미국산,캐나다산),정제소금(국산) 외], 콩기름 등
2)뿌링클링 시즈닝 : 백설탕, 고화방지분당, 유청분말-S, 양파분말, 불고기소스시즈닝 외
[조리] 용융소금 밑간 후 빵가루를 묻힌 뒤 180°C에서 20~30분 관찰조리(콤비) 후 뿌링클링 시즈닝을 뿌림
★친환경 발주 시 50원 추가★</t>
        </is>
      </c>
      <c r="J74" t="inlineStr">
        <is>
          <t>2.우유, 5.대두, 6.밀, 12.토마토, 15.닭고기, 16.쇠고기, 19.조개류(굴)</t>
        </is>
      </c>
      <c r="K74" t="inlineStr">
        <is>
          <t>O</t>
        </is>
      </c>
    </row>
    <row r="75">
      <c r="A75" t="inlineStr"/>
      <c r="B75" t="inlineStr"/>
      <c r="C75" t="inlineStr">
        <is>
          <t>닭가슴살</t>
        </is>
      </c>
      <c r="D75" t="inlineStr">
        <is>
          <t>70g</t>
        </is>
      </c>
      <c r="E75" t="inlineStr"/>
      <c r="F75" t="n">
        <v>1500</v>
      </c>
      <c r="G75" t="inlineStr"/>
      <c r="H75" t="inlineStr"/>
      <c r="I75" t="inlineStr"/>
      <c r="J75" t="inlineStr"/>
      <c r="K75" t="inlineStr"/>
    </row>
    <row r="76">
      <c r="A76" t="inlineStr"/>
      <c r="B76" t="inlineStr"/>
      <c r="C76" t="inlineStr">
        <is>
          <t>닭다리살</t>
        </is>
      </c>
      <c r="D76" t="inlineStr">
        <is>
          <t>50g</t>
        </is>
      </c>
      <c r="E76" t="inlineStr"/>
      <c r="F76" t="n">
        <v>1700</v>
      </c>
      <c r="G76" t="inlineStr"/>
      <c r="H76" t="inlineStr"/>
      <c r="I76" t="inlineStr"/>
      <c r="J76" t="inlineStr"/>
      <c r="K76" t="inlineStr"/>
    </row>
    <row r="77">
      <c r="A77" t="inlineStr"/>
      <c r="B77" t="inlineStr"/>
      <c r="C77" t="inlineStr">
        <is>
          <t>닭다리살</t>
        </is>
      </c>
      <c r="D77" t="inlineStr">
        <is>
          <t>70g</t>
        </is>
      </c>
      <c r="E77" t="inlineStr"/>
      <c r="F77" t="n">
        <v>2200</v>
      </c>
      <c r="G77" t="inlineStr"/>
      <c r="H77" t="inlineStr"/>
      <c r="I77" t="inlineStr"/>
      <c r="J77" t="inlineStr"/>
      <c r="K77" t="inlineStr"/>
    </row>
    <row r="78">
      <c r="A78" t="inlineStr"/>
      <c r="B78" t="inlineStr">
        <is>
          <t>뿌링클 꼬사삭 닭꼬치
(칠리소스추가)
냉장 닭꼬치
용융소금 0.7%
바사삭 요술빵가루 15%
뿌링클링 시즈닝 5%
알근달근칠리소스 15%
무지유산지</t>
        </is>
      </c>
      <c r="C78" t="inlineStr">
        <is>
          <t>닭가슴살</t>
        </is>
      </c>
      <c r="D78" t="inlineStr">
        <is>
          <t>50g</t>
        </is>
      </c>
      <c r="E78" t="inlineStr"/>
      <c r="F78" t="n">
        <v>1300</v>
      </c>
      <c r="G78" t="inlineStr">
        <is>
          <t>냉장</t>
        </is>
      </c>
      <c r="H78" t="inlineStr">
        <is>
          <t>면세</t>
        </is>
      </c>
      <c r="I78" t="inlineStr">
        <is>
          <t>1)바사삭 요술빵가루 : 빵가루[밀가루(밀:미국산,캐나다산),정제소금(국산) 외], 콩기름 등
2)뿌링클링 시즈닝 : 백설탕, 고화방지분당, 유청분말-S, 양파분말, 불고기소스시즈닝 외
3)알근달근칠리소스: 토마토케첩, 할라피뇨, 마늘 외
[조리] 용융소금 밑간 후 빵가루를 묻힌 뒤 180°C에서 20~30분 관찰조리(콤비) 후 뿌링클링 시즈닝을 뿌려 소스와 함께 배식
★친환경 발주 시 50원 추가★</t>
        </is>
      </c>
      <c r="J78" t="inlineStr">
        <is>
          <t>2.우유, 5.대두, 6.밀, 12.토마토, 15.닭고기, 16.쇠고기, 19.조개류(굴)</t>
        </is>
      </c>
      <c r="K78" t="inlineStr">
        <is>
          <t>O</t>
        </is>
      </c>
    </row>
    <row r="79">
      <c r="A79" t="inlineStr"/>
      <c r="B79" t="inlineStr"/>
      <c r="C79" t="inlineStr">
        <is>
          <t>닭가슴살</t>
        </is>
      </c>
      <c r="D79" t="inlineStr">
        <is>
          <t>70g</t>
        </is>
      </c>
      <c r="E79" t="inlineStr"/>
      <c r="F79" t="n">
        <v>1600</v>
      </c>
      <c r="G79" t="inlineStr"/>
      <c r="H79" t="inlineStr"/>
      <c r="I79" t="inlineStr"/>
      <c r="J79" t="inlineStr"/>
      <c r="K79" t="inlineStr"/>
    </row>
    <row r="80">
      <c r="A80" t="inlineStr"/>
      <c r="B80" t="inlineStr"/>
      <c r="C80" t="inlineStr">
        <is>
          <t>닭다리살</t>
        </is>
      </c>
      <c r="D80" t="inlineStr">
        <is>
          <t>50g</t>
        </is>
      </c>
      <c r="E80" t="inlineStr"/>
      <c r="F80" t="n">
        <v>1800</v>
      </c>
      <c r="G80" t="inlineStr"/>
      <c r="H80" t="inlineStr"/>
      <c r="I80" t="inlineStr"/>
      <c r="J80" t="inlineStr"/>
      <c r="K80" t="inlineStr"/>
    </row>
    <row r="81">
      <c r="A81" t="inlineStr"/>
      <c r="B81" t="inlineStr"/>
      <c r="C81" t="inlineStr">
        <is>
          <t>닭다리살</t>
        </is>
      </c>
      <c r="D81" t="inlineStr">
        <is>
          <t>70g</t>
        </is>
      </c>
      <c r="E81" t="inlineStr"/>
      <c r="F81" t="n">
        <v>2300</v>
      </c>
      <c r="G81" t="inlineStr"/>
      <c r="H81" t="inlineStr"/>
      <c r="I81" t="inlineStr"/>
      <c r="J81" t="inlineStr"/>
      <c r="K81" t="inlineStr"/>
    </row>
    <row r="82">
      <c r="A82" t="inlineStr"/>
      <c r="B82" t="inlineStr">
        <is>
          <t>후라이드 닭꼬치
냉장 닭꼬치
용융소금 0.7%
간편요리 쌀파우더 20%
알근달근칠리소스 15%</t>
        </is>
      </c>
      <c r="C82" t="inlineStr">
        <is>
          <t>닭가슴살</t>
        </is>
      </c>
      <c r="D82" t="inlineStr">
        <is>
          <t>50g</t>
        </is>
      </c>
      <c r="E82" t="inlineStr"/>
      <c r="F82" t="n">
        <v>1200</v>
      </c>
      <c r="G82" t="inlineStr">
        <is>
          <t>냉장</t>
        </is>
      </c>
      <c r="H82" t="inlineStr">
        <is>
          <t>면세</t>
        </is>
      </c>
      <c r="I82"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J82" t="inlineStr">
        <is>
          <t>12.토마토, 15.닭고기</t>
        </is>
      </c>
      <c r="K82" t="inlineStr">
        <is>
          <t>O</t>
        </is>
      </c>
    </row>
    <row r="83">
      <c r="A83" t="inlineStr"/>
      <c r="B83" t="inlineStr"/>
      <c r="C83" t="inlineStr">
        <is>
          <t>닭가슴살</t>
        </is>
      </c>
      <c r="D83" t="inlineStr">
        <is>
          <t>70g</t>
        </is>
      </c>
      <c r="E83" t="inlineStr"/>
      <c r="F83" t="n">
        <v>1500</v>
      </c>
      <c r="G83" t="inlineStr"/>
      <c r="H83" t="inlineStr"/>
      <c r="I83" t="inlineStr"/>
      <c r="J83" t="inlineStr"/>
      <c r="K83" t="inlineStr"/>
    </row>
    <row r="84">
      <c r="A84" t="inlineStr"/>
      <c r="B84" t="inlineStr"/>
      <c r="C84" t="inlineStr">
        <is>
          <t>닭다리살</t>
        </is>
      </c>
      <c r="D84" t="inlineStr">
        <is>
          <t>50g</t>
        </is>
      </c>
      <c r="E84" t="inlineStr"/>
      <c r="F84" t="n">
        <v>1700</v>
      </c>
      <c r="G84" t="inlineStr"/>
      <c r="H84" t="inlineStr"/>
      <c r="I84" t="inlineStr"/>
      <c r="J84" t="inlineStr"/>
      <c r="K84" t="inlineStr"/>
    </row>
    <row r="85">
      <c r="A85" t="inlineStr"/>
      <c r="B85" t="inlineStr"/>
      <c r="C85" t="inlineStr">
        <is>
          <t>닭다리살</t>
        </is>
      </c>
      <c r="D85" t="inlineStr">
        <is>
          <t>70g</t>
        </is>
      </c>
      <c r="E85" t="inlineStr"/>
      <c r="F85" t="n">
        <v>2200</v>
      </c>
      <c r="G85" t="inlineStr"/>
      <c r="H85" t="inlineStr"/>
      <c r="I85" t="inlineStr"/>
      <c r="J85" t="inlineStr"/>
      <c r="K85" t="inlineStr"/>
    </row>
    <row r="86">
      <c r="A86" t="inlineStr"/>
      <c r="B86" t="inlineStr">
        <is>
          <t>메추리알 안동찜닭
(메추리알X)
냉장육(용융소금밑간)
요술찜닭소스 25%
★모짜렐라치즈 별도판매★</t>
        </is>
      </c>
      <c r="C86" t="inlineStr">
        <is>
          <t>절단육</t>
        </is>
      </c>
      <c r="D86" t="inlineStr">
        <is>
          <t>40g±5g</t>
        </is>
      </c>
      <c r="E86" t="inlineStr">
        <is>
          <t>25개</t>
        </is>
      </c>
      <c r="F86" t="n">
        <v>14000</v>
      </c>
      <c r="G86" t="inlineStr">
        <is>
          <t>냉장</t>
        </is>
      </c>
      <c r="H86" t="inlineStr">
        <is>
          <t>면세</t>
        </is>
      </c>
      <c r="I86"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J86" t="inlineStr">
        <is>
          <t>2.우유, 5.대두, 6.밀, 15.닭고기, 16.쇠고기, 19.조개류(굴)</t>
        </is>
      </c>
      <c r="K86" t="inlineStr">
        <is>
          <t>O</t>
        </is>
      </c>
    </row>
    <row r="87">
      <c r="A87" t="inlineStr"/>
      <c r="B87" t="inlineStr"/>
      <c r="C87" t="inlineStr">
        <is>
          <t>윙+봉(행사)</t>
        </is>
      </c>
      <c r="D87" t="inlineStr">
        <is>
          <t>갯수반반</t>
        </is>
      </c>
      <c r="E87" t="inlineStr">
        <is>
          <t>28개</t>
        </is>
      </c>
      <c r="F87" t="n">
        <v>19600</v>
      </c>
      <c r="G87" t="inlineStr"/>
      <c r="H87" t="inlineStr"/>
      <c r="I87" t="inlineStr"/>
      <c r="J87" t="inlineStr"/>
      <c r="K87" t="inlineStr"/>
    </row>
    <row r="88">
      <c r="A88" t="inlineStr"/>
      <c r="B88" t="inlineStr"/>
      <c r="C88" t="inlineStr">
        <is>
          <t>반반순살(다리+가슴)</t>
        </is>
      </c>
      <c r="D88" t="inlineStr">
        <is>
          <t>30g±5g</t>
        </is>
      </c>
      <c r="E88" t="inlineStr">
        <is>
          <t>33개</t>
        </is>
      </c>
      <c r="F88" t="n">
        <v>20000</v>
      </c>
      <c r="G88" t="inlineStr"/>
      <c r="H88" t="inlineStr"/>
      <c r="I88" t="inlineStr"/>
      <c r="J88" t="inlineStr"/>
      <c r="K88" t="inlineStr"/>
    </row>
    <row r="89">
      <c r="A89" t="inlineStr"/>
      <c r="B89" t="inlineStr">
        <is>
          <t>메추리알 안동찜닭
(메추리알O)
냉장육(용융소금밑간)
요술찜닭소스 25%
깐메추리알 20%
★모짜렐라치즈 별도판매★</t>
        </is>
      </c>
      <c r="C89" t="inlineStr">
        <is>
          <t>절단육</t>
        </is>
      </c>
      <c r="D89" t="inlineStr">
        <is>
          <t>40g±5g</t>
        </is>
      </c>
      <c r="E89" t="inlineStr">
        <is>
          <t>25개</t>
        </is>
      </c>
      <c r="F89" t="n">
        <v>16600</v>
      </c>
      <c r="G89" t="inlineStr"/>
      <c r="H89" t="inlineStr"/>
      <c r="I89" t="inlineStr"/>
      <c r="J89" t="inlineStr">
        <is>
          <t>1.난류, 2.우유, 5.대두, 6.밀, 15.닭고기, 16.쇠고기, 19.조개류(굴)</t>
        </is>
      </c>
      <c r="K89" t="inlineStr"/>
    </row>
    <row r="90">
      <c r="A90" t="inlineStr"/>
      <c r="B90" t="inlineStr"/>
      <c r="C90" t="inlineStr">
        <is>
          <t>윙+봉(행사)</t>
        </is>
      </c>
      <c r="D90" t="inlineStr">
        <is>
          <t>갯수반반</t>
        </is>
      </c>
      <c r="E90" t="inlineStr">
        <is>
          <t>28개</t>
        </is>
      </c>
      <c r="F90" t="n">
        <v>22200</v>
      </c>
      <c r="G90" t="inlineStr"/>
      <c r="H90" t="inlineStr"/>
      <c r="I90" t="inlineStr"/>
      <c r="J90" t="inlineStr"/>
      <c r="K90" t="inlineStr"/>
    </row>
    <row r="91">
      <c r="A91" t="inlineStr"/>
      <c r="B91" t="inlineStr"/>
      <c r="C91" t="inlineStr">
        <is>
          <t>반반순살(다리+가슴)</t>
        </is>
      </c>
      <c r="D91" t="inlineStr">
        <is>
          <t>30g±5g</t>
        </is>
      </c>
      <c r="E91" t="inlineStr">
        <is>
          <t>33개</t>
        </is>
      </c>
      <c r="F91" t="n">
        <v>22600</v>
      </c>
      <c r="G91" t="inlineStr"/>
      <c r="H91" t="inlineStr"/>
      <c r="I91" t="inlineStr"/>
      <c r="J91" t="inlineStr"/>
      <c r="K91" t="inlineStr"/>
    </row>
    <row r="92">
      <c r="A92" t="inlineStr"/>
      <c r="B92" t="inlineStr">
        <is>
          <t>가쓰오부시 매콤 오야꼬동
(가쓰오부시X)
냉장육
매콤돈부리소스 30%</t>
        </is>
      </c>
      <c r="C92" t="inlineStr">
        <is>
          <t>가슴살</t>
        </is>
      </c>
      <c r="D92" t="inlineStr">
        <is>
          <t>7~10g</t>
        </is>
      </c>
      <c r="E92" t="inlineStr"/>
      <c r="F92" t="n">
        <v>16100</v>
      </c>
      <c r="G92" t="inlineStr">
        <is>
          <t>냉장</t>
        </is>
      </c>
      <c r="H92" t="inlineStr">
        <is>
          <t>면세</t>
        </is>
      </c>
      <c r="I92" t="inlineStr">
        <is>
          <t>1) 매콤돈부리소스 : 혼합간장, 글루텐, 천일염, 고춧가루, 야채추출농축액 외
2) 가쓰오부시 : 가다랑어 100%(슬라이스)
[조리] 팬에 닭,소스,야채를 넣고 볶은 뒤 볶은 재료를 오븐팬에 올려 계란을 두르고 2~3분 관찰조리 (계란이 2/3정도 익을 때까지)
★친환경 발주 시 500원 추가★</t>
        </is>
      </c>
      <c r="J92" t="inlineStr">
        <is>
          <t>5.대두, 6.밀, 15.닭고기, 16.쇠고기</t>
        </is>
      </c>
      <c r="K92" t="inlineStr">
        <is>
          <t>O</t>
        </is>
      </c>
    </row>
    <row r="93">
      <c r="A93" t="inlineStr"/>
      <c r="B93" t="inlineStr"/>
      <c r="C93" t="inlineStr">
        <is>
          <t>다리살</t>
        </is>
      </c>
      <c r="D93" t="inlineStr">
        <is>
          <t>7~10g</t>
        </is>
      </c>
      <c r="E93" t="inlineStr"/>
      <c r="F93" t="n">
        <v>24500</v>
      </c>
      <c r="G93" t="inlineStr"/>
      <c r="H93" t="inlineStr"/>
      <c r="I93" t="inlineStr"/>
      <c r="J93" t="inlineStr"/>
      <c r="K93" t="inlineStr"/>
    </row>
    <row r="94">
      <c r="A94" t="inlineStr"/>
      <c r="B94" t="inlineStr"/>
      <c r="C94" t="inlineStr">
        <is>
          <t>가슴살+다리살</t>
        </is>
      </c>
      <c r="D94" t="inlineStr">
        <is>
          <t>7~10g</t>
        </is>
      </c>
      <c r="E94" t="inlineStr"/>
      <c r="F94" t="n">
        <v>20800</v>
      </c>
      <c r="G94" t="inlineStr"/>
      <c r="H94" t="inlineStr"/>
      <c r="I94" t="inlineStr"/>
      <c r="J94" t="inlineStr"/>
      <c r="K94" t="inlineStr"/>
    </row>
    <row r="95">
      <c r="A95" t="inlineStr"/>
      <c r="B95" t="inlineStr">
        <is>
          <t>가쓰오부시 매콤 오야꼬동
(가쓰오부시O)
냉장육
매콤돈부리소스 30%
가쓰오부시 2%</t>
        </is>
      </c>
      <c r="C95" t="inlineStr">
        <is>
          <t>가슴살</t>
        </is>
      </c>
      <c r="D95" t="inlineStr">
        <is>
          <t>7~10g</t>
        </is>
      </c>
      <c r="E95" t="inlineStr"/>
      <c r="F95" t="n">
        <v>17200</v>
      </c>
      <c r="G95" t="inlineStr"/>
      <c r="H95" t="inlineStr"/>
      <c r="I95" t="inlineStr"/>
      <c r="J95" t="inlineStr"/>
      <c r="K95" t="inlineStr"/>
    </row>
    <row r="96">
      <c r="A96" t="inlineStr"/>
      <c r="B96" t="inlineStr"/>
      <c r="C96" t="inlineStr">
        <is>
          <t>다리살</t>
        </is>
      </c>
      <c r="D96" t="inlineStr">
        <is>
          <t>7~10g</t>
        </is>
      </c>
      <c r="E96" t="inlineStr"/>
      <c r="F96" t="n">
        <v>25600</v>
      </c>
      <c r="G96" t="inlineStr"/>
      <c r="H96" t="inlineStr"/>
      <c r="I96" t="inlineStr"/>
      <c r="J96" t="inlineStr"/>
      <c r="K96" t="inlineStr"/>
    </row>
    <row r="97">
      <c r="A97" t="inlineStr"/>
      <c r="B97" t="inlineStr"/>
      <c r="C97" t="inlineStr">
        <is>
          <t>가슴살+다리살</t>
        </is>
      </c>
      <c r="D97" t="inlineStr">
        <is>
          <t>7~10g</t>
        </is>
      </c>
      <c r="E97" t="inlineStr"/>
      <c r="F97" t="n">
        <v>21900</v>
      </c>
      <c r="G97" t="inlineStr"/>
      <c r="H97" t="inlineStr"/>
      <c r="I97" t="inlineStr"/>
      <c r="J97" t="inlineStr"/>
      <c r="K97" t="inlineStr"/>
    </row>
    <row r="98">
      <c r="A98" t="inlineStr"/>
      <c r="B98" t="inlineStr">
        <is>
          <t>별별 매콤치밥
(별별오징어X)
냉장육
매콤돈부리소스 30%</t>
        </is>
      </c>
      <c r="C98" t="inlineStr">
        <is>
          <t>가슴살</t>
        </is>
      </c>
      <c r="D98" t="inlineStr">
        <is>
          <t>7~10g</t>
        </is>
      </c>
      <c r="E98" t="inlineStr"/>
      <c r="F98" t="n">
        <v>16100</v>
      </c>
      <c r="G98" t="inlineStr">
        <is>
          <t>냉장</t>
        </is>
      </c>
      <c r="H98" t="inlineStr">
        <is>
          <t>면세</t>
        </is>
      </c>
      <c r="I98" t="inlineStr">
        <is>
          <t>1) 매콤돈부리소스 : 혼합간장, 글루텐, 천일염, 고춧가루, 야채추출농축액 외
2)별별오징어 : 대왕오징어(페루산)99.5%,천일염(국산)0.5%
[조리] 팬에 닭,소스,야채,별별오징어를 넣고 볶음
★친환경 발주 시 500원 추가★</t>
        </is>
      </c>
      <c r="J98" t="inlineStr">
        <is>
          <t>5.대두, 6.밀, 15.닭고기, 16.쇠고기</t>
        </is>
      </c>
      <c r="K98" t="inlineStr">
        <is>
          <t>O</t>
        </is>
      </c>
    </row>
    <row r="99">
      <c r="A99" t="inlineStr"/>
      <c r="B99" t="inlineStr"/>
      <c r="C99" t="inlineStr">
        <is>
          <t>다리살</t>
        </is>
      </c>
      <c r="D99" t="inlineStr">
        <is>
          <t>7~10g</t>
        </is>
      </c>
      <c r="E99" t="inlineStr"/>
      <c r="F99" t="n">
        <v>24500</v>
      </c>
      <c r="G99" t="inlineStr"/>
      <c r="H99" t="inlineStr"/>
      <c r="I99" t="inlineStr"/>
      <c r="J99" t="inlineStr"/>
      <c r="K99" t="inlineStr"/>
    </row>
    <row r="100">
      <c r="A100" t="inlineStr"/>
      <c r="B100" t="inlineStr"/>
      <c r="C100" t="inlineStr">
        <is>
          <t>가슴살+다리살</t>
        </is>
      </c>
      <c r="D100" t="inlineStr">
        <is>
          <t>7~10g</t>
        </is>
      </c>
      <c r="E100" t="inlineStr"/>
      <c r="F100" t="n">
        <v>20800</v>
      </c>
      <c r="G100" t="inlineStr"/>
      <c r="H100" t="inlineStr"/>
      <c r="I100" t="inlineStr"/>
      <c r="J100" t="inlineStr"/>
      <c r="K100" t="inlineStr"/>
    </row>
    <row r="101">
      <c r="A101" t="inlineStr"/>
      <c r="B101" t="inlineStr">
        <is>
          <t>별별 매콤치밥
(별별오징어O)
냉장육
매콤돈부리소스 30%
별별오징어 10%</t>
        </is>
      </c>
      <c r="C101" t="inlineStr">
        <is>
          <t>가슴살</t>
        </is>
      </c>
      <c r="D101" t="inlineStr">
        <is>
          <t>7~10g</t>
        </is>
      </c>
      <c r="E101" t="inlineStr"/>
      <c r="F101" t="n">
        <v>18100</v>
      </c>
      <c r="G101" t="inlineStr"/>
      <c r="H101" t="inlineStr"/>
      <c r="I101" t="inlineStr"/>
      <c r="J101" t="inlineStr">
        <is>
          <t>5.대두, 6.밀, 15.닭고기, 16.쇠고기, 17.오징어</t>
        </is>
      </c>
      <c r="K101" t="inlineStr"/>
    </row>
    <row r="102">
      <c r="A102" t="inlineStr"/>
      <c r="B102" t="inlineStr"/>
      <c r="C102" t="inlineStr">
        <is>
          <t>다리살</t>
        </is>
      </c>
      <c r="D102" t="inlineStr">
        <is>
          <t>7~10g</t>
        </is>
      </c>
      <c r="E102" t="inlineStr"/>
      <c r="F102" t="n">
        <v>26500</v>
      </c>
      <c r="G102" t="inlineStr"/>
      <c r="H102" t="inlineStr"/>
      <c r="I102" t="inlineStr"/>
      <c r="J102" t="inlineStr"/>
      <c r="K102" t="inlineStr"/>
    </row>
    <row r="103">
      <c r="A103" t="inlineStr"/>
      <c r="B103" t="inlineStr"/>
      <c r="C103" t="inlineStr">
        <is>
          <t>가슴살+다리살</t>
        </is>
      </c>
      <c r="D103" t="inlineStr">
        <is>
          <t>7~10g</t>
        </is>
      </c>
      <c r="E103" t="inlineStr"/>
      <c r="F103" t="n">
        <v>22800</v>
      </c>
      <c r="G103" t="inlineStr"/>
      <c r="H103" t="inlineStr"/>
      <c r="I103" t="inlineStr"/>
      <c r="J103" t="inlineStr"/>
      <c r="K103" t="inlineStr"/>
    </row>
    <row r="104">
      <c r="A104" t="inlineStr"/>
      <c r="B104" t="inlineStr">
        <is>
          <t>별별 소보루 볶음밥
(별별오징어X)
냉장육
훗닭 오리지날 간장소스 15%</t>
        </is>
      </c>
      <c r="C104" t="inlineStr">
        <is>
          <t>가슴살</t>
        </is>
      </c>
      <c r="D104" t="inlineStr">
        <is>
          <t>분쇄육</t>
        </is>
      </c>
      <c r="E104" t="inlineStr"/>
      <c r="F104" t="n">
        <v>14300</v>
      </c>
      <c r="G104" t="inlineStr">
        <is>
          <t>냉장</t>
        </is>
      </c>
      <c r="H104" t="inlineStr">
        <is>
          <t>면세</t>
        </is>
      </c>
      <c r="I104" t="inlineStr">
        <is>
          <t>1) 훗닭오리지날 간장소스 : 혼합간장14%, 마늘14.2%(중국산), 백설탕 외
2)별별오징어 : 대왕오징어(페루산)99.5%,천일염(국산)0.5%
[조리] 팬에 분쇄육,야채,소스,별별오징어,밥을 넣고 함께 볶아줌
★친환경 발주 시 500원 추가★</t>
        </is>
      </c>
      <c r="J104" t="inlineStr">
        <is>
          <t>5.대두, 6.밀, 15.닭고기</t>
        </is>
      </c>
      <c r="K104" t="inlineStr">
        <is>
          <t>O</t>
        </is>
      </c>
    </row>
    <row r="105">
      <c r="A105" t="inlineStr"/>
      <c r="B105" t="inlineStr"/>
      <c r="C105" t="inlineStr">
        <is>
          <t>다리살3+가슴살7</t>
        </is>
      </c>
      <c r="D105" t="inlineStr">
        <is>
          <t>분쇄육</t>
        </is>
      </c>
      <c r="E105" t="inlineStr"/>
      <c r="F105" t="n">
        <v>16700</v>
      </c>
      <c r="G105" t="inlineStr"/>
      <c r="H105" t="inlineStr"/>
      <c r="I105" t="inlineStr"/>
      <c r="J105" t="inlineStr"/>
      <c r="K105" t="inlineStr"/>
    </row>
    <row r="106">
      <c r="A106" t="inlineStr"/>
      <c r="B106" t="inlineStr">
        <is>
          <t>별별 소보루 볶음밥
(별별오징어O)
냉장육
훗닭 오리지날 간장소스 15%
별별오징어 10%</t>
        </is>
      </c>
      <c r="C106" t="inlineStr">
        <is>
          <t>가슴살</t>
        </is>
      </c>
      <c r="D106" t="inlineStr">
        <is>
          <t>분쇄육</t>
        </is>
      </c>
      <c r="E106" t="inlineStr"/>
      <c r="F106" t="n">
        <v>16200</v>
      </c>
      <c r="G106" t="inlineStr"/>
      <c r="H106" t="inlineStr"/>
      <c r="I106" t="inlineStr"/>
      <c r="J106" t="inlineStr">
        <is>
          <t>5.대두, 6.밀, 15.닭고기, 17.오징어</t>
        </is>
      </c>
      <c r="K106" t="inlineStr"/>
    </row>
    <row r="107">
      <c r="A107" t="inlineStr"/>
      <c r="B107" t="inlineStr"/>
      <c r="C107" t="inlineStr">
        <is>
          <t>다리살3+가슴살7</t>
        </is>
      </c>
      <c r="D107" t="inlineStr">
        <is>
          <t>분쇄육</t>
        </is>
      </c>
      <c r="E107" t="inlineStr"/>
      <c r="F107" t="n">
        <v>18700</v>
      </c>
      <c r="G107" t="inlineStr"/>
      <c r="H107" t="inlineStr"/>
      <c r="I107" t="inlineStr"/>
      <c r="J107" t="inlineStr"/>
      <c r="K107" t="inlineStr"/>
    </row>
    <row r="108">
      <c r="A108" t="inlineStr"/>
      <c r="B108" t="inlineStr">
        <is>
          <t>눈꽃치즈 떡갈비
냉장육
훗닭 오리지날 간장소스 25%
눈꽃치즈 10%</t>
        </is>
      </c>
      <c r="C108" t="inlineStr">
        <is>
          <t>가슴살</t>
        </is>
      </c>
      <c r="D108" t="inlineStr">
        <is>
          <t>분쇄육</t>
        </is>
      </c>
      <c r="E108" t="inlineStr"/>
      <c r="F108" t="n">
        <v>17100</v>
      </c>
      <c r="G108" t="inlineStr">
        <is>
          <t>냉장</t>
        </is>
      </c>
      <c r="H108" t="inlineStr">
        <is>
          <t>면세</t>
        </is>
      </c>
      <c r="I108"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J108" t="inlineStr">
        <is>
          <t>2.우유, 5.대두, 6.밀, 15.닭고기</t>
        </is>
      </c>
      <c r="K108" t="inlineStr">
        <is>
          <t>O</t>
        </is>
      </c>
    </row>
    <row r="109">
      <c r="A109" t="inlineStr"/>
      <c r="B109" t="inlineStr"/>
      <c r="C109" t="inlineStr">
        <is>
          <t>다리살3+가슴살7</t>
        </is>
      </c>
      <c r="D109" t="inlineStr">
        <is>
          <t>분쇄육</t>
        </is>
      </c>
      <c r="E109" t="inlineStr"/>
      <c r="F109" t="n">
        <v>19600</v>
      </c>
      <c r="G109" t="inlineStr"/>
      <c r="H109" t="inlineStr"/>
      <c r="I109" t="inlineStr"/>
      <c r="J109" t="inlineStr"/>
      <c r="K109" t="inlineStr"/>
    </row>
    <row r="110">
      <c r="A110" t="inlineStr"/>
      <c r="B110" t="inlineStr">
        <is>
          <t>꼬스타 짬뽕
(별별오징어X)
냉장육
매움짬뽕소스 25%
닭뼈</t>
        </is>
      </c>
      <c r="C110" t="inlineStr">
        <is>
          <t>가슴살</t>
        </is>
      </c>
      <c r="D110" t="inlineStr">
        <is>
          <t>0.5mm가는채</t>
        </is>
      </c>
      <c r="E110" t="inlineStr"/>
      <c r="F110" t="n">
        <v>18700</v>
      </c>
      <c r="G110" t="inlineStr">
        <is>
          <t>냉장</t>
        </is>
      </c>
      <c r="H110" t="inlineStr">
        <is>
          <t>면세</t>
        </is>
      </c>
      <c r="I110" t="inlineStr">
        <is>
          <t>1)매움짬뽕소스 : 정제수, 오징어농축액H(오징어27%(국내산) 외), 새우엑기스(새우) 외
2)별별오징어 : 대왕오징어(페루산)99.5%,천일염(국산)0.5%
[조리] 팬에 야채, 가슴살채, 소스를 넣고 볶은 뒤 닭뼈육수를 넣어 끓임
★친환경 발주 시 500원 추가★</t>
        </is>
      </c>
      <c r="J110" t="inlineStr">
        <is>
          <t>5.대두, 9.새우, 15.닭고기, 16.쇠고기, 17.오징어</t>
        </is>
      </c>
      <c r="K110" t="inlineStr">
        <is>
          <t>O</t>
        </is>
      </c>
    </row>
    <row r="111">
      <c r="A111" t="inlineStr"/>
      <c r="B111" t="inlineStr">
        <is>
          <t>꼬스타 짬뽕
(별별오징어O)
냉장육
매움짬뽕소스 25%
닭뼈
별별오징어 10%</t>
        </is>
      </c>
      <c r="C111" t="inlineStr">
        <is>
          <t>가슴살</t>
        </is>
      </c>
      <c r="D111" t="inlineStr">
        <is>
          <t>0.5mm가는채</t>
        </is>
      </c>
      <c r="E111" t="inlineStr"/>
      <c r="F111" t="n">
        <v>20700</v>
      </c>
      <c r="G111" t="inlineStr"/>
      <c r="H111" t="inlineStr"/>
      <c r="I111" t="inlineStr"/>
      <c r="J111" t="inlineStr"/>
      <c r="K111" t="inlineStr"/>
    </row>
    <row r="112">
      <c r="A112" t="inlineStr">
        <is>
          <t>별도구매</t>
        </is>
      </c>
      <c r="B112" t="inlineStr">
        <is>
          <t>해바라기씨앗</t>
        </is>
      </c>
      <c r="C112" t="inlineStr">
        <is>
          <t>미국산</t>
        </is>
      </c>
      <c r="D112" t="inlineStr">
        <is>
          <t>kg</t>
        </is>
      </c>
      <c r="E112" t="inlineStr"/>
      <c r="F112" t="n">
        <v>7300</v>
      </c>
      <c r="G112" t="inlineStr">
        <is>
          <t>실온보관</t>
        </is>
      </c>
      <c r="H112" t="inlineStr">
        <is>
          <t>면세</t>
        </is>
      </c>
      <c r="I112" t="inlineStr">
        <is>
          <t>해바라기씨100%, 무가미</t>
        </is>
      </c>
      <c r="J112" t="inlineStr"/>
      <c r="K112" t="inlineStr"/>
    </row>
    <row r="113">
      <c r="A113" t="inlineStr"/>
      <c r="B113" t="inlineStr">
        <is>
          <t>아몬드슬라이스(생)</t>
        </is>
      </c>
      <c r="C113" t="inlineStr">
        <is>
          <t>미국산</t>
        </is>
      </c>
      <c r="D113" t="inlineStr">
        <is>
          <t>kg</t>
        </is>
      </c>
      <c r="E113" t="inlineStr"/>
      <c r="F113" t="n">
        <v>19000</v>
      </c>
      <c r="G113" t="inlineStr">
        <is>
          <t>실온보관</t>
        </is>
      </c>
      <c r="H113" t="inlineStr">
        <is>
          <t>면세</t>
        </is>
      </c>
      <c r="I113" t="inlineStr">
        <is>
          <t>생 아몬드, 무가미, 슬라이스</t>
        </is>
      </c>
      <c r="J113" t="inlineStr"/>
      <c r="K113" t="inlineStr"/>
    </row>
    <row r="114">
      <c r="A114" t="inlineStr"/>
      <c r="B114" t="inlineStr">
        <is>
          <t>모짜렐라치즈</t>
        </is>
      </c>
      <c r="C114" t="inlineStr">
        <is>
          <t>수입산</t>
        </is>
      </c>
      <c r="D114" t="inlineStr">
        <is>
          <t>2.5kg</t>
        </is>
      </c>
      <c r="E114" t="inlineStr"/>
      <c r="F114" t="n">
        <v>34800</v>
      </c>
      <c r="G114" t="inlineStr">
        <is>
          <t>냉동</t>
        </is>
      </c>
      <c r="H114" t="inlineStr">
        <is>
          <t>과세</t>
        </is>
      </c>
      <c r="I114" t="inlineStr">
        <is>
          <t>자연치즈99%, 분말셀룰로스1%</t>
        </is>
      </c>
      <c r="J114" t="inlineStr">
        <is>
          <t>2.우유</t>
        </is>
      </c>
      <c r="K114" t="inlineStr">
        <is>
          <t>O</t>
        </is>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J229"/>
  <sheetViews>
    <sheetView workbookViewId="0">
      <selection activeCell="A1" sqref="A1"/>
    </sheetView>
  </sheetViews>
  <sheetFormatPr baseColWidth="8" defaultRowHeight="15"/>
  <sheetData>
    <row r="1">
      <c r="A1" t="inlineStr">
        <is>
          <t>6024_참조은에스에프_24년8월+참조은+단가표압축.xlsx</t>
        </is>
      </c>
    </row>
    <row r="2">
      <c r="A2" t="inlineStr">
        <is>
          <t>https://school062.com/bbs/board.php?bo_table=product_02&amp;wr_id=6024</t>
        </is>
      </c>
    </row>
    <row r="3">
      <c r="A3" s="1" t="inlineStr">
        <is>
          <t>2024년 8월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10,880</t>
        </is>
      </c>
      <c r="G8" t="inlineStr">
        <is>
          <t>1209
1,088</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n">
        <v>12000</v>
      </c>
      <c r="G9" t="n">
        <v>414</v>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inlineStr">
        <is>
          <t>11880
10,690</t>
        </is>
      </c>
      <c r="G23" t="inlineStr">
        <is>
          <t>177
160</t>
        </is>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1kg(약7gx142개±1)</t>
        </is>
      </c>
      <c r="E31" t="n">
        <v>11400</v>
      </c>
      <c r="F31" t="n">
        <v>11400</v>
      </c>
      <c r="G31" t="n">
        <v>80</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휘뚜루마뚜루 돈까스60g
(국내산-부정형)</t>
        </is>
      </c>
      <c r="D33" t="inlineStr">
        <is>
          <t>1.2kg
(약60gx20개)</t>
        </is>
      </c>
      <c r="E33" t="n">
        <v>8200</v>
      </c>
      <c r="F33" t="inlineStr">
        <is>
          <t>22320
20,100</t>
        </is>
      </c>
      <c r="G33" t="inlineStr">
        <is>
          <t>1116
1,005</t>
        </is>
      </c>
      <c r="H33" t="inlineStr"/>
      <c r="I33" t="inlineStr">
        <is>
          <t>돼지등심80%(국내산),곡류가공품,전분가공품,정제수,혼합제제,기타가공품,후추,정제소금
★최소 10kg 이상 발주시 10kg당 소스 한봉(2kg) 증정!(양식돈가스소스)</t>
        </is>
      </c>
      <c r="J33" t="inlineStr">
        <is>
          <t>1,2,5,6,10</t>
        </is>
      </c>
    </row>
    <row r="34">
      <c r="A34" t="inlineStr"/>
      <c r="B34" t="inlineStr"/>
      <c r="C34" t="inlineStr">
        <is>
          <t>휘뚜루마뚜루 돈까스80g
(국내산-부정형)</t>
        </is>
      </c>
      <c r="D34" t="inlineStr">
        <is>
          <t>1.2kg
(약80gx15개)</t>
        </is>
      </c>
      <c r="E34" t="inlineStr"/>
      <c r="F34" t="inlineStr">
        <is>
          <t>22320
20,100</t>
        </is>
      </c>
      <c r="G34" t="inlineStr">
        <is>
          <t>1488
1,340</t>
        </is>
      </c>
      <c r="H34" t="inlineStr"/>
      <c r="I34" t="inlineStr">
        <is>
          <t>돼지등심80%(국내산),곡류가공품,전분가공품,정제수,혼합제제,기타가공품,후추,정제소금
★최소 10kg 이상 발주시 10kg당 소스 한봉(2kg) 증정!(양식돈가스소스)</t>
        </is>
      </c>
      <c r="J34" t="inlineStr">
        <is>
          <t>1,2,5,6,10</t>
        </is>
      </c>
    </row>
    <row r="35">
      <c r="A35" t="inlineStr"/>
      <c r="B35" t="inlineStr"/>
      <c r="C35" t="inlineStr">
        <is>
          <t>수랏간 돈마호크 130g
(국내산-부정형)</t>
        </is>
      </c>
      <c r="D35" t="inlineStr">
        <is>
          <t>1.3kg
(약130gx10개)</t>
        </is>
      </c>
      <c r="E35" t="inlineStr"/>
      <c r="F35" t="inlineStr">
        <is>
          <t>45500
36,400</t>
        </is>
      </c>
      <c r="G35" t="inlineStr">
        <is>
          <t>4550
3,640</t>
        </is>
      </c>
      <c r="H35" t="inlineStr"/>
      <c r="I35" t="inlineStr">
        <is>
          <t xml:space="preserve">돼지등심95%(국내산),돼지갈비뼈(국내산)2%,정제수,혼합제제,시즈닝믹스,기타가공품
☞ D-10일전 선발주/ 냉장(10일)   
</t>
        </is>
      </c>
      <c r="J35" t="inlineStr">
        <is>
          <t>2,5,6,10,16</t>
        </is>
      </c>
    </row>
    <row r="36">
      <c r="A36" t="inlineStr"/>
      <c r="B36" t="inlineStr"/>
      <c r="C36" t="inlineStr">
        <is>
          <t>수랏간 돈마호크 150g
(국내산-부정형)</t>
        </is>
      </c>
      <c r="D36" t="inlineStr">
        <is>
          <t>1.5kg
(약150gx10개)</t>
        </is>
      </c>
      <c r="E36" t="inlineStr"/>
      <c r="F36" t="inlineStr">
        <is>
          <t>48000
38,400</t>
        </is>
      </c>
      <c r="G36" t="inlineStr">
        <is>
          <t>4800
3,840</t>
        </is>
      </c>
      <c r="H36" t="inlineStr"/>
      <c r="I36" t="inlineStr">
        <is>
          <t xml:space="preserve">돼지등심95%(국내산),돼지갈비뼈(국내산)2%,정제수,혼합제제,시즈닝믹스,기타가공품
☞ D-10일전 선발주/ 냉장(10일)   
</t>
        </is>
      </c>
      <c r="J36" t="inlineStr">
        <is>
          <t>2,5,6,10,16</t>
        </is>
      </c>
    </row>
    <row r="37">
      <c r="A37" t="inlineStr"/>
      <c r="B37" t="inlineStr"/>
      <c r="C37" t="inlineStr">
        <is>
          <t>수랏간 돈마호크 180g
(국내산-부정형)</t>
        </is>
      </c>
      <c r="D37" t="inlineStr">
        <is>
          <t>1.8kg
(약180gx10개)</t>
        </is>
      </c>
      <c r="E37" t="inlineStr"/>
      <c r="F37" t="inlineStr">
        <is>
          <t>52200
41,760</t>
        </is>
      </c>
      <c r="G37" t="inlineStr">
        <is>
          <t>5220
4,176</t>
        </is>
      </c>
      <c r="H37" t="inlineStr"/>
      <c r="I37" t="inlineStr">
        <is>
          <t xml:space="preserve">돼지등심95%(국내산),돼지갈비뼈(국내산)2%,정제수,혼합제제,시즈닝믹스,기타가공품
☞ D-10일전 선발주/ 냉장(10일)   
</t>
        </is>
      </c>
      <c r="J37" t="inlineStr">
        <is>
          <t>2,5,6,10,16</t>
        </is>
      </c>
    </row>
    <row r="38">
      <c r="A38" t="inlineStr"/>
      <c r="B38" t="inlineStr"/>
      <c r="C38" t="inlineStr">
        <is>
          <t>수랏간 돈마호크 200g
(국내산-부정형)</t>
        </is>
      </c>
      <c r="D38" t="inlineStr">
        <is>
          <t>2kg
(약200gx10개)</t>
        </is>
      </c>
      <c r="E38" t="inlineStr"/>
      <c r="F38" t="inlineStr">
        <is>
          <t>56000
44,800</t>
        </is>
      </c>
      <c r="G38" t="inlineStr">
        <is>
          <t>5600
4,480</t>
        </is>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돈마카츠(국내산-부정형)</t>
        </is>
      </c>
      <c r="D39" t="inlineStr">
        <is>
          <t>1.5kg
(약150gx10개)</t>
        </is>
      </c>
      <c r="E39" t="inlineStr"/>
      <c r="F39" t="inlineStr">
        <is>
          <t>52500
42,000</t>
        </is>
      </c>
      <c r="G39" t="inlineStr">
        <is>
          <t>5250
4,200</t>
        </is>
      </c>
      <c r="H39" t="inlineStr"/>
      <c r="I39" t="inlineStr">
        <is>
          <t xml:space="preserve">돼지등심73%(국내산),돼지갈비뼈(국내산)3%,곡물가공품,정제수,혼합제제,기타가공품,후추,정제소금
</t>
        </is>
      </c>
      <c r="J39" t="inlineStr">
        <is>
          <t>1,2,5,6,10</t>
        </is>
      </c>
    </row>
    <row r="40">
      <c r="A40" t="inlineStr">
        <is>
          <t>육              가                       공               류</t>
        </is>
      </c>
      <c r="B40" t="inlineStr"/>
      <c r="C40" t="inlineStr">
        <is>
          <t>9無의성마늘 훈제오리S/L
(1등급-부정형)[무항생제-1등급)</t>
        </is>
      </c>
      <c r="D40" t="inlineStr">
        <is>
          <t>1kg
(슬라이스 3mm)</t>
        </is>
      </c>
      <c r="E40" t="n">
        <v>30500</v>
      </c>
      <c r="F40" t="inlineStr">
        <is>
          <t>30500
25,930</t>
        </is>
      </c>
      <c r="G40" t="inlineStr">
        <is>
          <t>-</t>
        </is>
      </c>
      <c r="H40" t="inlineStr"/>
      <c r="I40"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0" t="inlineStr">
        <is>
          <t>2,5,6,16,18</t>
        </is>
      </c>
    </row>
    <row r="41">
      <c r="A41" t="inlineStr"/>
      <c r="B41" t="inlineStr"/>
      <c r="C41" t="inlineStr">
        <is>
          <t>9無의성마늘 훈제오리S/L
(1등급-부정형)[무항생제-1등급)</t>
        </is>
      </c>
      <c r="D41" t="inlineStr">
        <is>
          <t>1kg
(슬라이스 7mm)</t>
        </is>
      </c>
      <c r="E41" t="n">
        <v>30500</v>
      </c>
      <c r="F41" t="inlineStr">
        <is>
          <t>30500
25,930</t>
        </is>
      </c>
      <c r="G41" t="inlineStr">
        <is>
          <t>-</t>
        </is>
      </c>
      <c r="H41" t="inlineStr"/>
      <c r="I41"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1" t="inlineStr">
        <is>
          <t>2,5,6,16,18</t>
        </is>
      </c>
    </row>
    <row r="42">
      <c r="A42" t="inlineStr"/>
      <c r="B42" t="n">
        <v>28</v>
      </c>
      <c r="C42" t="inlineStr">
        <is>
          <t>식이유황생오리(1등급-부정형)
[무항생제-1등급)</t>
        </is>
      </c>
      <c r="D42" t="inlineStr">
        <is>
          <t>1kg</t>
        </is>
      </c>
      <c r="E42" t="n">
        <v>27800</v>
      </c>
      <c r="F42" t="inlineStr">
        <is>
          <t>27800
19,460</t>
        </is>
      </c>
      <c r="G42" t="inlineStr">
        <is>
          <t>-</t>
        </is>
      </c>
      <c r="H42" t="inlineStr"/>
      <c r="I42" t="inlineStr">
        <is>
          <t>오리(국내산,1등급,무항생)100%
☞ D-7일전 선발주/ 냉장(10일)</t>
        </is>
      </c>
      <c r="J42" t="inlineStr">
        <is>
          <t>-</t>
        </is>
      </c>
    </row>
    <row r="43">
      <c r="A43" t="inlineStr"/>
      <c r="B43" t="inlineStr"/>
      <c r="C43" t="inlineStr">
        <is>
          <t>수랏간 간장 오리불고기
(국내산-부정형)[무항생제-1등급)</t>
        </is>
      </c>
      <c r="D43" t="inlineStr">
        <is>
          <t>1kg</t>
        </is>
      </c>
      <c r="E43" t="n">
        <v>27800</v>
      </c>
      <c r="F43" t="inlineStr">
        <is>
          <t>19900
18,910</t>
        </is>
      </c>
      <c r="G43" t="inlineStr">
        <is>
          <t>-</t>
        </is>
      </c>
      <c r="H43" t="inlineStr"/>
      <c r="I43" t="inlineStr">
        <is>
          <t>오리(국내산,1등급,무항생)70%,,오리불고기소스-CK30%
☞ D-7일전 선발주/ 냉장(10일)</t>
        </is>
      </c>
      <c r="J43" t="inlineStr">
        <is>
          <t>5,6</t>
        </is>
      </c>
    </row>
    <row r="44">
      <c r="A44" t="inlineStr"/>
      <c r="B44" t="inlineStr"/>
      <c r="C44" t="inlineStr">
        <is>
          <t>수랏간 고추장장 오리불고기
(국내산-부정형)[무항생제-1등급)</t>
        </is>
      </c>
      <c r="D44" t="inlineStr">
        <is>
          <t>1kg</t>
        </is>
      </c>
      <c r="E44" t="n">
        <v>27800</v>
      </c>
      <c r="F44" t="inlineStr">
        <is>
          <t>21900
20,810</t>
        </is>
      </c>
      <c r="G44" t="inlineStr">
        <is>
          <t>-</t>
        </is>
      </c>
      <c r="H44" t="inlineStr"/>
      <c r="I44" t="inlineStr">
        <is>
          <t>오리(국내산,1등급,무항생)70%,매콤오리불고기소스-CK30%
☞ D-7일전 선발주/ 냉장(10일)</t>
        </is>
      </c>
      <c r="J44" t="inlineStr">
        <is>
          <t>5,6</t>
        </is>
      </c>
    </row>
    <row r="45">
      <c r="A45" t="inlineStr"/>
      <c r="B45" t="n">
        <v>29</v>
      </c>
      <c r="C45" t="inlineStr">
        <is>
          <t>볏짚훈제삼겹S/L
(국내산-부정형)</t>
        </is>
      </c>
      <c r="D45" t="inlineStr">
        <is>
          <t>1kg</t>
        </is>
      </c>
      <c r="E45" t="n">
        <v>47000</v>
      </c>
      <c r="F45" t="inlineStr">
        <is>
          <t>47000
37,600</t>
        </is>
      </c>
      <c r="G45" t="inlineStr">
        <is>
          <t>-</t>
        </is>
      </c>
      <c r="H45" t="inlineStr"/>
      <c r="I45" t="inlineStr">
        <is>
          <t>3無:발색제,합성착색료,합성보존료, 중탕
돼지삼겹살(국내산)93.902%,볏짚삼겹용시즈닝1.478%,정제소금(국내산)
☞ 10일전 선발주/냉장45일</t>
        </is>
      </c>
      <c r="J45" t="inlineStr">
        <is>
          <t>2,5,6,10</t>
        </is>
      </c>
    </row>
    <row r="46">
      <c r="A46" t="inlineStr"/>
      <c r="B46" t="n">
        <v>30</v>
      </c>
      <c r="C46" t="inlineStr">
        <is>
          <t>마라훈제순살S/L
(국내산-부정형)</t>
        </is>
      </c>
      <c r="D46" t="inlineStr">
        <is>
          <t>1kg</t>
        </is>
      </c>
      <c r="E46" t="n">
        <v>29900</v>
      </c>
      <c r="F46" t="n">
        <v>29900</v>
      </c>
      <c r="G46" t="inlineStr">
        <is>
          <t>-</t>
        </is>
      </c>
      <c r="H46" t="inlineStr"/>
      <c r="I46" t="inlineStr">
        <is>
          <t>3無:발색제,합성착색료,합성보존료, 중탕
돼지앞다리살(국내산)94.239%,마라시즈닝 1.565%,정제소금(국내산)
☞ 10일전 선발주/냉장45일</t>
        </is>
      </c>
      <c r="J46" t="inlineStr">
        <is>
          <t>2,4,5,6,10</t>
        </is>
      </c>
    </row>
    <row r="47">
      <c r="A47" t="inlineStr"/>
      <c r="B47" t="n">
        <v>31</v>
      </c>
      <c r="C47" t="inlineStr">
        <is>
          <t>홍삼훈제순살S/L(국내산-부정형)</t>
        </is>
      </c>
      <c r="D47" t="inlineStr">
        <is>
          <t>1kg</t>
        </is>
      </c>
      <c r="E47" t="n">
        <v>29800</v>
      </c>
      <c r="F47" t="n">
        <v>29800</v>
      </c>
      <c r="G47" t="inlineStr">
        <is>
          <t>-</t>
        </is>
      </c>
      <c r="H47" t="inlineStr"/>
      <c r="I47" t="inlineStr">
        <is>
          <t>3無 - 발색제,합성착색료,합성보존료, 중탕
돼지고기(앞다리살/국산)95.97%,천시원홍삼정0.10%
[홍삼농축액(5~6년근,고형분60%,국산)100%],정제소금(국산)
☞ D-10일전 선발주/ 냉장(45일)</t>
        </is>
      </c>
      <c r="J47" t="inlineStr">
        <is>
          <t>2,5,6,10</t>
        </is>
      </c>
    </row>
    <row r="48">
      <c r="A48" t="inlineStr"/>
      <c r="B48" t="n">
        <v>32</v>
      </c>
      <c r="C48" t="inlineStr">
        <is>
          <t>홍삼훈제삼겹S/L(국내산-부정형)</t>
        </is>
      </c>
      <c r="D48" t="inlineStr">
        <is>
          <t>1kg</t>
        </is>
      </c>
      <c r="E48" t="n">
        <v>42500</v>
      </c>
      <c r="F48" t="inlineStr">
        <is>
          <t>42500
34,000</t>
        </is>
      </c>
      <c r="G48" t="inlineStr">
        <is>
          <t>-</t>
        </is>
      </c>
      <c r="H48" t="inlineStr"/>
      <c r="I48" t="inlineStr">
        <is>
          <t>3無 - 발색제,합성착색료,합성보존료, 중탕
돼지고기(삼겹살/국산)95.97%,천시원홍삼정0.10%
[홍삼농축액(5~6년근,고형분60%,국산)100%],정제소금(국산)
☞ D-10일전 선발주/ 냉장(45일)</t>
        </is>
      </c>
      <c r="J48" t="inlineStr">
        <is>
          <t>2,5,6,10</t>
        </is>
      </c>
    </row>
    <row r="49">
      <c r="A49" t="inlineStr"/>
      <c r="B49" t="inlineStr"/>
      <c r="C49" t="inlineStr">
        <is>
          <t>명품 트윈바베큐폭립
(국내산-부정형)</t>
        </is>
      </c>
      <c r="D49" t="inlineStr">
        <is>
          <t>1kg[2마디 컷팅]
(약100gx10개)</t>
        </is>
      </c>
      <c r="E49" t="n">
        <v>50500</v>
      </c>
      <c r="F49" t="n">
        <v>50500</v>
      </c>
      <c r="G49" t="n">
        <v>5050</v>
      </c>
      <c r="H49" t="inlineStr"/>
      <c r="I49" t="inlineStr">
        <is>
          <t xml:space="preserve">3無:발색제,합성착색료,합성보존료, 중탕
돼지고기(등갈비/국내산)81.70%,프리미엄육소스16.67%,정제소금(국산),백설탕,흑후추분말
☞ D-10일전 선발주/ 냉장(30일)          </t>
        </is>
      </c>
      <c r="J49" t="inlineStr">
        <is>
          <t>2,5,6,10,12,16</t>
        </is>
      </c>
    </row>
    <row r="50">
      <c r="A50" t="inlineStr"/>
      <c r="B50" t="inlineStr"/>
      <c r="C50" t="inlineStr">
        <is>
          <t>명품 트윈바베큐폭립
(수입산-부정형)</t>
        </is>
      </c>
      <c r="D50" t="inlineStr">
        <is>
          <t>1kg[2마디 컷팅]
(약100gx10개)</t>
        </is>
      </c>
      <c r="E50" t="n">
        <v>38000</v>
      </c>
      <c r="F50" t="n">
        <v>38000</v>
      </c>
      <c r="G50" t="n">
        <v>3800</v>
      </c>
      <c r="H50" t="inlineStr"/>
      <c r="I50" t="inlineStr">
        <is>
          <t xml:space="preserve">3無:발색제,합성착색료,합성보존료,중탕
돼지고기(등갈비/외국산-스페인,프랑스,스웨덴등)81.70%,프리미엄육소스16.67%,정제소금(국산),백설탕,흑후추분말
☞ D-10일전 선발주/ 냉장(30일)     </t>
        </is>
      </c>
      <c r="J50" t="inlineStr">
        <is>
          <t>2,5,6,10,12,16</t>
        </is>
      </c>
    </row>
    <row r="51">
      <c r="A51" t="inlineStr"/>
      <c r="B51" t="inlineStr"/>
      <c r="C51" t="inlineStr">
        <is>
          <t>명품등갈비바베큐폭립
(국내산-부정형)</t>
        </is>
      </c>
      <c r="D51" t="inlineStr">
        <is>
          <t>1kg
(약50gx20개)</t>
        </is>
      </c>
      <c r="E51" t="n">
        <v>48800</v>
      </c>
      <c r="F51" t="inlineStr">
        <is>
          <t>48800
34,160</t>
        </is>
      </c>
      <c r="G51" t="inlineStr">
        <is>
          <t>2440
1,708</t>
        </is>
      </c>
      <c r="H51" t="inlineStr"/>
      <c r="I51" t="inlineStr">
        <is>
          <t xml:space="preserve">3無:발색제,합성착색료,합성보존료, 중탕
돼지고기(등갈비/국내산)81.70%,프리미엄육소스16.67%,정제소금(국산),백설탕,흑후추분말☞ D-10일전 선발주/ 냉장(30일)          </t>
        </is>
      </c>
      <c r="J51" t="inlineStr">
        <is>
          <t>2,5,6,10,12,16</t>
        </is>
      </c>
    </row>
    <row r="52">
      <c r="A52" t="inlineStr"/>
      <c r="B52" t="inlineStr"/>
      <c r="C52" t="inlineStr">
        <is>
          <t>명품등갈비바베큐폭립
(수입산-부정형)</t>
        </is>
      </c>
      <c r="D52" t="inlineStr">
        <is>
          <t>1kg
(약50gx20개)</t>
        </is>
      </c>
      <c r="E52" t="n">
        <v>36000</v>
      </c>
      <c r="F52" t="inlineStr">
        <is>
          <t>36000
25,200</t>
        </is>
      </c>
      <c r="G52" t="inlineStr">
        <is>
          <t>1800
1,260</t>
        </is>
      </c>
      <c r="H52" t="inlineStr"/>
      <c r="I52" t="inlineStr">
        <is>
          <t xml:space="preserve">3無:발색제,합성착색료,합성보존료,중탕
돼지고기(등갈비/외국산-스페인,프랑스,스웨덴등)81.70%,프리미엄육소스16.67%,정제소금(국산),백설탕,흑후추분말
☞ D-10일전 선발주/ 냉장(30일)     </t>
        </is>
      </c>
      <c r="J52" t="inlineStr">
        <is>
          <t>2,5,6,10,12,16</t>
        </is>
      </c>
    </row>
    <row r="53">
      <c r="A53" t="inlineStr"/>
      <c r="B53" t="n">
        <v>37</v>
      </c>
      <c r="C53" t="inlineStr">
        <is>
          <t>참팜 네모슬라이스햄(중탕가능)</t>
        </is>
      </c>
      <c r="D53" t="inlineStr">
        <is>
          <t>1kg
(약33g×30개±1)</t>
        </is>
      </c>
      <c r="E53" t="n">
        <v>16900</v>
      </c>
      <c r="F53" t="n">
        <v>16900</v>
      </c>
      <c r="G53" t="n">
        <v>563</v>
      </c>
      <c r="H53" t="inlineStr"/>
      <c r="I53" t="inlineStr">
        <is>
          <t>2無:발색제,합성보존료
돼지고기(국산)94.19%,정제수,정제소금(국산),옥수수전분[옥수수:외국산(러시아,헝가리,세르비아)],마늘,백후추분,백설탕,정제소금,비타민C</t>
        </is>
      </c>
      <c r="J53" t="n">
        <v>10</v>
      </c>
    </row>
    <row r="54">
      <c r="A54" t="inlineStr"/>
      <c r="B54" t="n">
        <v>38</v>
      </c>
      <c r="C54" t="inlineStr">
        <is>
          <t>부대찌개4종햄(부정형)</t>
        </is>
      </c>
      <c r="D54" t="inlineStr">
        <is>
          <t>1kg
(4가지-부정형)</t>
        </is>
      </c>
      <c r="E54" t="n">
        <v>16000</v>
      </c>
      <c r="F54" t="n">
        <v>16000</v>
      </c>
      <c r="G54" t="n">
        <v>0</v>
      </c>
      <c r="H54" t="inlineStr"/>
      <c r="I54"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4" t="inlineStr">
        <is>
          <t>1,2,5,6,10,
15,16,18</t>
        </is>
      </c>
    </row>
    <row r="55">
      <c r="A55" t="inlineStr"/>
      <c r="B55" t="n">
        <v>39</v>
      </c>
      <c r="C55" t="inlineStr">
        <is>
          <t>누드찹쌀순대슬라이스(부정형)</t>
        </is>
      </c>
      <c r="D55" t="inlineStr">
        <is>
          <t>1kg
(약13.5gx70개±5)</t>
        </is>
      </c>
      <c r="E55" t="n">
        <v>9500</v>
      </c>
      <c r="F55" t="n">
        <v>9500</v>
      </c>
      <c r="G55" t="inlineStr">
        <is>
          <t>-</t>
        </is>
      </c>
      <c r="H55" t="inlineStr"/>
      <c r="I55" t="inlineStr">
        <is>
          <t xml:space="preserve">당면(외국산:중국산,베트남산)65.2%,찹쌀(국내산)3%,돈혈(국내산)14.4%,돈지(국내산),마늘,양파,파,당근,생강,복합조미식품
☞ 냉장(30일), 중탕             </t>
        </is>
      </c>
      <c r="J55" t="inlineStr">
        <is>
          <t>2,5,6,10,16</t>
        </is>
      </c>
    </row>
    <row r="56">
      <c r="A56" t="inlineStr"/>
      <c r="B56" t="n">
        <v>40</v>
      </c>
      <c r="C56" t="inlineStr">
        <is>
          <t>통통왕고기완자</t>
        </is>
      </c>
      <c r="D56" t="inlineStr">
        <is>
          <t>1kg(40g×25개)</t>
        </is>
      </c>
      <c r="E56" t="n">
        <v>13200</v>
      </c>
      <c r="F56" t="n">
        <v>13200</v>
      </c>
      <c r="G56" t="n">
        <v>528</v>
      </c>
      <c r="H56" t="inlineStr"/>
      <c r="I56" t="inlineStr">
        <is>
          <t>돼지고기(국내산/지방일부사용)61.26%,양파(국내산)14.7%,부추,당근(국내산),청양고추(국내산)1.31%,난백분말,정제소금</t>
        </is>
      </c>
      <c r="J56" t="inlineStr">
        <is>
          <t>1,2,5,6,10,16</t>
        </is>
      </c>
    </row>
    <row r="57">
      <c r="A57" t="inlineStr"/>
      <c r="B57" t="n">
        <v>41</v>
      </c>
      <c r="C57" t="inlineStr">
        <is>
          <t>수랏간우리찹쌀불고기
산적(부정형)</t>
        </is>
      </c>
      <c r="D57" t="inlineStr">
        <is>
          <t>1kg(36g±10x27개±3)</t>
        </is>
      </c>
      <c r="E57" t="n">
        <v>26200</v>
      </c>
      <c r="F57" t="n">
        <v>26200</v>
      </c>
      <c r="G57" t="inlineStr">
        <is>
          <t>-</t>
        </is>
      </c>
      <c r="H57" t="inlineStr"/>
      <c r="I57" t="inlineStr">
        <is>
          <t>돼지등심60.5%(국내산),소스,물엿,양파(국내산),마늘,생강,정제수,찹쌀분말4.65%(찹쌀:국내산),전란액(계란:국내산),전분가공품,양파분,마늘분,재제소금</t>
        </is>
      </c>
      <c r="J57" t="inlineStr">
        <is>
          <t>1,2,5,6,10</t>
        </is>
      </c>
    </row>
    <row r="58">
      <c r="A58" t="inlineStr"/>
      <c r="B58" t="n">
        <v>42</v>
      </c>
      <c r="C58" t="inlineStr">
        <is>
          <t>우리찹쌀소고기육전(부정형)</t>
        </is>
      </c>
      <c r="D58" t="inlineStr">
        <is>
          <t>1kg
(약27g×37개±5)</t>
        </is>
      </c>
      <c r="E58" t="n">
        <v>37000</v>
      </c>
      <c r="F58" t="n">
        <v>37000</v>
      </c>
      <c r="G58" t="inlineStr">
        <is>
          <t>-</t>
        </is>
      </c>
      <c r="H58" t="inlineStr"/>
      <c r="I58" t="inlineStr">
        <is>
          <t>쇠고기62.47%(호주산), 찹쌀분말8.25%(찹쌀:국내산), 정제수, 전란액(계란:국내산)</t>
        </is>
      </c>
      <c r="J58" t="inlineStr">
        <is>
          <t>1,2,5,6,16</t>
        </is>
      </c>
    </row>
    <row r="59">
      <c r="A59" t="inlineStr"/>
      <c r="B59" t="n">
        <v>43</v>
      </c>
      <c r="C59" t="inlineStr">
        <is>
          <t>언양식 불고기(부정형)</t>
        </is>
      </c>
      <c r="D59" t="inlineStr">
        <is>
          <t>900g
(90g×10개)</t>
        </is>
      </c>
      <c r="E59" t="n">
        <v>17000</v>
      </c>
      <c r="F59" t="inlineStr">
        <is>
          <t>15300
13,770</t>
        </is>
      </c>
      <c r="G59" t="inlineStr">
        <is>
          <t>1530
1,377</t>
        </is>
      </c>
      <c r="H59" t="inlineStr"/>
      <c r="I59" t="inlineStr">
        <is>
          <t>돼지고기(국내산/지방일부사용)77.19%,흑설탕6.06%,옥수수전분,소스1,양파(국내산),대파(국내산),마늘(국내산)</t>
        </is>
      </c>
      <c r="J59" t="inlineStr">
        <is>
          <t>2,5,6,10,12,15,16</t>
        </is>
      </c>
    </row>
    <row r="60">
      <c r="A60" t="inlineStr"/>
      <c r="B60" t="n">
        <v>44</v>
      </c>
      <c r="C60" t="inlineStr">
        <is>
          <t>스카치에그</t>
        </is>
      </c>
      <c r="D60" t="inlineStr">
        <is>
          <t>1kg(약50gx20개)</t>
        </is>
      </c>
      <c r="E60" t="n">
        <v>26900</v>
      </c>
      <c r="F60" t="n">
        <v>25660</v>
      </c>
      <c r="G60" t="n">
        <v>1283</v>
      </c>
      <c r="H60" t="inlineStr"/>
      <c r="I60" t="inlineStr">
        <is>
          <t>돼지고기51.09%(지방일부사용/국산),메추리알20%(국산),떡갈비소스베이스,고융점치즈3.29%[벨라유임실피자치즈(국내산)50%,체다치즈(호주산)35%],배터믹스,마늘,우리쌀파우더,전분,양파,대파
★최소 10kg 이상 발주시 10kg당 소스 한봉(2kg) !(테이준돈까스소스)</t>
        </is>
      </c>
      <c r="J60" t="inlineStr">
        <is>
          <t>1,2,5,6,10,16</t>
        </is>
      </c>
    </row>
    <row r="61">
      <c r="A61" t="inlineStr"/>
      <c r="B61" t="n">
        <v>45</v>
      </c>
      <c r="C61" t="inlineStr">
        <is>
          <t>수랏간 임실치즈 쏙 함박</t>
        </is>
      </c>
      <c r="D61" t="inlineStr">
        <is>
          <t>1kg(100gx10개)</t>
        </is>
      </c>
      <c r="E61" t="n">
        <v>19800</v>
      </c>
      <c r="F61" t="n">
        <v>19800</v>
      </c>
      <c r="G61" t="n">
        <v>1980</v>
      </c>
      <c r="H61" t="inlineStr"/>
      <c r="I61"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J61" t="inlineStr">
        <is>
          <t>1,2,5,6,10,16</t>
        </is>
      </c>
    </row>
    <row r="62">
      <c r="A62" t="inlineStr"/>
      <c r="B62" t="n">
        <v>46</v>
      </c>
      <c r="C62" t="inlineStr">
        <is>
          <t>수랏간우리새송이함박</t>
        </is>
      </c>
      <c r="D62" t="inlineStr">
        <is>
          <t>1.2kg(60gx20개)</t>
        </is>
      </c>
      <c r="E62" t="n">
        <v>14800</v>
      </c>
      <c r="F62" t="n">
        <v>17760</v>
      </c>
      <c r="G62" t="n">
        <v>888</v>
      </c>
      <c r="H62" t="inlineStr"/>
      <c r="I62" t="inlineStr">
        <is>
          <t>돼지고기55.6%(지방일부사용/국내산),대두단백(인도산),새송이버섯8.06 %(국내산),소스(산분해간장,물엿,양파,마늘,생강),대파,양파,빵가루(건식), 물엿,설탕,마늘,후추분</t>
        </is>
      </c>
      <c r="J62" t="inlineStr">
        <is>
          <t>5,6,10,13</t>
        </is>
      </c>
    </row>
    <row r="63">
      <c r="A63" t="inlineStr"/>
      <c r="B63" t="n">
        <v>47</v>
      </c>
      <c r="C63" t="inlineStr">
        <is>
          <t>수랏간더블함박</t>
        </is>
      </c>
      <c r="D63" t="inlineStr">
        <is>
          <t>1kg
(100g×10개)</t>
        </is>
      </c>
      <c r="E63" t="n">
        <v>14900</v>
      </c>
      <c r="F63" t="n">
        <v>14590</v>
      </c>
      <c r="G63" t="n">
        <v>1459</v>
      </c>
      <c r="H63" t="inlineStr"/>
      <c r="I63"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3" t="inlineStr">
        <is>
          <t>2,5,6,10,16</t>
        </is>
      </c>
    </row>
    <row r="64">
      <c r="A64" t="inlineStr"/>
      <c r="B64" t="n">
        <v>48</v>
      </c>
      <c r="C64" t="inlineStr">
        <is>
          <t>체다치즈 더블함박</t>
        </is>
      </c>
      <c r="D64" t="inlineStr">
        <is>
          <t>1kg(50g×20개)</t>
        </is>
      </c>
      <c r="E64" t="n">
        <v>22000</v>
      </c>
      <c r="F64" t="n">
        <v>22000</v>
      </c>
      <c r="G64" t="n">
        <v>1100</v>
      </c>
      <c r="H64" t="inlineStr"/>
      <c r="I64" t="inlineStr">
        <is>
          <t>돼지고기(국내산/지방일부사용)41.03%,쇠고기(국내산)11.72%,체다치즈페이스트16%[치즈{크림치즈22.84%(미국산), 모짜렐라치즈16.11%(외국산), 체다치즈8.11%(외국산)}, 유청분말],양파(국내산),기타가공품1,냉동난백</t>
        </is>
      </c>
      <c r="J64" t="inlineStr">
        <is>
          <t>1,2,5,6,10,16</t>
        </is>
      </c>
    </row>
    <row r="65">
      <c r="A65" t="inlineStr"/>
      <c r="B65" t="n">
        <v>49</v>
      </c>
      <c r="C65" t="inlineStr">
        <is>
          <t>피자치즈 더블함박</t>
        </is>
      </c>
      <c r="D65" t="inlineStr">
        <is>
          <t>1kg(50g×20개)</t>
        </is>
      </c>
      <c r="E65" t="n">
        <v>17800</v>
      </c>
      <c r="F65" t="n">
        <v>17800</v>
      </c>
      <c r="G65" t="n">
        <v>890</v>
      </c>
      <c r="H65" t="inlineStr"/>
      <c r="I65" t="inlineStr">
        <is>
          <t>돼지고기(국내산,지방일부사용)41.03%,쇠고기(국내산/부위혼합)11.72%,양파(국내산)14.07%,토마토케찹,기타가공품1,냉동난백,치즈(모짜렐라치즈99%)4.13%</t>
        </is>
      </c>
      <c r="J65" t="inlineStr">
        <is>
          <t>1,2,5,6,10,12,16</t>
        </is>
      </c>
    </row>
    <row r="66">
      <c r="A66" t="inlineStr"/>
      <c r="B66" t="n">
        <v>50</v>
      </c>
      <c r="C66" t="inlineStr">
        <is>
          <t>갈릭 떡갈비스틱</t>
        </is>
      </c>
      <c r="D66" t="inlineStr">
        <is>
          <t>1kg(약21g×45~50개)</t>
        </is>
      </c>
      <c r="E66" t="n">
        <v>16000</v>
      </c>
      <c r="F66" t="n">
        <v>16000</v>
      </c>
      <c r="G66" t="n">
        <v>356</v>
      </c>
      <c r="H66" t="inlineStr"/>
      <c r="I66" t="inlineStr">
        <is>
          <t>돼지고기(돼지갈비살/국산)58.58%(정제수미포함/정제수포함55.56%),소고기(국산)13.62%(정제수미포함/정제수포함12.92%),돈지방,흑설탕,마늘(국산)2.58%,양파(국산)</t>
        </is>
      </c>
      <c r="J66" t="inlineStr">
        <is>
          <t>2,5,6,10,12,15,16</t>
        </is>
      </c>
    </row>
    <row r="67">
      <c r="A67" t="inlineStr"/>
      <c r="B67" t="n">
        <v>51</v>
      </c>
      <c r="C67" t="inlineStr">
        <is>
          <t>수랏간고기말이</t>
        </is>
      </c>
      <c r="D67" t="inlineStr">
        <is>
          <t>1kg
(약25g×약40개)</t>
        </is>
      </c>
      <c r="E67" t="n">
        <v>13300</v>
      </c>
      <c r="F67" t="n">
        <v>13300</v>
      </c>
      <c r="G67" t="n">
        <v>333</v>
      </c>
      <c r="H67" t="inlineStr"/>
      <c r="I67" t="inlineStr">
        <is>
          <t>돼지고기60.95%(정제수미포함)[돼지고기(정육:국산)51.48%, 돼지고기(뒷다리살)4.4%, 돈지방1.48%]57.36%(정제수포함), 소스1[설탕,양파(국산),양조간장,대파], 당근, 마늘, 난백액, 참기름, 흑후추, 생강가루</t>
        </is>
      </c>
      <c r="J67" t="inlineStr">
        <is>
          <t>1,2,5,6,10,16</t>
        </is>
      </c>
    </row>
    <row r="68">
      <c r="A68" t="inlineStr"/>
      <c r="B68" t="n">
        <v>52</v>
      </c>
      <c r="C68" t="inlineStr">
        <is>
          <t>남도 왕 우리떡갈비</t>
        </is>
      </c>
      <c r="D68" t="inlineStr">
        <is>
          <t>1.2kg
(약60g×20개)</t>
        </is>
      </c>
      <c r="E68" t="n">
        <v>15200</v>
      </c>
      <c r="F68" t="inlineStr">
        <is>
          <t>18240
16,420</t>
        </is>
      </c>
      <c r="G68" t="inlineStr">
        <is>
          <t>912
821</t>
        </is>
      </c>
      <c r="H68" t="inlineStr"/>
      <c r="I68"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68" t="inlineStr">
        <is>
          <t>2,5,6,10,16,18</t>
        </is>
      </c>
    </row>
    <row r="69">
      <c r="A69" t="inlineStr"/>
      <c r="B69" t="inlineStr"/>
      <c r="C69" t="inlineStr"/>
      <c r="D69" t="inlineStr">
        <is>
          <t>1kg
(약100g×10개)</t>
        </is>
      </c>
      <c r="E69" t="n">
        <v>15200</v>
      </c>
      <c r="F69" t="inlineStr">
        <is>
          <t>15200
13,680</t>
        </is>
      </c>
      <c r="G69" t="inlineStr">
        <is>
          <t>1520
1,368</t>
        </is>
      </c>
      <c r="H69" t="inlineStr"/>
      <c r="I69" t="inlineStr"/>
      <c r="J69" t="inlineStr"/>
    </row>
    <row r="70">
      <c r="A70" t="inlineStr"/>
      <c r="B70" t="n">
        <v>54</v>
      </c>
      <c r="C70" t="inlineStr">
        <is>
          <t>남도우리떡갈비바</t>
        </is>
      </c>
      <c r="D70" t="inlineStr">
        <is>
          <t>1.2kg
(60gx20개)</t>
        </is>
      </c>
      <c r="E70" t="n">
        <v>15200</v>
      </c>
      <c r="F70" t="n">
        <v>18240</v>
      </c>
      <c r="G70" t="n">
        <v>912</v>
      </c>
      <c r="H70" t="inlineStr"/>
      <c r="I70"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0" t="inlineStr">
        <is>
          <t>5,6,10,16,18</t>
        </is>
      </c>
    </row>
    <row r="71">
      <c r="A71" t="inlineStr"/>
      <c r="B71" t="n">
        <v>55</v>
      </c>
      <c r="C71" t="inlineStr">
        <is>
          <t>참조은 남도떡갈비</t>
        </is>
      </c>
      <c r="D71" t="inlineStr">
        <is>
          <t>1kg
(약25gx40개)</t>
        </is>
      </c>
      <c r="E71" t="n">
        <v>14800</v>
      </c>
      <c r="F71" t="n">
        <v>14800</v>
      </c>
      <c r="G71" t="n">
        <v>370</v>
      </c>
      <c r="H71" t="inlineStr"/>
      <c r="I71" t="inlineStr">
        <is>
          <t>돼지고기67.1%(국내산/갈비살25.47%,정육24.49%,지방17.14%),양파(국내산),떡갈비소스[백설탕,양파(국내산),간장,대파,바베큐맛씨즈닝-2],정제수,빵가루,대파(국내산),마늘(국내산),새송이버섯(국내산)</t>
        </is>
      </c>
      <c r="J71" t="inlineStr">
        <is>
          <t>2,5,6,10,16</t>
        </is>
      </c>
    </row>
    <row r="72">
      <c r="A72" t="inlineStr"/>
      <c r="B72" t="n">
        <v>56</v>
      </c>
      <c r="C72" t="inlineStr">
        <is>
          <t>오븐에 구운 참미트볼</t>
        </is>
      </c>
      <c r="D72" t="inlineStr">
        <is>
          <t>1kg
(약9.5~10.5g×100개±5)</t>
        </is>
      </c>
      <c r="E72" t="n">
        <v>13200</v>
      </c>
      <c r="F72" t="n">
        <v>13200</v>
      </c>
      <c r="G72" t="n">
        <v>132</v>
      </c>
      <c r="H72" t="inlineStr"/>
      <c r="I72" t="inlineStr">
        <is>
          <t>돼지고기(국내산/돼지고기42.97%,돈지방22.75%)65.72%,정제수,양파(국내산),옥수수전분[옥수수(외국산:러시아,헝가리,세르비아 등)],대파,설탕,불고기양념장,빵가루,양조간장,마늘,참기름,불갈비양념,분말검은후추</t>
        </is>
      </c>
      <c r="J72" t="inlineStr">
        <is>
          <t>2,5,6,10,16,18</t>
        </is>
      </c>
    </row>
    <row r="73">
      <c r="A73" t="inlineStr"/>
      <c r="B73" t="n">
        <v>57</v>
      </c>
      <c r="C73" t="inlineStr">
        <is>
          <t>참미트볼</t>
        </is>
      </c>
      <c r="D73" t="inlineStr">
        <is>
          <t>1kg
(약11~12gx88개±4)</t>
        </is>
      </c>
      <c r="E73" t="n">
        <v>7500</v>
      </c>
      <c r="F73" t="n">
        <v>7500</v>
      </c>
      <c r="G73" t="n">
        <v>85</v>
      </c>
      <c r="H73" t="inlineStr"/>
      <c r="I73" t="inlineStr">
        <is>
          <t>닭고기45.1%[기계발골육75%(국내산),정육25%(국내산)], 돼지고기16.9%(지방일부사용/국내산), 쌀가루(쌀:외국산),양파,대두단백</t>
        </is>
      </c>
      <c r="J73" t="inlineStr">
        <is>
          <t>4,5,6,10,15,16</t>
        </is>
      </c>
    </row>
    <row r="74">
      <c r="A74" t="inlineStr"/>
      <c r="B74" t="n">
        <v>58</v>
      </c>
      <c r="C74" t="inlineStr">
        <is>
          <t>의성마늘탕수육(부정형)</t>
        </is>
      </c>
      <c r="D74" t="inlineStr">
        <is>
          <t>1kg
(약6~11gx78개±5)</t>
        </is>
      </c>
      <c r="E74" t="n">
        <v>15900</v>
      </c>
      <c r="F74" t="n">
        <v>15900</v>
      </c>
      <c r="G74" t="inlineStr">
        <is>
          <t>-</t>
        </is>
      </c>
      <c r="H74" t="inlineStr"/>
      <c r="I74" t="inlineStr">
        <is>
          <t xml:space="preserve">돼지고기(국내산)62.6%(정제수미포함/정제수포함55.82%),곡류가공품[밀가루(밀:미국산),옥수수전분{옥수수:외국산(러시아,헝가리,세르비아 등)},변성전분,찹쌀가루,탈지대두분],마늘5.59%(의성산),쇼트닝,소스
</t>
        </is>
      </c>
      <c r="J74" t="inlineStr">
        <is>
          <t>5,6,10,16</t>
        </is>
      </c>
    </row>
    <row r="75">
      <c r="A75" t="inlineStr"/>
      <c r="B75" t="n">
        <v>59</v>
      </c>
      <c r="C75" t="inlineStr">
        <is>
          <t>수랏간 통살 등심 꿔바로우
(부정형)[단순매입]</t>
        </is>
      </c>
      <c r="D75" t="inlineStr">
        <is>
          <t>1kg(약29gx35개±5)</t>
        </is>
      </c>
      <c r="E75" t="n">
        <v>18700</v>
      </c>
      <c r="F75" t="n">
        <v>18700</v>
      </c>
      <c r="G75" t="n">
        <v>534</v>
      </c>
      <c r="H75" t="inlineStr"/>
      <c r="I75" t="inlineStr">
        <is>
          <t>돼지고기(등심:국내산)55%,정제수,전분가공품[BJW배터믹스S] 11%</t>
        </is>
      </c>
      <c r="J75" t="inlineStr">
        <is>
          <t>5,6,10</t>
        </is>
      </c>
    </row>
    <row r="76">
      <c r="A76" t="inlineStr"/>
      <c r="B76" t="n">
        <v>60</v>
      </c>
      <c r="C76" t="inlineStr">
        <is>
          <t>한입꿔바로우탕수육(부정형)</t>
        </is>
      </c>
      <c r="D76" t="inlineStr">
        <is>
          <t>1kg
(약16~18g×65개±5)</t>
        </is>
      </c>
      <c r="E76" t="n">
        <v>13500</v>
      </c>
      <c r="F76" t="n">
        <v>13500</v>
      </c>
      <c r="G76" t="inlineStr">
        <is>
          <t>-</t>
        </is>
      </c>
      <c r="H76" t="inlineStr"/>
      <c r="I76" t="inlineStr">
        <is>
          <t>돼지고기50.78%(국내산),정제수,전분가공품[전분믹스SS{쫄깃믹스(타피오카전분:베트남산)},밀가루(밀:미국산),옥수수전분],찹쌀분말(찹쌀:국내산),쇼트닝
★최소 10kg 이상 발주시 10kg당 소스 한봉(2kg) 증정!(레놈탕수소스)</t>
        </is>
      </c>
      <c r="J76" t="inlineStr">
        <is>
          <t>2,5,6,10,16</t>
        </is>
      </c>
    </row>
    <row r="77">
      <c r="A77" t="inlineStr"/>
      <c r="B77" t="n">
        <v>61</v>
      </c>
      <c r="C77" t="inlineStr">
        <is>
          <t>칼슘찹쌀꿔바로우탕수육(부정형)</t>
        </is>
      </c>
      <c r="D77" t="inlineStr">
        <is>
          <t>1kg
(약18~20gx53개±3)</t>
        </is>
      </c>
      <c r="E77" t="n">
        <v>12300</v>
      </c>
      <c r="F77" t="n">
        <v>12300</v>
      </c>
      <c r="G77" t="inlineStr">
        <is>
          <t>-</t>
        </is>
      </c>
      <c r="H77" t="inlineStr"/>
      <c r="I77"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7" t="inlineStr">
        <is>
          <t>5,6,10</t>
        </is>
      </c>
    </row>
    <row r="78">
      <c r="A78" t="inlineStr"/>
      <c r="B78" t="n">
        <v>62</v>
      </c>
      <c r="C78" t="inlineStr">
        <is>
          <t>참조은 탕수육(부정형)</t>
        </is>
      </c>
      <c r="D78" t="inlineStr">
        <is>
          <t>1kg
(약6~11gx78개±5)</t>
        </is>
      </c>
      <c r="E78" t="n">
        <v>12400</v>
      </c>
      <c r="F78" t="n">
        <v>12400</v>
      </c>
      <c r="G78" t="inlineStr">
        <is>
          <t>-</t>
        </is>
      </c>
      <c r="H78" t="inlineStr"/>
      <c r="I78"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78" t="inlineStr">
        <is>
          <t>5,6,10,16</t>
        </is>
      </c>
    </row>
    <row r="79">
      <c r="A79" t="inlineStr"/>
      <c r="B79" t="n">
        <v>63</v>
      </c>
      <c r="C79" t="inlineStr">
        <is>
          <t>찹쌀등심탕수육(부정형)</t>
        </is>
      </c>
      <c r="D79" t="inlineStr">
        <is>
          <t>1kg
(약9~14gx80개±5)</t>
        </is>
      </c>
      <c r="E79" t="n">
        <v>17800</v>
      </c>
      <c r="F79" t="n">
        <v>17800</v>
      </c>
      <c r="G79" t="inlineStr">
        <is>
          <t>-</t>
        </is>
      </c>
      <c r="H79" t="inlineStr"/>
      <c r="I79" t="inlineStr">
        <is>
          <t>돼지등심53.1%(국내산),정제수,곡류가공품[밀가루(밀:미국산),옥수수전분{옥수수:외국산(러시아,헝가리,세르비아 등)},변성전분,찹쌀가루,탈지대두분],밀가루(밀:미국산),쇼트닝,찹쌀분말3.38%(찹쌀:국내산)</t>
        </is>
      </c>
      <c r="J79" t="inlineStr">
        <is>
          <t>5,6,10,16</t>
        </is>
      </c>
    </row>
    <row r="80">
      <c r="A80" t="inlineStr"/>
      <c r="B80" t="n">
        <v>64</v>
      </c>
      <c r="C80" t="inlineStr">
        <is>
          <t>참함박스테이크</t>
        </is>
      </c>
      <c r="D80" t="inlineStr">
        <is>
          <t>600g
(60g×10개)</t>
        </is>
      </c>
      <c r="E80" t="n">
        <v>11800</v>
      </c>
      <c r="F80" t="n">
        <v>7080</v>
      </c>
      <c r="G80" t="n">
        <v>708</v>
      </c>
      <c r="H80" t="inlineStr"/>
      <c r="I80"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0" t="inlineStr">
        <is>
          <t>5,6,10,15,16</t>
        </is>
      </c>
    </row>
    <row r="81">
      <c r="A81" t="inlineStr"/>
      <c r="B81" t="inlineStr"/>
      <c r="C81" t="inlineStr"/>
      <c r="D81" t="inlineStr">
        <is>
          <t>1kg
(100gx10개)</t>
        </is>
      </c>
      <c r="E81" t="n">
        <v>11500</v>
      </c>
      <c r="F81" t="n">
        <v>11500</v>
      </c>
      <c r="G81" t="n">
        <v>1150</v>
      </c>
      <c r="H81" t="inlineStr"/>
      <c r="I81" t="inlineStr"/>
      <c r="J81" t="inlineStr"/>
    </row>
    <row r="82">
      <c r="A82" t="inlineStr"/>
      <c r="B82" t="n">
        <v>66</v>
      </c>
      <c r="C82" t="inlineStr">
        <is>
          <t>왕돈까스150(부정형)</t>
        </is>
      </c>
      <c r="D82" t="inlineStr">
        <is>
          <t>2.25kg(150gx15개)</t>
        </is>
      </c>
      <c r="E82" t="n">
        <v>16900</v>
      </c>
      <c r="F82" t="n">
        <v>38025</v>
      </c>
      <c r="G82" t="n">
        <v>2535</v>
      </c>
      <c r="H82" t="inlineStr"/>
      <c r="I82" t="inlineStr">
        <is>
          <t>돼지고기(등심/국내산)50%, 기타가공품{밀가루(밀:미국산,캐나다산),팜유(말레이시아산),효모,옥수수전분,정제소금},정제수,베타믹스
★최소 10kg 이상 발주시 10kg당 소스 한봉(2kg) 증정!(양식돈까스소스)</t>
        </is>
      </c>
      <c r="J82" t="inlineStr">
        <is>
          <t>5,6,10</t>
        </is>
      </c>
    </row>
    <row r="83">
      <c r="A83" t="inlineStr"/>
      <c r="B83" t="n">
        <v>67</v>
      </c>
      <c r="C83" t="inlineStr">
        <is>
          <t>멘치볼카츠(부정형)</t>
        </is>
      </c>
      <c r="D83" t="inlineStr">
        <is>
          <t>1kg
(약45gx22개±1)</t>
        </is>
      </c>
      <c r="E83" t="n">
        <v>16700</v>
      </c>
      <c r="F83" t="n">
        <v>16700</v>
      </c>
      <c r="G83" t="n">
        <v>759</v>
      </c>
      <c r="H83" t="inlineStr"/>
      <c r="I83" t="inlineStr">
        <is>
          <t>돼지고기(등심/국내산)54.79%,정제수,기타가공품{밀가루(밀:미국산,캐나다산),팜유(말레이시아산),효모,옥수수전분,정제소금},양파(국내산),베타믹스{밀가루, 혼합제제(변성전분,덱스트린)</t>
        </is>
      </c>
      <c r="J83" t="inlineStr">
        <is>
          <t>5,6,10</t>
        </is>
      </c>
    </row>
    <row r="84">
      <c r="A84" t="inlineStr"/>
      <c r="B84" t="n">
        <v>68</v>
      </c>
      <c r="C84" t="inlineStr">
        <is>
          <t>오곡 치즈감자 롤까스</t>
        </is>
      </c>
      <c r="D84" t="inlineStr">
        <is>
          <t>1kg(100gx10개)</t>
        </is>
      </c>
      <c r="E84" t="n">
        <v>21800</v>
      </c>
      <c r="F84" t="n">
        <v>21900</v>
      </c>
      <c r="G84" t="n">
        <v>2190</v>
      </c>
      <c r="H84" t="inlineStr"/>
      <c r="I84" t="inlineStr">
        <is>
          <t>돼지고기(등심:국내산)51.7%,감자필링16.4%[삶은감자14%(감자100%),감자플레이크9.5%(감자99.4%/벨기에산),마요네즈,누리웰깐계란],모짜렐라치즈8%,오곡돈까스배터믹스6.1%[밀가루,볶음오곡분말9%{현미50%(국산),보리20%(국산),대두10%,수수10%,차조10%}]
★최소 10kg 이상 발주시 10kg당 소스 한봉(2kg) !(양식돈까스소스)</t>
        </is>
      </c>
      <c r="J84" t="inlineStr">
        <is>
          <t>1,2,5,6,10,13,15,16,18</t>
        </is>
      </c>
    </row>
    <row r="85">
      <c r="A85" t="inlineStr"/>
      <c r="B85" t="n">
        <v>69</v>
      </c>
      <c r="C85" t="inlineStr">
        <is>
          <t>오곡 고구마스트링 롤까스</t>
        </is>
      </c>
      <c r="D85" t="inlineStr">
        <is>
          <t>1kg
(100gx10개)</t>
        </is>
      </c>
      <c r="E85" t="n">
        <v>21800</v>
      </c>
      <c r="F85" t="n">
        <v>21800</v>
      </c>
      <c r="G85" t="n">
        <v>2180</v>
      </c>
      <c r="H85" t="inlineStr"/>
      <c r="I85"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5" t="inlineStr">
        <is>
          <t>2,5,6,10</t>
        </is>
      </c>
    </row>
    <row r="86">
      <c r="A86" t="inlineStr"/>
      <c r="B86" t="n">
        <v>70</v>
      </c>
      <c r="C86" t="inlineStr">
        <is>
          <t>오곡 통등심 돈까스(생등심)</t>
        </is>
      </c>
      <c r="D86" t="inlineStr">
        <is>
          <t>1kg
(100g×10개)</t>
        </is>
      </c>
      <c r="E86" t="n">
        <v>19800</v>
      </c>
      <c r="F86" t="n">
        <v>19800</v>
      </c>
      <c r="G86" t="n">
        <v>1980</v>
      </c>
      <c r="H86" t="inlineStr"/>
      <c r="I86" t="inlineStr">
        <is>
          <t>돼지고기(등심:국내산)65%(정제수미포함72.74%),오곡돈까스배터믹스7.3%[볶음오곡분말9%{현미50%(국산),보리20%(국산),대두10%,수수10%,차조10%}]</t>
        </is>
      </c>
      <c r="J86" t="inlineStr">
        <is>
          <t>2,5,6,10</t>
        </is>
      </c>
    </row>
    <row r="87">
      <c r="A87" t="inlineStr"/>
      <c r="B87" t="n">
        <v>71</v>
      </c>
      <c r="C87" t="inlineStr">
        <is>
          <t>페스츄리겹돈까스</t>
        </is>
      </c>
      <c r="D87" t="inlineStr">
        <is>
          <t>1.2kg
(60gx20개)</t>
        </is>
      </c>
      <c r="E87" t="n">
        <v>20500</v>
      </c>
      <c r="F87" t="n">
        <v>24600</v>
      </c>
      <c r="G87" t="n">
        <v>1230</v>
      </c>
      <c r="H87" t="inlineStr"/>
      <c r="I87"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7" t="inlineStr">
        <is>
          <t>5,6,10</t>
        </is>
      </c>
    </row>
    <row r="88">
      <c r="A88" t="inlineStr"/>
      <c r="B88" t="inlineStr"/>
      <c r="C88" t="inlineStr"/>
      <c r="D88" t="inlineStr">
        <is>
          <t>1.2kg
(80gx15개)</t>
        </is>
      </c>
      <c r="E88" t="n">
        <v>19900</v>
      </c>
      <c r="F88" t="n">
        <v>23880</v>
      </c>
      <c r="G88" t="n">
        <v>1592</v>
      </c>
      <c r="H88" t="inlineStr"/>
      <c r="I88" t="inlineStr"/>
      <c r="J88" t="inlineStr"/>
    </row>
    <row r="89">
      <c r="A89" t="inlineStr"/>
      <c r="B89" t="inlineStr"/>
      <c r="C89" t="inlineStr"/>
      <c r="D89" t="inlineStr">
        <is>
          <t>1kg
(100gx10개)</t>
        </is>
      </c>
      <c r="E89" t="n">
        <v>19900</v>
      </c>
      <c r="F89" t="n">
        <v>19900</v>
      </c>
      <c r="G89" t="n">
        <v>1990</v>
      </c>
      <c r="H89" t="inlineStr"/>
      <c r="I89" t="inlineStr"/>
      <c r="J89" t="inlineStr"/>
    </row>
    <row r="90">
      <c r="A90" t="inlineStr"/>
      <c r="B90" t="n">
        <v>74</v>
      </c>
      <c r="C90" t="inlineStr">
        <is>
          <t>치즈인치킨까스</t>
        </is>
      </c>
      <c r="D90" t="inlineStr">
        <is>
          <t>1kg
(100gx10개)</t>
        </is>
      </c>
      <c r="E90" t="n">
        <v>17500</v>
      </c>
      <c r="F90" t="n">
        <v>17500</v>
      </c>
      <c r="G90" t="n">
        <v>1750</v>
      </c>
      <c r="H90" t="inlineStr"/>
      <c r="I90"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0" t="inlineStr">
        <is>
          <t>2,5,6,15,16</t>
        </is>
      </c>
    </row>
    <row r="91">
      <c r="A91" t="inlineStr"/>
      <c r="B91" t="n">
        <v>75</v>
      </c>
      <c r="C91" t="inlineStr">
        <is>
          <t>오곡 치킨까스</t>
        </is>
      </c>
      <c r="D91" t="inlineStr">
        <is>
          <t>1kg
(100g×10개)</t>
        </is>
      </c>
      <c r="E91" t="n">
        <v>14900</v>
      </c>
      <c r="F91" t="n">
        <v>14900</v>
      </c>
      <c r="G91" t="n">
        <v>1490</v>
      </c>
      <c r="H91" t="inlineStr"/>
      <c r="I91" t="inlineStr">
        <is>
          <t>닭고기(닭가슴살:국내산)65%(정제수미포함72.74%),오곡돈까스배터믹스7.3%[볶음오곡분말9%{현미50%(국산),보리20%(국산),대두10%(중국산),차조10%(중국산)}]</t>
        </is>
      </c>
      <c r="J91" t="inlineStr">
        <is>
          <t>2,5,6,15</t>
        </is>
      </c>
    </row>
    <row r="92">
      <c r="A92" t="inlineStr"/>
      <c r="B92" t="n">
        <v>76</v>
      </c>
      <c r="C92" t="inlineStr">
        <is>
          <t>옛날닭다리 바사삭(부정형)</t>
        </is>
      </c>
      <c r="D92" t="inlineStr">
        <is>
          <t>1kg(90~110gx10~11개)</t>
        </is>
      </c>
      <c r="E92" t="n">
        <v>22200</v>
      </c>
      <c r="F92" t="n">
        <v>22200</v>
      </c>
      <c r="G92" t="n">
        <v>2220</v>
      </c>
      <c r="H92" t="inlineStr"/>
      <c r="I92" t="inlineStr">
        <is>
          <t>닭고기(닭다리/국내산)84.07%,정제수,AF분말믹스[옥수수전분(옥수수/외국산:러시아,헝가리,세르비아 등),정제소금(국내산)],식물성오일-HS[팜올레인유(말레이시아산),대두유(외국산)],대두유,밀가루</t>
        </is>
      </c>
      <c r="J92" t="inlineStr">
        <is>
          <t>5,6,15</t>
        </is>
      </c>
    </row>
    <row r="93">
      <c r="A93" t="inlineStr"/>
      <c r="B93" t="n">
        <v>77</v>
      </c>
      <c r="C93" t="inlineStr">
        <is>
          <t>앵그리 
치킨스테이크 (부정형)</t>
        </is>
      </c>
      <c r="D93" t="inlineStr">
        <is>
          <t>750g(75g×10개)</t>
        </is>
      </c>
      <c r="E93" t="n">
        <v>30300</v>
      </c>
      <c r="F93" t="n">
        <v>22730</v>
      </c>
      <c r="G93" t="n">
        <v>2273</v>
      </c>
      <c r="H93" t="inlineStr"/>
      <c r="I93" t="inlineStr">
        <is>
          <t>닭고기(다리살/국산)85.76%,정제수,양념바베큐소스-엘(혼합간장,토마토페이스트),프리더스트에스,설탕,혼합제제,스모크오일,배터프리믹스-CM</t>
        </is>
      </c>
      <c r="J93" t="inlineStr">
        <is>
          <t>1,5,6,12,15,16</t>
        </is>
      </c>
    </row>
    <row r="94">
      <c r="A94" t="inlineStr"/>
      <c r="B94" t="n">
        <v>78</v>
      </c>
      <c r="C94" t="inlineStr">
        <is>
          <t>수랏간 통살 유린기(부정형)
[단순매입]</t>
        </is>
      </c>
      <c r="D94" t="inlineStr">
        <is>
          <t>1kg(약29gx35개±5)</t>
        </is>
      </c>
      <c r="E94" t="n">
        <v>18900</v>
      </c>
      <c r="F94" t="n">
        <v>18900</v>
      </c>
      <c r="G94" t="n">
        <v>540</v>
      </c>
      <c r="H94" t="inlineStr"/>
      <c r="I94" t="inlineStr">
        <is>
          <t>닭고기(안심:국내산)54%,정제수,전분가공품[BJW배터믹스S] 11%
★최소 10kg 이상 발주시 10kg당 소스 한봉(2kg) 증정!(유림소스)</t>
        </is>
      </c>
      <c r="J94" t="inlineStr">
        <is>
          <t>5,6,15</t>
        </is>
      </c>
    </row>
    <row r="95">
      <c r="A95" t="inlineStr"/>
      <c r="B95" t="n">
        <v>79</v>
      </c>
      <c r="C95" t="inlineStr">
        <is>
          <t>허니킹 레그 순살치킨
(오븐전용-부정형</t>
        </is>
      </c>
      <c r="D95" t="inlineStr">
        <is>
          <t>1kg
(약10~35gx약40~65개)</t>
        </is>
      </c>
      <c r="E95" t="n">
        <v>25900</v>
      </c>
      <c r="F95" t="n">
        <v>25900</v>
      </c>
      <c r="G95" t="inlineStr">
        <is>
          <t>-</t>
        </is>
      </c>
      <c r="H95" t="inlineStr"/>
      <c r="I95" t="inlineStr">
        <is>
          <t>닭고기(다리살/국내산)62.32%,정제수,소스[물엿,설탕,정제수,혼합간장{탈지대두(외국산)},마늘,사양벌꿀(국내산)0.1%] 7.6%,SBR프리믹스[프리파우더PJ-1{밀가루(밀:미국산,호주산)}]</t>
        </is>
      </c>
      <c r="J95" t="inlineStr">
        <is>
          <t>1,5,6,15</t>
        </is>
      </c>
    </row>
    <row r="96">
      <c r="A96" t="inlineStr"/>
      <c r="B96" t="n">
        <v>80</v>
      </c>
      <c r="C96" t="inlineStr">
        <is>
          <t>순살치킨 바사삭(부정형)</t>
        </is>
      </c>
      <c r="D96" t="inlineStr">
        <is>
          <t>1kg (30g±10x33개±5)</t>
        </is>
      </c>
      <c r="E96" t="n">
        <v>19900</v>
      </c>
      <c r="F96" t="inlineStr">
        <is>
          <t>19900
15,920</t>
        </is>
      </c>
      <c r="G96" t="inlineStr">
        <is>
          <t>-</t>
        </is>
      </c>
      <c r="H96" t="inlineStr"/>
      <c r="I96" t="inlineStr">
        <is>
          <t>닭안심66.35 %(국내산),정제수,전분가공품[프리파우더14B{에이치분말14호(전분가공품:감자전분/외국산)},밀가루(밀:미국산,호주산),전분가공품,정제소금]</t>
        </is>
      </c>
      <c r="J96" t="inlineStr">
        <is>
          <t>5,6,15,16</t>
        </is>
      </c>
    </row>
    <row r="97">
      <c r="A97" t="inlineStr"/>
      <c r="B97" t="n">
        <v>81</v>
      </c>
      <c r="C97" t="inlineStr">
        <is>
          <t>핫크리스피 통살치킨-ALL(부정형)</t>
        </is>
      </c>
      <c r="D97" t="inlineStr">
        <is>
          <t>1.1kg(약110gx10개)</t>
        </is>
      </c>
      <c r="E97" t="n">
        <v>20000</v>
      </c>
      <c r="F97" t="inlineStr">
        <is>
          <t>22000
19,800</t>
        </is>
      </c>
      <c r="G97" t="inlineStr">
        <is>
          <t>2200
1,980</t>
        </is>
      </c>
      <c r="H97" t="inlineStr"/>
      <c r="I97"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7" t="inlineStr">
        <is>
          <t>1,5,6,15</t>
        </is>
      </c>
    </row>
    <row r="98">
      <c r="A98" t="inlineStr"/>
      <c r="B98" t="n">
        <v>82</v>
      </c>
      <c r="C98" t="inlineStr">
        <is>
          <t>매콤컬리텐더치킨(부정형)</t>
        </is>
      </c>
      <c r="D98" t="inlineStr">
        <is>
          <t>1kg
(약38.5~44gx23~26개)</t>
        </is>
      </c>
      <c r="E98" t="n">
        <v>21500</v>
      </c>
      <c r="F98" t="n">
        <v>21500</v>
      </c>
      <c r="G98" t="inlineStr">
        <is>
          <t>-</t>
        </is>
      </c>
      <c r="H98" t="inlineStr"/>
      <c r="I98" t="inlineStr">
        <is>
          <t>닭고기(국산/안심)78%(정제수미포함/정제수포함71.4%),다목적배터믹스,중력분(밀/미국,호주산),대두유,메가핫시즈닝</t>
        </is>
      </c>
      <c r="J98" t="inlineStr">
        <is>
          <t>5,6,15,16</t>
        </is>
      </c>
    </row>
    <row r="99">
      <c r="A99" t="inlineStr"/>
      <c r="B99" t="n">
        <v>83</v>
      </c>
      <c r="C99" t="inlineStr">
        <is>
          <t>컬리텐더치킨(부정형)</t>
        </is>
      </c>
      <c r="D99" t="inlineStr">
        <is>
          <t>1kg
(약38.5~44gx23~26개)</t>
        </is>
      </c>
      <c r="E99" t="n">
        <v>21500</v>
      </c>
      <c r="F99" t="n">
        <v>21500</v>
      </c>
      <c r="G99" t="inlineStr">
        <is>
          <t>-</t>
        </is>
      </c>
      <c r="H99" t="inlineStr"/>
      <c r="I99" t="inlineStr">
        <is>
          <t>닭고기(국산/안심)76.4%(정제수미포함/정제수포함72.3%),다목적배터믹스,대두유,중력분(밀/미국,호주산)</t>
        </is>
      </c>
      <c r="J99" t="inlineStr">
        <is>
          <t>5,6,15</t>
        </is>
      </c>
    </row>
    <row r="100">
      <c r="A100" t="inlineStr"/>
      <c r="B100" t="n">
        <v>84</v>
      </c>
      <c r="C100" t="inlineStr">
        <is>
          <t>샐러드텐더치킨(부정형)</t>
        </is>
      </c>
      <c r="D100" t="inlineStr">
        <is>
          <t>1kg
(약11.1~12.5gx80~90개)</t>
        </is>
      </c>
      <c r="E100" t="n">
        <v>24800</v>
      </c>
      <c r="F100" t="n">
        <v>24800</v>
      </c>
      <c r="G100" t="inlineStr">
        <is>
          <t>-</t>
        </is>
      </c>
      <c r="H100" t="inlineStr"/>
      <c r="I100" t="inlineStr">
        <is>
          <t>닭고기(국산/안심)70.85%(정제수미포함/정제수포함66%),다목적배터믹스,대두유,중력분(밀/미국,호주산)</t>
        </is>
      </c>
      <c r="J100" t="inlineStr">
        <is>
          <t>5,6,15</t>
        </is>
      </c>
    </row>
    <row r="101">
      <c r="A101" t="inlineStr"/>
      <c r="B101" t="n">
        <v>85</v>
      </c>
      <c r="C101" t="inlineStr">
        <is>
          <t>통살 후라이드 닭꼬치</t>
        </is>
      </c>
      <c r="D101" t="inlineStr">
        <is>
          <t>700g
(70g×10개)</t>
        </is>
      </c>
      <c r="E101" t="n">
        <v>28500</v>
      </c>
      <c r="F101" t="n">
        <v>19950</v>
      </c>
      <c r="G101" t="n">
        <v>1995</v>
      </c>
      <c r="H101" t="inlineStr"/>
      <c r="I101" t="inlineStr">
        <is>
          <t xml:space="preserve">닭고기(가슴살/국산)60%,곡류가공품1(밀가루,전분,쌀가루),곡류가공품2
★최소 10kg 이상 발주시 10kg당 소스 한봉(2kg) 증정!(양념치킨소스)
</t>
        </is>
      </c>
      <c r="J101" t="inlineStr">
        <is>
          <t>5,6,15</t>
        </is>
      </c>
    </row>
    <row r="102">
      <c r="A102" t="inlineStr"/>
      <c r="B102" t="n">
        <v>86</v>
      </c>
      <c r="C102" t="inlineStr">
        <is>
          <t>파프리카잡채고로케</t>
        </is>
      </c>
      <c r="D102" t="inlineStr">
        <is>
          <t>1kg(약30g×33개±1)</t>
        </is>
      </c>
      <c r="E102" t="n">
        <v>9900</v>
      </c>
      <c r="F102" t="n">
        <v>9900</v>
      </c>
      <c r="G102" t="n">
        <v>300</v>
      </c>
      <c r="H102" t="inlineStr"/>
      <c r="I102" t="inlineStr">
        <is>
          <t>당면(고구마전분/중국산)37.55%,파프리카(국산)3.5%,돼지고기(국산)4.44%,새송이버섯(국산),생빵가루(밀가루/미국,호주산),정제수,양파,청양고추,당근,부추</t>
        </is>
      </c>
      <c r="J102" t="inlineStr">
        <is>
          <t>1,2,5,6,10,16</t>
        </is>
      </c>
    </row>
    <row r="103">
      <c r="A103" t="inlineStr">
        <is>
          <t>수산가공류 - 원료 수급에 따라 원산지 및 규격이 변경될 수 있습니다.</t>
        </is>
      </c>
      <c r="B103" t="inlineStr"/>
      <c r="C103" t="inlineStr"/>
      <c r="D103" t="inlineStr"/>
      <c r="E103" t="inlineStr"/>
      <c r="F103" t="inlineStr"/>
      <c r="G103" t="inlineStr"/>
      <c r="H103" t="inlineStr"/>
      <c r="I103" t="inlineStr"/>
      <c r="J103" t="inlineStr"/>
    </row>
    <row r="104">
      <c r="A104" t="inlineStr"/>
      <c r="B104" t="inlineStr"/>
      <c r="C104" t="inlineStr">
        <is>
          <t>수랏간 순살 가자미까스
(부정형)</t>
        </is>
      </c>
      <c r="D104" t="inlineStr">
        <is>
          <t>1.2kg(약60g×20개)</t>
        </is>
      </c>
      <c r="E104" t="n">
        <v>14900</v>
      </c>
      <c r="F104" t="inlineStr">
        <is>
          <t>17880
16,100</t>
        </is>
      </c>
      <c r="G104" t="inlineStr">
        <is>
          <t>894
805</t>
        </is>
      </c>
      <c r="H104" t="inlineStr"/>
      <c r="I104"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4" t="inlineStr">
        <is>
          <t>5,6</t>
        </is>
      </c>
    </row>
    <row r="105">
      <c r="A105" t="inlineStr"/>
      <c r="B105" t="inlineStr"/>
      <c r="C105" t="inlineStr">
        <is>
          <t>스위트크리미언소스</t>
        </is>
      </c>
      <c r="D105" t="inlineStr">
        <is>
          <t>2kg</t>
        </is>
      </c>
      <c r="E105" t="n">
        <v>11000</v>
      </c>
      <c r="F105" t="inlineStr">
        <is>
          <t>22000
19,800</t>
        </is>
      </c>
      <c r="G105" t="inlineStr">
        <is>
          <t>-</t>
        </is>
      </c>
      <c r="H105" t="inlineStr"/>
      <c r="I105" t="inlineStr">
        <is>
          <t>마요네즈,양파14%,사과퓨레(사과,국산),오이피클,레몬농축과즙액
☞ 냉장4개월
세트 발주시 소스 할인적용(10봉당 소스1봉기준)</t>
        </is>
      </c>
      <c r="J105" t="inlineStr">
        <is>
          <t>1,2,5</t>
        </is>
      </c>
    </row>
    <row r="106">
      <c r="A106" t="inlineStr"/>
      <c r="B106" t="inlineStr"/>
      <c r="C106" t="inlineStr">
        <is>
          <t>코코넛 쉬림프
(부정형)</t>
        </is>
      </c>
      <c r="D106" t="inlineStr">
        <is>
          <t>1kg(약25g×40개±2)</t>
        </is>
      </c>
      <c r="E106" t="n">
        <v>26400</v>
      </c>
      <c r="F106" t="inlineStr">
        <is>
          <t>26400
23,760</t>
        </is>
      </c>
      <c r="G106" t="inlineStr">
        <is>
          <t>660
594</t>
        </is>
      </c>
      <c r="H106" t="inlineStr"/>
      <c r="I106" t="inlineStr">
        <is>
          <t xml:space="preserve">새우55%(외국산:베트남,중국,인도)기타가공품19.5%(밀가루(밀:미국,호주),정제소금(국내산),곡물가공품8.35%{(밀가루(밀:미국),옥수수전분,옥수수가루(옥수수:인도),볶음쌀가루}정제수,건조코코넛4%
</t>
        </is>
      </c>
      <c r="J106" t="inlineStr">
        <is>
          <t>2,5,6,9</t>
        </is>
      </c>
    </row>
    <row r="107">
      <c r="A107" t="inlineStr"/>
      <c r="B107" t="inlineStr"/>
      <c r="C107" t="inlineStr">
        <is>
          <t>치폴레소스[단순매입]</t>
        </is>
      </c>
      <c r="D107" t="inlineStr">
        <is>
          <t>2kg</t>
        </is>
      </c>
      <c r="E107" t="n">
        <v>9240</v>
      </c>
      <c r="F107" t="inlineStr">
        <is>
          <t>18480
16,630</t>
        </is>
      </c>
      <c r="G107" t="inlineStr">
        <is>
          <t>-</t>
        </is>
      </c>
      <c r="H107" t="inlineStr"/>
      <c r="I107" t="inlineStr">
        <is>
          <t>기타과당,정제수,마요네즈[식물성유지(외국산:아르헨티나,미국,중국 등),난황액{난황(계란:국산)},발효식초,설탕,정제소금]18%,토마토케첩[토마토페이스트],치포틀레페퍼(멕시코산)
☞ 냉장6개월세트 발주시 소스 할인적용(10봉당 소스1봉기준)</t>
        </is>
      </c>
      <c r="J107" t="inlineStr">
        <is>
          <t>1,5,6,12,16</t>
        </is>
      </c>
    </row>
    <row r="108">
      <c r="A108" t="inlineStr"/>
      <c r="B108" t="inlineStr"/>
      <c r="C108" t="inlineStr">
        <is>
          <t>튼튼바다 장어튀김
(부정형)</t>
        </is>
      </c>
      <c r="D108" t="inlineStr">
        <is>
          <t>1kg(약40g×25개±4)</t>
        </is>
      </c>
      <c r="E108" t="n">
        <v>23900</v>
      </c>
      <c r="F108" t="inlineStr">
        <is>
          <t>23900
21,510</t>
        </is>
      </c>
      <c r="G108" t="inlineStr">
        <is>
          <t>956
860</t>
        </is>
      </c>
      <c r="H108" t="inlineStr"/>
      <c r="I108" t="inlineStr">
        <is>
          <t>장어(국내산)52%,기타가공품17.35%[중력밀가루(미국,호주),옥수수전분,박력밀가루(미국),정제소금,마늘분말,후추가루,파푸리카오일],기타가공품16.9%{밀가루(밀:미국,호주,캐나다),전분],정제소금(국내산),곡물가공품},정제수</t>
        </is>
      </c>
      <c r="J108" t="inlineStr">
        <is>
          <t>2,5,6</t>
        </is>
      </c>
    </row>
    <row r="109">
      <c r="A109" t="inlineStr"/>
      <c r="B109" t="inlineStr"/>
      <c r="C109" t="inlineStr">
        <is>
          <t>단짠갈릭데리소스</t>
        </is>
      </c>
      <c r="D109" t="inlineStr">
        <is>
          <t>2kg</t>
        </is>
      </c>
      <c r="E109" t="n">
        <v>8200</v>
      </c>
      <c r="F109" t="inlineStr">
        <is>
          <t>16400
14,760</t>
        </is>
      </c>
      <c r="G109" t="inlineStr">
        <is>
          <t>-</t>
        </is>
      </c>
      <c r="H109" t="inlineStr"/>
      <c r="I109" t="inlineStr">
        <is>
          <t>마늘(국산)6%,혼합간장[아미노산간장(탈지대두:인도산),정제소금(국산)]
☞ 실온6개월
세트 발주시 소스 할인적용(10봉당 소스1봉기준)</t>
        </is>
      </c>
      <c r="J109" t="inlineStr">
        <is>
          <t>5,6,13</t>
        </is>
      </c>
    </row>
    <row r="110">
      <c r="A110" t="inlineStr">
        <is>
          <t>수
산
가
공
류</t>
        </is>
      </c>
      <c r="B110" t="n">
        <v>87</v>
      </c>
      <c r="C110" t="inlineStr">
        <is>
          <t>크런치 하트문어커틀렛</t>
        </is>
      </c>
      <c r="D110" t="inlineStr">
        <is>
          <t>900g(60gx15개)</t>
        </is>
      </c>
      <c r="E110" t="n">
        <v>17200</v>
      </c>
      <c r="F110" t="n">
        <v>15480</v>
      </c>
      <c r="G110" t="n">
        <v>1032</v>
      </c>
      <c r="H110" t="inlineStr"/>
      <c r="I110"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0" t="inlineStr">
        <is>
          <t>1,5,6,17</t>
        </is>
      </c>
    </row>
    <row r="111">
      <c r="A111" t="inlineStr"/>
      <c r="B111" t="n">
        <v>88</v>
      </c>
      <c r="C111" t="inlineStr">
        <is>
          <t>순살크런치생선까스</t>
        </is>
      </c>
      <c r="D111" t="inlineStr">
        <is>
          <t>1.2kg
(60gx20개)</t>
        </is>
      </c>
      <c r="E111" t="n">
        <v>14500</v>
      </c>
      <c r="F111" t="n">
        <v>17400</v>
      </c>
      <c r="G111" t="n">
        <v>870</v>
      </c>
      <c r="H111" t="inlineStr"/>
      <c r="I111" t="inlineStr">
        <is>
          <t>원재료 수급현황에 따라 원재료와 원산지가 변경될 수 있습니다.
민대구(한국산)50%,생빵가루,정제수,곡류가공품(백미/국내산)4.6%</t>
        </is>
      </c>
      <c r="J111" t="n">
        <v>6</v>
      </c>
    </row>
    <row r="112">
      <c r="A112" t="inlineStr"/>
      <c r="B112" t="inlineStr"/>
      <c r="C112" t="inlineStr"/>
      <c r="D112" t="inlineStr">
        <is>
          <t>1.2kg
(80gx15개)</t>
        </is>
      </c>
      <c r="E112" t="n">
        <v>14500</v>
      </c>
      <c r="F112" t="n">
        <v>17400</v>
      </c>
      <c r="G112" t="n">
        <v>1160</v>
      </c>
      <c r="H112" t="inlineStr"/>
      <c r="I112" t="inlineStr"/>
      <c r="J112" t="n">
        <v>6</v>
      </c>
    </row>
    <row r="113">
      <c r="A113" t="inlineStr"/>
      <c r="B113" t="n">
        <v>90</v>
      </c>
      <c r="C113" t="inlineStr">
        <is>
          <t>매콤크런치생선까스</t>
        </is>
      </c>
      <c r="D113" t="inlineStr">
        <is>
          <t>1.2kg
(60gx20개)</t>
        </is>
      </c>
      <c r="E113" t="n">
        <v>14700</v>
      </c>
      <c r="F113" t="n">
        <v>17640</v>
      </c>
      <c r="G113" t="n">
        <v>882</v>
      </c>
      <c r="H113" t="inlineStr"/>
      <c r="I113" t="inlineStr">
        <is>
          <t xml:space="preserve">원재료 수급현황에 따라 원재료와 원산지가 변경될 수 있습니다.
민대구(한국산)50%,생빵가루,곡류가공품(백미/국내산)6.9%,고추분말0.19%
</t>
        </is>
      </c>
      <c r="J113" t="n">
        <v>6</v>
      </c>
    </row>
    <row r="114">
      <c r="A114" t="inlineStr"/>
      <c r="B114" t="inlineStr"/>
      <c r="C114" t="inlineStr"/>
      <c r="D114" t="inlineStr">
        <is>
          <t>1.2kg
(80gx15개)</t>
        </is>
      </c>
      <c r="E114" t="n">
        <v>14700</v>
      </c>
      <c r="F114" t="n">
        <v>17640</v>
      </c>
      <c r="G114" t="n">
        <v>1176</v>
      </c>
      <c r="H114" t="inlineStr"/>
      <c r="I114" t="inlineStr"/>
      <c r="J114" t="n">
        <v>6</v>
      </c>
    </row>
    <row r="115">
      <c r="A115" t="inlineStr"/>
      <c r="B115" t="n">
        <v>92</v>
      </c>
      <c r="C115" t="inlineStr">
        <is>
          <t>대파해물전</t>
        </is>
      </c>
      <c r="D115" t="inlineStr">
        <is>
          <t>1kg
(약28~30gx35개±3)</t>
        </is>
      </c>
      <c r="E115" t="n">
        <v>9800</v>
      </c>
      <c r="F115" t="n">
        <v>9800</v>
      </c>
      <c r="G115" t="n">
        <v>280</v>
      </c>
      <c r="H115" t="inlineStr"/>
      <c r="I115" t="inlineStr">
        <is>
          <t>오징어37.14%(외국산:칠레,페루,중국 등),연육22.7%(베트남산/어육94.7%),대파16.51%(중국산),옥수수전분,양파,당근</t>
        </is>
      </c>
      <c r="J115" t="inlineStr">
        <is>
          <t>5,17</t>
        </is>
      </c>
    </row>
    <row r="116">
      <c r="A116" t="inlineStr"/>
      <c r="B116" t="n">
        <v>93</v>
      </c>
      <c r="C116" t="inlineStr">
        <is>
          <t>명태살두부전</t>
        </is>
      </c>
      <c r="D116" t="inlineStr">
        <is>
          <t>1kg
(약30gx33개±2)</t>
        </is>
      </c>
      <c r="E116" t="n">
        <v>13800</v>
      </c>
      <c r="F116" t="inlineStr">
        <is>
          <t>13800
12,420</t>
        </is>
      </c>
      <c r="G116" t="inlineStr">
        <is>
          <t>418
376</t>
        </is>
      </c>
      <c r="H116" t="inlineStr"/>
      <c r="I116" t="inlineStr">
        <is>
          <t>5無:L-글루탐산나트륨,발색제,합성착색료,합성보존료,산화방지제
연육36.80%[명태연육50%(미국산/명태91.43%),이또요리연육(베트남산/어육)],양파(국산),대두유,분리대두단백,당근</t>
        </is>
      </c>
      <c r="J116" t="n">
        <v>5</v>
      </c>
    </row>
    <row r="117">
      <c r="A117" t="inlineStr"/>
      <c r="B117" t="n">
        <v>94</v>
      </c>
      <c r="C117" t="inlineStr">
        <is>
          <t>참조은 오징어링</t>
        </is>
      </c>
      <c r="D117" t="inlineStr">
        <is>
          <t>1kg
(약25gx40개±2)</t>
        </is>
      </c>
      <c r="E117" t="n">
        <v>12800</v>
      </c>
      <c r="F117" t="n">
        <v>12800</v>
      </c>
      <c r="G117" t="n">
        <v>320</v>
      </c>
      <c r="H117" t="inlineStr"/>
      <c r="I117" t="inlineStr">
        <is>
          <t>오징어(칠레산)45.74%,생빵가루,연육(베트남산),정제수,건조빵가루,양파,
오징어조미분말1.14%,정제소금</t>
        </is>
      </c>
      <c r="J117" t="inlineStr">
        <is>
          <t>1,5,6,9,17</t>
        </is>
      </c>
    </row>
    <row r="118">
      <c r="A118" t="inlineStr"/>
      <c r="B118" t="n">
        <v>95</v>
      </c>
      <c r="C118" t="inlineStr">
        <is>
          <t>양파크런치대구탕수어(부정형)</t>
        </is>
      </c>
      <c r="D118" t="inlineStr">
        <is>
          <t>1kg
(약20gx50개±5)</t>
        </is>
      </c>
      <c r="E118" t="n">
        <v>17900</v>
      </c>
      <c r="F118" t="n">
        <v>17900</v>
      </c>
      <c r="G118" t="n">
        <v>358</v>
      </c>
      <c r="H118" t="inlineStr"/>
      <c r="I118" t="inlineStr">
        <is>
          <t>원재료 수급현황에 따라 원재료와 원산지 및 봉당수량이 변경될 수 있습니다.
민대구(한국산)50%,생빵가루,정제수,곡류가공품(백미/국내산)5.8%,양파분말0.18%</t>
        </is>
      </c>
      <c r="J118" t="n">
        <v>6</v>
      </c>
    </row>
    <row r="119">
      <c r="A119" t="inlineStr"/>
      <c r="B119" t="n">
        <v>96</v>
      </c>
      <c r="C119" t="inlineStr">
        <is>
          <t>새우야채튀김
[단순매입]</t>
        </is>
      </c>
      <c r="D119" t="inlineStr">
        <is>
          <t>600g(약40gx15개)</t>
        </is>
      </c>
      <c r="E119" t="n">
        <v>32800</v>
      </c>
      <c r="F119" t="inlineStr">
        <is>
          <t>19680
17,715</t>
        </is>
      </c>
      <c r="G119" t="inlineStr">
        <is>
          <t>1312
1,181</t>
        </is>
      </c>
      <c r="H119" t="inlineStr"/>
      <c r="I119"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19" t="inlineStr">
        <is>
          <t>5,6,9</t>
        </is>
      </c>
    </row>
    <row r="120">
      <c r="A120" t="inlineStr"/>
      <c r="B120" t="n">
        <v>97</v>
      </c>
      <c r="C120" t="inlineStr">
        <is>
          <t>양배추 새우롤
[단순매입]</t>
        </is>
      </c>
      <c r="D120" t="inlineStr">
        <is>
          <t>650g(약65gx10개)</t>
        </is>
      </c>
      <c r="E120" t="n">
        <v>16800</v>
      </c>
      <c r="F120" t="inlineStr">
        <is>
          <t>10920
9,830</t>
        </is>
      </c>
      <c r="G120" t="inlineStr">
        <is>
          <t>1092
983</t>
        </is>
      </c>
      <c r="H120" t="inlineStr"/>
      <c r="I120" t="inlineStr">
        <is>
          <t>원산지: 베트남
어묵24.3%(흰다리새우14.823%,아메리카대왕오징어,연육,카사바분말,설탕),양배추30.7%,빵가루{밀가루,쇼트닝(팜유),효모,정제소금,설탕},정제수,배터믹스,프리더스트</t>
        </is>
      </c>
      <c r="J120" t="inlineStr">
        <is>
          <t>1,6,9,17</t>
        </is>
      </c>
    </row>
    <row r="121">
      <c r="A121" t="inlineStr"/>
      <c r="B121" t="n">
        <v>98</v>
      </c>
      <c r="C121" t="inlineStr">
        <is>
          <t>참새우탕수(부정형)</t>
        </is>
      </c>
      <c r="D121" t="inlineStr">
        <is>
          <t>1kg
(약10~11gx91~104개)</t>
        </is>
      </c>
      <c r="E121" t="n">
        <v>26900</v>
      </c>
      <c r="F121" t="n">
        <v>26900</v>
      </c>
      <c r="G121" t="inlineStr">
        <is>
          <t>-</t>
        </is>
      </c>
      <c r="H121" t="inlineStr"/>
      <c r="I121" t="inlineStr">
        <is>
          <t>새우(베트남산)59%,정제수,밀가루(밀/미국산),옥수수전분,정제소금,양파분말</t>
        </is>
      </c>
      <c r="J121" t="inlineStr">
        <is>
          <t>6,9</t>
        </is>
      </c>
    </row>
    <row r="122">
      <c r="A122" t="inlineStr"/>
      <c r="B122" t="n">
        <v>99</v>
      </c>
      <c r="C122" t="inlineStr">
        <is>
          <t>새우통통 멘보샤</t>
        </is>
      </c>
      <c r="D122" t="inlineStr">
        <is>
          <t xml:space="preserve">1.05kg(약35gx30개) </t>
        </is>
      </c>
      <c r="E122" t="n">
        <v>26200</v>
      </c>
      <c r="F122" t="n">
        <v>27510</v>
      </c>
      <c r="G122" t="n">
        <v>917</v>
      </c>
      <c r="H122" t="inlineStr"/>
      <c r="I122" t="inlineStr">
        <is>
          <t>새우살42.12%(외국산:베트남,인도,중국등),조각빵30%[밀가루(밀:미국,호주,캐나다),정제소금(국내산),연육(실꼬리돔 외)10.88%[(외국산:베트남,인도,미국등)어육],대두유,양파,대두단백,옥수수전분,마늘</t>
        </is>
      </c>
      <c r="J122" t="inlineStr">
        <is>
          <t>5,6,9</t>
        </is>
      </c>
    </row>
    <row r="123">
      <c r="A123" t="inlineStr"/>
      <c r="B123" t="n">
        <v>100</v>
      </c>
      <c r="C123" t="inlineStr">
        <is>
          <t>콰트로통새우카츠</t>
        </is>
      </c>
      <c r="D123" t="inlineStr">
        <is>
          <t>650g
(65g×10개)</t>
        </is>
      </c>
      <c r="E123" t="n">
        <v>24510</v>
      </c>
      <c r="F123" t="n">
        <v>15930</v>
      </c>
      <c r="G123" t="n">
        <v>1593</v>
      </c>
      <c r="H123" t="inlineStr"/>
      <c r="I123" t="inlineStr">
        <is>
          <t>흰다리새우39%(베트남),정제수,연육(녹줄돔),빵가루①,빵가루②,시즈닝,배터믹스</t>
        </is>
      </c>
      <c r="J123" t="inlineStr">
        <is>
          <t>1,6,9</t>
        </is>
      </c>
    </row>
    <row r="124">
      <c r="A124" t="inlineStr"/>
      <c r="B124" t="n">
        <v>101</v>
      </c>
      <c r="C124" t="inlineStr">
        <is>
          <t>5마리 통새우 꼬치(부정형)
[단순매입]</t>
        </is>
      </c>
      <c r="D124" t="inlineStr">
        <is>
          <t>585g(65gx9개)</t>
        </is>
      </c>
      <c r="E124" t="n">
        <v>28000</v>
      </c>
      <c r="F124" t="inlineStr">
        <is>
          <t>16380
14,740</t>
        </is>
      </c>
      <c r="G124" t="inlineStr">
        <is>
          <t>1820
1,638</t>
        </is>
      </c>
      <c r="H124" t="inlineStr"/>
      <c r="I124" t="inlineStr">
        <is>
          <t>원산지: 베트남
흰다리새우 45%,빵가루,정제수,배터믹스,프리더스트</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n">
        <v>13000</v>
      </c>
      <c r="G127" t="n">
        <v>1300</v>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24,820</t>
        </is>
      </c>
      <c r="G128" t="inlineStr">
        <is>
          <t>-</t>
        </is>
      </c>
      <c r="H128" t="inlineStr"/>
      <c r="I128" t="inlineStr">
        <is>
          <t>흰다리생새우(베트남산)99.29%,기타0.71%</t>
        </is>
      </c>
      <c r="J128" t="n">
        <v>9</v>
      </c>
    </row>
    <row r="129">
      <c r="A129" t="inlineStr">
        <is>
          <t>핫
도
그
류</t>
        </is>
      </c>
      <c r="B129" t="n">
        <v>106</v>
      </c>
      <c r="C129" t="inlineStr">
        <is>
          <t>한입핫도그[단순매입]</t>
        </is>
      </c>
      <c r="D129" t="inlineStr">
        <is>
          <t>1kg(17.5~18gx55개±3)</t>
        </is>
      </c>
      <c r="E129" t="n">
        <v>15300</v>
      </c>
      <c r="F129" t="n">
        <v>15300</v>
      </c>
      <c r="G129" t="n">
        <v>278</v>
      </c>
      <c r="H129" t="inlineStr"/>
      <c r="I129" t="inlineStr">
        <is>
          <t>후랑크소시지38.36%[돼지고기88.04%(지방일부사용,국산),옥수수전분{옥수수:외국산(러시아,헝가리,세르비아등)},비엔나믹스[밀가루(밀:미국)],난백액(국산),전란액</t>
        </is>
      </c>
      <c r="J129" t="inlineStr">
        <is>
          <t>1,2,5,6,10,18</t>
        </is>
      </c>
    </row>
    <row r="130">
      <c r="A130" t="inlineStr"/>
      <c r="B130" t="n">
        <v>107</v>
      </c>
      <c r="C130" t="inlineStr">
        <is>
          <t>페스츄리 돌돌말이 핫도그
(냉동생지)</t>
        </is>
      </c>
      <c r="D130" t="inlineStr">
        <is>
          <t>1.2kg(60gx20개)</t>
        </is>
      </c>
      <c r="E130" t="n">
        <v>29300</v>
      </c>
      <c r="F130" t="n">
        <v>35160</v>
      </c>
      <c r="G130" t="n">
        <v>1758</v>
      </c>
      <c r="H130" t="inlineStr"/>
      <c r="I130" t="inlineStr">
        <is>
          <t>소시지67%[돈육92.28%{돈육87.25%(국산),돈지방5.03%(국산)},정제수,정제소금(국내5.03%(국산)},정제수,정제소금(국내산)},정제수,마가린,정제소금]</t>
        </is>
      </c>
      <c r="J130" t="inlineStr">
        <is>
          <t>1,2,5,6,10</t>
        </is>
      </c>
    </row>
    <row r="131">
      <c r="A131" t="inlineStr"/>
      <c r="B131" t="n">
        <v>109</v>
      </c>
      <c r="C131" t="inlineStr">
        <is>
          <t>울리불리 핫도그</t>
        </is>
      </c>
      <c r="D131" t="inlineStr">
        <is>
          <t> </t>
        </is>
      </c>
      <c r="E131" t="n">
        <v>20000</v>
      </c>
      <c r="F131" t="inlineStr">
        <is>
          <t>11200
10,640</t>
        </is>
      </c>
      <c r="G131" t="inlineStr">
        <is>
          <t>1400
1,330</t>
        </is>
      </c>
      <c r="H131" t="inlineStr"/>
      <c r="I131" t="inlineStr">
        <is>
          <t>소시지30%[돈육92.28%{돈육87,25%(국산),돈지방5,03%(국산)},옥수수전분,대두단백,정제소금],서류가공품28%[감자(외국산:미국,벨기에,네덜란드 등),곡류가공품[기타가공품{밀가루(밀:미국산)}]</t>
        </is>
      </c>
      <c r="J131" t="inlineStr">
        <is>
          <t>1,2,5,6,10</t>
        </is>
      </c>
    </row>
    <row r="132">
      <c r="A132" t="inlineStr"/>
      <c r="B132" t="inlineStr"/>
      <c r="C132" t="inlineStr">
        <is>
          <t>소보로 크로와상</t>
        </is>
      </c>
      <c r="D132" t="inlineStr">
        <is>
          <t>460g
(약23gx20개)</t>
        </is>
      </c>
      <c r="E132" t="n">
        <v>41300</v>
      </c>
      <c r="F132" t="inlineStr">
        <is>
          <t>19000
18,060</t>
        </is>
      </c>
      <c r="G132" t="inlineStr">
        <is>
          <t>950
903</t>
        </is>
      </c>
      <c r="H132" t="inlineStr"/>
      <c r="I132" t="inlineStr">
        <is>
          <t>빵류[밀가루(밀:미국산,캐나다산),마가린1,전란액,효모],밀가루(밀:미국산),땅콩버터2.89%,전란액1.86%,곡류가공품</t>
        </is>
      </c>
      <c r="J132" t="inlineStr">
        <is>
          <t>1,2,4,5,6</t>
        </is>
      </c>
    </row>
    <row r="133">
      <c r="A133" t="inlineStr"/>
      <c r="B133" t="inlineStr"/>
      <c r="C133" t="inlineStr">
        <is>
          <t>우리밀 탕종 꼬마식빵</t>
        </is>
      </c>
      <c r="D133" t="inlineStr">
        <is>
          <t>600g
(약30gx20개)</t>
        </is>
      </c>
      <c r="E133" t="n">
        <v>26340</v>
      </c>
      <c r="F133" t="inlineStr">
        <is>
          <t>15800
15,020</t>
        </is>
      </c>
      <c r="G133" t="inlineStr">
        <is>
          <t>790
751</t>
        </is>
      </c>
      <c r="H133" t="inlineStr"/>
      <c r="I133" t="inlineStr">
        <is>
          <t>우리밀63.02%(국산),우유(국산),설탕,가공버터,효모,정제소금,혼합제제,비타민c</t>
        </is>
      </c>
      <c r="J133" t="inlineStr">
        <is>
          <t>2,6</t>
        </is>
      </c>
    </row>
    <row r="134">
      <c r="A134" t="inlineStr"/>
      <c r="B134" t="inlineStr"/>
      <c r="C134" t="inlineStr">
        <is>
          <t>초코마블케익</t>
        </is>
      </c>
      <c r="D134" t="inlineStr">
        <is>
          <t>480g
(약20gx24개)</t>
        </is>
      </c>
      <c r="E134" t="n">
        <v>40000</v>
      </c>
      <c r="F134" t="n">
        <v>19200</v>
      </c>
      <c r="G134" t="n">
        <v>800</v>
      </c>
      <c r="H134" t="inlineStr"/>
      <c r="I134" t="inlineStr">
        <is>
          <t>전란액(계란/국산)36.7%,설탕,밀가루(밀/미국산,호주산)17.5%,준초콜릿5.9%,코코아분말3.06%,정제수</t>
        </is>
      </c>
      <c r="J134" t="inlineStr">
        <is>
          <t>1,2,5,6,16</t>
        </is>
      </c>
    </row>
    <row r="135">
      <c r="A135" t="inlineStr"/>
      <c r="B135" t="inlineStr"/>
      <c r="C135" t="inlineStr">
        <is>
          <t>짜장타르트</t>
        </is>
      </c>
      <c r="D135" t="inlineStr">
        <is>
          <t>936g(약39g X 24개)</t>
        </is>
      </c>
      <c r="E135" t="n">
        <v>48720</v>
      </c>
      <c r="F135" t="n">
        <v>45600</v>
      </c>
      <c r="G135" t="n">
        <v>1900</v>
      </c>
      <c r="H135" t="inlineStr"/>
      <c r="I135" t="inlineStr">
        <is>
          <t xml:space="preserve">
밀가루(호주,미국산)24.58%,마가린,식물성크림7.87%,아몬드 분말{아몬드(미국),중력분(미국)}전란액(국내산),준초콜릿1 4.92%,기타코코아가공품,준초콜릿2 4.72%,코코아분말</t>
        </is>
      </c>
      <c r="J135" t="inlineStr">
        <is>
          <t>1,2,5,6</t>
        </is>
      </c>
    </row>
    <row r="136">
      <c r="A136" t="inlineStr"/>
      <c r="B136" t="inlineStr"/>
      <c r="C136" t="inlineStr">
        <is>
          <t>단오엔 우유크림떡
(단오기획제품)(개별포장)</t>
        </is>
      </c>
      <c r="D136" t="inlineStr">
        <is>
          <t>1.8kg
(약60gx30개)</t>
        </is>
      </c>
      <c r="E136" t="inlineStr"/>
      <c r="F136" t="n">
        <v>36000</v>
      </c>
      <c r="G136" t="n">
        <v>1200</v>
      </c>
      <c r="H136" t="inlineStr"/>
      <c r="I136" t="inlineStr">
        <is>
          <t>유함유가공품(프랑스산)19.4%,곡류가공품1(찹쌀:국산)10.6%,곡류가공품2(찹쌀:국산)10.6%,설탕,가공유크림(덴마크산),우유(국산)5.3%,치즈,가당연유</t>
        </is>
      </c>
      <c r="J136" t="inlineStr">
        <is>
          <t>2,5,10,13</t>
        </is>
      </c>
    </row>
    <row r="137">
      <c r="A137" t="inlineStr"/>
      <c r="B137" t="inlineStr"/>
      <c r="C137" t="inlineStr">
        <is>
          <t>태극기 우유 마카롱(개별포장)
(호국보훈의달날기획제품)</t>
        </is>
      </c>
      <c r="D137" t="inlineStr">
        <is>
          <t>450g(약15gx30개)</t>
        </is>
      </c>
      <c r="E137" t="inlineStr"/>
      <c r="F137" t="n">
        <v>33000</v>
      </c>
      <c r="G137" t="n">
        <v>1100</v>
      </c>
      <c r="H137" t="inlineStr"/>
      <c r="I137" t="inlineStr">
        <is>
          <t>난백액(계란/국산)16.47%,아몬드분말[아몬드(미국산),밀가루(미국산)]12.59%,가공버터(뉴질랜드산),연유(원유,설탕,유당),밀가루2%,곡류가공품,우유0.55%(폴란드산)</t>
        </is>
      </c>
      <c r="J137" t="inlineStr">
        <is>
          <t>1,2,5,6</t>
        </is>
      </c>
    </row>
    <row r="138">
      <c r="A138" t="inlineStr"/>
      <c r="B138" t="n">
        <v>110</v>
      </c>
      <c r="C138" t="inlineStr">
        <is>
          <t xml:space="preserve">        리얼 쿠키앤크림 스틱 
        치즈케익 (개별포장)</t>
        </is>
      </c>
      <c r="D138" t="inlineStr">
        <is>
          <t>900g
(약30g×30개)</t>
        </is>
      </c>
      <c r="E138" t="n">
        <v>62670</v>
      </c>
      <c r="F138" t="n">
        <v>56400</v>
      </c>
      <c r="G138" t="n">
        <v>1880</v>
      </c>
      <c r="H138" t="inlineStr"/>
      <c r="I138" t="inlineStr">
        <is>
          <t xml:space="preserve">
끼리크림치즈(프랑스산)46.2%,전란액(국산),기타설탕,과자,설탕,밀가루(밀:미국산)</t>
        </is>
      </c>
      <c r="J138" t="inlineStr">
        <is>
          <t>1,2,5,6</t>
        </is>
      </c>
    </row>
    <row r="139">
      <c r="A139" t="inlineStr"/>
      <c r="B139" t="n">
        <v>111</v>
      </c>
      <c r="C139" t="inlineStr">
        <is>
          <t xml:space="preserve">        리얼 블루베리 스틱 
        치즈케익(개별포장)</t>
        </is>
      </c>
      <c r="D139" t="inlineStr">
        <is>
          <t>900g
(약30gx30개)</t>
        </is>
      </c>
      <c r="E139" t="n">
        <v>66000</v>
      </c>
      <c r="F139" t="n">
        <v>59400</v>
      </c>
      <c r="G139" t="n">
        <v>1980</v>
      </c>
      <c r="H139" t="inlineStr"/>
      <c r="I139" t="inlineStr">
        <is>
          <t>끼리크림치즈(프랑스산)51.8%,전란액(국산),기타설탕,밀가루(밀:미국산),설탕</t>
        </is>
      </c>
      <c r="J139" t="inlineStr">
        <is>
          <t>1,2,5,6</t>
        </is>
      </c>
    </row>
    <row r="140">
      <c r="A140" t="inlineStr"/>
      <c r="B140" t="n">
        <v>112</v>
      </c>
      <c r="C140" t="inlineStr">
        <is>
          <t>생크림 롤케익</t>
        </is>
      </c>
      <c r="D140" t="inlineStr">
        <is>
          <t>600g(약20gx30개)</t>
        </is>
      </c>
      <c r="E140" t="n">
        <v>37500</v>
      </c>
      <c r="F140" t="n">
        <v>22500</v>
      </c>
      <c r="G140" t="n">
        <v>750</v>
      </c>
      <c r="H140" t="inlineStr"/>
      <c r="I140" t="inlineStr">
        <is>
          <t>난백액(국산)20%,유함유가공품(프랑스)18.6%,난황액(국산)15.1%,밀가루(밀:미국산)8.8%,치즈(호주산)6.6%,우유(국산)6%
☞ D-10일전 선발주</t>
        </is>
      </c>
      <c r="J140" t="inlineStr">
        <is>
          <t>1,2,6,10,13</t>
        </is>
      </c>
    </row>
    <row r="141">
      <c r="A141" t="inlineStr"/>
      <c r="B141" t="n">
        <v>113</v>
      </c>
      <c r="C141" t="inlineStr">
        <is>
          <t>우유생크림 카스테라</t>
        </is>
      </c>
      <c r="D141" t="inlineStr">
        <is>
          <t>1.35kg
(약45gx30개)</t>
        </is>
      </c>
      <c r="E141" t="n">
        <v>37330</v>
      </c>
      <c r="F141" t="n">
        <v>50400</v>
      </c>
      <c r="G141" t="n">
        <v>1680</v>
      </c>
      <c r="H141" t="inlineStr"/>
      <c r="I141" t="inlineStr">
        <is>
          <t>가공유크림(덴마크산)29.2%,밀가루(밀:미국산)10.2%,난황액(국산),난백액(국산),치즈(호주산),우유(국산)3.8%
☞ D-10일전 선발주</t>
        </is>
      </c>
      <c r="J141" t="inlineStr">
        <is>
          <t>1,2,5,6</t>
        </is>
      </c>
    </row>
    <row r="142">
      <c r="A142" t="inlineStr"/>
      <c r="B142" t="n">
        <v>114</v>
      </c>
      <c r="C142" t="inlineStr">
        <is>
          <t>수박롤케익[3월~8월 계절제품]</t>
        </is>
      </c>
      <c r="D142" t="inlineStr">
        <is>
          <t>750g
(약25g×30개)</t>
        </is>
      </c>
      <c r="E142" t="n">
        <v>38000</v>
      </c>
      <c r="F142" t="n">
        <v>28500</v>
      </c>
      <c r="G142" t="n">
        <v>950</v>
      </c>
      <c r="H142" t="inlineStr"/>
      <c r="I142" t="inlineStr">
        <is>
          <t>설탕,전란액(국산)13.0%, 유함유가공품(프랑스산), 가공유크림(덴마크산), 난백액(국산)9.7%, 준초콜릿1.5%, 과채주스(수박100%)
☞ D-10일전 선발주</t>
        </is>
      </c>
      <c r="J142" t="inlineStr">
        <is>
          <t>1,2,5,6,10</t>
        </is>
      </c>
    </row>
    <row r="143">
      <c r="A143" t="inlineStr"/>
      <c r="B143" t="n">
        <v>115</v>
      </c>
      <c r="C143" t="inlineStr">
        <is>
          <t>레드벨벳 치즈케익</t>
        </is>
      </c>
      <c r="D143" t="inlineStr">
        <is>
          <t>900g
(약30g×30개)</t>
        </is>
      </c>
      <c r="E143" t="n">
        <v>40000</v>
      </c>
      <c r="F143" t="n">
        <v>36000</v>
      </c>
      <c r="G143" t="n">
        <v>1200</v>
      </c>
      <c r="H143" t="inlineStr"/>
      <c r="I143" t="inlineStr">
        <is>
          <t xml:space="preserve">자연치즈(미국산)20.7%,가공유크림,기타가공품(레드벨벳믹스),설탕,전란액(국산), 코코아분말
☞ D-10일전 선발주
"생일픽"문의해주세요!
</t>
        </is>
      </c>
      <c r="J143" t="inlineStr">
        <is>
          <t>1,2,5,6</t>
        </is>
      </c>
    </row>
    <row r="144">
      <c r="A144" t="inlineStr"/>
      <c r="B144" t="n">
        <v>116</v>
      </c>
      <c r="C144" t="inlineStr">
        <is>
          <t xml:space="preserve">         블루베리 크림치즈찰떡
         (개별포장)               </t>
        </is>
      </c>
      <c r="D144" t="inlineStr">
        <is>
          <t>1.8kg
(약60g×30개)</t>
        </is>
      </c>
      <c r="E144" t="n">
        <v>26340</v>
      </c>
      <c r="F144" t="n">
        <v>47400</v>
      </c>
      <c r="G144" t="n">
        <v>1580</v>
      </c>
      <c r="H144" t="inlineStr"/>
      <c r="I144" t="inlineStr">
        <is>
          <t>끼리크림치즈(프랑스산) 26.9%,곡류가공품1(찹쌀:국산) 12.8%,곡류가공품2(찹쌀:국산),기타설탕,조림류,잼(블루베리50%)</t>
        </is>
      </c>
      <c r="J144" t="inlineStr">
        <is>
          <t>2,13</t>
        </is>
      </c>
    </row>
    <row r="145">
      <c r="A145" t="inlineStr"/>
      <c r="B145" t="n">
        <v>117</v>
      </c>
      <c r="C145" t="inlineStr">
        <is>
          <t>우리찹쌀 딸기아이스찰떡
[3~9월 계절제품](개별포장)</t>
        </is>
      </c>
      <c r="D145" t="inlineStr">
        <is>
          <t>1.8kg
(약60g×30개)</t>
        </is>
      </c>
      <c r="E145" t="n">
        <v>19170</v>
      </c>
      <c r="F145" t="n">
        <v>34500</v>
      </c>
      <c r="G145" t="n">
        <v>1150</v>
      </c>
      <c r="H145" t="inlineStr"/>
      <c r="I145" t="inlineStr">
        <is>
          <t>식물성크림 16.4%,곡류가공품1(찹쌀:국산) 12.4%,곡류가공품2(찹쌀:국산),가공유크림(덴마크산) 10.9%,설탕,딸기 6.4%
*꼭! 차게해서 드세요~</t>
        </is>
      </c>
      <c r="J145" t="inlineStr">
        <is>
          <t>2,5,10</t>
        </is>
      </c>
    </row>
    <row r="146">
      <c r="A146" t="inlineStr"/>
      <c r="B146" t="n">
        <v>118</v>
      </c>
      <c r="C146" t="inlineStr">
        <is>
          <t>오구보 우리감자빵-
(냉동생지-오븐전용)</t>
        </is>
      </c>
      <c r="D146" t="inlineStr">
        <is>
          <t>1.8kg(60gx30개)</t>
        </is>
      </c>
      <c r="E146" t="n">
        <v>19670</v>
      </c>
      <c r="F146" t="n">
        <v>35400</v>
      </c>
      <c r="G146" t="n">
        <v>1180</v>
      </c>
      <c r="H146" t="inlineStr"/>
      <c r="I146" t="inlineStr">
        <is>
          <t>서류가공품 27.0%(감자:강원도산),기타가공품(태국산/변성전분,설탕,탈지분유),곡류가공품(태국산/옥수수,설탕,소금),과채가공품(양파:국산),쇼트닝,프레스햄,체다치즈,콩고물,흑임자고물</t>
        </is>
      </c>
      <c r="J146" t="inlineStr">
        <is>
          <t>1,2,5,6,10,16</t>
        </is>
      </c>
    </row>
    <row r="147">
      <c r="A147" t="inlineStr"/>
      <c r="B147" t="n">
        <v>119</v>
      </c>
      <c r="C147" t="inlineStr">
        <is>
          <t>우리밀 공주 꼬마밤식빵</t>
        </is>
      </c>
      <c r="D147" t="inlineStr">
        <is>
          <t>700g
(약35g×20개)</t>
        </is>
      </c>
      <c r="E147" t="n">
        <v>35720</v>
      </c>
      <c r="F147" t="n">
        <v>25000</v>
      </c>
      <c r="G147" t="n">
        <v>1250</v>
      </c>
      <c r="H147" t="inlineStr"/>
      <c r="I147" t="inlineStr">
        <is>
          <t>밀가루(밀:국산)50.48%(우리밀100%사용),밤다이스27.97%[밤(국산)56.25%,설탕],설탕,가공버터(뉴질랜드산),전란액,곡류가공품I</t>
        </is>
      </c>
      <c r="J147" t="inlineStr">
        <is>
          <t>1,2,5,6,13</t>
        </is>
      </c>
    </row>
    <row r="148">
      <c r="A148" t="inlineStr"/>
      <c r="B148" t="n">
        <v>120</v>
      </c>
      <c r="C148" t="inlineStr">
        <is>
          <t>참조은 정통꽃빵</t>
        </is>
      </c>
      <c r="D148" t="inlineStr">
        <is>
          <t>1kg
(약34gx30개)</t>
        </is>
      </c>
      <c r="E148" t="n">
        <v>8800</v>
      </c>
      <c r="F148" t="n">
        <v>8800</v>
      </c>
      <c r="G148" t="n">
        <v>293</v>
      </c>
      <c r="H148" t="inlineStr"/>
      <c r="I148" t="inlineStr">
        <is>
          <t xml:space="preserve">소맥분(밀/미국,호주산)82%,정백당7%,식용유,생이스트
</t>
        </is>
      </c>
      <c r="J148" t="inlineStr">
        <is>
          <t>5,6</t>
        </is>
      </c>
    </row>
    <row r="149">
      <c r="A149" t="inlineStr"/>
      <c r="B149" t="n">
        <v>121</v>
      </c>
      <c r="C149" t="inlineStr">
        <is>
          <t>삼색꽃빵</t>
        </is>
      </c>
      <c r="D149" t="inlineStr">
        <is>
          <t>1kg
(약34gx30개)</t>
        </is>
      </c>
      <c r="E149" t="n">
        <v>11500</v>
      </c>
      <c r="F149" t="n">
        <v>11500</v>
      </c>
      <c r="G149" t="n">
        <v>383</v>
      </c>
      <c r="H149" t="inlineStr"/>
      <c r="I149" t="inlineStr">
        <is>
          <t>소맥분(밀/미국,호주산)76%,울금분말(국산)2%,클로렐라분말(국산)2%,백년초분말(국산)2%,정백당7%,정제수,식용유(대두),생이스트</t>
        </is>
      </c>
      <c r="J149" t="inlineStr">
        <is>
          <t>5,6</t>
        </is>
      </c>
    </row>
    <row r="150">
      <c r="A150" t="inlineStr"/>
      <c r="B150" t="n">
        <v>122</v>
      </c>
      <c r="C150" t="inlineStr">
        <is>
          <t>백년초 장미꽃빵</t>
        </is>
      </c>
      <c r="D150" t="inlineStr">
        <is>
          <t>1kg
(약32gx32개)</t>
        </is>
      </c>
      <c r="E150" t="n">
        <v>12800</v>
      </c>
      <c r="F150" t="n">
        <v>12800</v>
      </c>
      <c r="G150" t="n">
        <v>400</v>
      </c>
      <c r="H150" t="inlineStr"/>
      <c r="I150" t="inlineStr">
        <is>
          <t xml:space="preserve">소맥분(밀/미국,호주산)87%,백년초분말2%,정백당,대두유,생이스트
</t>
        </is>
      </c>
      <c r="J150" t="inlineStr">
        <is>
          <t>5,6</t>
        </is>
      </c>
    </row>
    <row r="151">
      <c r="A151" t="inlineStr"/>
      <c r="B151" t="n">
        <v>123</v>
      </c>
      <c r="C151" t="inlineStr">
        <is>
          <t>고구마크림치즈파이
(냉동생지)</t>
        </is>
      </c>
      <c r="D151" t="inlineStr">
        <is>
          <t>1.4kg
(35gx40개)</t>
        </is>
      </c>
      <c r="E151" t="n">
        <v>20200</v>
      </c>
      <c r="F151" t="inlineStr">
        <is>
          <t>28280
26,880</t>
        </is>
      </c>
      <c r="G151" t="inlineStr">
        <is>
          <t>707
672</t>
        </is>
      </c>
      <c r="H151" t="inlineStr"/>
      <c r="I151" t="inlineStr">
        <is>
          <t>밀가루(밀:미국,캐나다산)25.65%,서류가공품{고구마60.61%,설탕,물엿}23.01%,가공치즈(스페인/버터밀크,우유,크림)15.98%,마가린,설탕,전란액</t>
        </is>
      </c>
      <c r="J151" t="inlineStr">
        <is>
          <t>1,2,5,6</t>
        </is>
      </c>
    </row>
    <row r="152">
      <c r="A152" t="inlineStr"/>
      <c r="B152" t="n">
        <v>124</v>
      </c>
      <c r="C152" t="inlineStr">
        <is>
          <t>내츄럴딸기파이(냉동생지)</t>
        </is>
      </c>
      <c r="D152" t="inlineStr">
        <is>
          <t>1.4kg
(35g×40개)</t>
        </is>
      </c>
      <c r="E152" t="n">
        <v>13710</v>
      </c>
      <c r="F152" t="n">
        <v>19200</v>
      </c>
      <c r="G152" t="n">
        <v>480</v>
      </c>
      <c r="H152" t="inlineStr"/>
      <c r="I152" t="inlineStr">
        <is>
          <t xml:space="preserve"> 밀가루(밀:미국,캐나다 산)38.12%,정제수,잼[설탕,딸기퓨레 40%(딸기/국산),펙틴,구연산]9.82%,전란액,설탕</t>
        </is>
      </c>
      <c r="J152" t="inlineStr">
        <is>
          <t>1,2,5,6</t>
        </is>
      </c>
    </row>
    <row r="153">
      <c r="A153" t="inlineStr"/>
      <c r="B153" t="n">
        <v>125</v>
      </c>
      <c r="C153" t="inlineStr">
        <is>
          <t>미니포켓애플파이(냉동생지)</t>
        </is>
      </c>
      <c r="D153" t="inlineStr">
        <is>
          <t>800g
(40g×20개)</t>
        </is>
      </c>
      <c r="E153" t="n">
        <v>15000</v>
      </c>
      <c r="F153" t="n">
        <v>12000</v>
      </c>
      <c r="G153" t="n">
        <v>600</v>
      </c>
      <c r="H153" t="inlineStr"/>
      <c r="I153" t="inlineStr">
        <is>
          <t>밀가루(밀/미국,캐나다산)35.35%,마가린,기타잼[냉동사과다이스(사과,설탕)]20%,정제수,설탕,전란액3.54%,정제소금</t>
        </is>
      </c>
      <c r="J153" t="inlineStr">
        <is>
          <t>1,5,6</t>
        </is>
      </c>
    </row>
    <row r="154">
      <c r="A154" t="inlineStr"/>
      <c r="B154" t="n">
        <v>126</v>
      </c>
      <c r="C154" t="inlineStr">
        <is>
          <t>팔미어파이(냉동생지)</t>
        </is>
      </c>
      <c r="D154" t="inlineStr">
        <is>
          <t>1.08kg
(27g×40개)</t>
        </is>
      </c>
      <c r="E154" t="n">
        <v>14070</v>
      </c>
      <c r="F154" t="n">
        <v>15200</v>
      </c>
      <c r="G154" t="n">
        <v>380</v>
      </c>
      <c r="H154" t="inlineStr"/>
      <c r="I154" t="inlineStr">
        <is>
          <t>밀가루(밀:미국,캐나다 산)36.82%,정제수,마가린,전란액(국
산)5.52%,,설탕,정제소금</t>
        </is>
      </c>
      <c r="J154" t="inlineStr">
        <is>
          <t>1,5,6</t>
        </is>
      </c>
    </row>
    <row r="155">
      <c r="A155" t="inlineStr"/>
      <c r="B155" t="n">
        <v>127</v>
      </c>
      <c r="C155" t="inlineStr">
        <is>
          <t>초코테린느더블쿠키(냉동생지)</t>
        </is>
      </c>
      <c r="D155" t="inlineStr">
        <is>
          <t>1.2kg
(40g×30개)</t>
        </is>
      </c>
      <c r="E155" t="n">
        <v>20500</v>
      </c>
      <c r="F155" t="n">
        <v>24600</v>
      </c>
      <c r="G155" t="n">
        <v>820</v>
      </c>
      <c r="H155" t="inlineStr"/>
      <c r="I155" t="inlineStr">
        <is>
          <t>밀가루(밀/미국산)19.5%,마가린,전란액(국산),준초콜릿1 12.8%, 설탕, 준초콜릿2 3.5%</t>
        </is>
      </c>
      <c r="J155" t="inlineStr">
        <is>
          <t>1,2,5,6,13</t>
        </is>
      </c>
    </row>
    <row r="156">
      <c r="A156" t="inlineStr"/>
      <c r="B156" t="n">
        <v>128</v>
      </c>
      <c r="C156" t="inlineStr">
        <is>
          <t>치엔바오 
햄치즈 샌드위치(개별포장)
[단순매입]</t>
        </is>
      </c>
      <c r="D156" t="inlineStr">
        <is>
          <t>1.4kg(약78gx18개)</t>
        </is>
      </c>
      <c r="E156" t="inlineStr">
        <is>
          <t>-</t>
        </is>
      </c>
      <c r="F156" t="n">
        <v>44100</v>
      </c>
      <c r="G156" t="n">
        <v>2450</v>
      </c>
      <c r="H156" t="inlineStr"/>
      <c r="I156" t="inlineStr">
        <is>
          <t>빵류40%[밀가루(밀/미국산,캐나다산)],크림[마가린{(팜유/말레이시아산)}],알가열제품[전란(국산)],마요네즈,프레스햄10%[돼지고기(국산),돈지방(국산),닭고기(국산)],가공치즈6%[하이솔리드체다(뉴질랜드산),체다(뉴질랜드산)]</t>
        </is>
      </c>
      <c r="J156" t="inlineStr">
        <is>
          <t>1,2,5,6,10,15,16</t>
        </is>
      </c>
    </row>
    <row r="157">
      <c r="A157" t="inlineStr"/>
      <c r="B157" t="n">
        <v>129</v>
      </c>
      <c r="C157" t="inlineStr">
        <is>
          <t>치엔바오 
카야 샌드위치(개별포장)
[단순매입]</t>
        </is>
      </c>
      <c r="D157" t="inlineStr">
        <is>
          <t>1.03kg(약57gx18개)</t>
        </is>
      </c>
      <c r="E157" t="inlineStr">
        <is>
          <t>-</t>
        </is>
      </c>
      <c r="F157" t="n">
        <v>41040</v>
      </c>
      <c r="G157" t="n">
        <v>2280</v>
      </c>
      <c r="H157" t="inlineStr"/>
      <c r="I157" t="inlineStr">
        <is>
          <t>빵류47.6%[밀가루(밀/미국산,캐나다산)],크림[마가린{(팜유/말레이시아산)}],가공치즈16%[하이솔리드체다(뉴질랜드산),체다(뉴질랜드산)],카야그린소스12%[설탕,전란(계란/국산),코코넛밀크]</t>
        </is>
      </c>
      <c r="J157" t="inlineStr">
        <is>
          <t>1,2,5,6,13</t>
        </is>
      </c>
    </row>
    <row r="158">
      <c r="A158" t="inlineStr"/>
      <c r="B158" t="n">
        <v>130</v>
      </c>
      <c r="C158" t="inlineStr">
        <is>
          <t>봉주르 크로크무슈(냉동반제)</t>
        </is>
      </c>
      <c r="D158" t="inlineStr">
        <is>
          <t>840g
(70g×12개)</t>
        </is>
      </c>
      <c r="E158" t="n">
        <v>24000</v>
      </c>
      <c r="F158" t="n">
        <v>20160</v>
      </c>
      <c r="G158" t="n">
        <v>1680</v>
      </c>
      <c r="H158" t="inlineStr"/>
      <c r="I158" t="inlineStr">
        <is>
          <t>식빵[밀(캐나다,미국산),설탕,소트닝],반경성치즈(자연치즈99.2%),프레스햄,양파(국내산),유청분말</t>
        </is>
      </c>
      <c r="J158" t="inlineStr">
        <is>
          <t>1,2,5,6,10,16</t>
        </is>
      </c>
    </row>
    <row r="159">
      <c r="A159" t="inlineStr"/>
      <c r="B159" t="n">
        <v>131</v>
      </c>
      <c r="C159" t="inlineStr">
        <is>
          <t>우리밀 허니버터 갈릭
(냉동반제)</t>
        </is>
      </c>
      <c r="D159" t="inlineStr">
        <is>
          <t>900g
(약45g×20개)</t>
        </is>
      </c>
      <c r="E159" t="n">
        <v>33330</v>
      </c>
      <c r="F159" t="n">
        <v>30000</v>
      </c>
      <c r="G159" t="n">
        <v>1500</v>
      </c>
      <c r="H159" t="inlineStr"/>
      <c r="I159" t="inlineStr">
        <is>
          <t>밀가루(밀:국산)50.95%(우리밀100%사용),가공버터(뉴질랜드산)21.26%,설탕,사양벌꿀(국산)4.4%,전란액,다진마늘1.84%(마늘100%:국산),혼합분유,마요네즈,파슬리후레이크</t>
        </is>
      </c>
      <c r="J159" t="inlineStr">
        <is>
          <t>1,2,5,6</t>
        </is>
      </c>
    </row>
    <row r="160">
      <c r="A160" t="inlineStr"/>
      <c r="B160" t="n">
        <v>132</v>
      </c>
      <c r="C160" t="inlineStr">
        <is>
          <t>갈릭스틱(냉동반제)</t>
        </is>
      </c>
      <c r="D160" t="inlineStr">
        <is>
          <t>750g
(25g×30개)</t>
        </is>
      </c>
      <c r="E160" t="n">
        <v>31200</v>
      </c>
      <c r="F160" t="n">
        <v>23400</v>
      </c>
      <c r="G160" t="n">
        <v>780</v>
      </c>
      <c r="H160" t="inlineStr"/>
      <c r="I160" t="inlineStr">
        <is>
          <t>바게트빵[밀가루(밀:캐나다,미국산),정제소금:국내산,혼합제제1,혼합제제2],설탕,다진마늘(국내산)3.2%,파슬리분말</t>
        </is>
      </c>
      <c r="J160" t="inlineStr">
        <is>
          <t>2,5,6,16</t>
        </is>
      </c>
    </row>
    <row r="161">
      <c r="A161" t="inlineStr"/>
      <c r="B161" t="n">
        <v>133</v>
      </c>
      <c r="C161" t="inlineStr">
        <is>
          <t>우리밀수제와플</t>
        </is>
      </c>
      <c r="D161" t="inlineStr">
        <is>
          <t>900g
(약30g×30개)</t>
        </is>
      </c>
      <c r="E161" t="n">
        <v>25000</v>
      </c>
      <c r="F161" t="n">
        <v>22500</v>
      </c>
      <c r="G161" t="n">
        <v>750</v>
      </c>
      <c r="H161" t="inlineStr"/>
      <c r="I161" t="inlineStr">
        <is>
          <t>우리밀40%,와플믹스19.41%,우유15.84%,마가린17.82%,세미드라이1.58%,정제수5.35%
(슈가파우더를 함께 보내드립니다.)</t>
        </is>
      </c>
      <c r="J161" t="inlineStr">
        <is>
          <t>1,2,5,6</t>
        </is>
      </c>
    </row>
    <row r="162">
      <c r="A162" t="inlineStr">
        <is>
          <t xml:space="preserve">밥
.
면
.
떡
.
절
임
</t>
        </is>
      </c>
      <c r="B162" t="n">
        <v>134</v>
      </c>
      <c r="C162" t="inlineStr">
        <is>
          <t>하노이 쌀국수면(냉동숙면)</t>
        </is>
      </c>
      <c r="D162" t="inlineStr">
        <is>
          <t>2kg</t>
        </is>
      </c>
      <c r="E162" t="n">
        <v>5400</v>
      </c>
      <c r="F162" t="n">
        <v>10800</v>
      </c>
      <c r="G162" t="inlineStr">
        <is>
          <t>-</t>
        </is>
      </c>
      <c r="H162" t="inlineStr"/>
      <c r="I162" t="inlineStr">
        <is>
          <t>쌀가루[태국산],정제수,전분가공품[타피오카전분],정제소금</t>
        </is>
      </c>
      <c r="J162" t="inlineStr">
        <is>
          <t>x</t>
        </is>
      </c>
    </row>
    <row r="163">
      <c r="A163" t="inlineStr"/>
      <c r="B163" t="n">
        <v>135</v>
      </c>
      <c r="C163" t="inlineStr">
        <is>
          <t>김치치즈구운주먹밥</t>
        </is>
      </c>
      <c r="D163" t="inlineStr">
        <is>
          <t>1kg(100g X 10개)</t>
        </is>
      </c>
      <c r="E163" t="n">
        <v>15300</v>
      </c>
      <c r="F163" t="n">
        <v>15300</v>
      </c>
      <c r="G163" t="n">
        <v>1530</v>
      </c>
      <c r="H163" t="inlineStr"/>
      <c r="I163" t="inlineStr">
        <is>
          <t>쌀(국산)37.13%,김치[배추(국산),무,고춧가루,마늘,대파]22.85%,가공치즈[치즈93%(모짜렐라치즈:외국산),변성전분,정제소금(국산) 등]9%,깍두기5.71%,소스1,양파,대파,소스2,찹쌀(국산),설탕,대두유,소스3,소스4,정제소금,고춧가루</t>
        </is>
      </c>
      <c r="J163" t="inlineStr">
        <is>
          <t>2,5,6,9,16,18</t>
        </is>
      </c>
    </row>
    <row r="164">
      <c r="A164" t="inlineStr"/>
      <c r="B164" t="n">
        <v>136</v>
      </c>
      <c r="C164" t="inlineStr">
        <is>
          <t>참치마요구운주먹밥</t>
        </is>
      </c>
      <c r="D164" t="inlineStr">
        <is>
          <t>1kg
(100g X 10개)</t>
        </is>
      </c>
      <c r="E164" t="n">
        <v>11000</v>
      </c>
      <c r="F164" t="inlineStr">
        <is>
          <t>11000
10,450</t>
        </is>
      </c>
      <c r="G164" t="inlineStr">
        <is>
          <t>1100
1,045</t>
        </is>
      </c>
      <c r="H164" t="inlineStr"/>
      <c r="I164" t="inlineStr">
        <is>
          <t>쌀(국산)61.99%,기타수산물가공품[가다랑어(원양산)8.57%,카놀라유(외국산)],마요네즈[식물성유지(외국산),난황액{난황(계란:국산)},발효식초,설탕,정제소금]6.2%,소스1,소스2</t>
        </is>
      </c>
      <c r="J164" t="inlineStr">
        <is>
          <t>1,2,5,6,16</t>
        </is>
      </c>
    </row>
    <row r="165">
      <c r="A165" t="inlineStr"/>
      <c r="B165" t="n">
        <v>137</v>
      </c>
      <c r="C165" t="inlineStr">
        <is>
          <t>치즈닭갈비구운주먹밥</t>
        </is>
      </c>
      <c r="D165" t="inlineStr">
        <is>
          <t>1kg
(100g X 10개)</t>
        </is>
      </c>
      <c r="E165" t="n">
        <v>16000</v>
      </c>
      <c r="F165" t="inlineStr">
        <is>
          <t>16000
15,200</t>
        </is>
      </c>
      <c r="G165" t="inlineStr">
        <is>
          <t>1600
1,520</t>
        </is>
      </c>
      <c r="H165" t="inlineStr"/>
      <c r="I165"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5" t="inlineStr">
        <is>
          <t>2,5,6,12,15,16,18</t>
        </is>
      </c>
    </row>
    <row r="166">
      <c r="A166" t="inlineStr"/>
      <c r="B166" t="n">
        <v>138</v>
      </c>
      <c r="C166" t="inlineStr">
        <is>
          <t>소불고기구운주먹밥</t>
        </is>
      </c>
      <c r="D166" t="inlineStr">
        <is>
          <t>1kg
(100g X 10개)</t>
        </is>
      </c>
      <c r="E166" t="n">
        <v>12400</v>
      </c>
      <c r="F166" t="n">
        <v>12400</v>
      </c>
      <c r="G166" t="n">
        <v>1240</v>
      </c>
      <c r="H166" t="inlineStr"/>
      <c r="I166" t="inlineStr">
        <is>
          <t>쌀(국산)50.64%,소스1[혼합간장{아미노산액(탈지대두:외국산)},설탕,기타과당,양파퓨레,배퓨레],소고기(호주산)9.16%,양파,소스2,대파,찹쌀(국산)3.12%,표고버섯,당근,마늘,소스3</t>
        </is>
      </c>
      <c r="J166" t="inlineStr">
        <is>
          <t>5,6,16</t>
        </is>
      </c>
    </row>
    <row r="167">
      <c r="A167" t="inlineStr"/>
      <c r="B167" t="n">
        <v>139</v>
      </c>
      <c r="C167" t="inlineStr">
        <is>
          <t>소떡소떡(소스포함)</t>
        </is>
      </c>
      <c r="D167" t="inlineStr">
        <is>
          <t>800g
(80g×10개)</t>
        </is>
      </c>
      <c r="E167" t="n">
        <v>22000</v>
      </c>
      <c r="F167" t="n">
        <v>17600</v>
      </c>
      <c r="G167" t="n">
        <v>1760</v>
      </c>
      <c r="H167" t="inlineStr"/>
      <c r="I167" t="inlineStr">
        <is>
          <t>소시지 50%[돼지고기(국내산)50.54%],닭고기(국내산),옥수수전분,당근,정제소금,떡류(쌀/국내산)50%</t>
        </is>
      </c>
      <c r="J167" t="inlineStr">
        <is>
          <t>5,6,10,15                소스 : 5,6,12</t>
        </is>
      </c>
    </row>
    <row r="168">
      <c r="A168" t="inlineStr"/>
      <c r="B168" t="n">
        <v>140</v>
      </c>
      <c r="C168" t="inlineStr">
        <is>
          <t>소이떡이</t>
        </is>
      </c>
      <c r="D168" t="inlineStr">
        <is>
          <t>720g
(60gx12개)</t>
        </is>
      </c>
      <c r="E168" t="n">
        <v>20300</v>
      </c>
      <c r="F168" t="n">
        <v>14616</v>
      </c>
      <c r="G168" t="n">
        <v>1218</v>
      </c>
      <c r="H168" t="inlineStr"/>
      <c r="I168"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8" t="inlineStr">
        <is>
          <t>5,6,10,16</t>
        </is>
      </c>
    </row>
    <row r="169">
      <c r="A169" t="inlineStr"/>
      <c r="B169" t="n">
        <v>141</v>
      </c>
      <c r="C169" t="inlineStr">
        <is>
          <t>건밀떡[단순매입]</t>
        </is>
      </c>
      <c r="D169" t="inlineStr">
        <is>
          <t>1kg</t>
        </is>
      </c>
      <c r="E169" t="n">
        <v>3500</v>
      </c>
      <c r="F169" t="n">
        <v>3500</v>
      </c>
      <c r="G169" t="inlineStr">
        <is>
          <t>-</t>
        </is>
      </c>
      <c r="H169" t="inlineStr"/>
      <c r="I169" t="inlineStr">
        <is>
          <t xml:space="preserve">밀(호주산,미국산)97%,정제소금,콩기름(대두유),혼합제제,주정                               ☞ 냉장3개월     </t>
        </is>
      </c>
      <c r="J169" t="inlineStr">
        <is>
          <t>5,6</t>
        </is>
      </c>
    </row>
    <row r="170">
      <c r="A170" t="inlineStr"/>
      <c r="B170" t="n">
        <v>142</v>
      </c>
      <c r="C170" t="inlineStr">
        <is>
          <t>정통 사누끼우동[단순매입]</t>
        </is>
      </c>
      <c r="D170" t="inlineStr">
        <is>
          <t>1.15kg
(230gx5개)</t>
        </is>
      </c>
      <c r="E170" t="n">
        <v>3900</v>
      </c>
      <c r="F170" t="n">
        <v>4485</v>
      </c>
      <c r="G170" t="n">
        <v>897</v>
      </c>
      <c r="H170" t="inlineStr"/>
      <c r="I170" t="inlineStr">
        <is>
          <t>소맥분(밀:호주,미국산),변성전분(태국산),감자전분(폴란드산),정제염(국산),치자황색소</t>
        </is>
      </c>
      <c r="J170" t="n">
        <v>6</v>
      </c>
    </row>
    <row r="171">
      <c r="A171" t="inlineStr"/>
      <c r="B171" t="n">
        <v>143</v>
      </c>
      <c r="C171" t="inlineStr">
        <is>
          <t>중화냉동면[단순매입]</t>
        </is>
      </c>
      <c r="D171" t="inlineStr">
        <is>
          <t>1.25kg
(250gx5개)</t>
        </is>
      </c>
      <c r="E171" t="n">
        <v>3800</v>
      </c>
      <c r="F171" t="n">
        <v>4750</v>
      </c>
      <c r="G171" t="n">
        <v>950</v>
      </c>
      <c r="H171" t="inlineStr"/>
      <c r="I171" t="inlineStr">
        <is>
          <t>소맥분(밀:호주,미국산),변성전분(태국산),전분(폴란드산),정제염(국산),치자황색소</t>
        </is>
      </c>
      <c r="J171" t="n">
        <v>6</v>
      </c>
    </row>
    <row r="172">
      <c r="A172" t="inlineStr"/>
      <c r="B172" t="n">
        <v>144</v>
      </c>
      <c r="C172" t="inlineStr">
        <is>
          <t>참조은 쫄깃한쫄쫄면</t>
        </is>
      </c>
      <c r="D172" t="inlineStr">
        <is>
          <t>1kg</t>
        </is>
      </c>
      <c r="E172" t="n">
        <v>3900</v>
      </c>
      <c r="F172" t="n">
        <v>3900</v>
      </c>
      <c r="G172" t="inlineStr">
        <is>
          <t>-</t>
        </is>
      </c>
      <c r="H172" t="inlineStr"/>
      <c r="I172" t="inlineStr">
        <is>
          <t xml:space="preserve"> 소맥분(밀:호주,미국산),전분(외국산),치자황색소
</t>
        </is>
      </c>
      <c r="J172" t="n">
        <v>6</v>
      </c>
    </row>
    <row r="173">
      <c r="A173" t="inlineStr"/>
      <c r="B173" t="n">
        <v>145</v>
      </c>
      <c r="C173" t="inlineStr">
        <is>
          <t>옛 맛 밀면[단순매입]</t>
        </is>
      </c>
      <c r="D173" t="inlineStr">
        <is>
          <t>1kg</t>
        </is>
      </c>
      <c r="E173" t="n">
        <v>4100</v>
      </c>
      <c r="F173" t="n">
        <v>4100</v>
      </c>
      <c r="G173" t="inlineStr">
        <is>
          <t>-</t>
        </is>
      </c>
      <c r="H173" t="inlineStr"/>
      <c r="I173" t="inlineStr">
        <is>
          <t>밀가루(밀:호주,미국산)79.34% 통밀가루(밀:미국산)15.87%,전분</t>
        </is>
      </c>
      <c r="J173" t="n">
        <v>6</v>
      </c>
    </row>
    <row r="174">
      <c r="A174" t="inlineStr"/>
      <c r="B174" t="n">
        <v>146</v>
      </c>
      <c r="C174" t="inlineStr">
        <is>
          <t>우리감자 삼색 옹떡이</t>
        </is>
      </c>
      <c r="D174" t="inlineStr">
        <is>
          <t>1kg</t>
        </is>
      </c>
      <c r="E174" t="n">
        <v>11000</v>
      </c>
      <c r="F174" t="inlineStr">
        <is>
          <t>11000
9,900</t>
        </is>
      </c>
      <c r="G174" t="inlineStr">
        <is>
          <t>-</t>
        </is>
      </c>
      <c r="H174" t="inlineStr"/>
      <c r="I174" t="inlineStr">
        <is>
          <t>전분가공품[카사바전분(태국산,베트남산),밀전분(외국산),감자전분(국산)16%]77.67%,밀가루(밀:미국,호주산)19.43%,비트분말,시금치분말(국산),정제소금,대두유</t>
        </is>
      </c>
      <c r="J174" t="inlineStr">
        <is>
          <t>5,6</t>
        </is>
      </c>
    </row>
    <row r="175">
      <c r="A175" t="inlineStr"/>
      <c r="B175" t="n">
        <v>147</v>
      </c>
      <c r="C175" t="inlineStr">
        <is>
          <t>오색감자옹심이</t>
        </is>
      </c>
      <c r="D175" t="inlineStr">
        <is>
          <t>1kg
(약10gx100개±2)</t>
        </is>
      </c>
      <c r="E175" t="n">
        <v>13400</v>
      </c>
      <c r="F175" t="n">
        <v>13400</v>
      </c>
      <c r="G175" t="n">
        <v>134</v>
      </c>
      <c r="H175" t="inlineStr"/>
      <c r="I175" t="inlineStr">
        <is>
          <t>감자전분(감자100%/국산)32%,타피오카전분(태국산),밀전분(미국,호주산),시금치분말,호박가루,비트분말,도토리가루</t>
        </is>
      </c>
      <c r="J175" t="inlineStr">
        <is>
          <t>5,6</t>
        </is>
      </c>
    </row>
    <row r="176">
      <c r="A176" t="inlineStr"/>
      <c r="B176" t="n">
        <v>148</v>
      </c>
      <c r="C176" t="inlineStr">
        <is>
          <t>으뜸꼬들꼬들오이지[단순매입]
(슬라이스-6無)</t>
        </is>
      </c>
      <c r="D176" t="inlineStr">
        <is>
          <t>2kg
(고형량1.2kg)</t>
        </is>
      </c>
      <c r="E176" t="n">
        <v>12200</v>
      </c>
      <c r="F176" t="n">
        <v>24400</v>
      </c>
      <c r="G176" t="inlineStr">
        <is>
          <t>-</t>
        </is>
      </c>
      <c r="H176" t="inlineStr"/>
      <c r="I176" t="inlineStr">
        <is>
          <t xml:space="preserve">6無:L-글루탐산나트륨,사카린나트륨,빙초산,합성보존료,합성착색료,아황산나트륨
절임오이60%[오이98%(국산),천일염(호주산)],정제수,물엿,발효식초,정제소금(국산)
☞ 냉장60일       </t>
        </is>
      </c>
      <c r="J176" t="inlineStr">
        <is>
          <t>-</t>
        </is>
      </c>
    </row>
    <row r="177">
      <c r="A177" t="inlineStr"/>
      <c r="B177" t="n">
        <v>149</v>
      </c>
      <c r="C177" t="inlineStr">
        <is>
          <t>매실로 숙성한 오이지
(슬라이스-6無)</t>
        </is>
      </c>
      <c r="D177" t="inlineStr">
        <is>
          <t>2kg
(고형량 1.2kg)</t>
        </is>
      </c>
      <c r="E177" t="n">
        <v>7500</v>
      </c>
      <c r="F177" t="n">
        <v>15000</v>
      </c>
      <c r="G177" t="inlineStr">
        <is>
          <t>-</t>
        </is>
      </c>
      <c r="H177" t="inlineStr"/>
      <c r="I177"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7" t="inlineStr">
        <is>
          <t>-</t>
        </is>
      </c>
    </row>
    <row r="178">
      <c r="A178" t="inlineStr"/>
      <c r="B178" t="n">
        <v>150</v>
      </c>
      <c r="C178" t="inlineStr">
        <is>
          <t>상큼새콤 생레몬 무쌈
(친환경무사용-6無)</t>
        </is>
      </c>
      <c r="D178" t="inlineStr">
        <is>
          <t>2kg
(고형량 1kg)</t>
        </is>
      </c>
      <c r="E178" t="n">
        <v>5900</v>
      </c>
      <c r="F178" t="n">
        <v>11800</v>
      </c>
      <c r="G178" t="inlineStr">
        <is>
          <t>-</t>
        </is>
      </c>
      <c r="H178" t="inlineStr"/>
      <c r="I178" t="inlineStr">
        <is>
          <t xml:space="preserve">6無:L-글루탐산나트륨,사카린나트륨,빙초산,합성보존료,합성착색료,아황산나트륨
절임무50%(국산/무농약재배이상),정제수,설탕,발효식초,정제소금(국산),생레몬0.1%,농축레몬과즙
☞ 냉장120일          </t>
        </is>
      </c>
      <c r="J178" t="inlineStr">
        <is>
          <t>-</t>
        </is>
      </c>
    </row>
    <row r="179">
      <c r="A179" t="inlineStr"/>
      <c r="B179" t="n">
        <v>151</v>
      </c>
      <c r="C179" t="inlineStr">
        <is>
          <t>매실로 숙성한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9" t="inlineStr">
        <is>
          <t>-</t>
        </is>
      </c>
    </row>
    <row r="180">
      <c r="A180" t="inlineStr">
        <is>
          <t>후
식
류</t>
        </is>
      </c>
      <c r="B180" t="n">
        <v>152</v>
      </c>
      <c r="C180" t="inlineStr">
        <is>
          <t>뿌라이드스프링감자
(치즈맛 시즈닝 포함)</t>
        </is>
      </c>
      <c r="D180" t="inlineStr">
        <is>
          <t>500g
(50g×10개)</t>
        </is>
      </c>
      <c r="E180" t="n">
        <v>29200</v>
      </c>
      <c r="F180" t="n">
        <v>14600</v>
      </c>
      <c r="G180" t="n">
        <v>1460</v>
      </c>
      <c r="H180" t="inlineStr"/>
      <c r="I180" t="inlineStr">
        <is>
          <t>감자 95%[국내산],전분가공품 2.9%[스프링전용 전분가공품(옥수수전분 75%)],콩기름2%,기타가공품</t>
        </is>
      </c>
      <c r="J180" t="inlineStr">
        <is>
          <t>5,6                                           시즈닝 : 2,5,6,16</t>
        </is>
      </c>
    </row>
    <row r="181">
      <c r="A181" t="inlineStr"/>
      <c r="B181" t="n">
        <v>153</v>
      </c>
      <c r="C181" t="inlineStr">
        <is>
          <t>안흥 새싹순보리 쌀 찐빵
[9월~4월 계절제품]</t>
        </is>
      </c>
      <c r="D181" t="inlineStr">
        <is>
          <t>1kg
(50gx20개)</t>
        </is>
      </c>
      <c r="E181" t="n">
        <v>11500</v>
      </c>
      <c r="F181" t="n">
        <v>11500</v>
      </c>
      <c r="G181" t="n">
        <v>575</v>
      </c>
      <c r="H181" t="inlineStr"/>
      <c r="I181" t="inlineStr">
        <is>
          <t>밀가루(호주산)41.62%,팥18.42%,백설탕17.49%,새싹순보리(국내산)11.03%,쌀가루(국내산),정제소금(국내산),난백(국내산),효모(생이스트)</t>
        </is>
      </c>
      <c r="J181" t="inlineStr">
        <is>
          <t>1,5,6</t>
        </is>
      </c>
    </row>
    <row r="182">
      <c r="A182" t="inlineStr"/>
      <c r="B182" t="n">
        <v>154</v>
      </c>
      <c r="C182" t="inlineStr">
        <is>
          <t>안흥 수수부꾸미
[9월~4월 계절제품]</t>
        </is>
      </c>
      <c r="D182" t="inlineStr">
        <is>
          <t>1kg
(40gx25개)</t>
        </is>
      </c>
      <c r="E182" t="n">
        <v>14400</v>
      </c>
      <c r="F182" t="n">
        <v>14400</v>
      </c>
      <c r="G182" t="n">
        <v>576</v>
      </c>
      <c r="H182" t="inlineStr"/>
      <c r="I182" t="inlineStr">
        <is>
          <t>팥앙금(팥:중국산)30%,혼합제제53.7%,수수분말5.4%,찹쌀분말(국내산),정제소금,기타가공품(경단가루),알파미분(국내산),마가린</t>
        </is>
      </c>
      <c r="J182" t="inlineStr">
        <is>
          <t>2,5,6</t>
        </is>
      </c>
    </row>
    <row r="183">
      <c r="A183" t="inlineStr"/>
      <c r="B183" t="n">
        <v>155</v>
      </c>
      <c r="C183" t="inlineStr">
        <is>
          <t xml:space="preserve">우리밀 붕어빵 있슈
[9월~4월 계절제품]         </t>
        </is>
      </c>
      <c r="D183" t="inlineStr">
        <is>
          <t>1kg
(50gx20개)</t>
        </is>
      </c>
      <c r="E183" t="n">
        <v>13500</v>
      </c>
      <c r="F183" t="n">
        <v>13500</v>
      </c>
      <c r="G183" t="n">
        <v>675</v>
      </c>
      <c r="H183" t="inlineStr"/>
      <c r="I183" t="inlineStr">
        <is>
          <t>소맥분(국내산) 42%,크리미코[설탕,변성전분(기타가공품:유청분말),혼합제제,합성향료] 29%,난백(국내산)13%,마가린,옥수수전분,정제소금,단호박분말</t>
        </is>
      </c>
      <c r="J183" t="inlineStr">
        <is>
          <t>1,2,5,6</t>
        </is>
      </c>
    </row>
    <row r="184">
      <c r="A184" t="inlineStr"/>
      <c r="B184" t="n">
        <v>156</v>
      </c>
      <c r="C184" t="inlineStr">
        <is>
          <t>빠네고르곤졸라피자</t>
        </is>
      </c>
      <c r="D184" t="inlineStr">
        <is>
          <t>600g
(약60g×10개)</t>
        </is>
      </c>
      <c r="E184" t="n">
        <v>23330</v>
      </c>
      <c r="F184" t="n">
        <v>14000</v>
      </c>
      <c r="G184" t="n">
        <v>1400</v>
      </c>
      <c r="H184" t="inlineStr"/>
      <c r="I184" t="inlineStr">
        <is>
          <t>빠네도우(오곡함유)57.38%,치즈1[치즈{모짜렐라치즈(외국산:독일,프랑스,미국 등)}],소스,치즈2(고르곤졸라/이탈리아산)</t>
        </is>
      </c>
      <c r="J184" t="inlineStr">
        <is>
          <t>1,2,5,6,16</t>
        </is>
      </c>
    </row>
    <row r="185">
      <c r="A185" t="inlineStr"/>
      <c r="B185" t="n">
        <v>157</v>
      </c>
      <c r="C185" t="inlineStr">
        <is>
          <t>슈퍼슈프림피자</t>
        </is>
      </c>
      <c r="D185" t="inlineStr">
        <is>
          <t>420g
(약70g×6조각)</t>
        </is>
      </c>
      <c r="E185" t="n">
        <v>22860</v>
      </c>
      <c r="F185" t="n">
        <v>9600</v>
      </c>
      <c r="G185" t="n">
        <v>1600</v>
      </c>
      <c r="H185" t="inlineStr"/>
      <c r="I185" t="inlineStr">
        <is>
          <t>쌀눈피자도우49.68%[밀가루(미국,캐나다산),쌀눈(국산)1.34%,찹쌀분말,전분 등],치즈21.6%[치즈{모짜렐라치즈(외국산:독일,프랑스,미국 등)}],피자소스-GF,양파,스모크햄,포크토핑,양송이슬라이스,스위트콘,페파로니,피망</t>
        </is>
      </c>
      <c r="J185" t="inlineStr">
        <is>
          <t>1,2,5,6,10,12,16</t>
        </is>
      </c>
    </row>
    <row r="186">
      <c r="A186" t="inlineStr"/>
      <c r="B186" t="n">
        <v>158</v>
      </c>
      <c r="C186" t="inlineStr">
        <is>
          <t>롱치즈스틱</t>
        </is>
      </c>
      <c r="D186" t="inlineStr">
        <is>
          <t>1kg
(50g×20개)</t>
        </is>
      </c>
      <c r="E186" t="n">
        <v>16200</v>
      </c>
      <c r="F186" t="n">
        <v>16200</v>
      </c>
      <c r="G186" t="n">
        <v>810</v>
      </c>
      <c r="H186" t="inlineStr"/>
      <c r="I186" t="inlineStr">
        <is>
          <t>프라임치즈49.5%[모짜렐라치즈50%(외국산:프랑스,독일,미국산 등),렌넷카제인,전분,소금],다목적배터믹스,빵가루,대두유,밀가루,정제수</t>
        </is>
      </c>
      <c r="J186" t="inlineStr">
        <is>
          <t>2,5,6</t>
        </is>
      </c>
    </row>
    <row r="187">
      <c r="A187" t="inlineStr"/>
      <c r="B187" t="n">
        <v>159</v>
      </c>
      <c r="C187" t="inlineStr">
        <is>
          <t>치즈스틱</t>
        </is>
      </c>
      <c r="D187" t="inlineStr">
        <is>
          <t>1kg
(약25g×40개)</t>
        </is>
      </c>
      <c r="E187" t="n">
        <v>13800</v>
      </c>
      <c r="F187" t="n">
        <v>13800</v>
      </c>
      <c r="G187" t="n">
        <v>345</v>
      </c>
      <c r="H187" t="inlineStr"/>
      <c r="I187" t="inlineStr">
        <is>
          <t>프라임치즈49.5%[모짜렐라치즈50%(외국산:프랑스,독일,호주산 등),렌넷카제인,혼합제제,정제소금],다목적배터믹스,중력분,대두유,정제수</t>
        </is>
      </c>
      <c r="J187" t="inlineStr">
        <is>
          <t>2,5,6</t>
        </is>
      </c>
    </row>
    <row r="188">
      <c r="A188" t="inlineStr"/>
      <c r="B188" t="n">
        <v>161</v>
      </c>
      <c r="C188" t="inlineStr">
        <is>
          <t>한입 쏙 츄러스
(냉동생지-튀김전용)</t>
        </is>
      </c>
      <c r="D188" t="inlineStr">
        <is>
          <t>1kg(약8gx125개±10)</t>
        </is>
      </c>
      <c r="E188" t="n">
        <v>15200</v>
      </c>
      <c r="F188" t="n">
        <v>15200</v>
      </c>
      <c r="G188" t="n">
        <v>122</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162</v>
      </c>
      <c r="C189" t="inlineStr">
        <is>
          <t>수제링츄러스
(냉동생지-튀김전용)</t>
        </is>
      </c>
      <c r="D189" t="inlineStr">
        <is>
          <t>1kg(약25gx40개±2)</t>
        </is>
      </c>
      <c r="E189" t="n">
        <v>16000</v>
      </c>
      <c r="F189" t="n">
        <v>16000</v>
      </c>
      <c r="G189" t="n">
        <v>400</v>
      </c>
      <c r="H189" t="inlineStr"/>
      <c r="I189" t="inlineStr">
        <is>
          <t>기타가공품96.5%[밀가 루(밀:미국산,캐나다산),옥수수전분 (옥수수:외국산(러시아,헝가리,세르비 아 등)),설탕,정제소금,유청],가공버터 (뉴질랜드),계피가루(베트남) (계피설탕을 함께 보내드립니다.)</t>
        </is>
      </c>
      <c r="J189" t="inlineStr">
        <is>
          <t>2,5,6</t>
        </is>
      </c>
    </row>
    <row r="190">
      <c r="A190" t="inlineStr"/>
      <c r="B190" t="n">
        <v>163</v>
      </c>
      <c r="C190" t="inlineStr">
        <is>
          <t>스타츄(츄러스)</t>
        </is>
      </c>
      <c r="D190" t="inlineStr">
        <is>
          <t>1kg
(약22g×46개)</t>
        </is>
      </c>
      <c r="E190" t="n">
        <v>24300</v>
      </c>
      <c r="F190" t="n">
        <v>24300</v>
      </c>
      <c r="G190" t="n">
        <v>528</v>
      </c>
      <c r="H190" t="inlineStr"/>
      <c r="I190" t="inlineStr">
        <is>
          <t>밀가루(밀:미국,호주,캐나다산)80%,계란(국산)6.2%,연유2.4%,마가린,전지분유,발효분,계피가루
(계피설탕을 함께 보내드립니다)</t>
        </is>
      </c>
      <c r="J190" t="inlineStr">
        <is>
          <t>1,2,5,6</t>
        </is>
      </c>
    </row>
    <row r="191">
      <c r="A191" t="inlineStr"/>
      <c r="B191" t="inlineStr"/>
      <c r="C191" t="inlineStr">
        <is>
          <t>우리밀 프리미엄 스타츄</t>
        </is>
      </c>
      <c r="D191" t="inlineStr">
        <is>
          <t>1kg
(약22g×46개)</t>
        </is>
      </c>
      <c r="E191" t="n">
        <v>27500</v>
      </c>
      <c r="F191" t="n">
        <v>27500</v>
      </c>
      <c r="G191" t="n">
        <v>598</v>
      </c>
      <c r="H191" t="inlineStr"/>
      <c r="I191" t="inlineStr">
        <is>
          <t>밀가루79.7%(우리밀100%사용),계란(국산)6.1%,연유,전지분유,마가린,발효분,계피가루
(계피설탕을 함께 보내드립니다)</t>
        </is>
      </c>
      <c r="J191" t="inlineStr">
        <is>
          <t>1,2,5,6</t>
        </is>
      </c>
    </row>
    <row r="192">
      <c r="A192" t="inlineStr"/>
      <c r="B192" t="n">
        <v>165</v>
      </c>
      <c r="C192" t="inlineStr">
        <is>
          <t>우리쌀 츄러스</t>
        </is>
      </c>
      <c r="D192" t="inlineStr">
        <is>
          <t>1kg
(약22g×46개)</t>
        </is>
      </c>
      <c r="E192" t="n">
        <v>23800</v>
      </c>
      <c r="F192" t="n">
        <v>23800</v>
      </c>
      <c r="G192" t="n">
        <v>517</v>
      </c>
      <c r="H192" t="inlineStr"/>
      <c r="I192" t="inlineStr">
        <is>
          <t>쌀가루(국산)80%,계란(국산)6.2%,연유2.5%,마가린,전지분유,발효분,계피분말
(계피설탕을 함께 보내드립니다)</t>
        </is>
      </c>
      <c r="J192" t="inlineStr">
        <is>
          <t>1,2,5,6</t>
        </is>
      </c>
    </row>
    <row r="193">
      <c r="A193" t="inlineStr"/>
      <c r="B193" t="n">
        <v>166</v>
      </c>
      <c r="C193" t="inlineStr">
        <is>
          <t>빼빼츄</t>
        </is>
      </c>
      <c r="D193" t="inlineStr">
        <is>
          <t>1kg
(약31g×33개)</t>
        </is>
      </c>
      <c r="E193" t="n">
        <v>20500</v>
      </c>
      <c r="F193" t="n">
        <v>20500</v>
      </c>
      <c r="G193" t="n">
        <v>621</v>
      </c>
      <c r="H193" t="inlineStr"/>
      <c r="I193" t="inlineStr">
        <is>
          <t>밀가루(밀:미국,호주,캐나다산)80%,계란(국산)6.2%,연유2.4%,마가린,전지분유,발효분,계피가루
(계피설탕을 함께 보내드립니다)</t>
        </is>
      </c>
      <c r="J193" t="inlineStr">
        <is>
          <t>1,2,5,6</t>
        </is>
      </c>
    </row>
    <row r="194">
      <c r="A194" t="inlineStr"/>
      <c r="B194" t="n">
        <v>167</v>
      </c>
      <c r="C194" t="inlineStr">
        <is>
          <t>참믹스넛츠</t>
        </is>
      </c>
      <c r="D194" t="inlineStr">
        <is>
          <t>500g</t>
        </is>
      </c>
      <c r="E194" t="n">
        <v>33000</v>
      </c>
      <c r="F194" t="n">
        <v>16500</v>
      </c>
      <c r="G194" t="inlineStr">
        <is>
          <t>-</t>
        </is>
      </c>
      <c r="H194" t="inlineStr"/>
      <c r="I194" t="inlineStr">
        <is>
          <t>건조크랜베리30%,볶음아몬드30%, 호두20%,구운캐슈넛20%
☞ 실온18개월</t>
        </is>
      </c>
      <c r="J194" t="n">
        <v>14</v>
      </c>
    </row>
    <row r="195">
      <c r="A195" t="inlineStr"/>
      <c r="B195" t="n">
        <v>168</v>
      </c>
      <c r="C195" t="inlineStr">
        <is>
          <t>비타민열매 주스</t>
        </is>
      </c>
      <c r="D195" t="inlineStr">
        <is>
          <t>100ml(개당)</t>
        </is>
      </c>
      <c r="E195" t="inlineStr">
        <is>
          <t>-</t>
        </is>
      </c>
      <c r="F195" t="inlineStr">
        <is>
          <t>-</t>
        </is>
      </c>
      <c r="G195" t="n">
        <v>920</v>
      </c>
      <c r="H195" t="inlineStr"/>
      <c r="I195" t="inlineStr">
        <is>
          <t>정제수, 비타민나무열매농축액(비타민나무 100%,국산) 1.33%, 프락토올리고당, 물엿, 정백당, 산도조절제(구연산,구연산나트륨), 비타민C(영양강화제), 향료(오렌지향)
☞ 실온24개월</t>
        </is>
      </c>
      <c r="J195" t="inlineStr">
        <is>
          <t>x</t>
        </is>
      </c>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inlineStr">
        <is>
          <t>690
660</t>
        </is>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inlineStr">
        <is>
          <t>550
520</t>
        </is>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inlineStr">
        <is>
          <t>800
760</t>
        </is>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inlineStr">
        <is>
          <t>780
740</t>
        </is>
      </c>
      <c r="H207" t="inlineStr"/>
      <c r="I207" t="inlineStr">
        <is>
          <t>정제수, 과당, 정백당, 코코아분말3%(싱가포르산), 혼합탈지분유, 연유(국내산), 
합성향료(초콜릿향), 셀룰로스검, 혼합제제</t>
        </is>
      </c>
      <c r="J207" t="n">
        <v>2</v>
      </c>
    </row>
    <row r="208">
      <c r="A208" t="inlineStr"/>
      <c r="B208" t="n">
        <v>181</v>
      </c>
      <c r="C208" t="inlineStr">
        <is>
          <t>파인애플 스틱(개별포장)
[단순매입]</t>
        </is>
      </c>
      <c r="D208" t="inlineStr">
        <is>
          <t>50g(개당)</t>
        </is>
      </c>
      <c r="E208" t="inlineStr">
        <is>
          <t>-</t>
        </is>
      </c>
      <c r="F208" t="inlineStr">
        <is>
          <t>-</t>
        </is>
      </c>
      <c r="G208" t="inlineStr">
        <is>
          <t>1000
950</t>
        </is>
      </c>
      <c r="H208" t="inlineStr"/>
      <c r="I208" t="inlineStr">
        <is>
          <t>원산지:수입산(필리핀)
파인애플 100%</t>
        </is>
      </c>
      <c r="J208" t="inlineStr">
        <is>
          <t>x</t>
        </is>
      </c>
    </row>
    <row r="209">
      <c r="A209" t="inlineStr"/>
      <c r="B209" t="n">
        <v>182</v>
      </c>
      <c r="C209" t="inlineStr">
        <is>
          <t>유림소스[단순매입]</t>
        </is>
      </c>
      <c r="D209" t="inlineStr">
        <is>
          <t>2kg</t>
        </is>
      </c>
      <c r="E209" t="n">
        <v>8100</v>
      </c>
      <c r="F209" t="n">
        <v>16200</v>
      </c>
      <c r="G209" t="inlineStr">
        <is>
          <t>-</t>
        </is>
      </c>
      <c r="H209" t="inlineStr"/>
      <c r="I209" t="inlineStr">
        <is>
          <t>정제수32.7%,양조간장18.6%[일본산/대두(미국산),밀(미국산),식염,주정],설탕(외국산),양조식초,레몬쥬스, 양파,생강,대파등
☞실온12개월</t>
        </is>
      </c>
      <c r="J209" t="inlineStr">
        <is>
          <t>5,6,18</t>
        </is>
      </c>
    </row>
    <row r="210">
      <c r="A210" t="inlineStr"/>
      <c r="B210" t="n">
        <v>183</v>
      </c>
      <c r="C210" t="inlineStr">
        <is>
          <t>하노이 쌀국수 소스</t>
        </is>
      </c>
      <c r="D210" t="inlineStr">
        <is>
          <t>2kg</t>
        </is>
      </c>
      <c r="E210" t="n">
        <v>16000</v>
      </c>
      <c r="F210" t="n">
        <v>32000</v>
      </c>
      <c r="G210" t="inlineStr">
        <is>
          <t>-</t>
        </is>
      </c>
      <c r="H210" t="inlineStr"/>
      <c r="I210"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0" t="inlineStr">
        <is>
          <t>5,10,16</t>
        </is>
      </c>
    </row>
    <row r="211">
      <c r="A211" t="inlineStr"/>
      <c r="B211" t="n">
        <v>184</v>
      </c>
      <c r="C211" t="inlineStr">
        <is>
          <t>치폴레소스[단순매입]</t>
        </is>
      </c>
      <c r="D211" t="inlineStr">
        <is>
          <t>2kg</t>
        </is>
      </c>
      <c r="E211" t="n">
        <v>9240</v>
      </c>
      <c r="F211" t="n">
        <v>18480</v>
      </c>
      <c r="G211" t="inlineStr">
        <is>
          <t>-</t>
        </is>
      </c>
      <c r="H211" t="inlineStr"/>
      <c r="I211" t="inlineStr">
        <is>
          <t>기타과당,정제수,마요네즈[식물성유지(외국산:아르헨티나,미국,중국 등),난황액{난황(계란:국산)},발효식초,설탕,정제소금]18%,토마토케첩[토마토페이스트],치포틀레페퍼(멕시코산)
☞ 냉장6개월</t>
        </is>
      </c>
      <c r="J211" t="inlineStr">
        <is>
          <t>1,5,6,12,16</t>
        </is>
      </c>
    </row>
    <row r="212">
      <c r="A212" t="inlineStr">
        <is>
          <t>소            스
류</t>
        </is>
      </c>
      <c r="B212" t="n">
        <v>185</v>
      </c>
      <c r="C212" t="inlineStr">
        <is>
          <t>까르보분말</t>
        </is>
      </c>
      <c r="D212" t="inlineStr">
        <is>
          <t>1kg</t>
        </is>
      </c>
      <c r="E212" t="n">
        <v>19800</v>
      </c>
      <c r="F212" t="n">
        <v>19800</v>
      </c>
      <c r="G212" t="inlineStr">
        <is>
          <t>-</t>
        </is>
      </c>
      <c r="H212" t="inlineStr"/>
      <c r="I212"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2" t="inlineStr">
        <is>
          <t>2,5</t>
        </is>
      </c>
    </row>
    <row r="213">
      <c r="A213" t="inlineStr"/>
      <c r="B213" t="n">
        <v>186</v>
      </c>
      <c r="C213" t="inlineStr">
        <is>
          <t>불짱까르보떡볶이분말</t>
        </is>
      </c>
      <c r="D213" t="inlineStr">
        <is>
          <t>500g</t>
        </is>
      </c>
      <c r="E213" t="n">
        <v>15200</v>
      </c>
      <c r="F213" t="n">
        <v>7600</v>
      </c>
      <c r="G213" t="inlineStr">
        <is>
          <t>-</t>
        </is>
      </c>
      <c r="H213" t="inlineStr"/>
      <c r="I213" t="inlineStr">
        <is>
          <t>가공유크림[가공버터(외국산:호주,뉴질랜드,네덜란드 등),유당,유크림],설탕,식물성크림,고춧가루,정제소금,옥수수전분</t>
        </is>
      </c>
      <c r="J213" t="inlineStr">
        <is>
          <t>2,5,6,13,16</t>
        </is>
      </c>
    </row>
    <row r="214">
      <c r="A214" t="inlineStr"/>
      <c r="B214" t="n">
        <v>187</v>
      </c>
      <c r="C214" t="inlineStr">
        <is>
          <t>떡볶이분말[단순매입]</t>
        </is>
      </c>
      <c r="D214" t="inlineStr">
        <is>
          <t>1kg</t>
        </is>
      </c>
      <c r="E214" t="n">
        <v>19080</v>
      </c>
      <c r="F214" t="n">
        <v>19080</v>
      </c>
      <c r="G214" t="inlineStr">
        <is>
          <t>-</t>
        </is>
      </c>
      <c r="H214" t="inlineStr"/>
      <c r="I214" t="inlineStr">
        <is>
          <t>고춧가루,하이미[정제소금(국산),옥수수전분(옥수수/러시아,헝가리 등)],복합조미식품[비프양념베이스,소고기(호주산),정제소금(국산)]
☞ 실온12개월</t>
        </is>
      </c>
      <c r="J214" t="inlineStr">
        <is>
          <t>2,5,6,16</t>
        </is>
      </c>
    </row>
    <row r="215">
      <c r="A215" t="inlineStr"/>
      <c r="B215" t="n">
        <v>188</v>
      </c>
      <c r="C215" t="inlineStr">
        <is>
          <t>떡볶이소스[단순매입]</t>
        </is>
      </c>
      <c r="D215" t="inlineStr">
        <is>
          <t>2kg</t>
        </is>
      </c>
      <c r="E215" t="n">
        <v>7300</v>
      </c>
      <c r="F215" t="n">
        <v>14600</v>
      </c>
      <c r="G215" t="inlineStr">
        <is>
          <t>-</t>
        </is>
      </c>
      <c r="H215" t="inlineStr"/>
      <c r="I215" t="inlineStr">
        <is>
          <t>고추장[물엿,소맥분(밀:미국,호주산),고추양념,정제소금],정제수,양파[국내산]
☞ 실온6개월</t>
        </is>
      </c>
      <c r="J215" t="inlineStr">
        <is>
          <t>2,5,6,16</t>
        </is>
      </c>
    </row>
    <row r="216">
      <c r="A216" t="inlineStr"/>
      <c r="B216" t="n">
        <v>189</v>
      </c>
      <c r="C216" t="inlineStr">
        <is>
          <t>비빔면 소스</t>
        </is>
      </c>
      <c r="D216" t="inlineStr">
        <is>
          <t>2kg</t>
        </is>
      </c>
      <c r="E216" t="n">
        <v>9200</v>
      </c>
      <c r="F216" t="n">
        <v>18400</v>
      </c>
      <c r="G216" t="inlineStr">
        <is>
          <t>-</t>
        </is>
      </c>
      <c r="H216" t="inlineStr"/>
      <c r="I216" t="inlineStr">
        <is>
          <t xml:space="preserve"> 정제수,설탕,사이다,혼합간장,천일염(호주산),미향[레몬식초{레몬농축과즙(레몬,이스라엘산)},정제소금(국산)],양파,마늘,고추씨분,고춧가루,발효식초,참기름                       
☞ 냉장5개월</t>
        </is>
      </c>
      <c r="J216" t="inlineStr">
        <is>
          <t>5,6,13,16,18</t>
        </is>
      </c>
    </row>
    <row r="217">
      <c r="A217" t="inlineStr"/>
      <c r="B217" t="n">
        <v>190</v>
      </c>
      <c r="C217" t="inlineStr">
        <is>
          <t>양식돈가스소스[단순매입]</t>
        </is>
      </c>
      <c r="D217" t="inlineStr">
        <is>
          <t>2kg</t>
        </is>
      </c>
      <c r="E217" t="n">
        <v>5900</v>
      </c>
      <c r="F217" t="n">
        <v>11800</v>
      </c>
      <c r="G217" t="inlineStr">
        <is>
          <t>-</t>
        </is>
      </c>
      <c r="H217" t="inlineStr"/>
      <c r="I217" t="inlineStr">
        <is>
          <t>정제수,설탕,토마토페이스트(토마토100%),마요네즈,옥수수가루,버터,양파,정제소금,밀가루,마늘,흑미분말,카레분말                                                                                                      ☞ 냉장6개월</t>
        </is>
      </c>
      <c r="J217" t="inlineStr">
        <is>
          <t>1,2,5,6,12,16</t>
        </is>
      </c>
    </row>
    <row r="218">
      <c r="A218" t="inlineStr"/>
      <c r="B218" t="n">
        <v>191</v>
      </c>
      <c r="C218" t="inlineStr">
        <is>
          <t>스위트크리미언소스</t>
        </is>
      </c>
      <c r="D218" t="inlineStr">
        <is>
          <t>2kg</t>
        </is>
      </c>
      <c r="E218" t="n">
        <v>11000</v>
      </c>
      <c r="F218" t="n">
        <v>22000</v>
      </c>
      <c r="G218" t="inlineStr">
        <is>
          <t>-</t>
        </is>
      </c>
      <c r="H218" t="inlineStr"/>
      <c r="I218" t="inlineStr">
        <is>
          <t>마요네즈,양파14%,사과퓨레(사과,국산),오이피클,레몬농축과즙액
☞ 냉장4개월</t>
        </is>
      </c>
      <c r="J218" t="inlineStr">
        <is>
          <t>1,2,5</t>
        </is>
      </c>
    </row>
    <row r="219">
      <c r="A219" t="inlineStr"/>
      <c r="B219" t="n">
        <v>192</v>
      </c>
      <c r="C219" t="inlineStr">
        <is>
          <t>단짠갈릭데리소스</t>
        </is>
      </c>
      <c r="D219" t="inlineStr">
        <is>
          <t>2kg</t>
        </is>
      </c>
      <c r="E219" t="n">
        <v>8200</v>
      </c>
      <c r="F219" t="n">
        <v>16400</v>
      </c>
      <c r="G219" t="inlineStr">
        <is>
          <t>-</t>
        </is>
      </c>
      <c r="H219" t="inlineStr"/>
      <c r="I219" t="inlineStr">
        <is>
          <t>마늘(국산)6%,혼합간장[아미노산간장(탈지대두:인도산),정제소금(국산)]
☞ 실온6개월</t>
        </is>
      </c>
      <c r="J219" t="inlineStr">
        <is>
          <t>5,6,13</t>
        </is>
      </c>
    </row>
    <row r="220">
      <c r="A220" t="inlineStr"/>
      <c r="B220" t="n">
        <v>193</v>
      </c>
      <c r="C220" t="inlineStr">
        <is>
          <t>테이준돈가스소스</t>
        </is>
      </c>
      <c r="D220" t="inlineStr">
        <is>
          <t>2kg</t>
        </is>
      </c>
      <c r="E220" t="n">
        <v>7200</v>
      </c>
      <c r="F220" t="n">
        <v>14400</v>
      </c>
      <c r="G220" t="inlineStr">
        <is>
          <t>-</t>
        </is>
      </c>
      <c r="H220" t="inlineStr"/>
      <c r="I220" t="inlineStr">
        <is>
          <t>우스타소스,흑설탕(원당,흑당),물엿,발효식초1{사과농축액(사과,국산)},양조간장베이스,사과농축크라우디,대추엑기스
☞ 실온6개월</t>
        </is>
      </c>
      <c r="J220" t="inlineStr">
        <is>
          <t>2,5,6,12,13,16,18</t>
        </is>
      </c>
    </row>
    <row r="221">
      <c r="A221" t="inlineStr"/>
      <c r="B221" t="n">
        <v>194</v>
      </c>
      <c r="C221" t="inlineStr">
        <is>
          <t>칠리소스</t>
        </is>
      </c>
      <c r="D221" t="inlineStr">
        <is>
          <t>2kg</t>
        </is>
      </c>
      <c r="E221" t="n">
        <v>8800</v>
      </c>
      <c r="F221" t="n">
        <v>17600</v>
      </c>
      <c r="G221" t="inlineStr">
        <is>
          <t>-</t>
        </is>
      </c>
      <c r="H221" t="inlineStr"/>
      <c r="I221" t="inlineStr">
        <is>
          <t>토마토케찹,기타과당,설탕,간장베이스,마늘(중국산57.12%/국산42.88%),칠리시즈닝믹스-GV,사과농축액,마요네즈,고추씨기름,발효식초
☞ 실온9개월</t>
        </is>
      </c>
      <c r="J221" t="inlineStr">
        <is>
          <t>1,5,6,12,13</t>
        </is>
      </c>
    </row>
    <row r="222">
      <c r="A222" t="inlineStr"/>
      <c r="B222" t="n">
        <v>195</v>
      </c>
      <c r="C222" t="inlineStr">
        <is>
          <t>참조은 토마토스파게티소스</t>
        </is>
      </c>
      <c r="D222" t="inlineStr">
        <is>
          <t>2kg</t>
        </is>
      </c>
      <c r="E222" t="n">
        <v>8200</v>
      </c>
      <c r="F222" t="n">
        <v>16400</v>
      </c>
      <c r="G222" t="inlineStr">
        <is>
          <t>-</t>
        </is>
      </c>
      <c r="H222" t="inlineStr"/>
      <c r="I222" t="inlineStr">
        <is>
          <t xml:space="preserve">토마토홀38.10%(미국산/토마토65.0%,토마토쥬스34.83%),토마토페이스트14.29%(토마토100%),양파,설탕,마늘,발효식초,사과농축과즙액
☞ 냉장9개월         </t>
        </is>
      </c>
      <c r="J222" t="inlineStr">
        <is>
          <t>2,5,12,15</t>
        </is>
      </c>
    </row>
    <row r="223">
      <c r="A223" t="inlineStr"/>
      <c r="B223" t="n">
        <v>196</v>
      </c>
      <c r="C223" t="inlineStr">
        <is>
          <t>참조은 크림스파게티소스</t>
        </is>
      </c>
      <c r="D223" t="inlineStr">
        <is>
          <t>2kg</t>
        </is>
      </c>
      <c r="E223" t="n">
        <v>9500</v>
      </c>
      <c r="F223" t="n">
        <v>19000</v>
      </c>
      <c r="G223" t="inlineStr">
        <is>
          <t>-</t>
        </is>
      </c>
      <c r="H223" t="inlineStr"/>
      <c r="I223" t="inlineStr">
        <is>
          <t xml:space="preserve">쿠킹크림(탈지분유/뉴질랜드산)26.67%,휘핑크림(독일산)4.76%,브라운루베이스[가공버터(뉴질랜드산),중력분(밀/미국,호주산)],프리미엄파마산,전란분,정제수
☞ 냉장9개월         </t>
        </is>
      </c>
      <c r="J223" t="inlineStr">
        <is>
          <t>1,2,5,6</t>
        </is>
      </c>
    </row>
    <row r="224">
      <c r="A224" t="inlineStr"/>
      <c r="B224" t="n">
        <v>197</v>
      </c>
      <c r="C224" t="inlineStr">
        <is>
          <t>레몬탕수소스</t>
        </is>
      </c>
      <c r="D224" t="inlineStr">
        <is>
          <t>2kg</t>
        </is>
      </c>
      <c r="E224" t="n">
        <v>7300</v>
      </c>
      <c r="F224" t="n">
        <v>14600</v>
      </c>
      <c r="G224" t="inlineStr">
        <is>
          <t>-</t>
        </is>
      </c>
      <c r="H224" t="inlineStr"/>
      <c r="I224" t="inlineStr">
        <is>
          <t>레몬주스3.2%[레몬쥬스농축액21%(레몬과즙100%)],정제수,설탕,발효식초[주정,맥아엑기스,발효영양원],기타과당.
☞ 냉장12개월</t>
        </is>
      </c>
      <c r="J224" t="inlineStr">
        <is>
          <t>2,5,6,13</t>
        </is>
      </c>
    </row>
    <row r="225">
      <c r="A225" t="inlineStr"/>
      <c r="B225" t="n">
        <v>198</v>
      </c>
      <c r="C225" t="inlineStr">
        <is>
          <t>프리미엄 진우동장국</t>
        </is>
      </c>
      <c r="D225" t="inlineStr">
        <is>
          <t>1.8L</t>
        </is>
      </c>
      <c r="E225" t="inlineStr">
        <is>
          <t>-</t>
        </is>
      </c>
      <c r="F225" t="n">
        <v>11400</v>
      </c>
      <c r="G225" t="inlineStr">
        <is>
          <t>-</t>
        </is>
      </c>
      <c r="H225" t="inlineStr"/>
      <c r="I225" t="inlineStr">
        <is>
          <t>정제수,혼합간장,정제소금(국내산),설탕,기타과당,양조간장,기타주류,건어포,소스
☞ 실온12개월</t>
        </is>
      </c>
      <c r="J225" t="inlineStr">
        <is>
          <t>5,6</t>
        </is>
      </c>
    </row>
    <row r="226">
      <c r="A226" t="inlineStr"/>
      <c r="B226" t="n">
        <v>199</v>
      </c>
      <c r="C226" t="inlineStr">
        <is>
          <t>참 양념치킨소스</t>
        </is>
      </c>
      <c r="D226" t="inlineStr">
        <is>
          <t>2kg</t>
        </is>
      </c>
      <c r="E226" t="n">
        <v>6900</v>
      </c>
      <c r="F226" t="n">
        <v>13800</v>
      </c>
      <c r="G226" t="inlineStr">
        <is>
          <t>-</t>
        </is>
      </c>
      <c r="H226" t="inlineStr"/>
      <c r="I226" t="inlineStr">
        <is>
          <t xml:space="preserve">다진양파(국내산),다진마늘,설탕,혼합간장[양조간장{탈지대두(인도산 등)},천일염,물엿],정제수,토마토케첩,다진생강,콩기름(대두유),고춧가루,참깨,참기름,계피가루
☞ 냉장6개월        </t>
        </is>
      </c>
      <c r="J226" t="inlineStr">
        <is>
          <t>5,6,12,16</t>
        </is>
      </c>
    </row>
    <row r="227">
      <c r="A227" t="inlineStr"/>
      <c r="B227" t="n">
        <v>200</v>
      </c>
      <c r="C227" t="inlineStr">
        <is>
          <t>참조은 치킨파우더</t>
        </is>
      </c>
      <c r="D227" t="inlineStr">
        <is>
          <t>1kg</t>
        </is>
      </c>
      <c r="E227" t="n">
        <v>5900</v>
      </c>
      <c r="F227" t="n">
        <v>5900</v>
      </c>
      <c r="G227" t="inlineStr">
        <is>
          <t>-</t>
        </is>
      </c>
      <c r="H227" t="inlineStr"/>
      <c r="I227" t="inlineStr">
        <is>
          <t>밀가루(밀:미국산),정제소금(국내산),옥수수알파전분,난황파우더,생강분말,양파분말,흑후추분말,혼합제제,계피가루,너트멕분말
☞ 실온12개월</t>
        </is>
      </c>
      <c r="J227" t="inlineStr">
        <is>
          <t>1,5,6</t>
        </is>
      </c>
    </row>
    <row r="228">
      <c r="A228" t="inlineStr"/>
      <c r="B228"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8" t="inlineStr"/>
      <c r="D228" t="inlineStr"/>
      <c r="E228" t="inlineStr"/>
      <c r="F228" t="inlineStr"/>
      <c r="G228" t="inlineStr"/>
      <c r="H228" t="inlineStr"/>
      <c r="I228" t="inlineStr"/>
      <c r="J228" t="inlineStr"/>
    </row>
    <row r="229">
      <c r="A229" t="inlineStr">
        <is>
          <t>(주)참조은 광주지점 / 대표번호: 062)610-5508,9   fax : 062-610-5507</t>
        </is>
      </c>
      <c r="B229" t="inlineStr"/>
      <c r="C229" t="inlineStr"/>
      <c r="D229" t="inlineStr"/>
      <c r="E229" t="inlineStr"/>
      <c r="F229" t="inlineStr"/>
      <c r="G229" t="inlineStr"/>
      <c r="H229" t="inlineStr"/>
      <c r="I229" t="inlineStr"/>
      <c r="J22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6024_참조은에스에프_24년8월+참조은+단가표압축.xlsx</t>
        </is>
      </c>
    </row>
    <row r="2">
      <c r="A2" t="inlineStr">
        <is>
          <t>https://school062.com/bbs/board.php?bo_table=product_02&amp;wr_id=6024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C24"/>
  <sheetViews>
    <sheetView workbookViewId="0">
      <selection activeCell="A1" sqref="A1"/>
    </sheetView>
  </sheetViews>
  <sheetFormatPr baseColWidth="8" defaultRowHeight="15"/>
  <sheetData>
    <row r="1">
      <c r="A1" t="inlineStr">
        <is>
          <t>6024_참조은에스에프_24년8월+참조은+단가표압축.xlsx</t>
        </is>
      </c>
    </row>
    <row r="2">
      <c r="A2" t="inlineStr">
        <is>
          <t>https://school062.com/bbs/board.php?bo_table=product_02&amp;wr_id=6024</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c r="B17">
        <f>SUM(B15+1)</f>
        <v/>
      </c>
      <c r="C17" t="inlineStr">
        <is>
          <t>오구보감자빵-재고소진후단종</t>
        </is>
      </c>
    </row>
    <row r="18">
      <c r="A18" t="inlineStr">
        <is>
          <t>후식류</t>
        </is>
      </c>
      <c r="B18">
        <f>SUM(B16+1)</f>
        <v/>
      </c>
      <c r="C18" t="inlineStr">
        <is>
          <t>제주디노[단순매입]</t>
        </is>
      </c>
    </row>
    <row r="19">
      <c r="A19" t="inlineStr"/>
      <c r="B19">
        <f>SUM(B17+1)</f>
        <v/>
      </c>
      <c r="C19" t="inlineStr">
        <is>
          <t>순수자연 유기농 레드주스</t>
        </is>
      </c>
    </row>
    <row r="20">
      <c r="A20" t="inlineStr"/>
      <c r="B20">
        <f>SUM(B18+1)</f>
        <v/>
      </c>
      <c r="C20" t="inlineStr">
        <is>
          <t>감자토마토그라탕(오븐전용)</t>
        </is>
      </c>
    </row>
    <row r="21">
      <c r="A21" t="inlineStr"/>
      <c r="B21">
        <f>SUM(B19+1)</f>
        <v/>
      </c>
      <c r="C21" t="inlineStr">
        <is>
          <t>초코 속 츄러스(냉동생지)-재고소진후 단종</t>
        </is>
      </c>
    </row>
    <row r="22">
      <c r="A22" t="inlineStr"/>
      <c r="B22">
        <f>SUM(B20+1)</f>
        <v/>
      </c>
      <c r="C22" t="inlineStr">
        <is>
          <t>비타민열매주스-재고소진후단종</t>
        </is>
      </c>
    </row>
    <row r="23">
      <c r="A23" t="inlineStr">
        <is>
          <t>소스류</t>
        </is>
      </c>
      <c r="B23">
        <f>SUM(B21+1)</f>
        <v/>
      </c>
      <c r="C23" t="inlineStr">
        <is>
          <t>불고기버거 소스</t>
        </is>
      </c>
    </row>
    <row r="24">
      <c r="A24" t="inlineStr"/>
      <c r="B24">
        <f>SUM(B22+1)</f>
        <v/>
      </c>
      <c r="C24" t="inlineStr">
        <is>
          <t>고추마요소스</t>
        </is>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6027_호남푸드_24년7~8월+세왕+닭꼬치+단가표.xlsx</t>
        </is>
      </c>
    </row>
    <row r="2">
      <c r="A2" t="inlineStr">
        <is>
          <t>https://school062.com/bbs/board.php?bo_table=product_02&amp;wr_id=6027</t>
        </is>
      </c>
    </row>
    <row r="3">
      <c r="A3" s="1" t="inlineStr">
        <is>
          <t xml:space="preserve">       세 왕 닭꼬치 냉장 단가표</t>
        </is>
      </c>
      <c r="B3" s="1" t="inlineStr"/>
      <c r="C3" s="1" t="inlineStr"/>
      <c r="D3" s="1" t="inlineStr"/>
      <c r="E3" s="1" t="inlineStr"/>
      <c r="F3" s="1" t="inlineStr"/>
      <c r="G3" s="1" t="inlineStr"/>
      <c r="H3" s="1" t="inlineStr"/>
    </row>
    <row r="4">
      <c r="A4" t="inlineStr">
        <is>
          <t>24년 7월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양념별도
밀(6)대두(5)</t>
        </is>
      </c>
      <c r="G41" t="inlineStr">
        <is>
          <t>오리고기100%+양념25%
오리 1등급   면세 6.5.</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 유탕조리-----</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220"/>
  <sheetViews>
    <sheetView workbookViewId="0">
      <selection activeCell="A1" sqref="A1"/>
    </sheetView>
  </sheetViews>
  <sheetFormatPr baseColWidth="8" defaultRowHeight="15"/>
  <sheetData>
    <row r="1">
      <c r="A1" t="inlineStr">
        <is>
          <t>6028_도래샘_올장+24년+7~8월단가표+홍보코너.xlsx</t>
        </is>
      </c>
    </row>
    <row r="2">
      <c r="A2" t="inlineStr">
        <is>
          <t>https://school062.com/bbs/board.php?bo_table=product_02&amp;wr_id=6028</t>
        </is>
      </c>
    </row>
    <row r="3">
      <c r="A3" s="1" t="inlineStr">
        <is>
          <t xml:space="preserve">               ◎ 원료(소,돼지고기)는 미리 주문시 사이즈 조절 가능합니다.
             ◎ 주문생산 제품이므로 본사 출고일 기준 D-3~4일전 주문
         ◎ 포장단위: 5kg*2봉(오리류), 3kg*4봉(돈육,우육)    </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배사과 국민
돼지불고기"
↓
양념이 다 버무려진 숙성육입니다</t>
        </is>
      </c>
      <c r="C5" t="inlineStr"/>
      <c r="D5" t="inlineStr">
        <is>
          <t>국내산
돼지고기
(뒷다리살)</t>
        </is>
      </c>
      <c r="E5" t="inlineStr">
        <is>
          <t>냉장</t>
        </is>
      </c>
      <c r="F5" t="inlineStr">
        <is>
          <t>5kg
57,500원</t>
        </is>
      </c>
      <c r="G5" t="inlineStr">
        <is>
          <t>과세</t>
        </is>
      </c>
      <c r="H5" t="inlineStr">
        <is>
          <t>돼지고기(국내산/뒷다리살)70%,정제수,혼합간장,백설탕,갈색설탕,물엿,배농축액D,
사과농축액등</t>
        </is>
      </c>
      <c r="I5" t="inlineStr">
        <is>
          <t>제조일부터15일</t>
        </is>
      </c>
      <c r="J5" t="inlineStr">
        <is>
          <t>돼재고기,땅콩,밀,대두</t>
        </is>
      </c>
      <c r="K5" t="inlineStr">
        <is>
          <t>국내산 돼지고기 먹기좋고 식감좋게 2mm로 슬라이스하여 배,사과가 함유된 양념으로 숙성시켜 깔끔하고 담백한맛을 낸 대한민국 남녀노소 불문하고 누구나 좋아하는 국민돼지불고기 입니다.</t>
        </is>
      </c>
      <c r="L5" t="inlineStr"/>
    </row>
    <row r="6">
      <c r="A6" t="inlineStr"/>
      <c r="B6" t="inlineStr">
        <is>
          <t xml:space="preserve">
티큐 
마라닭갈비
1등급 닭1kg
+
마라볶음소스200g
+
닭갈비소스100g</t>
        </is>
      </c>
      <c r="C6" t="inlineStr">
        <is>
          <t>정육</t>
        </is>
      </c>
      <c r="D6" t="inlineStr">
        <is>
          <t>15g,30g</t>
        </is>
      </c>
      <c r="E6" t="inlineStr">
        <is>
          <t>냉장</t>
        </is>
      </c>
      <c r="F6" t="n">
        <v>22300</v>
      </c>
      <c r="G6" t="inlineStr">
        <is>
          <t>면세</t>
        </is>
      </c>
      <c r="H6" t="inlineStr"/>
      <c r="I6" t="inlineStr">
        <is>
          <t>제조일
로부터
10일</t>
        </is>
      </c>
      <c r="J6" t="inlineStr">
        <is>
          <t>마라
소스
2,5,6,9,15,16,18
닭갈비소스2,5,6,16,18</t>
        </is>
      </c>
      <c r="K6" t="inlineStr">
        <is>
          <t>특별한 티큐마라소스와 
닭갈비소스를 곁들인 
특별한 맛의 닭갈비를 
느끼실수 있는제품입니다.
원료욱+소스
세트제품</t>
        </is>
      </c>
      <c r="L6" t="inlineStr"/>
    </row>
    <row r="7">
      <c r="A7" t="inlineStr"/>
      <c r="B7" t="inlineStr"/>
      <c r="C7" t="inlineStr">
        <is>
          <t>가슴살</t>
        </is>
      </c>
      <c r="D7" t="inlineStr">
        <is>
          <t>15g,30g</t>
        </is>
      </c>
      <c r="E7" t="inlineStr"/>
      <c r="F7" t="n">
        <v>17200</v>
      </c>
      <c r="G7" t="inlineStr"/>
      <c r="H7" t="inlineStr"/>
      <c r="I7" t="inlineStr"/>
      <c r="J7" t="inlineStr"/>
      <c r="K7" t="inlineStr"/>
      <c r="L7" t="inlineStr"/>
    </row>
    <row r="8">
      <c r="A8" t="inlineStr"/>
      <c r="B8" t="inlineStr"/>
      <c r="C8" t="inlineStr">
        <is>
          <t>안심</t>
        </is>
      </c>
      <c r="D8" t="inlineStr">
        <is>
          <t>15g,30g</t>
        </is>
      </c>
      <c r="E8" t="inlineStr"/>
      <c r="F8" t="n">
        <v>16500</v>
      </c>
      <c r="G8" t="inlineStr"/>
      <c r="H8" t="inlineStr"/>
      <c r="I8" t="inlineStr"/>
      <c r="J8" t="inlineStr"/>
      <c r="K8" t="inlineStr"/>
      <c r="L8" t="inlineStr"/>
    </row>
    <row r="9">
      <c r="A9" t="inlineStr"/>
      <c r="B9" t="inlineStr"/>
      <c r="C9" t="inlineStr">
        <is>
          <t>정육5
+가슴살5</t>
        </is>
      </c>
      <c r="D9" t="inlineStr">
        <is>
          <t>15g,30g</t>
        </is>
      </c>
      <c r="E9" t="inlineStr"/>
      <c r="F9" t="n">
        <v>19300</v>
      </c>
      <c r="G9" t="inlineStr"/>
      <c r="H9" t="inlineStr"/>
      <c r="I9" t="inlineStr"/>
      <c r="J9" t="inlineStr"/>
      <c r="K9" t="inlineStr"/>
      <c r="L9" t="inlineStr"/>
    </row>
    <row r="10">
      <c r="A10" t="inlineStr"/>
      <c r="B10" t="inlineStr"/>
      <c r="C10" t="inlineStr">
        <is>
          <t>정육5
+안심5</t>
        </is>
      </c>
      <c r="D10" t="inlineStr">
        <is>
          <t>15g,30g</t>
        </is>
      </c>
      <c r="E10" t="inlineStr"/>
      <c r="F10" t="n">
        <v>18700</v>
      </c>
      <c r="G10" t="inlineStr"/>
      <c r="H10" t="inlineStr"/>
      <c r="I10" t="inlineStr"/>
      <c r="J10" t="inlineStr"/>
      <c r="K10" t="inlineStr"/>
      <c r="L10" t="inlineStr"/>
    </row>
    <row r="11">
      <c r="A11" t="inlineStr"/>
      <c r="B11" t="inlineStr"/>
      <c r="C11" t="inlineStr">
        <is>
          <t>정육4
+가슴살6</t>
        </is>
      </c>
      <c r="D11" t="inlineStr">
        <is>
          <t>15g,30g</t>
        </is>
      </c>
      <c r="E11" t="inlineStr"/>
      <c r="F11" t="n">
        <v>18700</v>
      </c>
      <c r="G11" t="inlineStr"/>
      <c r="H11" t="inlineStr"/>
      <c r="I11" t="inlineStr"/>
      <c r="J11" t="inlineStr"/>
      <c r="K11" t="inlineStr"/>
      <c r="L11" t="inlineStr"/>
    </row>
    <row r="12">
      <c r="A12" t="inlineStr"/>
      <c r="B12" t="inlineStr"/>
      <c r="C12" t="inlineStr">
        <is>
          <t>정육4
+안심6</t>
        </is>
      </c>
      <c r="D12" t="inlineStr">
        <is>
          <t>15g,30g</t>
        </is>
      </c>
      <c r="E12" t="inlineStr"/>
      <c r="F12" t="n">
        <v>18100</v>
      </c>
      <c r="G12" t="inlineStr"/>
      <c r="H12" t="inlineStr"/>
      <c r="I12" t="inlineStr"/>
      <c r="J12" t="inlineStr"/>
      <c r="K12" t="inlineStr"/>
      <c r="L12" t="inlineStr"/>
    </row>
    <row r="13">
      <c r="A13" t="inlineStr"/>
      <c r="B13" t="inlineStr">
        <is>
          <t xml:space="preserve">
티큐 
마라두루치기
돈육2mm대패1kg
+
마라볶음소스200g
+
핫스윗소스100g
</t>
        </is>
      </c>
      <c r="C13" t="inlineStr">
        <is>
          <t>삼겹살</t>
        </is>
      </c>
      <c r="D13" t="inlineStr">
        <is>
          <t>1등급 2mm
대패슬라이스</t>
        </is>
      </c>
      <c r="E13" t="inlineStr">
        <is>
          <t>냉동</t>
        </is>
      </c>
      <c r="F13" t="n">
        <v>39000</v>
      </c>
      <c r="G13" t="inlineStr">
        <is>
          <t>면세</t>
        </is>
      </c>
      <c r="H13" t="inlineStr"/>
      <c r="I13" t="inlineStr">
        <is>
          <t>제조일
로부터
10일</t>
        </is>
      </c>
      <c r="J13" t="inlineStr">
        <is>
          <t>마라소스
2,5,6,9,15,16,18
스윗핫소스5,6,16</t>
        </is>
      </c>
      <c r="K13" t="inlineStr">
        <is>
          <t>마라볶음소스와 돼지고기와 찰떡제품인 스윗핫소스를 곁들인 맛있게 매운맛의 사천식 볶음요리입니다. 
원료욱+소스
세트제품</t>
        </is>
      </c>
      <c r="L13" t="inlineStr"/>
    </row>
    <row r="14">
      <c r="A14" t="inlineStr"/>
      <c r="B14" t="inlineStr"/>
      <c r="C14" t="inlineStr">
        <is>
          <t>돈목살</t>
        </is>
      </c>
      <c r="D14" t="inlineStr">
        <is>
          <t>1등급 2mm
대패슬라이스</t>
        </is>
      </c>
      <c r="E14" t="inlineStr"/>
      <c r="F14" t="n">
        <v>33700</v>
      </c>
      <c r="G14" t="inlineStr"/>
      <c r="H14" t="inlineStr"/>
      <c r="I14" t="inlineStr"/>
      <c r="J14" t="inlineStr"/>
      <c r="K14" t="inlineStr"/>
      <c r="L14" t="inlineStr"/>
    </row>
    <row r="15">
      <c r="A15" t="inlineStr"/>
      <c r="B15" t="inlineStr"/>
      <c r="C15" t="inlineStr">
        <is>
          <t>돈전지</t>
        </is>
      </c>
      <c r="D15" t="inlineStr">
        <is>
          <t>1등급 2mm
대패슬라이스</t>
        </is>
      </c>
      <c r="E15" t="inlineStr"/>
      <c r="F15" t="n">
        <v>18000</v>
      </c>
      <c r="G15" t="inlineStr"/>
      <c r="H15" t="inlineStr"/>
      <c r="I15" t="inlineStr"/>
      <c r="J15" t="inlineStr"/>
      <c r="K15" t="inlineStr"/>
      <c r="L15" t="inlineStr"/>
    </row>
    <row r="16">
      <c r="A16" t="inlineStr"/>
      <c r="B16" t="inlineStr"/>
      <c r="C16" t="inlineStr">
        <is>
          <t>돈후지</t>
        </is>
      </c>
      <c r="D16" t="inlineStr">
        <is>
          <t>1등급 2mm
대패슬라이스</t>
        </is>
      </c>
      <c r="E16" t="inlineStr"/>
      <c r="F16" t="n">
        <v>16500</v>
      </c>
      <c r="G16" t="inlineStr"/>
      <c r="H16" t="inlineStr"/>
      <c r="I16" t="inlineStr"/>
      <c r="J16" t="inlineStr"/>
      <c r="K16" t="inlineStr"/>
      <c r="L16" t="inlineStr"/>
    </row>
    <row r="17">
      <c r="A17" t="inlineStr"/>
      <c r="B17" t="inlineStr"/>
      <c r="C17" t="inlineStr">
        <is>
          <t>돈전지5
돈후지5</t>
        </is>
      </c>
      <c r="D17" t="inlineStr">
        <is>
          <t>1등급 2mm
대패슬라이스</t>
        </is>
      </c>
      <c r="E17" t="inlineStr"/>
      <c r="F17" t="n">
        <v>16900</v>
      </c>
      <c r="G17" t="inlineStr"/>
      <c r="H17" t="inlineStr"/>
      <c r="I17" t="inlineStr"/>
      <c r="J17" t="inlineStr"/>
      <c r="K17" t="inlineStr"/>
      <c r="L17" t="inlineStr"/>
    </row>
    <row r="18">
      <c r="A18" t="inlineStr"/>
      <c r="B18" t="inlineStr"/>
      <c r="C18" t="inlineStr">
        <is>
          <t>우삼겹</t>
        </is>
      </c>
      <c r="D18" t="inlineStr">
        <is>
          <t>수입산 2mm
대패슬라이스</t>
        </is>
      </c>
      <c r="E18" t="inlineStr"/>
      <c r="F18" t="n">
        <v>24000</v>
      </c>
      <c r="G18" t="inlineStr"/>
      <c r="H18" t="inlineStr"/>
      <c r="I18" t="inlineStr"/>
      <c r="J18" t="inlineStr"/>
      <c r="K18" t="inlineStr"/>
      <c r="L18" t="inlineStr"/>
    </row>
    <row r="19">
      <c r="A19" t="inlineStr"/>
      <c r="B19" t="inlineStr">
        <is>
          <t>"먹태쌈장엔
닭구이"
오븐닭구이1kg
+
먹태
쌈장소스100g</t>
        </is>
      </c>
      <c r="C19" t="inlineStr">
        <is>
          <t>닭고기
(국내산.
특수부위)</t>
        </is>
      </c>
      <c r="D19" t="inlineStr">
        <is>
          <t>3cm×3.5cm
사이즈 절단</t>
        </is>
      </c>
      <c r="E19" t="inlineStr">
        <is>
          <t>냉장</t>
        </is>
      </c>
      <c r="F19" t="n">
        <v>13200</v>
      </c>
      <c r="G19" t="inlineStr">
        <is>
          <t>과세</t>
        </is>
      </c>
      <c r="H19" t="inlineStr">
        <is>
          <t>&lt;닭구이&gt;
닭고기98.1%(국내산), 복합조미식품1.9% 
+
&lt;먹태쌈장소스&gt;
된장,소맥분,정제소금,매주된장,한식된장,물엿1,정제수,물엿2,설탕,대파(국산)</t>
        </is>
      </c>
      <c r="I19" t="inlineStr">
        <is>
          <t>제조일로부터10일</t>
        </is>
      </c>
      <c r="J19" t="inlineStr">
        <is>
          <t>닭고기,대두</t>
        </is>
      </c>
      <c r="K19" t="inlineStr">
        <is>
          <t>닭한마리에서 소량발골
되는 특수부위를 
오븐염지하여 올장만의 
특별한 먹태쌈장을 
찍어먹을수 있는 
유니크만 제품입니다.</t>
        </is>
      </c>
      <c r="L19" t="inlineStr"/>
    </row>
    <row r="20">
      <c r="A20" t="inlineStr"/>
      <c r="B20" t="inlineStr">
        <is>
          <t>"등심
꽃갈비탕"
등심꽃살 
(갈비탕용)
핑거사이즈1kg
+
등심
꽃갈비탕 
육수150mg</t>
        </is>
      </c>
      <c r="C20" t="inlineStr">
        <is>
          <t>국내산
등심
꽃살</t>
        </is>
      </c>
      <c r="D20" t="inlineStr">
        <is>
          <t>1.5cm×2cm
갈비탕용
(핑거사이즈)</t>
        </is>
      </c>
      <c r="E20" t="inlineStr">
        <is>
          <t>냉장</t>
        </is>
      </c>
      <c r="F20" t="n">
        <v>19200</v>
      </c>
      <c r="G20" t="inlineStr">
        <is>
          <t>면세</t>
        </is>
      </c>
      <c r="H20" t="inlineStr">
        <is>
          <t>국내산 돼지등심꽃살
(갈비탕용)100%
+
&lt;갈비탕용 농축소스&gt;
소스[치킨맛육수베이스{닭뼈(국내산)},치킨엑기스와이{닭가슴살(국내산)},정제소금</t>
        </is>
      </c>
      <c r="I20" t="inlineStr">
        <is>
          <t>제조일로부터45일</t>
        </is>
      </c>
      <c r="J20" t="inlineStr">
        <is>
          <t>돼지
고기</t>
        </is>
      </c>
      <c r="K20" t="inlineStr">
        <is>
          <t xml:space="preserve">[100%
냉장원료사용]
큼직한 통꽃살을 핑거
사이즈로 가공하여 
특제소스를 가미한 
갈비탕육수와 조합한 
시원하면서 담백하고 
든든하기까지한 
꽃살갈비탕입니다. </t>
        </is>
      </c>
      <c r="L20" t="inlineStr"/>
    </row>
    <row r="21">
      <c r="A21" t="inlineStr"/>
      <c r="B21" t="inlineStr">
        <is>
          <t>"수제 
덖음갈비"
  돈육1kg+
절임소스200g+
덖음소스200g+
구멍떡100g
(총1.5kg)</t>
        </is>
      </c>
      <c r="C21" t="inlineStr">
        <is>
          <t>1등급
돼지갈비
(냉동)</t>
        </is>
      </c>
      <c r="D21" t="inlineStr">
        <is>
          <t>1x3x4</t>
        </is>
      </c>
      <c r="E21" t="inlineStr">
        <is>
          <t>돼지
갈비
냉동
보관
앞
다리살
냉장
보관</t>
        </is>
      </c>
      <c r="F21" t="n">
        <v>23200</v>
      </c>
      <c r="G21" t="inlineStr">
        <is>
          <t>면세</t>
        </is>
      </c>
      <c r="H21" t="inlineStr">
        <is>
          <t>국내산
돼지고기
100%</t>
        </is>
      </c>
      <c r="I21" t="inlineStr">
        <is>
          <t>돼지갈비냉동2년
앞다리살
냉장30일</t>
        </is>
      </c>
      <c r="J21" t="inlineStr"/>
      <c r="K21" t="inlineStr">
        <is>
          <t>돼지갈비와 살코기가 
절임소스와 덖음소스를 
적절히 배분하여 
최적의맛을 느낄수있는 
제품입니다.</t>
        </is>
      </c>
      <c r="L21" t="inlineStr"/>
    </row>
    <row r="22">
      <c r="A22" t="inlineStr"/>
      <c r="B22" t="inlineStr"/>
      <c r="C22" t="inlineStr">
        <is>
          <t>1등급
돼지갈비5
+
돼지
앞다리살5</t>
        </is>
      </c>
      <c r="D22" t="inlineStr">
        <is>
          <t>돼지갈비(1x3x4)
돼지앞다리살(2x2x3)</t>
        </is>
      </c>
      <c r="E22" t="inlineStr"/>
      <c r="F22" t="n">
        <v>22000</v>
      </c>
      <c r="G22" t="inlineStr"/>
      <c r="H22" t="inlineStr"/>
      <c r="I22" t="inlineStr"/>
      <c r="J22" t="inlineStr"/>
      <c r="K22" t="inlineStr"/>
      <c r="L22" t="inlineStr"/>
    </row>
    <row r="23">
      <c r="A23" t="inlineStr"/>
      <c r="B23" t="inlineStr">
        <is>
          <t>"스윗한
수제갈비찜"
 돈육1kg+
스윗갈비찜소스300g+
구멍떡200g
빨간맛소스 or 간장맛
소스 
선택가능
(총1.5kg)</t>
        </is>
      </c>
      <c r="C23" t="inlineStr">
        <is>
          <t>1등급
돼지
갈비
(냉동)</t>
        </is>
      </c>
      <c r="D23" t="inlineStr">
        <is>
          <t>1x3x4</t>
        </is>
      </c>
      <c r="E23" t="inlineStr">
        <is>
          <t>돼지
갈비
냉동
보관
앞
다리살
냉장
보관</t>
        </is>
      </c>
      <c r="F23" t="n">
        <v>23200</v>
      </c>
      <c r="G23" t="inlineStr">
        <is>
          <t>면세</t>
        </is>
      </c>
      <c r="H23" t="inlineStr">
        <is>
          <t>국내산
돼지고기
100%</t>
        </is>
      </c>
      <c r="I23" t="inlineStr">
        <is>
          <t>돼지갈비
냉동2년
앞다리살
뒷다리살
냉장30일</t>
        </is>
      </c>
      <c r="J23" t="inlineStr"/>
      <c r="K23" t="inlineStr">
        <is>
          <t>돼지갈비와 살코기가 
 스윗 단짠한 소스를
곁들여 찜식으로 
조리하면
 최적의맛을 느낄수있는 제품입니다.</t>
        </is>
      </c>
      <c r="L23" t="inlineStr"/>
    </row>
    <row r="24">
      <c r="A24" t="inlineStr"/>
      <c r="B24" t="inlineStr"/>
      <c r="C24" t="inlineStr">
        <is>
          <t>1등급
돼지갈비5+
돼지앞다리살5</t>
        </is>
      </c>
      <c r="D24" t="inlineStr">
        <is>
          <t>돼지갈비(1x3x4)
돼지앞다리살(2x2x3)</t>
        </is>
      </c>
      <c r="E24" t="inlineStr"/>
      <c r="F24" t="n">
        <v>22000</v>
      </c>
      <c r="G24" t="inlineStr"/>
      <c r="H24" t="inlineStr">
        <is>
          <t>국내산
돼지고기
100%</t>
        </is>
      </c>
      <c r="I24" t="inlineStr"/>
      <c r="J24" t="inlineStr"/>
      <c r="K24" t="inlineStr"/>
      <c r="L24" t="inlineStr"/>
    </row>
    <row r="25">
      <c r="A25" t="inlineStr"/>
      <c r="B25" t="inlineStr">
        <is>
          <t>"양선생 
오븐구이 
포크립"
↓
오븐구이용
(오븐전용장으로 숙성]</t>
        </is>
      </c>
      <c r="C25" t="inlineStr">
        <is>
          <t>돼지
등갈비
(국내산)</t>
        </is>
      </c>
      <c r="D25" t="inlineStr">
        <is>
          <t>2~3*6~7
(두툼한두께)
↓
개당55g±
(1kg에17개±)</t>
        </is>
      </c>
      <c r="E25" t="inlineStr">
        <is>
          <t>냉장</t>
        </is>
      </c>
      <c r="F25" t="n">
        <v>42700</v>
      </c>
      <c r="G25" t="inlineStr">
        <is>
          <t>과세</t>
        </is>
      </c>
      <c r="H25" t="inlineStr">
        <is>
          <t>돼지등갈비(국내산)80%,파인땡큐오븐숙성장{정제수,간장(탈지대두:수입산),설탕,미향,물엿,마늘,양파,배,생강등</t>
        </is>
      </c>
      <c r="I25" t="inlineStr">
        <is>
          <t>제조일
로부터
15일</t>
        </is>
      </c>
      <c r="J25" t="inlineStr">
        <is>
          <t>돼지고기,대두,밀</t>
        </is>
      </c>
      <c r="K25" t="inlineStr">
        <is>
          <t>국내산 돼지등갈비를 두툼하게썰어 올장만의 
오븐전용양념장으로 
숙성시킨제품으로 너무나 
고급스러운 제품입니다. 
개당66g정도로 두툼하고 
살밥이 아주많습니다!!</t>
        </is>
      </c>
      <c r="L25" t="inlineStr"/>
    </row>
    <row r="26">
      <c r="A26" t="inlineStr"/>
      <c r="B26" t="inlineStr">
        <is>
          <t>"궁중 
장각찜"
통장각에 
궁중양념을 
숙성시킨 
숙성장각입니다</t>
        </is>
      </c>
      <c r="C26" t="inlineStr">
        <is>
          <t>국내산1등급
닭다리
(통장각)</t>
        </is>
      </c>
      <c r="D26" t="inlineStr">
        <is>
          <t>1kg구성
↓
통장각
200g(±5)×4개
+
궁중간장양념200g</t>
        </is>
      </c>
      <c r="E26" t="inlineStr">
        <is>
          <t>냉장</t>
        </is>
      </c>
      <c r="F26" t="n">
        <v>17800</v>
      </c>
      <c r="G26" t="inlineStr">
        <is>
          <t>과세</t>
        </is>
      </c>
      <c r="H26" t="inlineStr">
        <is>
          <t>닭고기(국내산)80%,소스20%[물엿,혼합간장{아미노산간장(탈지대두:외국산)},설탕,양파(중국산),마늘</t>
        </is>
      </c>
      <c r="I26" t="inlineStr">
        <is>
          <t>제조일로부터10일</t>
        </is>
      </c>
      <c r="J26" t="inlineStr">
        <is>
          <t>대두, 밀,
토마토</t>
        </is>
      </c>
      <c r="K26" t="inlineStr">
        <is>
          <t>통장각을 올장비법
 궁중양념으로 숙성시킨 고급진 통장각 
찜요리입니다</t>
        </is>
      </c>
      <c r="L26" t="inlineStr"/>
    </row>
    <row r="27">
      <c r="A27" t="inlineStr"/>
      <c r="B27" t="inlineStr">
        <is>
          <t xml:space="preserve">
"토마토힐링
제육덮밥"
국내산 돼지고기1kg
+
토마토힐링제육덮밥소스250g
</t>
        </is>
      </c>
      <c r="C27" t="inlineStr">
        <is>
          <t>돼지고기
(국내산.
앞다리살)</t>
        </is>
      </c>
      <c r="D27" t="inlineStr">
        <is>
          <t xml:space="preserve">1.8mm
(얇은
슬라이스)
+
2*3
(덮밥용쵸핑)
</t>
        </is>
      </c>
      <c r="E27" t="inlineStr">
        <is>
          <t>냉동</t>
        </is>
      </c>
      <c r="F27" t="n">
        <v>23200</v>
      </c>
      <c r="G27" t="inlineStr">
        <is>
          <t>면세</t>
        </is>
      </c>
      <c r="H27" t="inlineStr">
        <is>
          <t>소스[토마토퓨레(미국산),정제소금,시즈닝블렌드,구연산]44.41%, 고추장[밀가루(밀:미국산,호주산),물엿,혼합양념(중국산),기타과당</t>
        </is>
      </c>
      <c r="I27" t="inlineStr"/>
      <c r="J27" t="inlineStr">
        <is>
          <t xml:space="preserve"> 대두, 밀,
토마토</t>
        </is>
      </c>
      <c r="K27" t="inlineStr">
        <is>
          <t xml:space="preserve">매콤한 제육볶음에 
토마토소스를 넣어 
상큼하고 깔끔한 맛이 
특징인 퓨전 한식덮밥
원료욱+소스
세트제품
</t>
        </is>
      </c>
      <c r="L27" t="inlineStr"/>
    </row>
    <row r="28">
      <c r="A28" t="inlineStr"/>
      <c r="B28" t="inlineStr"/>
      <c r="C28" t="inlineStr">
        <is>
          <t>돼지고기
(국내산.
뒷다리살)</t>
        </is>
      </c>
      <c r="D28" t="inlineStr"/>
      <c r="E28" t="inlineStr"/>
      <c r="F28" t="n">
        <v>16500</v>
      </c>
      <c r="G28" t="inlineStr"/>
      <c r="H28" t="inlineStr"/>
      <c r="I28" t="inlineStr"/>
      <c r="J28" t="inlineStr"/>
      <c r="K28" t="inlineStr"/>
      <c r="L28" t="inlineStr"/>
    </row>
    <row r="29">
      <c r="A29" t="inlineStr"/>
      <c r="B29" t="inlineStr"/>
      <c r="C29" t="inlineStr">
        <is>
          <t>돼지고기
(국내산.
앞다리살:50
뒷다리살:50)</t>
        </is>
      </c>
      <c r="D29" t="inlineStr"/>
      <c r="E29" t="inlineStr"/>
      <c r="F29" t="n">
        <v>19500</v>
      </c>
      <c r="G29" t="inlineStr"/>
      <c r="H29" t="inlineStr"/>
      <c r="I29" t="inlineStr"/>
      <c r="J29" t="inlineStr"/>
      <c r="K29" t="inlineStr"/>
      <c r="L29" t="inlineStr"/>
    </row>
    <row r="30">
      <c r="A30" t="inlineStr"/>
      <c r="B30" t="inlineStr">
        <is>
          <t>"갈비양념
숙성
등심돈까스"
↓
통등심을 
갈비양념에 저온숙성!!</t>
        </is>
      </c>
      <c r="C30" t="inlineStr">
        <is>
          <t>국내산
돼지
고기
(등심)</t>
        </is>
      </c>
      <c r="D30" t="inlineStr">
        <is>
          <t>1kg
(100g±×10개)
1개당100g±</t>
        </is>
      </c>
      <c r="E30" t="inlineStr">
        <is>
          <t>냉동</t>
        </is>
      </c>
      <c r="F30" t="inlineStr">
        <is>
          <t>18,000원
(개당 1,800원)</t>
        </is>
      </c>
      <c r="G30" t="inlineStr">
        <is>
          <t>과세</t>
        </is>
      </c>
      <c r="H30" t="inlineStr">
        <is>
          <t>돼지고기(국내산)6063%,빵가루(습식),베타믹스,정제수,
돼지갈비양념장,
정제소금,후추가루</t>
        </is>
      </c>
      <c r="I30" t="inlineStr">
        <is>
          <t>제조일로부터1년</t>
        </is>
      </c>
      <c r="J30" t="inlineStr">
        <is>
          <t>돼재고기,
우유,
난류,
밀,대두</t>
        </is>
      </c>
      <c r="K30" t="inlineStr">
        <is>
          <t>국내산 냉장 돼지등심을 갈비양념에 저온숙성시켜 더 깊은 맛을내는 특별한 돈까스입니다.</t>
        </is>
      </c>
      <c r="L30" t="inlineStr"/>
    </row>
    <row r="31">
      <c r="A31" t="inlineStr"/>
      <c r="B31" t="inlineStr">
        <is>
          <t>"티큐
안동식 
간장찜닭"
1등급 닭1kg
+
티큐
찜닭소스300g
+
구멍떡200g</t>
        </is>
      </c>
      <c r="C31" t="inlineStr">
        <is>
          <t>정육</t>
        </is>
      </c>
      <c r="D31" t="inlineStr">
        <is>
          <t>15g,30g</t>
        </is>
      </c>
      <c r="E31" t="inlineStr">
        <is>
          <t>냉장</t>
        </is>
      </c>
      <c r="F31" t="n">
        <v>20200</v>
      </c>
      <c r="G31" t="inlineStr">
        <is>
          <t>면세</t>
        </is>
      </c>
      <c r="H31" t="inlineStr"/>
      <c r="I31" t="inlineStr">
        <is>
          <t>제조일
로부터
10일</t>
        </is>
      </c>
      <c r="J31" t="inlineStr">
        <is>
          <t>닭고기,우유,
대두,밀,쇠고기</t>
        </is>
      </c>
      <c r="K31" t="inlineStr">
        <is>
          <t>특별한 티큐찜닭소스와 함께 만들어먹는 전통 
안동식 찜닭제품입니다.
원료욱+소스
세트제품</t>
        </is>
      </c>
      <c r="L31" t="inlineStr"/>
    </row>
    <row r="32">
      <c r="A32" t="inlineStr"/>
      <c r="B32" t="inlineStr"/>
      <c r="C32" t="inlineStr">
        <is>
          <t>봉</t>
        </is>
      </c>
      <c r="D32" t="inlineStr">
        <is>
          <t>40g±5g×25ea</t>
        </is>
      </c>
      <c r="E32" t="inlineStr"/>
      <c r="F32" t="n">
        <v>21700</v>
      </c>
      <c r="G32" t="inlineStr"/>
      <c r="H32" t="inlineStr"/>
      <c r="I32" t="inlineStr"/>
      <c r="J32" t="inlineStr"/>
      <c r="K32" t="inlineStr"/>
      <c r="L32" t="inlineStr"/>
    </row>
    <row r="33">
      <c r="A33" t="inlineStr"/>
      <c r="B33" t="inlineStr"/>
      <c r="C33" t="inlineStr">
        <is>
          <t>윙</t>
        </is>
      </c>
      <c r="D33" t="inlineStr">
        <is>
          <t>30g±5g×33/34ea</t>
        </is>
      </c>
      <c r="E33" t="inlineStr"/>
      <c r="F33" t="n">
        <v>18400</v>
      </c>
      <c r="G33" t="inlineStr"/>
      <c r="H33" t="inlineStr"/>
      <c r="I33" t="inlineStr"/>
      <c r="J33" t="inlineStr"/>
      <c r="K33" t="inlineStr"/>
      <c r="L33" t="inlineStr"/>
    </row>
    <row r="34">
      <c r="A34" t="inlineStr"/>
      <c r="B34" t="inlineStr"/>
      <c r="C34" t="inlineStr">
        <is>
          <t>가슴살</t>
        </is>
      </c>
      <c r="D34" t="inlineStr">
        <is>
          <t>15g,30g</t>
        </is>
      </c>
      <c r="E34" t="inlineStr"/>
      <c r="F34" t="n">
        <v>15700</v>
      </c>
      <c r="G34" t="inlineStr"/>
      <c r="H34" t="inlineStr"/>
      <c r="I34" t="inlineStr"/>
      <c r="J34" t="inlineStr"/>
      <c r="K34" t="inlineStr"/>
      <c r="L34" t="inlineStr"/>
    </row>
    <row r="35">
      <c r="A35" t="inlineStr"/>
      <c r="B35" t="inlineStr"/>
      <c r="C35" t="inlineStr">
        <is>
          <t>안심</t>
        </is>
      </c>
      <c r="D35" t="inlineStr">
        <is>
          <t>15g,30g</t>
        </is>
      </c>
      <c r="E35" t="inlineStr"/>
      <c r="F35" t="n">
        <v>15000</v>
      </c>
      <c r="G35" t="inlineStr"/>
      <c r="H35" t="inlineStr"/>
      <c r="I35" t="inlineStr"/>
      <c r="J35" t="inlineStr"/>
      <c r="K35" t="inlineStr"/>
      <c r="L35" t="inlineStr"/>
    </row>
    <row r="36">
      <c r="A36" t="inlineStr"/>
      <c r="B36" t="inlineStr">
        <is>
          <t>"티큐 
마라샹궈"
돈육2mm
대패
마라볶음소스1.2kg
분모자2k
중국당면2k
총8.2k
(약100인분)</t>
        </is>
      </c>
      <c r="C36" t="inlineStr">
        <is>
          <t>삼겹살</t>
        </is>
      </c>
      <c r="D36" t="inlineStr">
        <is>
          <t>2mm
대패슬라이스</t>
        </is>
      </c>
      <c r="E36" t="inlineStr">
        <is>
          <t>냉장
보관</t>
        </is>
      </c>
      <c r="F36" t="n">
        <v>169500</v>
      </c>
      <c r="G36" t="inlineStr">
        <is>
          <t>면세</t>
        </is>
      </c>
      <c r="H36" t="inlineStr"/>
      <c r="I36" t="inlineStr">
        <is>
          <t>제조일
로부터
10일</t>
        </is>
      </c>
      <c r="J36" t="inlineStr">
        <is>
          <t>닭고기,우유,대두,밀,쇠고기</t>
        </is>
      </c>
      <c r="K36" t="inlineStr">
        <is>
          <t>중독성있는 얼얼한 매운맛의 사천식 볶음요리입니다. 
마라볶음소스와 
함께 
분모자, 중국당면까지 
세팅한 완벽한 
마라샹궈입니다.
원료욱+소스
세트제품</t>
        </is>
      </c>
      <c r="L36" t="inlineStr"/>
    </row>
    <row r="37">
      <c r="A37" t="inlineStr"/>
      <c r="B37" t="inlineStr"/>
      <c r="C37" t="inlineStr">
        <is>
          <t>돈목살</t>
        </is>
      </c>
      <c r="D37" t="inlineStr">
        <is>
          <t>2mm
대패슬라이스</t>
        </is>
      </c>
      <c r="E37" t="inlineStr"/>
      <c r="F37" t="n">
        <v>154400</v>
      </c>
      <c r="G37" t="inlineStr"/>
      <c r="H37" t="inlineStr"/>
      <c r="I37" t="inlineStr"/>
      <c r="J37" t="inlineStr"/>
      <c r="K37" t="inlineStr"/>
      <c r="L37" t="inlineStr"/>
    </row>
    <row r="38">
      <c r="A38" t="inlineStr"/>
      <c r="B38" t="inlineStr"/>
      <c r="C38" t="inlineStr">
        <is>
          <t>돈전지</t>
        </is>
      </c>
      <c r="D38" t="inlineStr">
        <is>
          <t>2mm
대패슬라이스</t>
        </is>
      </c>
      <c r="E38" t="inlineStr"/>
      <c r="F38" t="n">
        <v>103500</v>
      </c>
      <c r="G38" t="inlineStr"/>
      <c r="H38" t="inlineStr"/>
      <c r="I38" t="inlineStr"/>
      <c r="J38" t="inlineStr"/>
      <c r="K38" t="inlineStr"/>
      <c r="L38" t="inlineStr"/>
    </row>
    <row r="39">
      <c r="A39" t="inlineStr"/>
      <c r="B39" t="inlineStr"/>
      <c r="C39" t="inlineStr">
        <is>
          <t>돈후지</t>
        </is>
      </c>
      <c r="D39" t="inlineStr">
        <is>
          <t>2mm
대패슬라이스</t>
        </is>
      </c>
      <c r="E39" t="inlineStr"/>
      <c r="F39" t="n">
        <v>99000</v>
      </c>
      <c r="G39" t="inlineStr"/>
      <c r="H39" t="inlineStr"/>
      <c r="I39" t="inlineStr"/>
      <c r="J39" t="inlineStr"/>
      <c r="K39" t="inlineStr"/>
      <c r="L39" t="inlineStr"/>
    </row>
    <row r="40">
      <c r="A40" t="inlineStr"/>
      <c r="B40" t="inlineStr">
        <is>
          <t xml:space="preserve">
"팟 카파오 
까이"
국내산
 닭고기1kg
+
팟 카파오
소스250g
</t>
        </is>
      </c>
      <c r="C40" t="inlineStr">
        <is>
          <t>닭고기
(국내산.
닭다리살)</t>
        </is>
      </c>
      <c r="D40" t="inlineStr">
        <is>
          <t>2*3 슬라이스
(작은
깍뚝모양)</t>
        </is>
      </c>
      <c r="E40" t="inlineStr">
        <is>
          <t>냉장</t>
        </is>
      </c>
      <c r="F40" t="n">
        <v>21700</v>
      </c>
      <c r="G40" t="inlineStr">
        <is>
          <t>면세</t>
        </is>
      </c>
      <c r="H40" t="inlineStr">
        <is>
          <t>조미액젓(태국산 / 멸치추출물, 정제소금, 설탕), 정제수, 혼합간장[탈지대두{외국산(인도산, 미국산, 중국산)}, 기타과당, 천일염(호주산), 소맥</t>
        </is>
      </c>
      <c r="I40" t="inlineStr">
        <is>
          <t>제조일로부터10일</t>
        </is>
      </c>
      <c r="J40" t="inlineStr">
        <is>
          <t xml:space="preserve"> 대두, 밀, 조개류(굴), 이산화항 함유</t>
        </is>
      </c>
      <c r="K40" t="inlineStr">
        <is>
          <t xml:space="preserve">
닭다리살에 바질과 굴소스, 
고추, 피쉬소스 등을 함께 
볶아 매콤하고 짭짤한 맛이 
일품인 팟 카파오소스를 
가미해서 만든 
태국식 덮밥 세트
원료욱+소스
세트제품
</t>
        </is>
      </c>
      <c r="L40" t="inlineStr"/>
    </row>
    <row r="41">
      <c r="A41" t="inlineStr"/>
      <c r="B41" t="inlineStr"/>
      <c r="C41" t="inlineStr">
        <is>
          <t>닭고기
(국내산.
닭다리살:50
가슴살:50)</t>
        </is>
      </c>
      <c r="D41" t="inlineStr"/>
      <c r="E41" t="inlineStr"/>
      <c r="F41" t="n">
        <v>18700</v>
      </c>
      <c r="G41" t="inlineStr"/>
      <c r="H41" t="inlineStr"/>
      <c r="I41" t="inlineStr"/>
      <c r="J41" t="inlineStr"/>
      <c r="K41" t="inlineStr"/>
      <c r="L41" t="inlineStr"/>
    </row>
    <row r="42">
      <c r="A42" t="inlineStr"/>
      <c r="B42" t="inlineStr">
        <is>
          <t xml:space="preserve">
"팟 카파오 
무쌉"
국내산 돼지고기1kg
+
팟 카파오
소스250g
</t>
        </is>
      </c>
      <c r="C42" t="inlineStr">
        <is>
          <t>돼지고기
(국내산.
앞다리살)</t>
        </is>
      </c>
      <c r="D42" t="inlineStr">
        <is>
          <t xml:space="preserve">1.8mm
(얇은슬라이스)
+
2*3
(덮밥용쵸핑)
</t>
        </is>
      </c>
      <c r="E42" t="inlineStr">
        <is>
          <t>냉동
(해동중)</t>
        </is>
      </c>
      <c r="F42" t="n">
        <v>23200</v>
      </c>
      <c r="G42" t="inlineStr">
        <is>
          <t>면세</t>
        </is>
      </c>
      <c r="H42" t="inlineStr">
        <is>
          <t>조미액젓(태국산 / 멸치추출물, 정제소금, 설탕), 정제수, 혼합간장[탈지대두{외국산(인도산, 미국산, 중국산)}, 기타과당, 천일염(호주산), 소맥, 효소처리스테비아], 소스1(홍콩산 / 굴추출물농축액, 정제소금,</t>
        </is>
      </c>
      <c r="I42" t="inlineStr"/>
      <c r="J42" t="inlineStr">
        <is>
          <t xml:space="preserve"> 대두, 밀, 조개류(굴), 이산화항 함유</t>
        </is>
      </c>
      <c r="K42" t="inlineStr">
        <is>
          <t xml:space="preserve">돼지고기에 바질과 굴소스, 
고추, 피쉬소스 등을 함께 볶아 매콤하고 짭짤한 맛이 일품인 팟 카파오소스를 가미해서 만든 태국식 덮밥 세트
원료욱+소스
세트제품
</t>
        </is>
      </c>
      <c r="L42" t="inlineStr"/>
    </row>
    <row r="43">
      <c r="A43" t="inlineStr"/>
      <c r="B43" t="inlineStr"/>
      <c r="C43" t="inlineStr">
        <is>
          <t>돼지고기
(국내산.
뒷다리살)</t>
        </is>
      </c>
      <c r="D43" t="inlineStr"/>
      <c r="E43" t="inlineStr"/>
      <c r="F43" t="n">
        <v>16500</v>
      </c>
      <c r="G43" t="inlineStr"/>
      <c r="H43" t="inlineStr"/>
      <c r="I43" t="inlineStr"/>
      <c r="J43" t="inlineStr"/>
      <c r="K43" t="inlineStr"/>
      <c r="L43" t="inlineStr"/>
    </row>
    <row r="44">
      <c r="A44" t="inlineStr"/>
      <c r="B44" t="inlineStr"/>
      <c r="C44" t="inlineStr">
        <is>
          <t>돼지고기
(국내산.
앞다리살:50
뒷다리살:50)</t>
        </is>
      </c>
      <c r="D44" t="inlineStr"/>
      <c r="E44" t="inlineStr"/>
      <c r="F44" t="n">
        <v>19500</v>
      </c>
      <c r="G44" t="inlineStr"/>
      <c r="H44" t="inlineStr"/>
      <c r="I44" t="inlineStr"/>
      <c r="J44" t="inlineStr"/>
      <c r="K44" t="inlineStr"/>
      <c r="L44" t="inlineStr"/>
    </row>
    <row r="45">
      <c r="A45" t="inlineStr"/>
      <c r="B45" t="inlineStr">
        <is>
          <t xml:space="preserve">
"숯불구이 덮밥"
국내산 돼지고기1kg
+
숯불구이
소스250g</t>
        </is>
      </c>
      <c r="C45" t="inlineStr">
        <is>
          <t>돼지고기
(국내산.
앞다리살)</t>
        </is>
      </c>
      <c r="D45" t="inlineStr">
        <is>
          <t xml:space="preserve">
1.8mm
(얇은슬라이스)
+
2*3
(덮밥용쵸핑)
</t>
        </is>
      </c>
      <c r="E45" t="inlineStr">
        <is>
          <t>냉동
(해동중)</t>
        </is>
      </c>
      <c r="F45" t="n">
        <v>22500</v>
      </c>
      <c r="G45" t="inlineStr">
        <is>
          <t>면세</t>
        </is>
      </c>
      <c r="H45" t="inlineStr">
        <is>
          <t>닭고기(국내산)70%,소스30%[소스{고춧가루(수입산)},정백당,중화두반장(중국산),고추기름,
복합조미식품]</t>
        </is>
      </c>
      <c r="I45" t="inlineStr"/>
      <c r="J45" t="inlineStr">
        <is>
          <t>대두,밀,우유</t>
        </is>
      </c>
      <c r="K45" t="inlineStr">
        <is>
          <t>국내산 돼지고기에 불향 가득하고 단짠한 숯불구이소스를 가미해서 만든 세트제품입니다. 
원료욱+소스
세트제품</t>
        </is>
      </c>
      <c r="L45" t="inlineStr">
        <is>
          <t>돼지고기(국내산)60.5%,
고구마크러스트29.9%,
빵가루,정제수,
마늘(국내산),
떡갈시즈닝(마늘맛),
혼합간장,미향,
숯불갈비엑기스</t>
        </is>
      </c>
    </row>
    <row r="46">
      <c r="A46" t="inlineStr"/>
      <c r="B46" t="inlineStr"/>
      <c r="C46" t="inlineStr">
        <is>
          <t>돼지고기
(국내산.
뒷다리살)</t>
        </is>
      </c>
      <c r="D46" t="inlineStr"/>
      <c r="E46" t="inlineStr"/>
      <c r="F46" t="n">
        <v>16500</v>
      </c>
      <c r="G46" t="inlineStr"/>
      <c r="H46" t="inlineStr"/>
      <c r="I46" t="inlineStr"/>
      <c r="J46" t="inlineStr"/>
      <c r="K46" t="inlineStr"/>
      <c r="L46" t="inlineStr"/>
    </row>
    <row r="47">
      <c r="A47" t="inlineStr"/>
      <c r="B47" t="inlineStr"/>
      <c r="C47" t="inlineStr">
        <is>
          <t>돼지고기
(국내산.
앞다리살:50
뒷다리살:50)</t>
        </is>
      </c>
      <c r="D47" t="inlineStr"/>
      <c r="E47" t="inlineStr"/>
      <c r="F47" t="n">
        <v>18700</v>
      </c>
      <c r="G47" t="inlineStr"/>
      <c r="H47" t="inlineStr"/>
      <c r="I47" t="inlineStr"/>
      <c r="J47" t="inlineStr"/>
      <c r="K47" t="inlineStr"/>
      <c r="L47" t="inlineStr"/>
    </row>
    <row r="48">
      <c r="A48" t="inlineStr"/>
      <c r="B48" t="inlineStr">
        <is>
          <t>"스윗 
고구마
브륄레 
떡갈비"</t>
        </is>
      </c>
      <c r="C48" t="inlineStr">
        <is>
          <t>개당
120g
↓
(떡갈비85g
+
고구마무스
35g)</t>
        </is>
      </c>
      <c r="D48" t="inlineStr">
        <is>
          <t>1팩(720g)
120gx6개입</t>
        </is>
      </c>
      <c r="E48" t="inlineStr">
        <is>
          <t>냉장</t>
        </is>
      </c>
      <c r="F48" t="inlineStr">
        <is>
          <t>1팩12,700원
개당
2,116원</t>
        </is>
      </c>
      <c r="G48" t="inlineStr">
        <is>
          <t>과세</t>
        </is>
      </c>
      <c r="H48" t="inlineStr">
        <is>
          <t>돼지고기(국내산)60.5%,
고구마크러스트29.9%,
빵가루,정제수,
마늘(국내산),
떡갈시즈닝(마늘맛),
혼합간장,미향,
숯불갈비엑기스</t>
        </is>
      </c>
      <c r="I48" t="inlineStr">
        <is>
          <t>제조일로부터10일</t>
        </is>
      </c>
      <c r="J48" t="inlineStr">
        <is>
          <t>돼지고기,쇠고기,밀,대두</t>
        </is>
      </c>
      <c r="K48" t="inlineStr">
        <is>
          <t>국내산 냉장돼지고기를 먹기좋고 식감좋게 가공하여 
달콤한 고구마크러스트를 
보름달 모양으로 정성스레 
만들어 토핑으로 
올린제품입니다.</t>
        </is>
      </c>
      <c r="L48" t="inlineStr"/>
    </row>
    <row r="49">
      <c r="A49" t="inlineStr"/>
      <c r="B49" t="inlineStr">
        <is>
          <t>"등심꽃살 
모찌찹스테이크"
↓
오븐구이용</t>
        </is>
      </c>
      <c r="C49" t="inlineStr">
        <is>
          <t xml:space="preserve">돼지
등심꽃살
(국내산)
</t>
        </is>
      </c>
      <c r="D49" t="inlineStr">
        <is>
          <t xml:space="preserve">2*5
(약간
도톰한두께)
</t>
        </is>
      </c>
      <c r="E49" t="inlineStr">
        <is>
          <t>냉장</t>
        </is>
      </c>
      <c r="F49" t="n">
        <v>17800</v>
      </c>
      <c r="G49" t="inlineStr">
        <is>
          <t>과세</t>
        </is>
      </c>
      <c r="H49" t="inlineStr">
        <is>
          <t>등심꼿살(국내산)80%,파인땡큐오븐숙성장{정제수,간장(탈지대두:수입산),설탕,미향,물엿,마늘,양파,배,생강,파인애플,후추,참기름}</t>
        </is>
      </c>
      <c r="I49" t="inlineStr">
        <is>
          <t>제조일로부터
15일</t>
        </is>
      </c>
      <c r="J49" t="inlineStr">
        <is>
          <t xml:space="preserve">돼지
고기,
대두,밀
</t>
        </is>
      </c>
      <c r="K49" t="inlineStr">
        <is>
          <t>[100%냉장원료사용]
모찌처럼 폭신폭신하고 쫀득한
 돼지등심꽃살을 먹기좋은 찹스테이크 형태로 가공후 오븐전용양념을 숙성시켜 만든 
오븐스테이크제품입니다.</t>
        </is>
      </c>
      <c r="L49" t="inlineStr"/>
    </row>
    <row r="50">
      <c r="A50" t="inlineStr"/>
      <c r="B50" t="inlineStr">
        <is>
          <t>"등심꽃살 
양념모찌구이"
↓
볶음,구이용</t>
        </is>
      </c>
      <c r="C50" t="inlineStr">
        <is>
          <t xml:space="preserve">돼지
등심꽃살
(국내산)
</t>
        </is>
      </c>
      <c r="D50" t="inlineStr">
        <is>
          <t>2*5
(약간
도톰한두께)</t>
        </is>
      </c>
      <c r="E50" t="inlineStr">
        <is>
          <t>냉장</t>
        </is>
      </c>
      <c r="F50" t="n">
        <v>17800</v>
      </c>
      <c r="G50" t="inlineStr">
        <is>
          <t>과세</t>
        </is>
      </c>
      <c r="H50" t="inlineStr">
        <is>
          <t>등심꼿살(국내산)75%,불간장4.8%,정백당3.8%,미향,마늘(중국산),양파(국내산),물엿,카라멜</t>
        </is>
      </c>
      <c r="I50" t="inlineStr">
        <is>
          <t>제조일로부터
15일</t>
        </is>
      </c>
      <c r="J50" t="inlineStr">
        <is>
          <t xml:space="preserve">돼지
고기,
대두,밀
</t>
        </is>
      </c>
      <c r="K50" t="inlineStr">
        <is>
          <t>[100%냉장원료사용]
모찌처럼 폭신폭신하고 쫀득한
돼지등심꽃살에 전용양념을 숙성시켜만든 식감과 맛이 정말좋은제품입니다.</t>
        </is>
      </c>
      <c r="L50" t="inlineStr"/>
    </row>
    <row r="51">
      <c r="A51" t="inlineStr"/>
      <c r="B51" t="inlineStr">
        <is>
          <t>"양선생 
광양식
슥슥덮밥
불고기"
↓
돼지고기입니다^^</t>
        </is>
      </c>
      <c r="C51" t="inlineStr">
        <is>
          <t>돼지
앞다리살
(국내산)</t>
        </is>
      </c>
      <c r="D51" t="inlineStr">
        <is>
          <t xml:space="preserve">2mm
(얇푸레
슬라이스)
+
2.5*1.5
(덮밥용쵸핑)
</t>
        </is>
      </c>
      <c r="E51" t="inlineStr">
        <is>
          <t>냉장</t>
        </is>
      </c>
      <c r="F51" t="n">
        <v>26200</v>
      </c>
      <c r="G51" t="inlineStr">
        <is>
          <t>과세</t>
        </is>
      </c>
      <c r="H51" t="inlineStr">
        <is>
          <t>돼지고기앞다리살또는뒷다리살(국내산)75%,정제수,혼합간장,정백당,미향,양퍄(국내산),마늘(국내산),생강(중국산)</t>
        </is>
      </c>
      <c r="I51" t="inlineStr">
        <is>
          <t>제조일로부터
15일</t>
        </is>
      </c>
      <c r="J51" t="inlineStr">
        <is>
          <t xml:space="preserve">돼지
고기,
대두,밀 
</t>
        </is>
      </c>
      <c r="K5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51" t="inlineStr"/>
    </row>
    <row r="52">
      <c r="A52" t="inlineStr"/>
      <c r="B52" t="inlineStr"/>
      <c r="C52" t="inlineStr">
        <is>
          <t>돼지
뒷다리살
(국내산)</t>
        </is>
      </c>
      <c r="D52" t="inlineStr"/>
      <c r="E52" t="inlineStr">
        <is>
          <t>냉장</t>
        </is>
      </c>
      <c r="F52" t="n">
        <v>16500</v>
      </c>
      <c r="G52" t="inlineStr"/>
      <c r="H52" t="inlineStr"/>
      <c r="I52" t="inlineStr"/>
      <c r="J52" t="inlineStr"/>
      <c r="K52" t="inlineStr"/>
      <c r="L52" t="inlineStr"/>
    </row>
    <row r="53">
      <c r="A53" t="inlineStr"/>
      <c r="B53" t="inlineStr">
        <is>
          <t>"양선생 
광양식
슥슥덮밥
소불고기"
↓
소고기입니다^^</t>
        </is>
      </c>
      <c r="C53" t="inlineStr">
        <is>
          <t xml:space="preserve">소고기
앞다리살
(호주산)
</t>
        </is>
      </c>
      <c r="D53" t="inlineStr">
        <is>
          <t>2mm
(얇푸레
슬라이스)
+
2.5*1.5
(덮밥용쵸핑)</t>
        </is>
      </c>
      <c r="E53" t="inlineStr">
        <is>
          <t>냉장</t>
        </is>
      </c>
      <c r="F53" t="n">
        <v>24700</v>
      </c>
      <c r="G53" t="inlineStr">
        <is>
          <t>과세</t>
        </is>
      </c>
      <c r="H53" t="inlineStr">
        <is>
          <t>소앞다리살(호주산)75%,정제수,혼합간장,정백당,미향,마늘(국내산),양파(국내산),생강(중국산),참기름,흑후추,카라멜색소</t>
        </is>
      </c>
      <c r="I53" t="inlineStr">
        <is>
          <t>제조일로부터
15일</t>
        </is>
      </c>
      <c r="J53" t="inlineStr">
        <is>
          <t xml:space="preserve">쇠고기,대두,밀
</t>
        </is>
      </c>
      <c r="K5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53" t="inlineStr"/>
    </row>
    <row r="54">
      <c r="A54" t="inlineStr"/>
      <c r="B54" t="inlineStr">
        <is>
          <t>"오븐에굽는 
도끼모양통닭"
+
특제굽불소스100g</t>
        </is>
      </c>
      <c r="C54" t="inlineStr">
        <is>
          <t>오븐용
염지닭1마리
(국내산1등급)</t>
        </is>
      </c>
      <c r="D54" t="inlineStr">
        <is>
          <t xml:space="preserve">
(360~380g)
반마리×2조각</t>
        </is>
      </c>
      <c r="E54" t="inlineStr">
        <is>
          <t>냉장
보관</t>
        </is>
      </c>
      <c r="F54" t="inlineStr">
        <is>
          <t xml:space="preserve">
한마리
(2조각)
10,000</t>
        </is>
      </c>
      <c r="G54" t="inlineStr">
        <is>
          <t>과세</t>
        </is>
      </c>
      <c r="H54" t="inlineStr">
        <is>
          <t xml:space="preserve">국내산 냉장
1등급닭고기96.2%,오븐염지액3.8%[정백당(국산),진간장,간양파(국산),양파분말(중국산),생강분말(국산)]
</t>
        </is>
      </c>
      <c r="I54" t="inlineStr">
        <is>
          <t>제조일
로부터
10일</t>
        </is>
      </c>
      <c r="J54" t="inlineStr">
        <is>
          <t>닭고기,대두,밀,쇠고기</t>
        </is>
      </c>
      <c r="K5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54" t="inlineStr"/>
    </row>
    <row r="55">
      <c r="A55" t="inlineStr"/>
      <c r="B55" t="inlineStr">
        <is>
          <t>"작은
도끼통닭"
+
특제굽불소스80g</t>
        </is>
      </c>
      <c r="C55" t="inlineStr">
        <is>
          <t xml:space="preserve">
오븐용
염지닭1마리
</t>
        </is>
      </c>
      <c r="D55" t="inlineStr">
        <is>
          <t>(230~240g)
반마리×2조각</t>
        </is>
      </c>
      <c r="E55" t="inlineStr">
        <is>
          <t>냉장
보관</t>
        </is>
      </c>
      <c r="F55" t="inlineStr">
        <is>
          <t xml:space="preserve">한마리
(2조각)
8,250
가격인하
</t>
        </is>
      </c>
      <c r="G55" t="inlineStr">
        <is>
          <t>과세</t>
        </is>
      </c>
      <c r="H55" t="inlineStr">
        <is>
          <t xml:space="preserve">국내산 냉장
닭고기96.2%,오븐염지액3.8%[정백당(국산),진간장,간양파(국산),양파분말(중국산),생강분말(국산)]
</t>
        </is>
      </c>
      <c r="I55" t="inlineStr">
        <is>
          <t>제조일
로부터
10일</t>
        </is>
      </c>
      <c r="J55" t="inlineStr">
        <is>
          <t>닭고기,대두,밀,쇠고기</t>
        </is>
      </c>
      <c r="K5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55" t="inlineStr"/>
    </row>
    <row r="56">
      <c r="A56" t="inlineStr"/>
      <c r="B56" t="inlineStr">
        <is>
          <t xml:space="preserve">
"현미베이크 
작은도끼통닭"
+
현미쌀
베이크파우더80g
갈릭델리소스50g
</t>
        </is>
      </c>
      <c r="C56" t="inlineStr">
        <is>
          <t xml:space="preserve">
오븐용
염지닭1마리
</t>
        </is>
      </c>
      <c r="D56" t="inlineStr">
        <is>
          <t>(230~240g)
반마리×2조각</t>
        </is>
      </c>
      <c r="E56" t="inlineStr">
        <is>
          <t>냉장
보관</t>
        </is>
      </c>
      <c r="F56" t="inlineStr">
        <is>
          <t>한마리
(2조각)
8,850
가격인하</t>
        </is>
      </c>
      <c r="G56" t="inlineStr">
        <is>
          <t>과세</t>
        </is>
      </c>
      <c r="H56" t="inlineStr">
        <is>
          <t xml:space="preserve">국내산 냉장
닭고기97%,오븐염지액3%[정백당(국산),진간장,간양파(국산),양파분말(중국산),생강분말(국산)]
</t>
        </is>
      </c>
      <c r="I56" t="inlineStr">
        <is>
          <t>제조일
로부터
10일</t>
        </is>
      </c>
      <c r="J56" t="inlineStr">
        <is>
          <t>닭고기,대두,우유,밀,
쇠고기</t>
        </is>
      </c>
      <c r="K5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56" t="inlineStr"/>
    </row>
    <row r="57">
      <c r="A57" t="inlineStr"/>
      <c r="B57" t="inlineStr">
        <is>
          <t>"오븐에굽는
미니통닭한마리"
+
현미쌀베이크파우더100g
청양갈릭
델리소스
120g</t>
        </is>
      </c>
      <c r="C57" t="inlineStr">
        <is>
          <t>삼계닭</t>
        </is>
      </c>
      <c r="D57" t="inlineStr">
        <is>
          <t>(300~350g)
×
3마리
(반각가능)</t>
        </is>
      </c>
      <c r="E57" t="inlineStr">
        <is>
          <t>냉장
보관</t>
        </is>
      </c>
      <c r="F57" t="n">
        <v>15700</v>
      </c>
      <c r="G57" t="inlineStr">
        <is>
          <t>과세</t>
        </is>
      </c>
      <c r="H57" t="inlineStr">
        <is>
          <t xml:space="preserve">국내산 냉장
닭고기97%,오븐염지액3%[정백당(국산),진간장,간양파(국산),양파분말(중국산),생강분말(국산)]
</t>
        </is>
      </c>
      <c r="I57" t="inlineStr">
        <is>
          <t>제조일
로부터
10일</t>
        </is>
      </c>
      <c r="J57" t="inlineStr">
        <is>
          <t>닭고기,우유,대두,밀,쇠고기</t>
        </is>
      </c>
      <c r="K57" t="inlineStr">
        <is>
          <t>미니통닭이라 불리우는 
삼계닭을 오븐조리용으로 
염지하여 현미쌀베이크로 겉을감싼 스페셜한 제품입니다. 또한 청양갈릭델리소스를 더함으로 깔끔한 맛으로 마무리됩니다.</t>
        </is>
      </c>
      <c r="L57" t="inlineStr"/>
    </row>
    <row r="58">
      <c r="A58" t="inlineStr"/>
      <c r="B58" t="inlineStr">
        <is>
          <t>"옛날통닭"
+
삼계1수+
파우더40g
+청양갈릭
델리소스50g</t>
        </is>
      </c>
      <c r="C58" t="inlineStr">
        <is>
          <t>삼계닭</t>
        </is>
      </c>
      <c r="D58" t="inlineStr">
        <is>
          <t>350g±10g
(반각가능)</t>
        </is>
      </c>
      <c r="E58" t="inlineStr">
        <is>
          <t>냉장
보관</t>
        </is>
      </c>
      <c r="F58" t="inlineStr">
        <is>
          <t>4.900
(1수가격)</t>
        </is>
      </c>
      <c r="G58" t="inlineStr"/>
      <c r="H58" t="inlineStr"/>
      <c r="I58" t="inlineStr">
        <is>
          <t>제조일
로부터
10일</t>
        </is>
      </c>
      <c r="J58" t="inlineStr">
        <is>
          <t>닭고기,우유,대두,밀,쇠고기</t>
        </is>
      </c>
      <c r="K58" t="inlineStr">
        <is>
          <t xml:space="preserve">옛날 동네골목 통닭느낌의 
제품으로 남녀노소 무난하게 
즐길수있는제품입니다 </t>
        </is>
      </c>
      <c r="L58" t="inlineStr"/>
    </row>
    <row r="59">
      <c r="A59" t="inlineStr"/>
      <c r="B59" t="inlineStr">
        <is>
          <t>"꾸바오 
숯불치킨"
+
특제굽불소스
200g</t>
        </is>
      </c>
      <c r="C59" t="inlineStr">
        <is>
          <t>정육</t>
        </is>
      </c>
      <c r="D59" t="inlineStr">
        <is>
          <t>15g,30g,
통(150g~160g)</t>
        </is>
      </c>
      <c r="E59" t="inlineStr">
        <is>
          <t>냉장
보관</t>
        </is>
      </c>
      <c r="F59" t="n">
        <v>21000</v>
      </c>
      <c r="G59" t="inlineStr">
        <is>
          <t>과세</t>
        </is>
      </c>
      <c r="H59" t="inlineStr">
        <is>
          <t xml:space="preserve">국내산 냉장
1등급닭고기96.2%,
오븐염지액3.8%[정백당(국산),
진간장,간양파(국산),
양파분말(중국산),
생강분말(국산)]
</t>
        </is>
      </c>
      <c r="I59" t="inlineStr">
        <is>
          <t>제조일
로부터
10일</t>
        </is>
      </c>
      <c r="J59" t="inlineStr">
        <is>
          <t>닭고기,대두,밀,쇠고기</t>
        </is>
      </c>
      <c r="K59" t="inlineStr">
        <is>
          <t>닭의 가장 맛있는 부위인  
닭다리와 윙,봉을 먹기좋게 
가공하여 오븐구이용으로염지한 제품으로 특제굽불소스를 
찍어먹거나 발라 구워드시면 
그냥 말이필요없는 맛있는 
제품입니다.</t>
        </is>
      </c>
      <c r="L59" t="inlineStr"/>
    </row>
    <row r="60">
      <c r="A60" t="inlineStr"/>
      <c r="B60" t="inlineStr"/>
      <c r="C60" t="inlineStr">
        <is>
          <t>사이정육</t>
        </is>
      </c>
      <c r="D60" t="inlineStr">
        <is>
          <t>50g±5,100g±5</t>
        </is>
      </c>
      <c r="E60" t="inlineStr"/>
      <c r="F60" t="n">
        <v>21400</v>
      </c>
      <c r="G60" t="inlineStr"/>
      <c r="H60" t="inlineStr"/>
      <c r="I60" t="inlineStr"/>
      <c r="J60" t="inlineStr"/>
      <c r="K60" t="inlineStr"/>
      <c r="L60" t="inlineStr"/>
    </row>
    <row r="61">
      <c r="A61" t="inlineStr"/>
      <c r="B61" t="inlineStr"/>
      <c r="C61" t="inlineStr">
        <is>
          <t>사이장각
(뼈포함)</t>
        </is>
      </c>
      <c r="D61" t="inlineStr">
        <is>
          <t>110g×9ea</t>
        </is>
      </c>
      <c r="E61" t="inlineStr"/>
      <c r="F61" t="n">
        <v>19000</v>
      </c>
      <c r="G61" t="inlineStr"/>
      <c r="H61" t="inlineStr"/>
      <c r="I61" t="inlineStr"/>
      <c r="J61" t="inlineStr"/>
      <c r="K61" t="inlineStr"/>
      <c r="L61" t="inlineStr"/>
    </row>
    <row r="62">
      <c r="A62" t="inlineStr"/>
      <c r="B62" t="inlineStr"/>
      <c r="C62" t="inlineStr">
        <is>
          <t>펼친사이장각
(뼈포함)</t>
        </is>
      </c>
      <c r="D62" t="inlineStr">
        <is>
          <t>110g×9ea</t>
        </is>
      </c>
      <c r="E62" t="inlineStr"/>
      <c r="F62" t="n">
        <v>20200</v>
      </c>
      <c r="G62" t="inlineStr"/>
      <c r="H62" t="inlineStr"/>
      <c r="I62" t="inlineStr"/>
      <c r="J62" t="inlineStr"/>
      <c r="K62" t="inlineStr"/>
      <c r="L62" t="inlineStr"/>
    </row>
    <row r="63">
      <c r="A63" t="inlineStr"/>
      <c r="B63" t="inlineStr"/>
      <c r="C63" t="inlineStr">
        <is>
          <t>북채</t>
        </is>
      </c>
      <c r="D63" t="inlineStr">
        <is>
          <t>100g×10ea</t>
        </is>
      </c>
      <c r="E63" t="inlineStr"/>
      <c r="F63" t="n">
        <v>19000</v>
      </c>
      <c r="G63" t="inlineStr"/>
      <c r="H63" t="inlineStr"/>
      <c r="I63" t="inlineStr"/>
      <c r="J63" t="inlineStr"/>
      <c r="K63" t="inlineStr"/>
      <c r="L63" t="inlineStr"/>
    </row>
    <row r="64">
      <c r="A64" t="inlineStr"/>
      <c r="B64" t="inlineStr"/>
      <c r="C64" t="inlineStr">
        <is>
          <t>통장각</t>
        </is>
      </c>
      <c r="D64" t="inlineStr">
        <is>
          <t>200g±5</t>
        </is>
      </c>
      <c r="E64" t="inlineStr"/>
      <c r="F64" t="n">
        <v>19000</v>
      </c>
      <c r="G64" t="inlineStr"/>
      <c r="H64" t="inlineStr"/>
      <c r="I64" t="inlineStr"/>
      <c r="J64" t="inlineStr"/>
      <c r="K64" t="inlineStr"/>
      <c r="L64" t="inlineStr"/>
    </row>
    <row r="65">
      <c r="A65" t="inlineStr"/>
      <c r="B65" t="inlineStr"/>
      <c r="C65" t="inlineStr">
        <is>
          <t>봉</t>
        </is>
      </c>
      <c r="D65" t="inlineStr">
        <is>
          <t>40g±5g×25ea</t>
        </is>
      </c>
      <c r="E65" t="inlineStr"/>
      <c r="F65" t="n">
        <v>21600</v>
      </c>
      <c r="G65" t="inlineStr"/>
      <c r="H65" t="inlineStr"/>
      <c r="I65" t="inlineStr"/>
      <c r="J65" t="inlineStr"/>
      <c r="K65" t="inlineStr"/>
      <c r="L65" t="inlineStr"/>
    </row>
    <row r="66">
      <c r="A66" t="inlineStr"/>
      <c r="B66" t="inlineStr"/>
      <c r="C66" t="inlineStr">
        <is>
          <t>윙</t>
        </is>
      </c>
      <c r="D66" t="inlineStr">
        <is>
          <t xml:space="preserve">
30g±5g×33/34ea
</t>
        </is>
      </c>
      <c r="E66" t="inlineStr"/>
      <c r="F66" t="n">
        <v>18700</v>
      </c>
      <c r="G66" t="inlineStr"/>
      <c r="H66" t="inlineStr"/>
      <c r="I66" t="inlineStr"/>
      <c r="J66" t="inlineStr"/>
      <c r="K66" t="inlineStr"/>
      <c r="L66" t="inlineStr"/>
    </row>
    <row r="67">
      <c r="A67" t="inlineStr"/>
      <c r="B67" t="inlineStr"/>
      <c r="C67" t="inlineStr">
        <is>
          <t>정육+
가슴살</t>
        </is>
      </c>
      <c r="D67" t="inlineStr">
        <is>
          <t>15g,30g</t>
        </is>
      </c>
      <c r="E67" t="inlineStr"/>
      <c r="F67" t="n">
        <v>18000</v>
      </c>
      <c r="G67" t="inlineStr"/>
      <c r="H67" t="inlineStr"/>
      <c r="I67" t="inlineStr"/>
      <c r="J67" t="inlineStr"/>
      <c r="K67" t="inlineStr"/>
      <c r="L67" t="inlineStr"/>
    </row>
    <row r="68">
      <c r="A68" t="inlineStr"/>
      <c r="B68" t="inlineStr"/>
      <c r="C68" t="inlineStr">
        <is>
          <t>정육+
안심</t>
        </is>
      </c>
      <c r="D68" t="inlineStr">
        <is>
          <t>15g,30g</t>
        </is>
      </c>
      <c r="E68" t="inlineStr"/>
      <c r="F68" t="n">
        <v>16500</v>
      </c>
      <c r="G68" t="inlineStr"/>
      <c r="H68" t="inlineStr"/>
      <c r="I68" t="inlineStr"/>
      <c r="J68" t="inlineStr"/>
      <c r="K68" t="inlineStr"/>
      <c r="L68" t="inlineStr"/>
    </row>
    <row r="69">
      <c r="A69" t="inlineStr"/>
      <c r="B69" t="inlineStr"/>
      <c r="C69" t="inlineStr">
        <is>
          <t>가슴살</t>
        </is>
      </c>
      <c r="D69" t="inlineStr">
        <is>
          <t>15g,30g</t>
        </is>
      </c>
      <c r="E69" t="inlineStr"/>
      <c r="F69" t="n">
        <v>14500</v>
      </c>
      <c r="G69" t="inlineStr"/>
      <c r="H69" t="inlineStr"/>
      <c r="I69" t="inlineStr"/>
      <c r="J69" t="inlineStr"/>
      <c r="K69" t="inlineStr"/>
      <c r="L69" t="inlineStr"/>
    </row>
    <row r="70">
      <c r="A70" t="inlineStr"/>
      <c r="B70" t="inlineStr"/>
      <c r="C70" t="inlineStr">
        <is>
          <t>안심</t>
        </is>
      </c>
      <c r="D70" t="inlineStr">
        <is>
          <t>15g,30g</t>
        </is>
      </c>
      <c r="E70" t="inlineStr"/>
      <c r="F70" t="n">
        <v>13800</v>
      </c>
      <c r="G70" t="inlineStr"/>
      <c r="H70" t="inlineStr"/>
      <c r="I70" t="inlineStr"/>
      <c r="J70" t="inlineStr"/>
      <c r="K70" t="inlineStr"/>
      <c r="L70" t="inlineStr"/>
    </row>
    <row r="71">
      <c r="A71" t="inlineStr"/>
      <c r="B71" t="inlineStr"/>
      <c r="C71" t="inlineStr">
        <is>
          <t>절단육</t>
        </is>
      </c>
      <c r="D71" t="inlineStr">
        <is>
          <t>40g±5g</t>
        </is>
      </c>
      <c r="E71" t="inlineStr"/>
      <c r="F71" t="n">
        <v>12700</v>
      </c>
      <c r="G71" t="inlineStr"/>
      <c r="H71" t="inlineStr"/>
      <c r="I71" t="inlineStr"/>
      <c r="J71" t="inlineStr"/>
      <c r="K71" t="inlineStr"/>
      <c r="L71" t="inlineStr"/>
    </row>
    <row r="72">
      <c r="A72" t="inlineStr"/>
      <c r="B72" t="inlineStr">
        <is>
          <t xml:space="preserve">
"우리쌀
현미베이크치킨"
+
현미쌀베이크파우더100g
갈릭델리소스120g
</t>
        </is>
      </c>
      <c r="C72" t="inlineStr">
        <is>
          <t>정육</t>
        </is>
      </c>
      <c r="D72" t="inlineStr">
        <is>
          <t>15g,30g</t>
        </is>
      </c>
      <c r="E72" t="inlineStr">
        <is>
          <t>냉장
보관</t>
        </is>
      </c>
      <c r="F72" t="n">
        <v>21400</v>
      </c>
      <c r="G72" t="inlineStr">
        <is>
          <t>과세</t>
        </is>
      </c>
      <c r="H72" t="inlineStr">
        <is>
          <t xml:space="preserve">국내산 냉장
1등급닭고기97%,오븐염지액3%[정백당(국산),진간장,간양파(국산),양파분말(중국산),생강분말(국산)]
</t>
        </is>
      </c>
      <c r="I72" t="inlineStr">
        <is>
          <t>제조일
로부터
10일</t>
        </is>
      </c>
      <c r="J72" t="inlineStr">
        <is>
          <t>닭고기,우유,대두,밀,쇠고기</t>
        </is>
      </c>
      <c r="K72" t="inlineStr">
        <is>
          <t xml:space="preserve">우리쌀현미를 이용하여 건강한맛과 식감을 제대로잡은 또하나의 정통 베이크치킨이며 여기에 갈릭델리소스를 더하여 완벽한 조화를 이룹니다. </t>
        </is>
      </c>
      <c r="L72" t="inlineStr"/>
    </row>
    <row r="73">
      <c r="A73" t="inlineStr"/>
      <c r="B73" t="inlineStr"/>
      <c r="C73" t="inlineStr">
        <is>
          <t>사이
정육</t>
        </is>
      </c>
      <c r="D73" t="inlineStr">
        <is>
          <t>50g±5,100g±5</t>
        </is>
      </c>
      <c r="E73" t="inlineStr"/>
      <c r="F73" t="n">
        <v>21700</v>
      </c>
      <c r="G73" t="inlineStr"/>
      <c r="H73" t="inlineStr"/>
      <c r="I73" t="inlineStr"/>
      <c r="J73" t="inlineStr"/>
      <c r="K73" t="inlineStr"/>
      <c r="L73" t="inlineStr"/>
    </row>
    <row r="74">
      <c r="A74" t="inlineStr"/>
      <c r="B74" t="inlineStr"/>
      <c r="C74" t="inlineStr">
        <is>
          <t>사이
장각
(뼈포함)</t>
        </is>
      </c>
      <c r="D74" t="inlineStr">
        <is>
          <t>110g×9ea</t>
        </is>
      </c>
      <c r="E74" t="inlineStr"/>
      <c r="F74" t="n">
        <v>19900</v>
      </c>
      <c r="G74" t="inlineStr"/>
      <c r="H74" t="inlineStr"/>
      <c r="I74" t="inlineStr"/>
      <c r="J74" t="inlineStr"/>
      <c r="K74" t="inlineStr"/>
      <c r="L74" t="inlineStr"/>
    </row>
    <row r="75">
      <c r="A75" t="inlineStr"/>
      <c r="B75" t="inlineStr"/>
      <c r="C75" t="inlineStr">
        <is>
          <t>펼친사이장각
(뼈포함)</t>
        </is>
      </c>
      <c r="D75" t="inlineStr">
        <is>
          <t>110g×9ea</t>
        </is>
      </c>
      <c r="E75" t="inlineStr"/>
      <c r="F75" t="n">
        <v>21300</v>
      </c>
      <c r="G75" t="inlineStr"/>
      <c r="H75" t="inlineStr"/>
      <c r="I75" t="inlineStr"/>
      <c r="J75" t="inlineStr"/>
      <c r="K75" t="inlineStr"/>
      <c r="L75" t="inlineStr"/>
    </row>
    <row r="76">
      <c r="A76" t="inlineStr"/>
      <c r="B76" t="inlineStr"/>
      <c r="C76" t="inlineStr">
        <is>
          <t>북채</t>
        </is>
      </c>
      <c r="D76" t="inlineStr">
        <is>
          <t>100g×10ea</t>
        </is>
      </c>
      <c r="E76" t="inlineStr"/>
      <c r="F76" t="n">
        <v>19800</v>
      </c>
      <c r="G76" t="inlineStr"/>
      <c r="H76" t="inlineStr"/>
      <c r="I76" t="inlineStr"/>
      <c r="J76" t="inlineStr"/>
      <c r="K76" t="inlineStr"/>
      <c r="L76" t="inlineStr"/>
    </row>
    <row r="77">
      <c r="A77" t="inlineStr"/>
      <c r="B77" t="inlineStr"/>
      <c r="C77" t="inlineStr">
        <is>
          <t>통장각</t>
        </is>
      </c>
      <c r="D77" t="inlineStr">
        <is>
          <t>200g±5</t>
        </is>
      </c>
      <c r="E77" t="inlineStr"/>
      <c r="F77" t="n">
        <v>19800</v>
      </c>
      <c r="G77" t="inlineStr"/>
      <c r="H77" t="inlineStr"/>
      <c r="I77" t="inlineStr"/>
      <c r="J77" t="inlineStr"/>
      <c r="K77" t="inlineStr"/>
      <c r="L77" t="inlineStr"/>
    </row>
    <row r="78">
      <c r="A78" t="inlineStr"/>
      <c r="B78" t="inlineStr"/>
      <c r="C78" t="inlineStr">
        <is>
          <t>봉</t>
        </is>
      </c>
      <c r="D78" t="inlineStr">
        <is>
          <t>봉40g±5g×25ea</t>
        </is>
      </c>
      <c r="E78" t="inlineStr"/>
      <c r="F78" t="n">
        <v>22500</v>
      </c>
      <c r="G78" t="inlineStr"/>
      <c r="H78" t="inlineStr"/>
      <c r="I78" t="inlineStr"/>
      <c r="J78" t="inlineStr"/>
      <c r="K78" t="inlineStr"/>
      <c r="L78" t="inlineStr"/>
    </row>
    <row r="79">
      <c r="A79" t="inlineStr"/>
      <c r="B79" t="inlineStr"/>
      <c r="C79" t="inlineStr">
        <is>
          <t>윙</t>
        </is>
      </c>
      <c r="D79" t="inlineStr">
        <is>
          <t>윙30g±5g×33/34ea</t>
        </is>
      </c>
      <c r="E79" t="inlineStr"/>
      <c r="F79" t="n">
        <v>19500</v>
      </c>
      <c r="G79" t="inlineStr"/>
      <c r="H79" t="inlineStr"/>
      <c r="I79" t="inlineStr"/>
      <c r="J79" t="inlineStr"/>
      <c r="K79" t="inlineStr"/>
      <c r="L79" t="inlineStr"/>
    </row>
    <row r="80">
      <c r="A80" t="inlineStr"/>
      <c r="B80" t="inlineStr"/>
      <c r="C80" t="inlineStr">
        <is>
          <t>절단육</t>
        </is>
      </c>
      <c r="D80" t="inlineStr">
        <is>
          <t>40g±5</t>
        </is>
      </c>
      <c r="E80" t="inlineStr"/>
      <c r="F80" t="n">
        <v>13500</v>
      </c>
      <c r="G80" t="inlineStr"/>
      <c r="H80" t="inlineStr"/>
      <c r="I80" t="inlineStr"/>
      <c r="J80" t="inlineStr"/>
      <c r="K80" t="inlineStr"/>
      <c r="L80" t="inlineStr"/>
    </row>
    <row r="81">
      <c r="A81" t="inlineStr"/>
      <c r="B81" t="inlineStr">
        <is>
          <t>"지코바식 
숯불치킨"
+
숯불돈앤닭소스200g</t>
        </is>
      </c>
      <c r="C81" t="inlineStr">
        <is>
          <t>정육</t>
        </is>
      </c>
      <c r="D81" t="inlineStr">
        <is>
          <t>15g,30g</t>
        </is>
      </c>
      <c r="E81" t="inlineStr">
        <is>
          <t>냉장</t>
        </is>
      </c>
      <c r="F81" t="n">
        <v>20500</v>
      </c>
      <c r="G81" t="inlineStr">
        <is>
          <t>과세</t>
        </is>
      </c>
      <c r="H81" t="inlineStr">
        <is>
          <t xml:space="preserve">국내산 냉장
1등급닭고기97%,오븐염지액4%[정백당(국산),진간장,간양파(국산),양파분말(중국산),생강분말(국산)]
</t>
        </is>
      </c>
      <c r="I81" t="inlineStr">
        <is>
          <t>제조일
로부터
10일</t>
        </is>
      </c>
      <c r="J81" t="inlineStr">
        <is>
          <t>닭고기,우유,대두,밀,쇠고기</t>
        </is>
      </c>
      <c r="K81" t="inlineStr">
        <is>
          <t>국내산 1등급닭에 맛있게
오븐염지하여 숯불향그윽한 소스를 곁들여먹는 아웃도어가 생각나는 맛입니다.</t>
        </is>
      </c>
      <c r="L81" t="inlineStr"/>
    </row>
    <row r="82">
      <c r="A82" t="inlineStr"/>
      <c r="B82" t="inlineStr"/>
      <c r="C82" t="inlineStr">
        <is>
          <t>사이정육</t>
        </is>
      </c>
      <c r="D82" t="inlineStr">
        <is>
          <t>50g±5,100g±5</t>
        </is>
      </c>
      <c r="E82" t="inlineStr"/>
      <c r="F82" t="n">
        <v>21600</v>
      </c>
      <c r="G82" t="inlineStr"/>
      <c r="H82" t="inlineStr"/>
      <c r="I82" t="inlineStr"/>
      <c r="J82" t="inlineStr"/>
      <c r="K82" t="inlineStr"/>
      <c r="L82" t="inlineStr"/>
    </row>
    <row r="83">
      <c r="A83" t="inlineStr"/>
      <c r="B83" t="inlineStr"/>
      <c r="C83" t="inlineStr">
        <is>
          <t>사이장각
(뼈포함)</t>
        </is>
      </c>
      <c r="D83" t="inlineStr">
        <is>
          <t>110g×9ea</t>
        </is>
      </c>
      <c r="E83" t="inlineStr"/>
      <c r="F83" t="n">
        <v>18700</v>
      </c>
      <c r="G83" t="inlineStr"/>
      <c r="H83" t="inlineStr"/>
      <c r="I83" t="inlineStr"/>
      <c r="J83" t="inlineStr"/>
      <c r="K83" t="inlineStr"/>
      <c r="L83" t="inlineStr"/>
    </row>
    <row r="84">
      <c r="A84" t="inlineStr"/>
      <c r="B84" t="inlineStr"/>
      <c r="C84" t="inlineStr">
        <is>
          <t>펼친사이장각
(뼈포함)</t>
        </is>
      </c>
      <c r="D84" t="inlineStr">
        <is>
          <t>110g×9ea</t>
        </is>
      </c>
      <c r="E84" t="inlineStr"/>
      <c r="F84" t="n">
        <v>20200</v>
      </c>
      <c r="G84" t="inlineStr"/>
      <c r="H84" t="inlineStr"/>
      <c r="I84" t="inlineStr"/>
      <c r="J84" t="inlineStr"/>
      <c r="K84" t="inlineStr"/>
      <c r="L84" t="inlineStr"/>
    </row>
    <row r="85">
      <c r="A85" t="inlineStr"/>
      <c r="B85" t="inlineStr"/>
      <c r="C85" t="inlineStr">
        <is>
          <t>북채</t>
        </is>
      </c>
      <c r="D85" t="inlineStr">
        <is>
          <t>100g×10ea</t>
        </is>
      </c>
      <c r="E85" t="inlineStr"/>
      <c r="F85" t="n">
        <v>18700</v>
      </c>
      <c r="G85" t="inlineStr"/>
      <c r="H85" t="inlineStr"/>
      <c r="I85" t="inlineStr"/>
      <c r="J85" t="inlineStr"/>
      <c r="K85" t="inlineStr"/>
      <c r="L85" t="inlineStr"/>
    </row>
    <row r="86">
      <c r="A86" t="inlineStr"/>
      <c r="B86" t="inlineStr"/>
      <c r="C86" t="inlineStr">
        <is>
          <t>통장각</t>
        </is>
      </c>
      <c r="D86" t="inlineStr">
        <is>
          <t>200g±5</t>
        </is>
      </c>
      <c r="E86" t="inlineStr"/>
      <c r="F86" t="n">
        <v>18700</v>
      </c>
      <c r="G86" t="inlineStr"/>
      <c r="H86" t="inlineStr"/>
      <c r="I86" t="inlineStr"/>
      <c r="J86" t="inlineStr"/>
      <c r="K86" t="inlineStr"/>
      <c r="L86" t="inlineStr"/>
    </row>
    <row r="87">
      <c r="A87" t="inlineStr"/>
      <c r="B87" t="inlineStr"/>
      <c r="C87" t="inlineStr">
        <is>
          <t>봉</t>
        </is>
      </c>
      <c r="D87" t="inlineStr">
        <is>
          <t>봉40g±5g×25ea</t>
        </is>
      </c>
      <c r="E87" t="inlineStr"/>
      <c r="F87" t="n">
        <v>21700</v>
      </c>
      <c r="G87" t="inlineStr"/>
      <c r="H87" t="inlineStr"/>
      <c r="I87" t="inlineStr"/>
      <c r="J87" t="inlineStr"/>
      <c r="K87" t="inlineStr"/>
      <c r="L87" t="inlineStr"/>
    </row>
    <row r="88">
      <c r="A88" t="inlineStr"/>
      <c r="B88" t="inlineStr"/>
      <c r="C88" t="inlineStr">
        <is>
          <t>윙</t>
        </is>
      </c>
      <c r="D88" t="inlineStr">
        <is>
          <t>윙30g±5g×33/34ea</t>
        </is>
      </c>
      <c r="E88" t="inlineStr"/>
      <c r="F88" t="n">
        <v>18700</v>
      </c>
      <c r="G88" t="inlineStr"/>
      <c r="H88" t="inlineStr"/>
      <c r="I88" t="inlineStr"/>
      <c r="J88" t="inlineStr"/>
      <c r="K88" t="inlineStr"/>
      <c r="L88" t="inlineStr"/>
    </row>
    <row r="89">
      <c r="A89" t="inlineStr"/>
      <c r="B89" t="inlineStr"/>
      <c r="C89" t="inlineStr">
        <is>
          <t>정육+
가슴살</t>
        </is>
      </c>
      <c r="D89" t="inlineStr">
        <is>
          <t>15g,30g</t>
        </is>
      </c>
      <c r="E89" t="inlineStr"/>
      <c r="F89" t="n">
        <v>18000</v>
      </c>
      <c r="G89" t="inlineStr"/>
      <c r="H89" t="inlineStr"/>
      <c r="I89" t="inlineStr"/>
      <c r="J89" t="inlineStr"/>
      <c r="K89" t="inlineStr"/>
      <c r="L89" t="inlineStr"/>
    </row>
    <row r="90">
      <c r="A90" t="inlineStr"/>
      <c r="B90" t="inlineStr"/>
      <c r="C90" t="inlineStr">
        <is>
          <t>정육+
안심</t>
        </is>
      </c>
      <c r="D90" t="inlineStr">
        <is>
          <t>15g,30g</t>
        </is>
      </c>
      <c r="E90" t="inlineStr"/>
      <c r="F90" t="n">
        <v>17500</v>
      </c>
      <c r="G90" t="inlineStr"/>
      <c r="H90" t="inlineStr"/>
      <c r="I90" t="inlineStr"/>
      <c r="J90" t="inlineStr"/>
      <c r="K90" t="inlineStr"/>
      <c r="L90" t="inlineStr"/>
    </row>
    <row r="91">
      <c r="A91" t="inlineStr"/>
      <c r="B91" t="inlineStr"/>
      <c r="C91" t="inlineStr">
        <is>
          <t>가슴살</t>
        </is>
      </c>
      <c r="D91" t="inlineStr">
        <is>
          <t>15g,30g</t>
        </is>
      </c>
      <c r="E91" t="inlineStr"/>
      <c r="F91" t="n">
        <v>14800</v>
      </c>
      <c r="G91" t="inlineStr"/>
      <c r="H91" t="inlineStr"/>
      <c r="I91" t="inlineStr"/>
      <c r="J91" t="inlineStr"/>
      <c r="K91" t="inlineStr"/>
      <c r="L91" t="inlineStr"/>
    </row>
    <row r="92">
      <c r="A92" t="inlineStr"/>
      <c r="B92" t="inlineStr"/>
      <c r="C92" t="inlineStr">
        <is>
          <t>안심</t>
        </is>
      </c>
      <c r="D92" t="inlineStr">
        <is>
          <t>15g,30g</t>
        </is>
      </c>
      <c r="E92" t="inlineStr"/>
      <c r="F92" t="n">
        <v>14200</v>
      </c>
      <c r="G92" t="inlineStr"/>
      <c r="H92" t="inlineStr"/>
      <c r="I92" t="inlineStr"/>
      <c r="J92" t="inlineStr"/>
      <c r="K92" t="inlineStr"/>
      <c r="L92" t="inlineStr"/>
    </row>
    <row r="93">
      <c r="A93" t="inlineStr"/>
      <c r="B93" t="inlineStr"/>
      <c r="C93" t="inlineStr">
        <is>
          <t>절단육</t>
        </is>
      </c>
      <c r="D93" t="inlineStr">
        <is>
          <t>40g±5</t>
        </is>
      </c>
      <c r="E93" t="inlineStr"/>
      <c r="F93" t="n">
        <v>12700</v>
      </c>
      <c r="G93" t="inlineStr"/>
      <c r="H93" t="inlineStr"/>
      <c r="I93" t="inlineStr"/>
      <c r="J93" t="inlineStr"/>
      <c r="K93" t="inlineStr"/>
      <c r="L93" t="inlineStr"/>
    </row>
    <row r="94">
      <c r="A94" t="inlineStr"/>
      <c r="B94" t="inlineStr">
        <is>
          <t>"갈릭델리 순살강정"
+
파우더120g
갈릭델리소스200g</t>
        </is>
      </c>
      <c r="C94" t="inlineStr">
        <is>
          <t>정육</t>
        </is>
      </c>
      <c r="D94" t="inlineStr">
        <is>
          <t>15g,30g</t>
        </is>
      </c>
      <c r="E94" t="inlineStr">
        <is>
          <t>냉장</t>
        </is>
      </c>
      <c r="F94" t="n">
        <v>20200</v>
      </c>
      <c r="G94" t="inlineStr">
        <is>
          <t>면세</t>
        </is>
      </c>
      <c r="H94" t="inlineStr">
        <is>
          <t xml:space="preserve">국내산 냉장
닭고기100%
</t>
        </is>
      </c>
      <c r="I94" t="inlineStr">
        <is>
          <t>제조일
로부터
10일</t>
        </is>
      </c>
      <c r="J94" t="inlineStr">
        <is>
          <t>닭고기,
대두,밀</t>
        </is>
      </c>
      <c r="K94" t="inlineStr">
        <is>
          <t>튀김용</t>
        </is>
      </c>
      <c r="L94" t="inlineStr"/>
    </row>
    <row r="95">
      <c r="A95" t="inlineStr"/>
      <c r="B95" t="inlineStr"/>
      <c r="C95" t="inlineStr">
        <is>
          <t>가슴살</t>
        </is>
      </c>
      <c r="D95" t="inlineStr">
        <is>
          <t xml:space="preserve">
15g,30g
</t>
        </is>
      </c>
      <c r="E95" t="inlineStr"/>
      <c r="F95" t="n">
        <v>14800</v>
      </c>
      <c r="G95" t="inlineStr"/>
      <c r="H95" t="inlineStr"/>
      <c r="I95" t="inlineStr"/>
      <c r="J95" t="inlineStr"/>
      <c r="K95" t="inlineStr"/>
      <c r="L95" t="inlineStr"/>
    </row>
    <row r="96">
      <c r="A96" t="inlineStr"/>
      <c r="B96" t="inlineStr"/>
      <c r="C96" t="inlineStr">
        <is>
          <t>안심</t>
        </is>
      </c>
      <c r="D96" t="inlineStr">
        <is>
          <t>15g,30g</t>
        </is>
      </c>
      <c r="E96" t="inlineStr"/>
      <c r="F96" t="n">
        <v>14200</v>
      </c>
      <c r="G96" t="inlineStr"/>
      <c r="H96" t="inlineStr"/>
      <c r="I96" t="inlineStr"/>
      <c r="J96" t="inlineStr"/>
      <c r="K96" t="inlineStr"/>
      <c r="L96" t="inlineStr"/>
    </row>
    <row r="97">
      <c r="A97" t="inlineStr"/>
      <c r="B97" t="inlineStr"/>
      <c r="C97" t="inlineStr">
        <is>
          <t>정육5+가슴살5</t>
        </is>
      </c>
      <c r="D97" t="inlineStr">
        <is>
          <t xml:space="preserve">
15g,30g
</t>
        </is>
      </c>
      <c r="E97" t="inlineStr"/>
      <c r="F97" t="n">
        <v>18000</v>
      </c>
      <c r="G97" t="inlineStr"/>
      <c r="H97" t="inlineStr"/>
      <c r="I97" t="inlineStr"/>
      <c r="J97" t="inlineStr"/>
      <c r="K97" t="inlineStr"/>
      <c r="L97" t="inlineStr"/>
    </row>
    <row r="98">
      <c r="A98" t="inlineStr"/>
      <c r="B98" t="inlineStr"/>
      <c r="C98" t="inlineStr">
        <is>
          <t>정육4+가슴살6</t>
        </is>
      </c>
      <c r="D98" t="inlineStr">
        <is>
          <t>15g,30g</t>
        </is>
      </c>
      <c r="E98" t="inlineStr"/>
      <c r="F98" t="n">
        <v>17700</v>
      </c>
      <c r="G98" t="inlineStr"/>
      <c r="H98" t="inlineStr"/>
      <c r="I98" t="inlineStr"/>
      <c r="J98" t="inlineStr"/>
      <c r="K98" t="inlineStr"/>
      <c r="L98" t="inlineStr"/>
    </row>
    <row r="99">
      <c r="A99" t="inlineStr"/>
      <c r="B99" t="inlineStr">
        <is>
          <t xml:space="preserve">
"스리라차
마요치킨"
+
배터믹스250g
스리라차마요소스250g
</t>
        </is>
      </c>
      <c r="C99" t="inlineStr">
        <is>
          <t>정육</t>
        </is>
      </c>
      <c r="D99" t="inlineStr">
        <is>
          <t>15g,30g</t>
        </is>
      </c>
      <c r="E99" t="inlineStr">
        <is>
          <t>냉장
보관</t>
        </is>
      </c>
      <c r="F99" t="n">
        <v>22500</v>
      </c>
      <c r="G99" t="inlineStr">
        <is>
          <t>면세</t>
        </is>
      </c>
      <c r="H99" t="inlineStr">
        <is>
          <t xml:space="preserve">국내산 냉장
닭고기100%
</t>
        </is>
      </c>
      <c r="I99" t="inlineStr">
        <is>
          <t>제조일
로부터
10일</t>
        </is>
      </c>
      <c r="J99" t="inlineStr">
        <is>
          <t>닭고기,우유,대두,밀,쇠고기</t>
        </is>
      </c>
      <c r="K99" t="inlineStr">
        <is>
          <t>튀김용</t>
        </is>
      </c>
      <c r="L99" t="inlineStr"/>
    </row>
    <row r="100">
      <c r="A100" t="inlineStr"/>
      <c r="B100" t="inlineStr"/>
      <c r="C100" t="inlineStr">
        <is>
          <t>사이
정육</t>
        </is>
      </c>
      <c r="D100" t="inlineStr">
        <is>
          <t>50g±5,100g±5</t>
        </is>
      </c>
      <c r="E100" t="inlineStr"/>
      <c r="F100" t="n">
        <v>24000</v>
      </c>
      <c r="G100" t="inlineStr"/>
      <c r="H100" t="inlineStr"/>
      <c r="I100" t="inlineStr"/>
      <c r="J100" t="inlineStr"/>
      <c r="K100" t="inlineStr"/>
      <c r="L100" t="inlineStr"/>
    </row>
    <row r="101">
      <c r="A101" t="inlineStr"/>
      <c r="B101" t="inlineStr"/>
      <c r="C101" t="inlineStr">
        <is>
          <t>북채</t>
        </is>
      </c>
      <c r="D101" t="inlineStr">
        <is>
          <t>100g×10ea</t>
        </is>
      </c>
      <c r="E101" t="inlineStr"/>
      <c r="F101" t="n">
        <v>21300</v>
      </c>
      <c r="G101" t="inlineStr"/>
      <c r="H101" t="inlineStr"/>
      <c r="I101" t="inlineStr"/>
      <c r="J101" t="inlineStr"/>
      <c r="K101" t="inlineStr"/>
      <c r="L101" t="inlineStr"/>
    </row>
    <row r="102">
      <c r="A102" t="inlineStr"/>
      <c r="B102" t="inlineStr"/>
      <c r="C102" t="inlineStr">
        <is>
          <t>통장각</t>
        </is>
      </c>
      <c r="D102" t="inlineStr">
        <is>
          <t>200g±5</t>
        </is>
      </c>
      <c r="E102" t="inlineStr"/>
      <c r="F102" t="n">
        <v>21300</v>
      </c>
      <c r="G102" t="inlineStr"/>
      <c r="H102" t="inlineStr"/>
      <c r="I102" t="inlineStr"/>
      <c r="J102" t="inlineStr"/>
      <c r="K102" t="inlineStr"/>
      <c r="L102" t="inlineStr"/>
    </row>
    <row r="103">
      <c r="A103" t="inlineStr"/>
      <c r="B103" t="inlineStr"/>
      <c r="C103" t="inlineStr">
        <is>
          <t>펼친
북채</t>
        </is>
      </c>
      <c r="D103" t="inlineStr">
        <is>
          <t>100g×10ea</t>
        </is>
      </c>
      <c r="E103" t="inlineStr"/>
      <c r="F103" t="n">
        <v>22800</v>
      </c>
      <c r="G103" t="inlineStr"/>
      <c r="H103" t="inlineStr"/>
      <c r="I103" t="inlineStr"/>
      <c r="J103" t="inlineStr"/>
      <c r="K103" t="inlineStr"/>
      <c r="L103" t="inlineStr"/>
    </row>
    <row r="104">
      <c r="A104" t="inlineStr"/>
      <c r="B104" t="inlineStr"/>
      <c r="C104" t="inlineStr">
        <is>
          <t>펼친
장각</t>
        </is>
      </c>
      <c r="D104" t="inlineStr">
        <is>
          <t>200g±5</t>
        </is>
      </c>
      <c r="E104" t="inlineStr"/>
      <c r="F104" t="n">
        <v>22800</v>
      </c>
      <c r="G104" t="inlineStr"/>
      <c r="H104" t="inlineStr"/>
      <c r="I104" t="inlineStr"/>
      <c r="J104" t="inlineStr"/>
      <c r="K104" t="inlineStr"/>
      <c r="L104" t="inlineStr"/>
    </row>
    <row r="105">
      <c r="A105" t="inlineStr"/>
      <c r="B105" t="inlineStr"/>
      <c r="C105" t="inlineStr">
        <is>
          <t>봉</t>
        </is>
      </c>
      <c r="D105" t="inlineStr">
        <is>
          <t>봉40g±5g×25ea</t>
        </is>
      </c>
      <c r="E105" t="inlineStr"/>
      <c r="F105" t="n">
        <v>22500</v>
      </c>
      <c r="G105" t="inlineStr"/>
      <c r="H105" t="inlineStr"/>
      <c r="I105" t="inlineStr"/>
      <c r="J105" t="inlineStr"/>
      <c r="K105" t="inlineStr"/>
      <c r="L105" t="inlineStr"/>
    </row>
    <row r="106">
      <c r="A106" t="inlineStr"/>
      <c r="B106" t="inlineStr"/>
      <c r="C106" t="inlineStr">
        <is>
          <t>윙</t>
        </is>
      </c>
      <c r="D106" t="inlineStr">
        <is>
          <t xml:space="preserve">
윙30g±5g×33/34ea
</t>
        </is>
      </c>
      <c r="E106" t="inlineStr"/>
      <c r="F106" t="n">
        <v>21000</v>
      </c>
      <c r="G106" t="inlineStr"/>
      <c r="H106" t="inlineStr"/>
      <c r="I106" t="inlineStr"/>
      <c r="J106" t="inlineStr"/>
      <c r="K106" t="inlineStr"/>
      <c r="L106" t="inlineStr"/>
    </row>
    <row r="107">
      <c r="A107" t="inlineStr"/>
      <c r="B107" t="inlineStr"/>
      <c r="C107" t="inlineStr">
        <is>
          <t>가슴살</t>
        </is>
      </c>
      <c r="D107" t="inlineStr">
        <is>
          <t>15g,30g</t>
        </is>
      </c>
      <c r="E107" t="inlineStr"/>
      <c r="F107" t="n">
        <v>17200</v>
      </c>
      <c r="G107" t="inlineStr"/>
      <c r="H107" t="inlineStr"/>
      <c r="I107" t="inlineStr"/>
      <c r="J107" t="inlineStr"/>
      <c r="K107" t="inlineStr"/>
      <c r="L107" t="inlineStr"/>
    </row>
    <row r="108">
      <c r="A108" t="inlineStr"/>
      <c r="B108" t="inlineStr"/>
      <c r="C108" t="inlineStr">
        <is>
          <t>안심</t>
        </is>
      </c>
      <c r="D108" t="inlineStr">
        <is>
          <t>15g,30g</t>
        </is>
      </c>
      <c r="E108" t="inlineStr"/>
      <c r="F108" t="n">
        <v>16500</v>
      </c>
      <c r="G108" t="inlineStr"/>
      <c r="H108" t="inlineStr"/>
      <c r="I108" t="inlineStr"/>
      <c r="J108" t="inlineStr"/>
      <c r="K108" t="inlineStr"/>
      <c r="L108" t="inlineStr"/>
    </row>
    <row r="109">
      <c r="A109" t="inlineStr"/>
      <c r="B109" t="inlineStr"/>
      <c r="C109" t="inlineStr">
        <is>
          <t>절단육</t>
        </is>
      </c>
      <c r="D109" t="inlineStr">
        <is>
          <t>40g±5</t>
        </is>
      </c>
      <c r="E109" t="inlineStr"/>
      <c r="F109" t="n">
        <v>15000</v>
      </c>
      <c r="G109" t="inlineStr"/>
      <c r="H109" t="inlineStr"/>
      <c r="I109" t="inlineStr"/>
      <c r="J109" t="inlineStr"/>
      <c r="K109" t="inlineStr"/>
      <c r="L109" t="inlineStr"/>
    </row>
    <row r="110">
      <c r="A110" t="inlineStr"/>
      <c r="B110" t="inlineStr">
        <is>
          <t xml:space="preserve">
"라이스퐁 
치킨"
+
라이스퐁(튀밥)파우더200g
+
청양갈릭델리소스200g</t>
        </is>
      </c>
      <c r="C110" t="inlineStr">
        <is>
          <t>정육</t>
        </is>
      </c>
      <c r="D110" t="inlineStr">
        <is>
          <t>15g,30g</t>
        </is>
      </c>
      <c r="E110" t="inlineStr">
        <is>
          <t>냉장보관</t>
        </is>
      </c>
      <c r="F110" t="n">
        <v>21700</v>
      </c>
      <c r="G110" t="inlineStr">
        <is>
          <t>과세</t>
        </is>
      </c>
      <c r="H110" t="inlineStr"/>
      <c r="I110" t="inlineStr">
        <is>
          <t>제조일
로부터
10일</t>
        </is>
      </c>
      <c r="J110" t="inlineStr">
        <is>
          <t>1,3,5,12,15,16,18</t>
        </is>
      </c>
      <c r="K110" t="inlineStr">
        <is>
          <t>독특한 라이스퐁파우더를 입혀 튀겨내면 뛰어난맛,식감,비주얼을 모두느낄수 있는 제품입니다. 
          (튀김용)</t>
        </is>
      </c>
      <c r="L110" t="inlineStr"/>
    </row>
    <row r="111">
      <c r="A111" t="inlineStr"/>
      <c r="B111" t="inlineStr"/>
      <c r="C111" t="inlineStr">
        <is>
          <t>사이
정육</t>
        </is>
      </c>
      <c r="D111" t="inlineStr">
        <is>
          <t>50g/100g</t>
        </is>
      </c>
      <c r="E111" t="inlineStr"/>
      <c r="F111" t="n">
        <v>22500</v>
      </c>
      <c r="G111" t="inlineStr"/>
      <c r="H111" t="inlineStr"/>
      <c r="I111" t="inlineStr"/>
      <c r="J111" t="inlineStr"/>
      <c r="K111" t="inlineStr"/>
      <c r="L111" t="inlineStr"/>
    </row>
    <row r="112">
      <c r="A112" t="inlineStr"/>
      <c r="B112" t="inlineStr"/>
      <c r="C112" t="inlineStr">
        <is>
          <t>북채</t>
        </is>
      </c>
      <c r="D112" t="inlineStr">
        <is>
          <t>100g±5×10ea</t>
        </is>
      </c>
      <c r="E112" t="inlineStr"/>
      <c r="F112" t="n">
        <v>20200</v>
      </c>
      <c r="G112" t="inlineStr"/>
      <c r="H112" t="inlineStr"/>
      <c r="I112" t="inlineStr"/>
      <c r="J112" t="inlineStr"/>
      <c r="K112" t="inlineStr"/>
      <c r="L112" t="inlineStr"/>
    </row>
    <row r="113">
      <c r="A113" t="inlineStr"/>
      <c r="B113" t="inlineStr"/>
      <c r="C113" t="inlineStr">
        <is>
          <t>펼친
북채</t>
        </is>
      </c>
      <c r="D113" t="inlineStr">
        <is>
          <t>100g±5×10ea</t>
        </is>
      </c>
      <c r="E113" t="inlineStr"/>
      <c r="F113" t="n">
        <v>21700</v>
      </c>
      <c r="G113" t="inlineStr"/>
      <c r="H113" t="inlineStr"/>
      <c r="I113" t="inlineStr"/>
      <c r="J113" t="inlineStr"/>
      <c r="K113" t="inlineStr"/>
      <c r="L113" t="inlineStr"/>
    </row>
    <row r="114">
      <c r="A114" t="inlineStr"/>
      <c r="B114" t="inlineStr"/>
      <c r="C114" t="inlineStr">
        <is>
          <t>통장각</t>
        </is>
      </c>
      <c r="D114" t="inlineStr">
        <is>
          <t>200g±5</t>
        </is>
      </c>
      <c r="E114" t="inlineStr"/>
      <c r="F114" t="n">
        <v>20200</v>
      </c>
      <c r="G114" t="inlineStr"/>
      <c r="H114" t="inlineStr"/>
      <c r="I114" t="inlineStr"/>
      <c r="J114" t="inlineStr"/>
      <c r="K114" t="inlineStr"/>
      <c r="L114" t="inlineStr"/>
    </row>
    <row r="115">
      <c r="A115" t="inlineStr"/>
      <c r="B115" t="inlineStr"/>
      <c r="C115" t="inlineStr">
        <is>
          <t>펼친
장각</t>
        </is>
      </c>
      <c r="D115" t="inlineStr">
        <is>
          <t>200g±5×5ea</t>
        </is>
      </c>
      <c r="E115" t="inlineStr"/>
      <c r="F115" t="n">
        <v>21700</v>
      </c>
      <c r="G115" t="inlineStr"/>
      <c r="H115" t="inlineStr"/>
      <c r="I115" t="inlineStr"/>
      <c r="J115" t="inlineStr"/>
      <c r="K115" t="inlineStr"/>
      <c r="L115" t="inlineStr"/>
    </row>
    <row r="116">
      <c r="A116" t="inlineStr"/>
      <c r="B116" t="inlineStr"/>
      <c r="C116" t="inlineStr">
        <is>
          <t>봉</t>
        </is>
      </c>
      <c r="D116" t="inlineStr">
        <is>
          <t>40g±5g×25ea</t>
        </is>
      </c>
      <c r="E116" t="inlineStr"/>
      <c r="F116" t="n">
        <v>22500</v>
      </c>
      <c r="G116" t="inlineStr"/>
      <c r="H116" t="inlineStr"/>
      <c r="I116" t="inlineStr"/>
      <c r="J116" t="inlineStr"/>
      <c r="K116" t="inlineStr"/>
      <c r="L116" t="inlineStr"/>
    </row>
    <row r="117">
      <c r="A117" t="inlineStr"/>
      <c r="B117" t="inlineStr"/>
      <c r="C117" t="inlineStr">
        <is>
          <t>윙</t>
        </is>
      </c>
      <c r="D117" t="inlineStr">
        <is>
          <t>30g±5g×33/34ea</t>
        </is>
      </c>
      <c r="E117" t="inlineStr"/>
      <c r="F117" t="n">
        <v>19500</v>
      </c>
      <c r="G117" t="inlineStr"/>
      <c r="H117" t="inlineStr"/>
      <c r="I117" t="inlineStr"/>
      <c r="J117" t="inlineStr"/>
      <c r="K117" t="inlineStr"/>
      <c r="L117" t="inlineStr"/>
    </row>
    <row r="118">
      <c r="A118" t="inlineStr"/>
      <c r="B118" t="inlineStr"/>
      <c r="C118" t="inlineStr">
        <is>
          <t>가슴살</t>
        </is>
      </c>
      <c r="D118" t="inlineStr">
        <is>
          <t>15g,30g</t>
        </is>
      </c>
      <c r="E118" t="inlineStr"/>
      <c r="F118" t="n">
        <v>16500</v>
      </c>
      <c r="G118" t="inlineStr"/>
      <c r="H118" t="inlineStr"/>
      <c r="I118" t="inlineStr"/>
      <c r="J118" t="inlineStr"/>
      <c r="K118" t="inlineStr"/>
      <c r="L118" t="inlineStr"/>
    </row>
    <row r="119">
      <c r="A119" t="inlineStr"/>
      <c r="B119" t="inlineStr"/>
      <c r="C119" t="inlineStr">
        <is>
          <t>안심</t>
        </is>
      </c>
      <c r="D119" t="inlineStr">
        <is>
          <t>15g,30g</t>
        </is>
      </c>
      <c r="E119" t="inlineStr"/>
      <c r="F119" t="n">
        <v>15700</v>
      </c>
      <c r="G119" t="inlineStr"/>
      <c r="H119" t="inlineStr"/>
      <c r="I119" t="inlineStr"/>
      <c r="J119" t="inlineStr"/>
      <c r="K119" t="inlineStr"/>
      <c r="L119" t="inlineStr"/>
    </row>
    <row r="120">
      <c r="A120" t="inlineStr"/>
      <c r="B120" t="inlineStr">
        <is>
          <t>"라이스퐁 
팝콘"
+
라이스퐁
(튀밥)파우더200g</t>
        </is>
      </c>
      <c r="C120" t="inlineStr">
        <is>
          <t>정육</t>
        </is>
      </c>
      <c r="D120" t="inlineStr">
        <is>
          <t>10g,15g</t>
        </is>
      </c>
      <c r="E120" t="inlineStr">
        <is>
          <t>냉장보관</t>
        </is>
      </c>
      <c r="F120" t="n">
        <v>19900</v>
      </c>
      <c r="G120" t="inlineStr">
        <is>
          <t>과세</t>
        </is>
      </c>
      <c r="H120" t="inlineStr"/>
      <c r="I120" t="inlineStr">
        <is>
          <t>제조일
로부터
10일</t>
        </is>
      </c>
      <c r="J120" t="inlineStr">
        <is>
          <t>1,3,5,12,15,16,18</t>
        </is>
      </c>
      <c r="K120" t="inlineStr">
        <is>
          <t xml:space="preserve">
독특한 라이스퐁파우더를 입혀 튀겨내면 뛰어난맛,식감,비주얼을 모두느낄수 있는 제품입니다. 
(튀김용)</t>
        </is>
      </c>
      <c r="L120" t="inlineStr"/>
    </row>
    <row r="121">
      <c r="A121" t="inlineStr"/>
      <c r="B121" t="inlineStr"/>
      <c r="C121" t="inlineStr">
        <is>
          <t>팝콘,
핑거
가슴살</t>
        </is>
      </c>
      <c r="D121" t="inlineStr">
        <is>
          <t>10g,15g</t>
        </is>
      </c>
      <c r="E121" t="inlineStr"/>
      <c r="F121" t="n">
        <v>14700</v>
      </c>
      <c r="G121" t="inlineStr"/>
      <c r="H121" t="inlineStr"/>
      <c r="I121" t="inlineStr"/>
      <c r="J121" t="inlineStr"/>
      <c r="K121" t="inlineStr"/>
      <c r="L121" t="inlineStr"/>
    </row>
    <row r="122">
      <c r="A122" t="inlineStr"/>
      <c r="B122" t="inlineStr"/>
      <c r="C122" t="inlineStr">
        <is>
          <t>팝콘,
안심살</t>
        </is>
      </c>
      <c r="D122" t="inlineStr">
        <is>
          <t>10g,15g</t>
        </is>
      </c>
      <c r="E122" t="inlineStr"/>
      <c r="F122" t="n">
        <v>14200</v>
      </c>
      <c r="G122" t="inlineStr"/>
      <c r="H122" t="inlineStr"/>
      <c r="I122" t="inlineStr"/>
      <c r="J122" t="inlineStr"/>
      <c r="K122" t="inlineStr"/>
      <c r="L122" t="inlineStr"/>
    </row>
    <row r="123">
      <c r="A123" t="inlineStr"/>
      <c r="B123" t="inlineStr">
        <is>
          <t xml:space="preserve">
"뿌링클
치토스치킨"
(튀김용)
</t>
        </is>
      </c>
      <c r="C123" t="inlineStr">
        <is>
          <t>정육</t>
        </is>
      </c>
      <c r="D123" t="inlineStr">
        <is>
          <t>15g,30g</t>
        </is>
      </c>
      <c r="E123" t="inlineStr">
        <is>
          <t>냉장
보관</t>
        </is>
      </c>
      <c r="F123" t="n">
        <v>22300</v>
      </c>
      <c r="G123" t="inlineStr">
        <is>
          <t>면세</t>
        </is>
      </c>
      <c r="H123" t="inlineStr"/>
      <c r="I123" t="inlineStr">
        <is>
          <t>제조일
로부터
10일</t>
        </is>
      </c>
      <c r="J123" t="inlineStr">
        <is>
          <t>2,4,5,6,
12,15,16</t>
        </is>
      </c>
      <c r="K123" t="inlineStr">
        <is>
          <t>1등급 염지닭1kg
+
물결파우더250g
+
치토스시즈닝100g</t>
        </is>
      </c>
      <c r="L123" t="inlineStr"/>
    </row>
    <row r="124">
      <c r="A124" t="inlineStr"/>
      <c r="B124" t="inlineStr"/>
      <c r="C124" t="inlineStr">
        <is>
          <t>북채</t>
        </is>
      </c>
      <c r="D124" t="inlineStr">
        <is>
          <t>100g±5×10ea</t>
        </is>
      </c>
      <c r="E124" t="inlineStr"/>
      <c r="F124" t="n">
        <v>21300</v>
      </c>
      <c r="G124" t="inlineStr"/>
      <c r="H124" t="inlineStr"/>
      <c r="I124" t="inlineStr"/>
      <c r="J124" t="inlineStr"/>
      <c r="K124" t="inlineStr"/>
      <c r="L124" t="inlineStr"/>
    </row>
    <row r="125">
      <c r="A125" t="inlineStr"/>
      <c r="B125" t="inlineStr"/>
      <c r="C125" t="inlineStr">
        <is>
          <t>펼친
북채</t>
        </is>
      </c>
      <c r="D125" t="inlineStr">
        <is>
          <t>100g±5×10ea</t>
        </is>
      </c>
      <c r="E125" t="inlineStr"/>
      <c r="F125" t="n">
        <v>22800</v>
      </c>
      <c r="G125" t="inlineStr"/>
      <c r="H125" t="inlineStr"/>
      <c r="I125" t="inlineStr"/>
      <c r="J125" t="inlineStr"/>
      <c r="K125" t="inlineStr"/>
      <c r="L125" t="inlineStr"/>
    </row>
    <row r="126">
      <c r="A126" t="inlineStr"/>
      <c r="B126" t="inlineStr"/>
      <c r="C126" t="inlineStr">
        <is>
          <t>통장각</t>
        </is>
      </c>
      <c r="D126" t="inlineStr">
        <is>
          <t>200g±5</t>
        </is>
      </c>
      <c r="E126" t="inlineStr"/>
      <c r="F126" t="n">
        <v>21300</v>
      </c>
      <c r="G126" t="inlineStr"/>
      <c r="H126" t="inlineStr"/>
      <c r="I126" t="inlineStr"/>
      <c r="J126" t="inlineStr"/>
      <c r="K126" t="inlineStr"/>
      <c r="L126" t="inlineStr"/>
    </row>
    <row r="127">
      <c r="A127" t="inlineStr"/>
      <c r="B127" t="inlineStr"/>
      <c r="C127" t="inlineStr">
        <is>
          <t>펼친
장각</t>
        </is>
      </c>
      <c r="D127" t="inlineStr">
        <is>
          <t>200g±5×5ea</t>
        </is>
      </c>
      <c r="E127" t="inlineStr"/>
      <c r="F127" t="n">
        <v>22800</v>
      </c>
      <c r="G127" t="inlineStr"/>
      <c r="H127" t="inlineStr"/>
      <c r="I127" t="inlineStr"/>
      <c r="J127" t="inlineStr"/>
      <c r="K127" t="inlineStr"/>
      <c r="L127" t="inlineStr"/>
    </row>
    <row r="128">
      <c r="A128" t="inlineStr"/>
      <c r="B128" t="inlineStr"/>
      <c r="C128" t="inlineStr">
        <is>
          <t>봉</t>
        </is>
      </c>
      <c r="D128" t="inlineStr">
        <is>
          <t>40g±5g×25ea</t>
        </is>
      </c>
      <c r="E128" t="inlineStr"/>
      <c r="F128" t="n">
        <v>24000</v>
      </c>
      <c r="G128" t="inlineStr"/>
      <c r="H128" t="inlineStr"/>
      <c r="I128" t="inlineStr"/>
      <c r="J128" t="inlineStr"/>
      <c r="K128" t="inlineStr"/>
      <c r="L128" t="inlineStr"/>
    </row>
    <row r="129">
      <c r="A129" t="inlineStr"/>
      <c r="B129" t="inlineStr"/>
      <c r="C129" t="inlineStr">
        <is>
          <t>윙</t>
        </is>
      </c>
      <c r="D129" t="inlineStr">
        <is>
          <t>30g±5g×33/34ea</t>
        </is>
      </c>
      <c r="E129" t="inlineStr"/>
      <c r="F129" t="n">
        <v>21000</v>
      </c>
      <c r="G129" t="inlineStr"/>
      <c r="H129" t="inlineStr"/>
      <c r="I129" t="inlineStr"/>
      <c r="J129" t="inlineStr"/>
      <c r="K129" t="inlineStr"/>
      <c r="L129" t="inlineStr"/>
    </row>
    <row r="130">
      <c r="A130" t="inlineStr"/>
      <c r="B130" t="inlineStr"/>
      <c r="C130" t="inlineStr">
        <is>
          <t>가슴살</t>
        </is>
      </c>
      <c r="D130" t="inlineStr">
        <is>
          <t>15g,30g</t>
        </is>
      </c>
      <c r="E130" t="inlineStr"/>
      <c r="F130" t="n">
        <v>17700</v>
      </c>
      <c r="G130" t="inlineStr"/>
      <c r="H130" t="inlineStr"/>
      <c r="I130" t="inlineStr"/>
      <c r="J130" t="inlineStr"/>
      <c r="K130" t="inlineStr"/>
      <c r="L130" t="inlineStr"/>
    </row>
    <row r="131">
      <c r="A131" t="inlineStr"/>
      <c r="B131" t="inlineStr"/>
      <c r="C131" t="inlineStr">
        <is>
          <t>안심</t>
        </is>
      </c>
      <c r="D131" t="inlineStr">
        <is>
          <t>15g,30g</t>
        </is>
      </c>
      <c r="E131" t="inlineStr"/>
      <c r="F131" t="n">
        <v>16900</v>
      </c>
      <c r="G131" t="inlineStr"/>
      <c r="H131" t="inlineStr"/>
      <c r="I131" t="inlineStr"/>
      <c r="J131" t="inlineStr"/>
      <c r="K131" t="inlineStr"/>
      <c r="L131" t="inlineStr"/>
    </row>
    <row r="132">
      <c r="A132" t="inlineStr"/>
      <c r="B132" t="inlineStr"/>
      <c r="C132" t="inlineStr">
        <is>
          <t>절단육</t>
        </is>
      </c>
      <c r="D132" t="inlineStr">
        <is>
          <t>40g±5g</t>
        </is>
      </c>
      <c r="E132" t="inlineStr"/>
      <c r="F132" t="n">
        <v>15700</v>
      </c>
      <c r="G132" t="inlineStr"/>
      <c r="H132" t="inlineStr"/>
      <c r="I132" t="inlineStr"/>
      <c r="J132" t="inlineStr"/>
      <c r="K132" t="inlineStr"/>
      <c r="L132" t="inlineStr"/>
    </row>
    <row r="133">
      <c r="A133" t="inlineStr"/>
      <c r="B133" t="inlineStr">
        <is>
          <t xml:space="preserve">
"뿌링클
치토스치킨"
(오븐용)
</t>
        </is>
      </c>
      <c r="C133" t="inlineStr">
        <is>
          <t>정육</t>
        </is>
      </c>
      <c r="D133" t="inlineStr">
        <is>
          <t>15g,30g</t>
        </is>
      </c>
      <c r="E133" t="inlineStr">
        <is>
          <t>냉장
보관</t>
        </is>
      </c>
      <c r="F133" t="n">
        <v>20700</v>
      </c>
      <c r="G133" t="inlineStr">
        <is>
          <t>면세</t>
        </is>
      </c>
      <c r="H133" t="inlineStr"/>
      <c r="I133" t="inlineStr">
        <is>
          <t>제조일
로부터
10일</t>
        </is>
      </c>
      <c r="J133" t="inlineStr">
        <is>
          <t>2,4,5,6,
12,15,16</t>
        </is>
      </c>
      <c r="K133" t="inlineStr">
        <is>
          <t>1등급 염지닭1kg
+
우리쌀현미베이크
파우더100g
+
치토스시즈닝100g
+
타공유산지</t>
        </is>
      </c>
      <c r="L133" t="inlineStr"/>
    </row>
    <row r="134">
      <c r="A134" t="inlineStr"/>
      <c r="B134" t="inlineStr"/>
      <c r="C134" t="inlineStr">
        <is>
          <t>북채</t>
        </is>
      </c>
      <c r="D134" t="inlineStr">
        <is>
          <t>100g±5×10ea</t>
        </is>
      </c>
      <c r="E134" t="inlineStr"/>
      <c r="F134" t="n">
        <v>19500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21000</v>
      </c>
      <c r="G135" t="inlineStr"/>
      <c r="H135" t="inlineStr"/>
      <c r="I135" t="inlineStr"/>
      <c r="J135" t="inlineStr"/>
      <c r="K135" t="inlineStr"/>
      <c r="L135" t="inlineStr"/>
    </row>
    <row r="136">
      <c r="A136" t="inlineStr"/>
      <c r="B136" t="inlineStr"/>
      <c r="C136" t="inlineStr">
        <is>
          <t>통장각</t>
        </is>
      </c>
      <c r="D136" t="inlineStr">
        <is>
          <t>200g±5</t>
        </is>
      </c>
      <c r="E136" t="inlineStr"/>
      <c r="F136" t="n">
        <v>19500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21000</v>
      </c>
      <c r="G137" t="inlineStr"/>
      <c r="H137" t="inlineStr"/>
      <c r="I137" t="inlineStr"/>
      <c r="J137" t="inlineStr"/>
      <c r="K137" t="inlineStr"/>
      <c r="L137" t="inlineStr"/>
    </row>
    <row r="138">
      <c r="A138" t="inlineStr"/>
      <c r="B138" t="inlineStr"/>
      <c r="C138" t="inlineStr">
        <is>
          <t>봉</t>
        </is>
      </c>
      <c r="D138" t="inlineStr">
        <is>
          <t>40g±5g×25ea</t>
        </is>
      </c>
      <c r="E138" t="inlineStr"/>
      <c r="F138" t="n">
        <v>21700</v>
      </c>
      <c r="G138" t="inlineStr"/>
      <c r="H138" t="inlineStr"/>
      <c r="I138" t="inlineStr"/>
      <c r="J138" t="inlineStr"/>
      <c r="K138" t="inlineStr"/>
      <c r="L138" t="inlineStr"/>
    </row>
    <row r="139">
      <c r="A139" t="inlineStr"/>
      <c r="B139" t="inlineStr"/>
      <c r="C139" t="inlineStr">
        <is>
          <t>윙</t>
        </is>
      </c>
      <c r="D139" t="inlineStr">
        <is>
          <t>30g±5g×33/34ea</t>
        </is>
      </c>
      <c r="E139" t="inlineStr"/>
      <c r="F139" t="n">
        <v>18700</v>
      </c>
      <c r="G139" t="inlineStr"/>
      <c r="H139" t="inlineStr"/>
      <c r="I139" t="inlineStr"/>
      <c r="J139" t="inlineStr"/>
      <c r="K139" t="inlineStr"/>
      <c r="L139" t="inlineStr"/>
    </row>
    <row r="140">
      <c r="A140" t="inlineStr"/>
      <c r="B140" t="inlineStr"/>
      <c r="C140" t="inlineStr">
        <is>
          <t>가슴살</t>
        </is>
      </c>
      <c r="D140" t="inlineStr">
        <is>
          <t>15g,30g</t>
        </is>
      </c>
      <c r="E140" t="inlineStr"/>
      <c r="F140" t="n">
        <v>15700</v>
      </c>
      <c r="G140" t="inlineStr"/>
      <c r="H140" t="inlineStr"/>
      <c r="I140" t="inlineStr"/>
      <c r="J140" t="inlineStr"/>
      <c r="K140" t="inlineStr"/>
      <c r="L140" t="inlineStr"/>
    </row>
    <row r="141">
      <c r="A141" t="inlineStr"/>
      <c r="B141" t="inlineStr"/>
      <c r="C141" t="inlineStr">
        <is>
          <t>안심</t>
        </is>
      </c>
      <c r="D141" t="inlineStr">
        <is>
          <t>15g,30g</t>
        </is>
      </c>
      <c r="E141" t="inlineStr"/>
      <c r="F141" t="n">
        <v>15000</v>
      </c>
      <c r="G141" t="inlineStr"/>
      <c r="H141" t="inlineStr"/>
      <c r="I141" t="inlineStr"/>
      <c r="J141" t="inlineStr"/>
      <c r="K141" t="inlineStr"/>
      <c r="L141" t="inlineStr"/>
    </row>
    <row r="142">
      <c r="A142" t="inlineStr"/>
      <c r="B142" t="inlineStr"/>
      <c r="C142" t="inlineStr">
        <is>
          <t>절단육</t>
        </is>
      </c>
      <c r="D142" t="inlineStr">
        <is>
          <t>40g±5g</t>
        </is>
      </c>
      <c r="E142" t="inlineStr"/>
      <c r="F142" t="n">
        <v>14200</v>
      </c>
      <c r="G142" t="inlineStr"/>
      <c r="H142" t="inlineStr"/>
      <c r="I142" t="inlineStr"/>
      <c r="J142" t="inlineStr"/>
      <c r="K142" t="inlineStr"/>
      <c r="L142" t="inlineStr"/>
    </row>
    <row r="143">
      <c r="A143" t="inlineStr"/>
      <c r="B143" t="inlineStr">
        <is>
          <t xml:space="preserve">
"티큐
자메이카
치킨"
1등급염지닭1kg
+
티큐
자메이카
소스200g
+ 타공
유산지
</t>
        </is>
      </c>
      <c r="C143" t="inlineStr">
        <is>
          <t>정육</t>
        </is>
      </c>
      <c r="D143" t="inlineStr">
        <is>
          <t>15g,30g</t>
        </is>
      </c>
      <c r="E143" t="inlineStr">
        <is>
          <t>냉장
보관</t>
        </is>
      </c>
      <c r="F143" t="n">
        <v>20200</v>
      </c>
      <c r="G143" t="inlineStr">
        <is>
          <t>면세</t>
        </is>
      </c>
      <c r="H143" t="inlineStr"/>
      <c r="I143" t="inlineStr">
        <is>
          <t>제조일
로부터
10일</t>
        </is>
      </c>
      <c r="J143" t="inlineStr">
        <is>
          <t>2,4,5,6,
12,15,16</t>
        </is>
      </c>
      <c r="K143" t="inlineStr">
        <is>
          <t>오븐염지된 닭을 특별한 
자메이카소스에 버무려 
오븐에 구운후 소스를 
덧발라 애벌구이하면 
너무나 맛있는
 치킨요리가 
완성됩니다.</t>
        </is>
      </c>
      <c r="L143" t="inlineStr"/>
    </row>
    <row r="144">
      <c r="A144" t="inlineStr"/>
      <c r="B144" t="inlineStr"/>
      <c r="C144" t="inlineStr">
        <is>
          <t>사이
정육</t>
        </is>
      </c>
      <c r="D144" t="inlineStr">
        <is>
          <t>50g,100g</t>
        </is>
      </c>
      <c r="E144" t="inlineStr"/>
      <c r="F144" t="n">
        <v>20800</v>
      </c>
      <c r="G144" t="inlineStr"/>
      <c r="H144" t="inlineStr"/>
      <c r="I144" t="inlineStr"/>
      <c r="J144" t="inlineStr"/>
      <c r="K144" t="inlineStr"/>
      <c r="L144" t="inlineStr"/>
    </row>
    <row r="145">
      <c r="A145" t="inlineStr"/>
      <c r="B145" t="inlineStr"/>
      <c r="C145" t="inlineStr">
        <is>
          <t>북채</t>
        </is>
      </c>
      <c r="D145" t="inlineStr">
        <is>
          <t>100g±5×10ea</t>
        </is>
      </c>
      <c r="E145" t="inlineStr"/>
      <c r="F145" t="n">
        <v>18700</v>
      </c>
      <c r="G145" t="inlineStr"/>
      <c r="H145" t="inlineStr"/>
      <c r="I145" t="inlineStr"/>
      <c r="J145" t="inlineStr"/>
      <c r="K145" t="inlineStr"/>
      <c r="L145" t="inlineStr"/>
    </row>
    <row r="146">
      <c r="A146" t="inlineStr"/>
      <c r="B146" t="inlineStr"/>
      <c r="C146" t="inlineStr">
        <is>
          <t>펼친
북채</t>
        </is>
      </c>
      <c r="D146" t="inlineStr">
        <is>
          <t>100g±5×10ea</t>
        </is>
      </c>
      <c r="E146" t="inlineStr"/>
      <c r="F146" t="n">
        <v>20200</v>
      </c>
      <c r="G146" t="inlineStr"/>
      <c r="H146" t="inlineStr"/>
      <c r="I146" t="inlineStr"/>
      <c r="J146" t="inlineStr"/>
      <c r="K146" t="inlineStr"/>
      <c r="L146" t="inlineStr"/>
    </row>
    <row r="147">
      <c r="A147" t="inlineStr"/>
      <c r="B147" t="inlineStr"/>
      <c r="C147" t="inlineStr">
        <is>
          <t>통장각</t>
        </is>
      </c>
      <c r="D147" t="inlineStr">
        <is>
          <t>200g±5</t>
        </is>
      </c>
      <c r="E147" t="inlineStr"/>
      <c r="F147" t="n">
        <v>18700</v>
      </c>
      <c r="G147" t="inlineStr"/>
      <c r="H147" t="inlineStr"/>
      <c r="I147" t="inlineStr"/>
      <c r="J147" t="inlineStr"/>
      <c r="K147" t="inlineStr"/>
      <c r="L147" t="inlineStr"/>
    </row>
    <row r="148">
      <c r="A148" t="inlineStr"/>
      <c r="B148" t="inlineStr"/>
      <c r="C148" t="inlineStr">
        <is>
          <t>펼친
장각</t>
        </is>
      </c>
      <c r="D148" t="inlineStr">
        <is>
          <t>200g±5×5ea</t>
        </is>
      </c>
      <c r="E148" t="inlineStr"/>
      <c r="F148" t="n">
        <v>20200</v>
      </c>
      <c r="G148" t="inlineStr"/>
      <c r="H148" t="inlineStr"/>
      <c r="I148" t="inlineStr"/>
      <c r="J148" t="inlineStr"/>
      <c r="K148" t="inlineStr"/>
      <c r="L148" t="inlineStr"/>
    </row>
    <row r="149">
      <c r="A149" t="inlineStr"/>
      <c r="B149" t="inlineStr"/>
      <c r="C149" t="inlineStr">
        <is>
          <t>사이
장각</t>
        </is>
      </c>
      <c r="D149" t="inlineStr">
        <is>
          <t>110g±5</t>
        </is>
      </c>
      <c r="E149" t="inlineStr"/>
      <c r="F149" t="n">
        <v>19200</v>
      </c>
      <c r="G149" t="inlineStr"/>
      <c r="H149" t="inlineStr"/>
      <c r="I149" t="inlineStr"/>
      <c r="J149" t="inlineStr"/>
      <c r="K149" t="inlineStr"/>
      <c r="L149" t="inlineStr"/>
    </row>
    <row r="150">
      <c r="A150" t="inlineStr"/>
      <c r="B150" t="inlineStr"/>
      <c r="C150" t="inlineStr">
        <is>
          <t>봉</t>
        </is>
      </c>
      <c r="D150" t="inlineStr">
        <is>
          <t>40g±5g×25ea</t>
        </is>
      </c>
      <c r="E150" t="inlineStr"/>
      <c r="F150" t="n">
        <v>21000</v>
      </c>
      <c r="G150" t="inlineStr"/>
      <c r="H150" t="inlineStr"/>
      <c r="I150" t="inlineStr"/>
      <c r="J150" t="inlineStr"/>
      <c r="K150" t="inlineStr"/>
      <c r="L150" t="inlineStr"/>
    </row>
    <row r="151">
      <c r="A151" t="inlineStr"/>
      <c r="B151" t="inlineStr"/>
      <c r="C151" t="inlineStr">
        <is>
          <t>윙</t>
        </is>
      </c>
      <c r="D151" t="inlineStr">
        <is>
          <t>30g±5g×33/34ea</t>
        </is>
      </c>
      <c r="E151" t="inlineStr"/>
      <c r="F151" t="n">
        <v>18000</v>
      </c>
      <c r="G151" t="inlineStr"/>
      <c r="H151" t="inlineStr"/>
      <c r="I151" t="inlineStr"/>
      <c r="J151" t="inlineStr"/>
      <c r="K151" t="inlineStr"/>
      <c r="L151" t="inlineStr"/>
    </row>
    <row r="152">
      <c r="A152" t="inlineStr"/>
      <c r="B152" t="inlineStr"/>
      <c r="C152" t="inlineStr">
        <is>
          <t>가슴살</t>
        </is>
      </c>
      <c r="D152" t="inlineStr">
        <is>
          <t>15g,30g</t>
        </is>
      </c>
      <c r="E152" t="inlineStr"/>
      <c r="F152" t="n">
        <v>15000</v>
      </c>
      <c r="G152" t="inlineStr"/>
      <c r="H152" t="inlineStr"/>
      <c r="I152" t="inlineStr"/>
      <c r="J152" t="inlineStr"/>
      <c r="K152" t="inlineStr"/>
      <c r="L152" t="inlineStr"/>
    </row>
    <row r="153">
      <c r="A153" t="inlineStr"/>
      <c r="B153" t="inlineStr"/>
      <c r="C153" t="inlineStr">
        <is>
          <t>안심</t>
        </is>
      </c>
      <c r="D153" t="inlineStr">
        <is>
          <t>15g,30g</t>
        </is>
      </c>
      <c r="E153" t="inlineStr"/>
      <c r="F153" t="n">
        <v>14200</v>
      </c>
      <c r="G153" t="inlineStr"/>
      <c r="H153" t="inlineStr"/>
      <c r="I153" t="inlineStr"/>
      <c r="J153" t="inlineStr"/>
      <c r="K153" t="inlineStr"/>
      <c r="L153" t="inlineStr"/>
    </row>
    <row r="154">
      <c r="A154" t="inlineStr"/>
      <c r="B154" t="inlineStr"/>
      <c r="C154" t="inlineStr">
        <is>
          <t>절단육</t>
        </is>
      </c>
      <c r="D154" t="inlineStr">
        <is>
          <t>40g±5g</t>
        </is>
      </c>
      <c r="E154" t="inlineStr"/>
      <c r="F154" t="n">
        <v>13500</v>
      </c>
      <c r="G154" t="inlineStr"/>
      <c r="H154" t="inlineStr"/>
      <c r="I154" t="inlineStr"/>
      <c r="J154" t="inlineStr"/>
      <c r="K154" t="inlineStr"/>
      <c r="L154" t="inlineStr"/>
    </row>
    <row r="155">
      <c r="A155" t="inlineStr"/>
      <c r="B155" t="inlineStr">
        <is>
          <t>"햅쌀
누룽지
삼계탕"
+
햅쌀누룽지+
닭육수</t>
        </is>
      </c>
      <c r="C155" t="inlineStr">
        <is>
          <t>8호반각
(370~380g)</t>
        </is>
      </c>
      <c r="D155" t="inlineStr">
        <is>
          <t>1등급,8호닭,
반각
(가마솥맛햅쌀누룽지50g+
백숙용육수냉동50g)</t>
        </is>
      </c>
      <c r="E155" t="inlineStr">
        <is>
          <t>냉장
보관</t>
        </is>
      </c>
      <c r="F155" t="inlineStr">
        <is>
          <t>개당
5,400</t>
        </is>
      </c>
      <c r="G155" t="inlineStr">
        <is>
          <t>면세</t>
        </is>
      </c>
      <c r="H155" t="inlineStr">
        <is>
          <t xml:space="preserve">국내산냉장
닭고기100%
</t>
        </is>
      </c>
      <c r="I155" t="inlineStr">
        <is>
          <t>제조일
로부터
10일</t>
        </is>
      </c>
      <c r="J155" t="inlineStr">
        <is>
          <t>닭고기</t>
        </is>
      </c>
      <c r="K155" t="inlineStr">
        <is>
          <t>깊고 진한육수에 햅쌀누룽지를 넣어 더욱 구수한 삼계탕을 느낄수있는 제품입니다.</t>
        </is>
      </c>
      <c r="L155" t="inlineStr"/>
    </row>
    <row r="156">
      <c r="A156" t="inlineStr"/>
      <c r="B156" t="inlineStr"/>
      <c r="C156" t="inlineStr">
        <is>
          <t>5호반각
(240~250g)</t>
        </is>
      </c>
      <c r="D156" t="inlineStr">
        <is>
          <t>도축증명서,5호닭,반각
(가마솥맛햅쌀누룽지20g+
백숙용육수냉동20g)</t>
        </is>
      </c>
      <c r="E156" t="inlineStr"/>
      <c r="F156" t="inlineStr">
        <is>
          <t>개당
3,900</t>
        </is>
      </c>
      <c r="G156" t="inlineStr"/>
      <c r="H156" t="inlineStr"/>
      <c r="I156" t="inlineStr"/>
      <c r="J156" t="inlineStr"/>
      <c r="K156" t="inlineStr"/>
      <c r="L156" t="inlineStr"/>
    </row>
    <row r="157">
      <c r="A157" t="inlineStr"/>
      <c r="B157" t="inlineStr"/>
      <c r="C157" t="inlineStr">
        <is>
          <t>통장각</t>
        </is>
      </c>
      <c r="D157" t="inlineStr">
        <is>
          <t>200g±5×5ea
(가마솥맛햅쌀누룽지100g+
백숙용육수냉동100g)</t>
        </is>
      </c>
      <c r="E157" t="inlineStr"/>
      <c r="F157" t="inlineStr">
        <is>
          <t>kg
15,700</t>
        </is>
      </c>
      <c r="G157" t="inlineStr"/>
      <c r="H157" t="inlineStr"/>
      <c r="I157" t="inlineStr"/>
      <c r="J157" t="inlineStr"/>
      <c r="K157" t="inlineStr"/>
      <c r="L157" t="inlineStr"/>
    </row>
    <row r="158">
      <c r="A158" t="inlineStr"/>
      <c r="B158" t="inlineStr"/>
      <c r="C158" t="inlineStr">
        <is>
          <t>북채</t>
        </is>
      </c>
      <c r="D158" t="inlineStr">
        <is>
          <t>100g±5×10ea
(가마솥맛햅쌀누룽지100g+
백숙용육수냉동100g)</t>
        </is>
      </c>
      <c r="E158" t="inlineStr"/>
      <c r="F158" t="inlineStr">
        <is>
          <t>kg
15,700</t>
        </is>
      </c>
      <c r="G158" t="inlineStr"/>
      <c r="H158" t="inlineStr"/>
      <c r="I158" t="inlineStr"/>
      <c r="J158" t="inlineStr"/>
      <c r="K158" t="inlineStr"/>
      <c r="L158" t="inlineStr"/>
    </row>
    <row r="159">
      <c r="A159" t="inlineStr"/>
      <c r="B159" t="inlineStr">
        <is>
          <t>"햅쌀
누룽지
백숙"
+
햅쌀누룽지(100g)+
닭육수(100g)</t>
        </is>
      </c>
      <c r="C159" t="inlineStr">
        <is>
          <t>통닭</t>
        </is>
      </c>
      <c r="D159" t="inlineStr">
        <is>
          <t>1kg~1.1kg</t>
        </is>
      </c>
      <c r="E159" t="inlineStr">
        <is>
          <t>냉장
보관</t>
        </is>
      </c>
      <c r="F159" t="n">
        <v>13500</v>
      </c>
      <c r="G159" t="inlineStr">
        <is>
          <t>면세</t>
        </is>
      </c>
      <c r="H159" t="inlineStr">
        <is>
          <t xml:space="preserve">국내산냉장
닭고기100%
</t>
        </is>
      </c>
      <c r="I159" t="inlineStr">
        <is>
          <t>제조일
로부터
10일</t>
        </is>
      </c>
      <c r="J159" t="inlineStr">
        <is>
          <t>닭고기</t>
        </is>
      </c>
      <c r="K159" t="inlineStr">
        <is>
          <t>깊고 진한육수에 햅쌀누룽지를 넣어 더욱 구수한 백숙을 느낄수있는 제품입니다.(어린친구들이 잘먹을수 있도록 닭살을 찢어주시면 좋습니다)</t>
        </is>
      </c>
      <c r="L159" t="inlineStr"/>
    </row>
    <row r="160">
      <c r="A160" t="inlineStr"/>
      <c r="B160" t="inlineStr"/>
      <c r="C160" t="inlineStr">
        <is>
          <t>통닭1/2</t>
        </is>
      </c>
      <c r="D160" t="inlineStr">
        <is>
          <t>500g~600g</t>
        </is>
      </c>
      <c r="E160" t="inlineStr"/>
      <c r="F160" t="n">
        <v>13800</v>
      </c>
      <c r="G160" t="inlineStr"/>
      <c r="H160" t="inlineStr"/>
      <c r="I160" t="inlineStr"/>
      <c r="J160" t="inlineStr"/>
      <c r="K160" t="inlineStr"/>
      <c r="L160" t="inlineStr"/>
    </row>
    <row r="161">
      <c r="A161" t="inlineStr"/>
      <c r="B161" t="inlineStr"/>
      <c r="C161" t="inlineStr">
        <is>
          <t>통닭(S/L)</t>
        </is>
      </c>
      <c r="D161" t="inlineStr">
        <is>
          <t>1kg~1.1kg</t>
        </is>
      </c>
      <c r="E161" t="inlineStr"/>
      <c r="F161" t="n">
        <v>15000</v>
      </c>
      <c r="G161" t="inlineStr"/>
      <c r="H161" t="inlineStr"/>
      <c r="I161" t="inlineStr"/>
      <c r="J161" t="inlineStr"/>
      <c r="K161" t="inlineStr"/>
      <c r="L161" t="inlineStr"/>
    </row>
    <row r="162">
      <c r="A162" t="inlineStr"/>
      <c r="B162" t="inlineStr"/>
      <c r="C162" t="inlineStr">
        <is>
          <t>통닭1/2
(S/L)</t>
        </is>
      </c>
      <c r="D162" t="inlineStr">
        <is>
          <t>500g~600g</t>
        </is>
      </c>
      <c r="E162" t="inlineStr"/>
      <c r="F162" t="n">
        <v>15300</v>
      </c>
      <c r="G162" t="inlineStr"/>
      <c r="H162" t="inlineStr"/>
      <c r="I162" t="inlineStr"/>
      <c r="J162" t="inlineStr"/>
      <c r="K162" t="inlineStr"/>
      <c r="L162" t="inlineStr"/>
    </row>
    <row r="163">
      <c r="A163" t="inlineStr">
        <is>
          <t>*누룽지만 따로구매시 kg당 5,000원입니다,    *분모자만 따로구매시 개당(250g) 1,800원입니다.</t>
        </is>
      </c>
      <c r="B163" t="inlineStr"/>
      <c r="C163" t="inlineStr"/>
      <c r="D163" t="inlineStr"/>
      <c r="E163" t="inlineStr"/>
      <c r="F163" t="inlineStr"/>
      <c r="G163" t="inlineStr"/>
      <c r="H163" t="inlineStr"/>
      <c r="I163" t="inlineStr"/>
      <c r="J163" t="inlineStr"/>
      <c r="K163" t="inlineStr"/>
      <c r="L163" t="inlineStr"/>
    </row>
    <row r="164">
      <c r="A164" t="inlineStr"/>
      <c r="B164" t="inlineStr">
        <is>
          <t>"분모자찜닭"
+
고추 또는 
간장소스250g
분모자당면 200g</t>
        </is>
      </c>
      <c r="C164" t="inlineStr">
        <is>
          <t>정육</t>
        </is>
      </c>
      <c r="D164" t="inlineStr">
        <is>
          <t xml:space="preserve">
15g,30g
</t>
        </is>
      </c>
      <c r="E164" t="inlineStr">
        <is>
          <t>냉장
보관</t>
        </is>
      </c>
      <c r="F164" t="n">
        <v>21700</v>
      </c>
      <c r="G164" t="inlineStr">
        <is>
          <t>면세</t>
        </is>
      </c>
      <c r="H164" t="inlineStr">
        <is>
          <t xml:space="preserve">국내산냉장
닭고기101%
</t>
        </is>
      </c>
      <c r="I164" t="inlineStr">
        <is>
          <t>제조일
부터
10일</t>
        </is>
      </c>
      <c r="J164" t="inlineStr">
        <is>
          <t>닭고기</t>
        </is>
      </c>
      <c r="K164" t="inlineStr">
        <is>
          <t>국내산1등급닭고기에 
단짠단짠한 비법소스를 얹어 분모자당면까지 추가한 특별한 찜닭을 맛보실수 있습니다.</t>
        </is>
      </c>
      <c r="L164" t="inlineStr"/>
    </row>
    <row r="165">
      <c r="A165" t="inlineStr"/>
      <c r="B165" t="inlineStr"/>
      <c r="C165" t="inlineStr">
        <is>
          <t>가슴살</t>
        </is>
      </c>
      <c r="D165" t="inlineStr">
        <is>
          <t xml:space="preserve">
15g,30g
</t>
        </is>
      </c>
      <c r="E165" t="inlineStr"/>
      <c r="F165" t="n">
        <v>16500</v>
      </c>
      <c r="G165" t="inlineStr"/>
      <c r="H165" t="inlineStr"/>
      <c r="I165" t="inlineStr"/>
      <c r="J165" t="inlineStr"/>
      <c r="K165" t="inlineStr"/>
      <c r="L165" t="inlineStr"/>
    </row>
    <row r="166">
      <c r="A166" t="inlineStr"/>
      <c r="B166" t="inlineStr"/>
      <c r="C166" t="inlineStr">
        <is>
          <t>안심</t>
        </is>
      </c>
      <c r="D166" t="inlineStr">
        <is>
          <t xml:space="preserve">
15g,30g
</t>
        </is>
      </c>
      <c r="E166" t="inlineStr"/>
      <c r="F166" t="n">
        <v>15700</v>
      </c>
      <c r="G166" t="inlineStr"/>
      <c r="H166" t="inlineStr"/>
      <c r="I166" t="inlineStr"/>
      <c r="J166" t="inlineStr"/>
      <c r="K166" t="inlineStr"/>
      <c r="L166" t="inlineStr"/>
    </row>
    <row r="167">
      <c r="A167" t="inlineStr"/>
      <c r="B167" t="inlineStr"/>
      <c r="C167" t="inlineStr">
        <is>
          <t>봉</t>
        </is>
      </c>
      <c r="D167" t="inlineStr">
        <is>
          <t>봉40g±5g×25ea</t>
        </is>
      </c>
      <c r="E167" t="inlineStr"/>
      <c r="F167" t="n">
        <v>22500</v>
      </c>
      <c r="G167" t="inlineStr"/>
      <c r="H167" t="inlineStr"/>
      <c r="I167" t="inlineStr"/>
      <c r="J167" t="inlineStr"/>
      <c r="K167" t="inlineStr"/>
      <c r="L167" t="inlineStr"/>
    </row>
    <row r="168">
      <c r="A168" t="inlineStr"/>
      <c r="B168" t="inlineStr"/>
      <c r="C168" t="inlineStr">
        <is>
          <t>윙</t>
        </is>
      </c>
      <c r="D168" t="inlineStr">
        <is>
          <t>윙30g±5g×33/34ea</t>
        </is>
      </c>
      <c r="E168" t="inlineStr"/>
      <c r="F168" t="n">
        <v>19500</v>
      </c>
      <c r="G168" t="inlineStr"/>
      <c r="H168" t="inlineStr"/>
      <c r="I168" t="inlineStr"/>
      <c r="J168" t="inlineStr"/>
      <c r="K168" t="inlineStr"/>
      <c r="L168" t="inlineStr"/>
    </row>
    <row r="169">
      <c r="A169" t="inlineStr"/>
      <c r="B169" t="inlineStr"/>
      <c r="C169" t="inlineStr">
        <is>
          <t>절단육</t>
        </is>
      </c>
      <c r="D169" t="inlineStr">
        <is>
          <t>40g±5</t>
        </is>
      </c>
      <c r="E169" t="inlineStr"/>
      <c r="F169" t="n">
        <v>14800</v>
      </c>
      <c r="G169" t="inlineStr"/>
      <c r="H169" t="inlineStr"/>
      <c r="I169" t="inlineStr"/>
      <c r="J169" t="inlineStr"/>
      <c r="K169" t="inlineStr"/>
      <c r="L169" t="inlineStr"/>
    </row>
    <row r="170">
      <c r="A170" t="inlineStr"/>
      <c r="B170" t="inlineStr">
        <is>
          <t xml:space="preserve">"까르보순살
빨간찜닭"
+
소스300g
까르보크림분말100g
(옛날납작당면100g
또는 구멍떡200g
또는 분모자200g중 택1) 
</t>
        </is>
      </c>
      <c r="C170" t="inlineStr">
        <is>
          <t>정육</t>
        </is>
      </c>
      <c r="D170" t="inlineStr">
        <is>
          <t>15g,30g</t>
        </is>
      </c>
      <c r="E170" t="inlineStr">
        <is>
          <t>냉장
보관</t>
        </is>
      </c>
      <c r="F170" t="n">
        <v>23800</v>
      </c>
      <c r="G170" t="inlineStr">
        <is>
          <t>면세</t>
        </is>
      </c>
      <c r="H170" t="inlineStr">
        <is>
          <t xml:space="preserve">
국내산냉장
닭고기100%
</t>
        </is>
      </c>
      <c r="I170" t="inlineStr">
        <is>
          <t>제조일
로부터
10일</t>
        </is>
      </c>
      <c r="J170" t="inlineStr">
        <is>
          <t>닭고기</t>
        </is>
      </c>
      <c r="K170" t="inlineStr">
        <is>
          <t>국내산 1등급 냉장닭고기를 
빨간찜닭소스로 익힌다음 
마지막단계에 까르보크림분말을 넣어 완성하시면 어디서도 본적없는 특별한 까르보찜닭을 맛볼수있습니다.</t>
        </is>
      </c>
      <c r="L170" t="inlineStr"/>
    </row>
    <row r="171">
      <c r="A171" t="inlineStr"/>
      <c r="B171" t="inlineStr"/>
      <c r="C171" t="inlineStr">
        <is>
          <t>가슴살</t>
        </is>
      </c>
      <c r="D171" t="inlineStr">
        <is>
          <t xml:space="preserve">
15g,30g
</t>
        </is>
      </c>
      <c r="E171" t="inlineStr"/>
      <c r="F171" t="n">
        <v>18700</v>
      </c>
      <c r="G171" t="inlineStr"/>
      <c r="H171" t="inlineStr"/>
      <c r="I171" t="inlineStr"/>
      <c r="J171" t="inlineStr"/>
      <c r="K171" t="inlineStr"/>
      <c r="L171" t="inlineStr"/>
    </row>
    <row r="172">
      <c r="A172" t="inlineStr"/>
      <c r="B172" t="inlineStr"/>
      <c r="C172" t="inlineStr">
        <is>
          <t>안심</t>
        </is>
      </c>
      <c r="D172" t="inlineStr">
        <is>
          <t xml:space="preserve">
15g,30g
</t>
        </is>
      </c>
      <c r="E172" t="inlineStr"/>
      <c r="F172" t="n">
        <v>18000</v>
      </c>
      <c r="G172" t="inlineStr"/>
      <c r="H172" t="inlineStr"/>
      <c r="I172" t="inlineStr"/>
      <c r="J172" t="inlineStr"/>
      <c r="K172" t="inlineStr"/>
      <c r="L172" t="inlineStr"/>
    </row>
    <row r="173">
      <c r="A173" t="inlineStr"/>
      <c r="B173" t="inlineStr">
        <is>
          <t xml:space="preserve">"까르보순살
빨간찜닭"
+
소스300g
까르보크림분말100g
</t>
        </is>
      </c>
      <c r="C173" t="inlineStr">
        <is>
          <t>정육</t>
        </is>
      </c>
      <c r="D173" t="inlineStr">
        <is>
          <t>15g,30g</t>
        </is>
      </c>
      <c r="E173" t="inlineStr"/>
      <c r="F173" t="n">
        <v>22000</v>
      </c>
      <c r="G173" t="inlineStr"/>
      <c r="H173" t="inlineStr"/>
      <c r="I173" t="inlineStr"/>
      <c r="J173" t="inlineStr"/>
      <c r="K173" t="inlineStr"/>
      <c r="L173" t="inlineStr"/>
    </row>
    <row r="174">
      <c r="A174" t="inlineStr"/>
      <c r="B174" t="inlineStr"/>
      <c r="C174" t="inlineStr">
        <is>
          <t>가슴살</t>
        </is>
      </c>
      <c r="D174" t="inlineStr">
        <is>
          <t xml:space="preserve">
15g,30g
</t>
        </is>
      </c>
      <c r="E174" t="inlineStr"/>
      <c r="F174" t="n">
        <v>17200</v>
      </c>
      <c r="G174" t="inlineStr"/>
      <c r="H174" t="inlineStr"/>
      <c r="I174" t="inlineStr"/>
      <c r="J174" t="inlineStr"/>
      <c r="K174" t="inlineStr"/>
      <c r="L174" t="inlineStr"/>
    </row>
    <row r="175">
      <c r="A175" t="inlineStr"/>
      <c r="B175" t="inlineStr"/>
      <c r="C175" t="inlineStr">
        <is>
          <t>안심</t>
        </is>
      </c>
      <c r="D175" t="inlineStr">
        <is>
          <t xml:space="preserve">
15g,30g
</t>
        </is>
      </c>
      <c r="E175" t="inlineStr"/>
      <c r="F175" t="n">
        <v>16500</v>
      </c>
      <c r="G175" t="inlineStr"/>
      <c r="H175" t="inlineStr"/>
      <c r="I175" t="inlineStr"/>
      <c r="J175" t="inlineStr"/>
      <c r="K175" t="inlineStr"/>
      <c r="L175" t="inlineStr"/>
    </row>
    <row r="176">
      <c r="A176" t="inlineStr"/>
      <c r="B176" t="inlineStr">
        <is>
          <t>"볼빨간
마라찜닭"
+
마라소스180g
분모자200g
납작당면50g
육수100g</t>
        </is>
      </c>
      <c r="C176" t="inlineStr">
        <is>
          <t>정육</t>
        </is>
      </c>
      <c r="D176" t="inlineStr">
        <is>
          <t>15g,30g</t>
        </is>
      </c>
      <c r="E176" t="inlineStr">
        <is>
          <t>냉장
보관</t>
        </is>
      </c>
      <c r="F176" t="n">
        <v>24000</v>
      </c>
      <c r="G176" t="inlineStr">
        <is>
          <t>면세</t>
        </is>
      </c>
      <c r="H176" t="inlineStr">
        <is>
          <t xml:space="preserve">국내산 냉장
닭고기100%
</t>
        </is>
      </c>
      <c r="I176" t="inlineStr">
        <is>
          <t>제조일
로부터
10일</t>
        </is>
      </c>
      <c r="J176" t="inlineStr">
        <is>
          <t>1,3,5,12,15,16,18</t>
        </is>
      </c>
      <c r="K176" t="inlineStr">
        <is>
          <t>끊을수없는 빨간맛 마라소스를 곁들여 만들어낸 마라찜닭입니다. 남녀불문하고 놓칠수없는 매력적인맛입니다.</t>
        </is>
      </c>
      <c r="L176" t="inlineStr"/>
    </row>
    <row r="177">
      <c r="A177" t="inlineStr"/>
      <c r="B177" t="inlineStr"/>
      <c r="C177" t="inlineStr">
        <is>
          <t>가슴살</t>
        </is>
      </c>
      <c r="D177" t="inlineStr">
        <is>
          <t xml:space="preserve">
15g,30g
</t>
        </is>
      </c>
      <c r="E177" t="inlineStr"/>
      <c r="F177" t="n">
        <v>18700</v>
      </c>
      <c r="G177" t="inlineStr"/>
      <c r="H177" t="inlineStr"/>
      <c r="I177" t="inlineStr"/>
      <c r="J177" t="inlineStr"/>
      <c r="K177" t="inlineStr"/>
      <c r="L177" t="inlineStr"/>
    </row>
    <row r="178">
      <c r="A178" t="inlineStr"/>
      <c r="B178" t="inlineStr"/>
      <c r="C178" t="inlineStr">
        <is>
          <t>안심</t>
        </is>
      </c>
      <c r="D178" t="inlineStr">
        <is>
          <t xml:space="preserve">
15g,30g
</t>
        </is>
      </c>
      <c r="E178" t="inlineStr"/>
      <c r="F178" t="n">
        <v>18000</v>
      </c>
      <c r="G178" t="inlineStr"/>
      <c r="H178" t="inlineStr"/>
      <c r="I178" t="inlineStr"/>
      <c r="J178" t="inlineStr"/>
      <c r="K178" t="inlineStr"/>
      <c r="L178" t="inlineStr"/>
    </row>
    <row r="179">
      <c r="A179" t="inlineStr"/>
      <c r="B179" t="inlineStr"/>
      <c r="C179" t="inlineStr">
        <is>
          <t>봉</t>
        </is>
      </c>
      <c r="D179" t="inlineStr">
        <is>
          <t>40g±5g</t>
        </is>
      </c>
      <c r="E179" t="inlineStr"/>
      <c r="F179" t="n">
        <v>24700</v>
      </c>
      <c r="G179" t="inlineStr"/>
      <c r="H179" t="inlineStr"/>
      <c r="I179" t="inlineStr"/>
      <c r="J179" t="inlineStr"/>
      <c r="K179" t="inlineStr"/>
      <c r="L179" t="inlineStr"/>
    </row>
    <row r="180">
      <c r="A180" t="inlineStr"/>
      <c r="B180" t="inlineStr"/>
      <c r="C180" t="inlineStr">
        <is>
          <t>윙</t>
        </is>
      </c>
      <c r="D180" t="inlineStr">
        <is>
          <t>30g±5g</t>
        </is>
      </c>
      <c r="E180" t="inlineStr"/>
      <c r="F180" t="n">
        <v>21700</v>
      </c>
      <c r="G180" t="inlineStr"/>
      <c r="H180" t="inlineStr"/>
      <c r="I180" t="inlineStr"/>
      <c r="J180" t="inlineStr"/>
      <c r="K180" t="inlineStr"/>
      <c r="L180" t="inlineStr"/>
    </row>
    <row r="181">
      <c r="A181" t="inlineStr"/>
      <c r="B181" t="inlineStr"/>
      <c r="C181" t="inlineStr">
        <is>
          <t>절단육</t>
        </is>
      </c>
      <c r="D181" t="inlineStr">
        <is>
          <t>40g±5g</t>
        </is>
      </c>
      <c r="E181" t="inlineStr"/>
      <c r="F181" t="n">
        <v>17200</v>
      </c>
      <c r="G181" t="inlineStr"/>
      <c r="H181" t="inlineStr"/>
      <c r="I181" t="inlineStr"/>
      <c r="J181" t="inlineStr"/>
      <c r="K181" t="inlineStr"/>
      <c r="L181" t="inlineStr"/>
    </row>
    <row r="182">
      <c r="A182" t="inlineStr"/>
      <c r="B182" t="inlineStr">
        <is>
          <t>"까르보
마라찜닭"
+
소스200g
까르보분말100g</t>
        </is>
      </c>
      <c r="C182" t="inlineStr">
        <is>
          <t>정육</t>
        </is>
      </c>
      <c r="D182" t="inlineStr">
        <is>
          <t>15g,30g</t>
        </is>
      </c>
      <c r="E182" t="inlineStr">
        <is>
          <t>냉장보관</t>
        </is>
      </c>
      <c r="F182" t="n">
        <v>21700</v>
      </c>
      <c r="G182" t="inlineStr">
        <is>
          <t>면세</t>
        </is>
      </c>
      <c r="H182" t="inlineStr">
        <is>
          <t xml:space="preserve">국내산 냉장
닭고기100%
</t>
        </is>
      </c>
      <c r="I182" t="inlineStr">
        <is>
          <t>제조일
로부터
10일</t>
        </is>
      </c>
      <c r="J182" t="inlineStr">
        <is>
          <t>1,3,5,12,15,16,18</t>
        </is>
      </c>
      <c r="K182" t="inlineStr">
        <is>
          <t>빨간맛 마라소스에 부드럽고 달콤한 까르보파우더로 더욱 풍미힜고 깊은맛을내는 유니크한 제품입니다.</t>
        </is>
      </c>
      <c r="L182" t="inlineStr"/>
    </row>
    <row r="183">
      <c r="A183" t="inlineStr"/>
      <c r="B183" t="inlineStr"/>
      <c r="C183" t="inlineStr">
        <is>
          <t>가슴살</t>
        </is>
      </c>
      <c r="D183" t="inlineStr">
        <is>
          <t xml:space="preserve">
15g,30g
</t>
        </is>
      </c>
      <c r="E183" t="inlineStr"/>
      <c r="F183" t="n">
        <v>16500</v>
      </c>
      <c r="G183" t="inlineStr"/>
      <c r="H183" t="inlineStr"/>
      <c r="I183" t="inlineStr"/>
      <c r="J183" t="inlineStr"/>
      <c r="K183" t="inlineStr"/>
      <c r="L183" t="inlineStr"/>
    </row>
    <row r="184">
      <c r="A184" t="inlineStr"/>
      <c r="B184" t="inlineStr"/>
      <c r="C184" t="inlineStr">
        <is>
          <t>안심</t>
        </is>
      </c>
      <c r="D184" t="inlineStr">
        <is>
          <t xml:space="preserve">
15g,30g
</t>
        </is>
      </c>
      <c r="E184" t="inlineStr"/>
      <c r="F184" t="n">
        <v>15700</v>
      </c>
      <c r="G184" t="inlineStr"/>
      <c r="H184" t="inlineStr"/>
      <c r="I184" t="inlineStr"/>
      <c r="J184" t="inlineStr"/>
      <c r="K184" t="inlineStr"/>
      <c r="L184" t="inlineStr"/>
    </row>
    <row r="185">
      <c r="A185" t="inlineStr"/>
      <c r="B185" t="inlineStr"/>
      <c r="C185" t="inlineStr">
        <is>
          <t>절단육</t>
        </is>
      </c>
      <c r="D185" t="inlineStr">
        <is>
          <t>40g±5g</t>
        </is>
      </c>
      <c r="E185" t="inlineStr"/>
      <c r="F185" t="n">
        <v>14800</v>
      </c>
      <c r="G185" t="inlineStr"/>
      <c r="H185" t="inlineStr"/>
      <c r="I185" t="inlineStr"/>
      <c r="J185" t="inlineStr"/>
      <c r="K185" t="inlineStr"/>
      <c r="L185" t="inlineStr"/>
    </row>
    <row r="186">
      <c r="A186" t="inlineStr"/>
      <c r="B186" t="inlineStr">
        <is>
          <t>"볼빨간
마라돈찜"
+
마라소스180g
분모자200g
납작당면50g
육수100g</t>
        </is>
      </c>
      <c r="C186" t="inlineStr">
        <is>
          <t>삼겹살</t>
        </is>
      </c>
      <c r="D186" t="inlineStr">
        <is>
          <t>2×2×3</t>
        </is>
      </c>
      <c r="E186" t="inlineStr">
        <is>
          <t>냉장보관</t>
        </is>
      </c>
      <c r="F186" t="n">
        <v>43500</v>
      </c>
      <c r="G186" t="inlineStr">
        <is>
          <t>면세</t>
        </is>
      </c>
      <c r="H186" t="inlineStr">
        <is>
          <t xml:space="preserve">
국내산 냉장
돈육100%
(돈갈비는 냉동)
</t>
        </is>
      </c>
      <c r="I186" t="inlineStr">
        <is>
          <t>제조일
로부터
10일</t>
        </is>
      </c>
      <c r="J186" t="inlineStr">
        <is>
          <t>1,3,5,12,15,16,18</t>
        </is>
      </c>
      <c r="K186" t="inlineStr">
        <is>
          <t>끊을수없는 빨간맛 마라소스를 곁들여 만들어낸 마라돈찜입니다. 돼지고기와도 찰떡궁합입니다. 남녀불문하고 놓칠수없는 매력적인맛입니다.</t>
        </is>
      </c>
      <c r="L186" t="inlineStr"/>
    </row>
    <row r="187">
      <c r="A187" t="inlineStr"/>
      <c r="B187" t="inlineStr"/>
      <c r="C187" t="inlineStr">
        <is>
          <t>돈갈비</t>
        </is>
      </c>
      <c r="D187" t="inlineStr">
        <is>
          <t>2×3×3</t>
        </is>
      </c>
      <c r="E187" t="inlineStr"/>
      <c r="F187" t="n">
        <v>25500</v>
      </c>
      <c r="G187" t="inlineStr"/>
      <c r="H187" t="inlineStr"/>
      <c r="I187" t="inlineStr"/>
      <c r="J187" t="inlineStr"/>
      <c r="K187" t="inlineStr"/>
      <c r="L187" t="inlineStr"/>
    </row>
    <row r="188">
      <c r="A188" t="inlineStr"/>
      <c r="B188" t="inlineStr"/>
      <c r="C188" t="inlineStr">
        <is>
          <t>돈전지</t>
        </is>
      </c>
      <c r="D188" t="inlineStr">
        <is>
          <t>2×2×3</t>
        </is>
      </c>
      <c r="E188" t="inlineStr"/>
      <c r="F188" t="n">
        <v>23800</v>
      </c>
      <c r="G188" t="inlineStr"/>
      <c r="H188" t="inlineStr"/>
      <c r="I188" t="inlineStr"/>
      <c r="J188" t="inlineStr"/>
      <c r="K188" t="inlineStr"/>
      <c r="L188" t="inlineStr"/>
    </row>
    <row r="189">
      <c r="A189" t="inlineStr"/>
      <c r="B189" t="inlineStr"/>
      <c r="C189" t="inlineStr">
        <is>
          <t>돈후지</t>
        </is>
      </c>
      <c r="D189" t="inlineStr">
        <is>
          <t>2×2×3</t>
        </is>
      </c>
      <c r="E189" t="inlineStr"/>
      <c r="F189" t="n">
        <v>20800</v>
      </c>
      <c r="G189" t="inlineStr"/>
      <c r="H189" t="inlineStr"/>
      <c r="I189" t="inlineStr"/>
      <c r="J189" t="inlineStr"/>
      <c r="K189" t="inlineStr"/>
      <c r="L189" t="inlineStr"/>
    </row>
    <row r="190">
      <c r="A190" t="inlineStr"/>
      <c r="B190" t="inlineStr">
        <is>
          <t xml:space="preserve"> "약고추장 
닭볶기"
+
약고추장소스250g
떡볶이떡300g
</t>
        </is>
      </c>
      <c r="C190" t="inlineStr">
        <is>
          <t>정육</t>
        </is>
      </c>
      <c r="D190" t="inlineStr">
        <is>
          <t>15g,30g</t>
        </is>
      </c>
      <c r="E190" t="inlineStr">
        <is>
          <t>냉장
보관</t>
        </is>
      </c>
      <c r="F190" t="n">
        <v>21000</v>
      </c>
      <c r="G190" t="inlineStr">
        <is>
          <t>면세</t>
        </is>
      </c>
      <c r="H190" t="inlineStr">
        <is>
          <t>국내산 냉장
닭고기100%</t>
        </is>
      </c>
      <c r="I190" t="inlineStr">
        <is>
          <t>제조일
로부터
10일</t>
        </is>
      </c>
      <c r="J190" t="inlineStr">
        <is>
          <t>닭고기,우유,대두,밀,쇠고기</t>
        </is>
      </c>
      <c r="K190" t="inlineStr">
        <is>
          <t xml:space="preserve">국내산1등급 신선한닭과 약고추장소스+떡을 구성하여 간단히 맛있게 조리할 수 있도록 세트로 구성하였습니다.  </t>
        </is>
      </c>
      <c r="L190" t="inlineStr"/>
    </row>
    <row r="191">
      <c r="A191" t="inlineStr"/>
      <c r="B191" t="inlineStr"/>
      <c r="C191" t="inlineStr">
        <is>
          <t>가슴살</t>
        </is>
      </c>
      <c r="D191" t="inlineStr">
        <is>
          <t>15g,30g</t>
        </is>
      </c>
      <c r="E191" t="inlineStr"/>
      <c r="F191" t="n">
        <v>15700</v>
      </c>
      <c r="G191" t="inlineStr"/>
      <c r="H191" t="inlineStr"/>
      <c r="I191" t="inlineStr"/>
      <c r="J191" t="inlineStr"/>
      <c r="K191" t="inlineStr"/>
      <c r="L191" t="inlineStr"/>
    </row>
    <row r="192">
      <c r="A192" t="inlineStr"/>
      <c r="B192" t="inlineStr"/>
      <c r="C192" t="inlineStr">
        <is>
          <t>안심</t>
        </is>
      </c>
      <c r="D192" t="inlineStr">
        <is>
          <t>15g,30g</t>
        </is>
      </c>
      <c r="E192" t="inlineStr"/>
      <c r="F192" t="n">
        <v>15000</v>
      </c>
      <c r="G192" t="inlineStr"/>
      <c r="H192" t="inlineStr"/>
      <c r="I192" t="inlineStr"/>
      <c r="J192" t="inlineStr"/>
      <c r="K192" t="inlineStr"/>
      <c r="L192" t="inlineStr"/>
    </row>
    <row r="193">
      <c r="A193" t="inlineStr"/>
      <c r="B193" t="inlineStr"/>
      <c r="C193" t="inlineStr">
        <is>
          <t>절단육</t>
        </is>
      </c>
      <c r="D193" t="inlineStr">
        <is>
          <t>40±5g</t>
        </is>
      </c>
      <c r="E193" t="inlineStr"/>
      <c r="F193" t="n">
        <v>13500</v>
      </c>
      <c r="G193" t="inlineStr"/>
      <c r="H193" t="inlineStr"/>
      <c r="I193" t="inlineStr"/>
      <c r="J193" t="inlineStr"/>
      <c r="K193" t="inlineStr"/>
      <c r="L193" t="inlineStr"/>
    </row>
    <row r="194">
      <c r="A194" t="inlineStr"/>
      <c r="B194" t="inlineStr">
        <is>
          <t xml:space="preserve">              
"춘천닭갈비"
+
닭갈비소스400g
떡볶이떡100g
</t>
        </is>
      </c>
      <c r="C194" t="inlineStr">
        <is>
          <t>정육</t>
        </is>
      </c>
      <c r="D194" t="inlineStr">
        <is>
          <t>15g,30g</t>
        </is>
      </c>
      <c r="E194" t="inlineStr">
        <is>
          <t>냉장
보관</t>
        </is>
      </c>
      <c r="F194" t="n">
        <v>21000</v>
      </c>
      <c r="G194" t="inlineStr">
        <is>
          <t>면세</t>
        </is>
      </c>
      <c r="H194" t="inlineStr">
        <is>
          <t>국내산 냉장
닭고기100%</t>
        </is>
      </c>
      <c r="I194" t="inlineStr">
        <is>
          <t>제조일
로부터
10일</t>
        </is>
      </c>
      <c r="J194" t="inlineStr">
        <is>
          <t>닭고기,우유,대두,밀,쇠고기</t>
        </is>
      </c>
      <c r="K194" t="inlineStr">
        <is>
          <t xml:space="preserve">국내산1등급 신선한닭과 닭갈비소스+떡을 구성하여 남녀노소 누구나 좋아하는 닭갈비세트를 구성하였습니다.  </t>
        </is>
      </c>
      <c r="L194" t="inlineStr"/>
    </row>
    <row r="195">
      <c r="A195" t="inlineStr"/>
      <c r="B195" t="inlineStr"/>
      <c r="C195" t="inlineStr">
        <is>
          <t>가슴살</t>
        </is>
      </c>
      <c r="D195" t="inlineStr">
        <is>
          <t>15g,30g</t>
        </is>
      </c>
      <c r="E195" t="inlineStr"/>
      <c r="F195" t="n">
        <v>15700</v>
      </c>
      <c r="G195" t="inlineStr"/>
      <c r="H195" t="inlineStr"/>
      <c r="I195" t="inlineStr"/>
      <c r="J195" t="inlineStr"/>
      <c r="K195" t="inlineStr"/>
      <c r="L195" t="inlineStr"/>
    </row>
    <row r="196">
      <c r="A196" t="inlineStr"/>
      <c r="B196" t="inlineStr"/>
      <c r="C196" t="inlineStr">
        <is>
          <t>정육5+안심5</t>
        </is>
      </c>
      <c r="D196" t="inlineStr">
        <is>
          <t>15g,30g</t>
        </is>
      </c>
      <c r="E196" t="inlineStr"/>
      <c r="F196" t="n">
        <v>17700</v>
      </c>
      <c r="G196" t="inlineStr"/>
      <c r="H196" t="inlineStr"/>
      <c r="I196" t="inlineStr"/>
      <c r="J196" t="inlineStr"/>
      <c r="K196" t="inlineStr"/>
      <c r="L196" t="inlineStr"/>
    </row>
    <row r="197">
      <c r="A197" t="inlineStr"/>
      <c r="B197" t="inlineStr"/>
      <c r="C197" t="inlineStr">
        <is>
          <t>안심</t>
        </is>
      </c>
      <c r="D197" t="inlineStr">
        <is>
          <t>15g,30g</t>
        </is>
      </c>
      <c r="E197" t="inlineStr"/>
      <c r="F197" t="n">
        <v>15000</v>
      </c>
      <c r="G197" t="inlineStr"/>
      <c r="H197" t="inlineStr"/>
      <c r="I197" t="inlineStr"/>
      <c r="J197" t="inlineStr"/>
      <c r="K197" t="inlineStr"/>
      <c r="L197" t="inlineStr"/>
    </row>
    <row r="198">
      <c r="A198" t="inlineStr"/>
      <c r="B198" t="inlineStr">
        <is>
          <t>"등갈비 
오븐구이"
+
숯불돈앤닭소스100g</t>
        </is>
      </c>
      <c r="C198" t="inlineStr">
        <is>
          <t>등갈비
국내산1등급
(냉동)</t>
        </is>
      </c>
      <c r="D198" t="inlineStr">
        <is>
          <t>17ea±/kg</t>
        </is>
      </c>
      <c r="E198" t="inlineStr">
        <is>
          <t>냉동
보관</t>
        </is>
      </c>
      <c r="F198" t="n">
        <v>37500</v>
      </c>
      <c r="G198" t="inlineStr">
        <is>
          <t>면세</t>
        </is>
      </c>
      <c r="H198" t="inlineStr">
        <is>
          <t>국내산 1등급
돼지고기(등갈비)
100%</t>
        </is>
      </c>
      <c r="I198" t="inlineStr"/>
      <c r="J198" t="inlineStr">
        <is>
          <t>돼지고기,
우유,대두,밀,쇠고기</t>
        </is>
      </c>
      <c r="K198" t="inlineStr">
        <is>
          <t>1등급원료+소스
(세트제품)
국내산 1등급돼지고기 원료를 적당한 크기로 세절작업하여 은은한 숯불향소스를 더한 
원료+세트제품입니다.</t>
        </is>
      </c>
      <c r="L198" t="inlineStr"/>
    </row>
    <row r="199">
      <c r="A199" t="inlineStr"/>
      <c r="B199" t="inlineStr">
        <is>
          <t>"통목살 
스테이크"
+
 숯불돈앤닭소스100g</t>
        </is>
      </c>
      <c r="C199" t="inlineStr">
        <is>
          <t>돈목살
국내산1등급
(냉장)</t>
        </is>
      </c>
      <c r="D199" t="inlineStr">
        <is>
          <t>100g,1cm/개
(10개/kg)</t>
        </is>
      </c>
      <c r="E199" t="inlineStr">
        <is>
          <t>냉장
보관</t>
        </is>
      </c>
      <c r="F199" t="n">
        <v>35200</v>
      </c>
      <c r="G199" t="inlineStr">
        <is>
          <t>면세</t>
        </is>
      </c>
      <c r="H199" t="inlineStr">
        <is>
          <t>국내산 1등급
돼지고기목살)
100%</t>
        </is>
      </c>
      <c r="I199" t="inlineStr">
        <is>
          <t>제조일
로부터
10일</t>
        </is>
      </c>
      <c r="J199" t="inlineStr">
        <is>
          <t>돼지고기,
우유,대두,밀,쇠고기</t>
        </is>
      </c>
      <c r="K199" t="inlineStr"/>
      <c r="L199" t="inlineStr"/>
    </row>
    <row r="200">
      <c r="A200" t="inlineStr"/>
      <c r="B200" t="inlineStr">
        <is>
          <t>"목살
 찹스테이크"
          +
 숯불돈앤닭소스100g</t>
        </is>
      </c>
      <c r="C200" t="inlineStr">
        <is>
          <t>돈목살
국내산1등급
(냉장)</t>
        </is>
      </c>
      <c r="D200" t="inlineStr">
        <is>
          <t>3*3*3큐브모양
(22g±/개)</t>
        </is>
      </c>
      <c r="E200" t="inlineStr">
        <is>
          <t>냉장
보관</t>
        </is>
      </c>
      <c r="F200" t="n">
        <v>34500</v>
      </c>
      <c r="G200" t="inlineStr">
        <is>
          <t>면세</t>
        </is>
      </c>
      <c r="H200" t="inlineStr">
        <is>
          <t>국내산 1등급
돼지고기목살)
100%</t>
        </is>
      </c>
      <c r="I200" t="inlineStr"/>
      <c r="J200" t="inlineStr">
        <is>
          <t>돼지고기,
우유,대두,밀,쇠고기</t>
        </is>
      </c>
      <c r="K200" t="inlineStr"/>
      <c r="L200" t="inlineStr"/>
    </row>
    <row r="201">
      <c r="A201" t="inlineStr"/>
      <c r="B201" t="inlineStr">
        <is>
          <t>"육즙
가득한
수제
떡갈비"
(반죽형)</t>
        </is>
      </c>
      <c r="C201" t="inlineStr">
        <is>
          <t>일반맛</t>
        </is>
      </c>
      <c r="D201" t="inlineStr">
        <is>
          <t xml:space="preserve">2.5kg씩
진공포장
1박스=10kg
(2.5kgx4봉)
</t>
        </is>
      </c>
      <c r="E201" t="inlineStr">
        <is>
          <t>냉장
보관</t>
        </is>
      </c>
      <c r="F201" t="n">
        <v>34750</v>
      </c>
      <c r="G201" t="inlineStr">
        <is>
          <t>과세</t>
        </is>
      </c>
      <c r="H201" t="inlineStr">
        <is>
          <t>돼지고기(국내산)86.28%,백설탕,빵가루,정제수,마늘(국내산),
떡갈시즈닝(마늘맛),</t>
        </is>
      </c>
      <c r="I201" t="inlineStr">
        <is>
          <t>제조일로부터10일</t>
        </is>
      </c>
      <c r="J201" t="inlineStr">
        <is>
          <t>돼지고기,밀,대두,우유,
난류</t>
        </is>
      </c>
      <c r="K201" t="inlineStr">
        <is>
          <t>[100%냉장원료사용]
국내산 돼지고기를 먹기좋고 식감좋게 가공하여 반죽형태로 만든제품입니다.</t>
        </is>
      </c>
      <c r="L201" t="inlineStr"/>
    </row>
    <row r="202">
      <c r="A202" t="inlineStr"/>
      <c r="B202" t="inlineStr"/>
      <c r="C202" t="inlineStr">
        <is>
          <t>마늘맛</t>
        </is>
      </c>
      <c r="D202" t="inlineStr"/>
      <c r="E202" t="inlineStr"/>
      <c r="F202" t="inlineStr"/>
      <c r="G202" t="inlineStr"/>
      <c r="H202" t="inlineStr">
        <is>
          <t>돼지고기(국내산)84.1%
,마늘(국내산)6%,
빵가루,떡갈비시즈닝
(마늘맛)</t>
        </is>
      </c>
      <c r="I202" t="inlineStr"/>
      <c r="J202" t="inlineStr"/>
      <c r="K202" t="inlineStr"/>
      <c r="L202" t="inlineStr"/>
    </row>
    <row r="203">
      <c r="A203" t="inlineStr"/>
      <c r="B203" t="inlineStr"/>
      <c r="C203" t="inlineStr">
        <is>
          <t>매콤한맛</t>
        </is>
      </c>
      <c r="D203" t="inlineStr"/>
      <c r="E203" t="inlineStr"/>
      <c r="F203" t="inlineStr"/>
      <c r="G203" t="inlineStr"/>
      <c r="H203" t="inlineStr">
        <is>
          <t>돼지고기(국내산)82.6%,
청양고추(국내산)5.8%,
빵가루,마늘(국내산),
떡갈비시즈닝(마늘맛),</t>
        </is>
      </c>
      <c r="I203" t="inlineStr"/>
      <c r="J203" t="inlineStr"/>
      <c r="K203" t="inlineStr"/>
      <c r="L203" t="inlineStr"/>
    </row>
    <row r="204">
      <c r="A204" t="inlineStr"/>
      <c r="B204" t="inlineStr">
        <is>
          <t>"육즙
가득한
떡갈비
스테이크"
(스테이크형)
☞냉동</t>
        </is>
      </c>
      <c r="C204" t="inlineStr">
        <is>
          <t>일반맛</t>
        </is>
      </c>
      <c r="D204" t="inlineStr">
        <is>
          <t xml:space="preserve">1봉(1kg)
84gx12개입
1박스=12kg
(1kgx12봉)
</t>
        </is>
      </c>
      <c r="E204" t="inlineStr">
        <is>
          <t>냉동</t>
        </is>
      </c>
      <c r="F204" t="n">
        <v>16900</v>
      </c>
      <c r="G204" t="inlineStr">
        <is>
          <t>과세</t>
        </is>
      </c>
      <c r="H204" t="inlineStr">
        <is>
          <t>돼지고기(국내산)85%,
빵가루,정제수,물엿,마늘(국내산),숯불갈비맛엑기스,떡갈비시즈닝(마늘맛)</t>
        </is>
      </c>
      <c r="I204" t="inlineStr">
        <is>
          <t>제조일로
부터
12개월</t>
        </is>
      </c>
      <c r="J204" t="inlineStr">
        <is>
          <t>돼지고기,밀,대두,우유,난류</t>
        </is>
      </c>
      <c r="K20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04" t="inlineStr"/>
    </row>
    <row r="205">
      <c r="A205" t="inlineStr"/>
      <c r="B205" t="inlineStr"/>
      <c r="C205" t="inlineStr">
        <is>
          <t>마늘맛</t>
        </is>
      </c>
      <c r="D205" t="inlineStr"/>
      <c r="E205" t="inlineStr"/>
      <c r="F205" t="inlineStr"/>
      <c r="G205" t="inlineStr"/>
      <c r="H205" t="inlineStr">
        <is>
          <t>돼지고기(국내산)85%,빵가루,마늘(국내산),정제수,떡갈비시즈닝(마늘맛)</t>
        </is>
      </c>
      <c r="I205" t="inlineStr"/>
      <c r="J205" t="inlineStr"/>
      <c r="K205" t="inlineStr"/>
      <c r="L205" t="inlineStr"/>
    </row>
    <row r="206">
      <c r="A206" t="inlineStr"/>
      <c r="B206" t="inlineStr"/>
      <c r="C206" t="inlineStr">
        <is>
          <t>매콤한맛</t>
        </is>
      </c>
      <c r="D206" t="inlineStr"/>
      <c r="E206" t="inlineStr"/>
      <c r="F206" t="inlineStr"/>
      <c r="G206" t="inlineStr"/>
      <c r="H206" t="inlineStr">
        <is>
          <t>돼지고기(국내산)85%,빵가루,청양고추(국내산),
정제수</t>
        </is>
      </c>
      <c r="I206" t="inlineStr"/>
      <c r="J206" t="inlineStr"/>
      <c r="K206" t="inlineStr"/>
      <c r="L206" t="inlineStr"/>
    </row>
    <row r="207">
      <c r="A207" t="inlineStr"/>
      <c r="B207" t="inlineStr">
        <is>
          <t>"구워
먹는 
생소시지
살시차"
↓
개당 약75g
개당 약50g</t>
        </is>
      </c>
      <c r="C207" t="inlineStr">
        <is>
          <t>75g</t>
        </is>
      </c>
      <c r="D207" t="inlineStr">
        <is>
          <t>1팩(600g)
약75gx8개입</t>
        </is>
      </c>
      <c r="E207" t="inlineStr">
        <is>
          <t>냉장</t>
        </is>
      </c>
      <c r="F207" t="inlineStr">
        <is>
          <t>9,300
↓
1팩(600g)
가격
입니다</t>
        </is>
      </c>
      <c r="G207" t="inlineStr">
        <is>
          <t>과세</t>
        </is>
      </c>
      <c r="H207" t="inlineStr">
        <is>
          <t>돼지고기(국내산)87.33%,백설탕,빵가루,정제수,마늘(국내산),숯불갈비맛엑기스,조미건조혼합야채,정제소금</t>
        </is>
      </c>
      <c r="I207" t="inlineStr">
        <is>
          <t>제조일로부터10일</t>
        </is>
      </c>
      <c r="J207" t="inlineStr">
        <is>
          <t>돼지고기,밀,대두,우유,난류</t>
        </is>
      </c>
      <c r="K20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07" t="inlineStr"/>
    </row>
    <row r="208">
      <c r="A208" t="inlineStr"/>
      <c r="B208" t="inlineStr"/>
      <c r="C208" t="inlineStr">
        <is>
          <t>50g</t>
        </is>
      </c>
      <c r="D208" t="inlineStr">
        <is>
          <t>1팩(500g)
약50gx10개입</t>
        </is>
      </c>
      <c r="E208" t="inlineStr"/>
      <c r="F208" t="inlineStr">
        <is>
          <t>7,800
↓
1팩(500g)
가격
입니다</t>
        </is>
      </c>
      <c r="G208" t="inlineStr"/>
      <c r="H208" t="inlineStr"/>
      <c r="I208" t="inlineStr"/>
      <c r="J208" t="inlineStr"/>
      <c r="K208" t="inlineStr"/>
      <c r="L208" t="inlineStr"/>
    </row>
    <row r="209">
      <c r="A209" t="inlineStr"/>
      <c r="B209" t="inlineStr">
        <is>
          <t>"해운대식 
갈비양념
닭구이"</t>
        </is>
      </c>
      <c r="C209" t="inlineStr">
        <is>
          <t>닭고기
(국내산.
특수부위)</t>
        </is>
      </c>
      <c r="D209" t="inlineStr">
        <is>
          <t>3cm*3.5cm
사이즈절단</t>
        </is>
      </c>
      <c r="E209" t="inlineStr">
        <is>
          <t>냉장</t>
        </is>
      </c>
      <c r="F209" t="n">
        <v>14700</v>
      </c>
      <c r="G209" t="inlineStr">
        <is>
          <t>과세</t>
        </is>
      </c>
      <c r="H209" t="inlineStr">
        <is>
          <t>닭고기75%(국내산),소스[간장{아미노산원액(탈지대두,수입산)},설탕,소스{레몬식초(레몬,미국산)},마늘,물엿</t>
        </is>
      </c>
      <c r="I209" t="inlineStr">
        <is>
          <t>제조일로부터10일</t>
        </is>
      </c>
      <c r="J209" t="inlineStr">
        <is>
          <t>대두,밀,닭고기,쇠고기,토마토</t>
        </is>
      </c>
      <c r="K209" t="inlineStr">
        <is>
          <t>닭 한마리에서 소량발골되는 특수부위(항정살)를 사용하여 부산해운대식 갈비양념을 사용하여 남녀노소불문하고 누구나 맛있게 먹을수 있는 밥반찬으로 최고인 제품입니다.</t>
        </is>
      </c>
      <c r="L209" t="inlineStr"/>
    </row>
    <row r="210">
      <c r="A210" t="inlineStr"/>
      <c r="B210" t="inlineStr">
        <is>
          <t>"굴삼겹 
보쌈수육"
↓
수비드공법으로 익힌제품</t>
        </is>
      </c>
      <c r="C210" t="inlineStr">
        <is>
          <t>앞다리살
(국내산)</t>
        </is>
      </c>
      <c r="D210" t="inlineStr">
        <is>
          <t>6mm슬라이스
↓
한조각당
가로(5~6cm)
세로(6~7cm)</t>
        </is>
      </c>
      <c r="E210" t="inlineStr">
        <is>
          <t>냉장</t>
        </is>
      </c>
      <c r="F210" t="n">
        <v>28900</v>
      </c>
      <c r="G210" t="inlineStr">
        <is>
          <t>과세</t>
        </is>
      </c>
      <c r="H210" t="inlineStr">
        <is>
          <t>돼지고기(전지.국내산)98.1%,기타가공품,
소스0.5%[굴농축액10%{굴(국내산)98%}]</t>
        </is>
      </c>
      <c r="I210" t="inlineStr">
        <is>
          <t>제조일로부터
30일</t>
        </is>
      </c>
      <c r="J210" t="inlineStr">
        <is>
          <t>돼지고기,밀,대두,조개류(굴,바지락)</t>
        </is>
      </c>
      <c r="K21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10" t="inlineStr"/>
    </row>
    <row r="211">
      <c r="A211" t="inlineStr"/>
      <c r="B211" t="inlineStr"/>
      <c r="C211" t="inlineStr">
        <is>
          <t>뒷다리살
(국내산)</t>
        </is>
      </c>
      <c r="D211" t="inlineStr"/>
      <c r="E211" t="inlineStr"/>
      <c r="F211" t="n">
        <v>21700</v>
      </c>
      <c r="G211" t="inlineStr"/>
      <c r="H211" t="inlineStr">
        <is>
          <t>돼지고기(후지.국내산산)98.1%,기타가공품,
소스0.5%[굴농축액10%{굴(국내산)98%}]</t>
        </is>
      </c>
      <c r="I211" t="inlineStr"/>
      <c r="J211" t="inlineStr"/>
      <c r="K211" t="inlineStr"/>
      <c r="L211" t="inlineStr"/>
    </row>
    <row r="212">
      <c r="A212" t="inlineStr"/>
      <c r="B212" t="inlineStr">
        <is>
          <t>"꼴까닭
닭항정살
 덮밥"</t>
        </is>
      </c>
      <c r="C212" t="inlineStr">
        <is>
          <t>닭고기
(국내산.
특수부위)</t>
        </is>
      </c>
      <c r="D212" t="inlineStr">
        <is>
          <t>3cm×3.5cm
사이즈 절단</t>
        </is>
      </c>
      <c r="E212" t="inlineStr">
        <is>
          <t>냉장</t>
        </is>
      </c>
      <c r="F212" t="n">
        <v>12400</v>
      </c>
      <c r="G212" t="inlineStr"/>
      <c r="H212" t="inlineStr">
        <is>
          <t>닭고기(국내산)70%,소스30%[간장29.8%{아미노산원액(탈지대두,수입산)},설탕,마늘(중국산),배,핫소스,후추,탄두리시즈닝,파인애플,다시마분말]</t>
        </is>
      </c>
      <c r="I212" t="inlineStr">
        <is>
          <t>제조일로부터10일</t>
        </is>
      </c>
      <c r="J212" t="inlineStr">
        <is>
          <t>닭고기,대두</t>
        </is>
      </c>
      <c r="K212" t="inlineStr">
        <is>
          <t>닭한마리에서 소량랼발골되는 특수부위를 사용하여 맛깔나는 양념을 숙성시켜 만든 특별한 닭고기덮밥제품입니다.</t>
        </is>
      </c>
      <c r="L212" t="inlineStr"/>
    </row>
    <row r="213">
      <c r="A213" t="inlineStr"/>
      <c r="B213" t="inlineStr">
        <is>
          <t>"수원전통식
담백한 
소불고기"
↓
간장이 들어가지않은 소금으로 간을맞춘 
수원전통방식</t>
        </is>
      </c>
      <c r="C213" t="inlineStr">
        <is>
          <t>소고기
앞다리살
(수입산.호주)</t>
        </is>
      </c>
      <c r="D213" t="inlineStr">
        <is>
          <t>1.5~1.7mm
얇은슬라이스</t>
        </is>
      </c>
      <c r="E213" t="inlineStr">
        <is>
          <t>냉장</t>
        </is>
      </c>
      <c r="F213" t="n">
        <v>19500</v>
      </c>
      <c r="G213" t="inlineStr"/>
      <c r="H213" t="inlineStr">
        <is>
          <t>소고기(앞다리,호주산)70%,소스30%[설탕,마늘(중국산),미향,배,정제소금,양파,참기름,후추,파인애플,다시마분말]</t>
        </is>
      </c>
      <c r="I213" t="inlineStr">
        <is>
          <t>제조일로부터10일</t>
        </is>
      </c>
      <c r="J213" t="inlineStr">
        <is>
          <t>쇠고기,대두</t>
        </is>
      </c>
      <c r="K213" t="inlineStr">
        <is>
          <t>수원전통방식을 참고하여 양념에 간장을 배제하고 소금으로 간을맞춘 담백하고 깔끔한 수원전통식 불고기입니다.</t>
        </is>
      </c>
      <c r="L213" t="inlineStr"/>
    </row>
    <row r="214">
      <c r="A214" t="inlineStr"/>
      <c r="B214" t="inlineStr">
        <is>
          <t>"미니 폭립"
↓
미니폭립
(1등급 냉장등갈비)
1kg(200g*5개)+
절임소스150g+
숯불소스100g</t>
        </is>
      </c>
      <c r="C214" t="inlineStr">
        <is>
          <t>돼지등갈비
1등급 냉장
(국내산)</t>
        </is>
      </c>
      <c r="D214" t="inlineStr">
        <is>
          <t xml:space="preserve">
개당
200g±20g</t>
        </is>
      </c>
      <c r="E214" t="inlineStr">
        <is>
          <t>냉장</t>
        </is>
      </c>
      <c r="F214" t="inlineStr">
        <is>
          <t>7,900
(개당
1,580원</t>
        </is>
      </c>
      <c r="G214" t="inlineStr">
        <is>
          <t>면세</t>
        </is>
      </c>
      <c r="H214" t="inlineStr">
        <is>
          <t>국내산 냉장
돼지고기100%</t>
        </is>
      </c>
      <c r="I214" t="inlineStr">
        <is>
          <t>도축일
로부터
43일</t>
        </is>
      </c>
      <c r="J214" t="inlineStr">
        <is>
          <t>돼지고기,우유,대두,밀,쇠고기</t>
        </is>
      </c>
      <c r="K214" t="inlineStr">
        <is>
          <t>등갈비를 뜯어 먹기좋게 약200g씩 가공하여 절임소스와 숯불소스를 구성하여 만들어 먹을수있는 스페셜한 제품입니다</t>
        </is>
      </c>
      <c r="L214" t="inlineStr"/>
    </row>
    <row r="215">
      <c r="A215" t="inlineStr"/>
      <c r="B215" t="inlineStr">
        <is>
          <t>"마파 
철판
고기
덮밥"</t>
        </is>
      </c>
      <c r="C215" t="inlineStr">
        <is>
          <t>돼지
앞다리살
(국내산)</t>
        </is>
      </c>
      <c r="D215" t="inlineStr">
        <is>
          <t>얇은 1mm
슬라이스</t>
        </is>
      </c>
      <c r="E215" t="inlineStr">
        <is>
          <t>냉장</t>
        </is>
      </c>
      <c r="F215" t="n">
        <v>18700</v>
      </c>
      <c r="G215" t="inlineStr">
        <is>
          <t>과세</t>
        </is>
      </c>
      <c r="H215" t="inlineStr">
        <is>
          <t>돼지고기(앞다리,국내산)70%,소스[소스{고춧가루(중국산)},중화두반장(중국산),정백당,고추기름,복합조미식품]</t>
        </is>
      </c>
      <c r="I215" t="inlineStr">
        <is>
          <t>제조일로부터10일</t>
        </is>
      </c>
      <c r="J215" t="inlineStr">
        <is>
          <t>우유,대두,밀,돼지고기,
쇠고기</t>
        </is>
      </c>
      <c r="K215" t="inlineStr">
        <is>
          <t>아주얇게슬라이스한 고기와 중화두반장 느낌의 소스의 만남이 아주 조화롭게 이루어져 팬에 볶아요리후 밥위에 올려 덮밥식으로 비벼먹으면 너무나 맛이있는 제품입니다.</t>
        </is>
      </c>
      <c r="L215" t="inlineStr"/>
    </row>
    <row r="216">
      <c r="A216" t="inlineStr"/>
      <c r="B216" t="inlineStr"/>
      <c r="C216" t="inlineStr">
        <is>
          <t>돼지
뒷다리살
(국내산)</t>
        </is>
      </c>
      <c r="D216" t="inlineStr"/>
      <c r="E216" t="inlineStr"/>
      <c r="F216" t="n">
        <v>14700</v>
      </c>
      <c r="G216" t="inlineStr"/>
      <c r="H216" t="inlineStr">
        <is>
          <t>돼지고기(뒷다리,국내산)70%,소스[소스{고춧가루(중국산)},중화두반장(중국산),정백당,고추기름,복합조미식품]</t>
        </is>
      </c>
      <c r="I216" t="inlineStr"/>
      <c r="J216" t="inlineStr">
        <is>
          <t>우유,대두,밀,돼지고기,
쇠고기</t>
        </is>
      </c>
      <c r="K216" t="inlineStr"/>
      <c r="L216" t="inlineStr"/>
    </row>
    <row r="217">
      <c r="A217" t="inlineStr"/>
      <c r="B217" t="inlineStr"/>
      <c r="C217" t="inlineStr">
        <is>
          <t>소고기
앞다리살
(호주산)</t>
        </is>
      </c>
      <c r="D217" t="inlineStr"/>
      <c r="E217" t="inlineStr"/>
      <c r="F217" t="n">
        <v>21400</v>
      </c>
      <c r="G217" t="inlineStr"/>
      <c r="H217" t="inlineStr">
        <is>
          <t>소고기(앞다리,호주산)70%,소스[소스{고춧가루(중국산)},중화두반장(중국산),정백당,고추기름,복합조미식품]</t>
        </is>
      </c>
      <c r="I217" t="inlineStr"/>
      <c r="J217" t="inlineStr">
        <is>
          <t>우유,대두,밀,쇠고기</t>
        </is>
      </c>
      <c r="K217" t="inlineStr"/>
      <c r="L217" t="inlineStr"/>
    </row>
    <row r="218">
      <c r="A218" t="inlineStr"/>
      <c r="B218" t="inlineStr">
        <is>
          <t>"종로식
육수
불고기"</t>
        </is>
      </c>
      <c r="C218" t="inlineStr">
        <is>
          <t>돼지
앞다리살
(국내산)</t>
        </is>
      </c>
      <c r="D218" t="inlineStr">
        <is>
          <t>얇은 1mm
슬라이스</t>
        </is>
      </c>
      <c r="E218" t="inlineStr">
        <is>
          <t>냉장</t>
        </is>
      </c>
      <c r="F218" t="n">
        <v>17800</v>
      </c>
      <c r="G218" t="inlineStr">
        <is>
          <t>과세</t>
        </is>
      </c>
      <c r="H218" t="inlineStr">
        <is>
          <t>돼지고기(앞다리,국내산)70%,소스[간장{아미노산원액(탈지대두:중국산,미국산,인도산)},설탕,소스{레몬식초(레몬,미국산)},물엿,마늘]</t>
        </is>
      </c>
      <c r="I218" t="inlineStr">
        <is>
          <t>제조일로부터10일</t>
        </is>
      </c>
      <c r="J218" t="inlineStr">
        <is>
          <t>대두,
돼지고기</t>
        </is>
      </c>
      <c r="K218" t="inlineStr">
        <is>
          <t>아주 먹기좋고 식감좋게 슬라이스한 고기와 국물 자박한 느낌의 소스가 어우려저 불고기전골느낌을 낼수가 있는 육수불고기 제품입니다.</t>
        </is>
      </c>
      <c r="L218" t="inlineStr"/>
    </row>
    <row r="219">
      <c r="A219" t="inlineStr"/>
      <c r="B219" t="inlineStr"/>
      <c r="C219" t="inlineStr">
        <is>
          <t>돼지
뒷다리살
(국내산)</t>
        </is>
      </c>
      <c r="D219" t="inlineStr"/>
      <c r="E219" t="inlineStr"/>
      <c r="F219" t="n">
        <v>13300</v>
      </c>
      <c r="G219" t="inlineStr"/>
      <c r="H219" t="inlineStr">
        <is>
          <t>돼지고기(뒷다리,국내산)70%,소스[간장{아미노산원액(탈지대두:중국산,미국산,인도산)},설탕,소스{레몬식초(레몬,미국산)},물엿,마늘]</t>
        </is>
      </c>
      <c r="I219" t="inlineStr"/>
      <c r="J219" t="inlineStr">
        <is>
          <t>대두,
돼지고기</t>
        </is>
      </c>
      <c r="K219" t="inlineStr"/>
      <c r="L219" t="inlineStr"/>
    </row>
    <row r="220">
      <c r="A220" t="inlineStr"/>
      <c r="B220" t="inlineStr"/>
      <c r="C220" t="inlineStr">
        <is>
          <t>소고기
앞다리살
(호주산)</t>
        </is>
      </c>
      <c r="D220" t="inlineStr"/>
      <c r="E220" t="inlineStr"/>
      <c r="F220" t="n">
        <v>20200</v>
      </c>
      <c r="G220" t="inlineStr"/>
      <c r="H220" t="inlineStr">
        <is>
          <t>고고기(앞다리,호주산)70%,소스[간장{아미노산원액(탈지대두:중국산,미국산,인도산)},설탕,소스{레몬식초(레몬,미국산)},물엿,마늘]</t>
        </is>
      </c>
      <c r="I220" t="inlineStr"/>
      <c r="J220" t="inlineStr">
        <is>
          <t>대두,쇠고기</t>
        </is>
      </c>
      <c r="K220" t="inlineStr"/>
      <c r="L220"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F17"/>
  <sheetViews>
    <sheetView workbookViewId="0">
      <selection activeCell="A1" sqref="A1"/>
    </sheetView>
  </sheetViews>
  <sheetFormatPr baseColWidth="8" defaultRowHeight="15"/>
  <sheetData>
    <row r="1">
      <c r="A1" t="inlineStr">
        <is>
          <t>6029_자연나라_정다운하동++-오리07월단가표.xls</t>
        </is>
      </c>
    </row>
    <row r="2">
      <c r="A2" t="inlineStr">
        <is>
          <t>https://school062.com/bbs/board.php?bo_table=product_02&amp;wr_id=6029</t>
        </is>
      </c>
    </row>
    <row r="3">
      <c r="A3" s="1" t="inlineStr"/>
      <c r="B3" s="1" t="inlineStr">
        <is>
          <t>정다운하동 07월 오리 단가표</t>
        </is>
      </c>
      <c r="C3" s="1" t="inlineStr"/>
      <c r="D3" s="1" t="inlineStr"/>
      <c r="E3" s="1" t="inlineStr"/>
      <c r="F3" s="1" t="inlineStr"/>
    </row>
    <row r="4">
      <c r="A4" t="inlineStr"/>
      <c r="B4" t="inlineStr"/>
      <c r="C4" t="inlineStr"/>
      <c r="D4" t="inlineStr"/>
      <c r="E4" t="inlineStr"/>
      <c r="F4" t="inlineStr">
        <is>
          <t>2024.06.27</t>
        </is>
      </c>
    </row>
    <row r="5">
      <c r="A5" t="inlineStr">
        <is>
          <t>구분</t>
        </is>
      </c>
      <c r="B5" t="inlineStr">
        <is>
          <t>제품명</t>
        </is>
      </c>
      <c r="C5" t="inlineStr">
        <is>
          <t>규격</t>
        </is>
      </c>
      <c r="D5" t="inlineStr">
        <is>
          <t>1등급</t>
        </is>
      </c>
      <c r="E5" t="inlineStr">
        <is>
          <t>친환경</t>
        </is>
      </c>
      <c r="F5" t="inlineStr">
        <is>
          <t>비고</t>
        </is>
      </c>
    </row>
    <row r="6">
      <c r="A6" t="inlineStr">
        <is>
          <t>신선제품</t>
        </is>
      </c>
      <c r="B6" t="inlineStr">
        <is>
          <t>오리절단육</t>
        </is>
      </c>
      <c r="C6" t="inlineStr">
        <is>
          <t>1kg</t>
        </is>
      </c>
      <c r="D6" t="n">
        <v>10500</v>
      </c>
      <c r="E6" t="n">
        <v>10800</v>
      </c>
      <c r="F6" t="inlineStr">
        <is>
          <t>오리탕,볶음,전골</t>
        </is>
      </c>
    </row>
    <row r="7">
      <c r="A7" t="inlineStr"/>
      <c r="B7" t="inlineStr">
        <is>
          <t>오리신선슬라이스</t>
        </is>
      </c>
      <c r="C7" t="inlineStr">
        <is>
          <t>1kg</t>
        </is>
      </c>
      <c r="D7" t="n">
        <v>13900</v>
      </c>
      <c r="E7" t="n">
        <v>14200</v>
      </c>
      <c r="F7" t="inlineStr">
        <is>
          <t>불고기,구이,주물럭</t>
        </is>
      </c>
    </row>
    <row r="8">
      <c r="A8" t="inlineStr"/>
      <c r="B8" t="inlineStr">
        <is>
          <t>오리완포정육(뼈제거)</t>
        </is>
      </c>
      <c r="C8" t="inlineStr">
        <is>
          <t>1kg</t>
        </is>
      </c>
      <c r="D8" t="n">
        <v>19900</v>
      </c>
      <c r="E8" t="n">
        <v>20200</v>
      </c>
      <c r="F8" t="inlineStr">
        <is>
          <t>수육,오리바켄</t>
        </is>
      </c>
    </row>
    <row r="9">
      <c r="A9" t="inlineStr"/>
      <c r="B9" t="inlineStr">
        <is>
          <t>오리탕용정육(뼈제거)</t>
        </is>
      </c>
      <c r="C9" t="inlineStr">
        <is>
          <t>1kg</t>
        </is>
      </c>
      <c r="D9" t="n">
        <v>20500</v>
      </c>
      <c r="E9" t="n">
        <v>20800</v>
      </c>
      <c r="F9" t="inlineStr">
        <is>
          <t>15g-깍뚝</t>
        </is>
      </c>
    </row>
    <row r="10">
      <c r="A10" t="inlineStr"/>
      <c r="B10" t="inlineStr">
        <is>
          <t>신선통오리</t>
        </is>
      </c>
      <c r="C10" t="inlineStr">
        <is>
          <t>2kg/마리</t>
        </is>
      </c>
      <c r="D10" t="n">
        <v>19500</v>
      </c>
      <c r="E10" t="n">
        <v>19800</v>
      </c>
      <c r="F10" t="inlineStr">
        <is>
          <t>백숙,탕,찜</t>
        </is>
      </c>
    </row>
    <row r="11">
      <c r="A11" t="inlineStr">
        <is>
          <t>기타</t>
        </is>
      </c>
      <c r="B11" t="inlineStr">
        <is>
          <t>오리잔뼈</t>
        </is>
      </c>
      <c r="C11" t="inlineStr">
        <is>
          <t>1kg</t>
        </is>
      </c>
      <c r="D11" t="n">
        <v>1000</v>
      </c>
      <c r="E11" t="inlineStr"/>
      <c r="F11" t="inlineStr">
        <is>
          <t>등급없슴(벌크)</t>
        </is>
      </c>
    </row>
    <row r="12">
      <c r="A12" t="inlineStr">
        <is>
          <t>훈제제품</t>
        </is>
      </c>
      <c r="B12" t="inlineStr">
        <is>
          <t>유황먹인                  오리훈제슬라이스</t>
        </is>
      </c>
      <c r="C12" t="inlineStr">
        <is>
          <t>1KG</t>
        </is>
      </c>
      <c r="D12" t="n">
        <v>20500</v>
      </c>
      <c r="E12" t="n">
        <v>20800</v>
      </c>
      <c r="F12" t="inlineStr">
        <is>
          <t>오리육(국내산)89.45%</t>
        </is>
      </c>
    </row>
    <row r="13">
      <c r="A13" t="inlineStr">
        <is>
          <t xml:space="preserve">★ 정다운하동 오리는 유황을 먹인 기능성 오리제품입니다!   </t>
        </is>
      </c>
      <c r="B13" t="inlineStr"/>
      <c r="C13" t="inlineStr"/>
      <c r="D13" t="inlineStr"/>
      <c r="E13" t="inlineStr"/>
      <c r="F13" t="inlineStr"/>
    </row>
    <row r="14">
      <c r="A14" t="inlineStr"/>
      <c r="B14" t="inlineStr"/>
      <c r="C14" t="inlineStr">
        <is>
          <t xml:space="preserve"> 정다운하동 광주급식대리점</t>
        </is>
      </c>
      <c r="D14" t="inlineStr"/>
      <c r="E14" t="inlineStr"/>
      <c r="F14" t="inlineStr"/>
    </row>
    <row r="15">
      <c r="A15" t="inlineStr"/>
      <c r="B15" t="inlineStr">
        <is>
          <t>㈜자연드림  T. 062-571-5282</t>
        </is>
      </c>
      <c r="C15" t="inlineStr"/>
      <c r="D15" t="inlineStr"/>
      <c r="E15" t="inlineStr"/>
      <c r="F15" t="inlineStr"/>
    </row>
    <row r="16">
      <c r="A16" t="inlineStr"/>
      <c r="B16" t="inlineStr">
        <is>
          <t xml:space="preserve">               F. 062-573-5282</t>
        </is>
      </c>
      <c r="C16" t="inlineStr"/>
      <c r="D16" t="inlineStr"/>
      <c r="E16" t="inlineStr"/>
      <c r="F16" t="inlineStr"/>
    </row>
    <row r="17">
      <c r="A17" t="inlineStr"/>
      <c r="B17" t="inlineStr">
        <is>
          <t xml:space="preserve">                 H.  010-6710-3589</t>
        </is>
      </c>
      <c r="C17" t="inlineStr"/>
      <c r="D17" t="inlineStr"/>
      <c r="E17" t="inlineStr"/>
      <c r="F17"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K184"/>
  <sheetViews>
    <sheetView workbookViewId="0">
      <selection activeCell="A1" sqref="A1"/>
    </sheetView>
  </sheetViews>
  <sheetFormatPr baseColWidth="8" defaultRowHeight="15"/>
  <sheetData>
    <row r="1">
      <c r="A1" t="inlineStr">
        <is>
          <t>6034_나결_2024년+7,8월+학교간닭+단가표..xlsx</t>
        </is>
      </c>
    </row>
    <row r="2">
      <c r="A2" t="inlineStr">
        <is>
          <t>https://school062.com/bbs/board.php?bo_table=product_02&amp;wr_id=6034</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row>
    <row r="5">
      <c r="A5" t="inlineStr"/>
      <c r="B5" t="inlineStr">
        <is>
          <t>(친환경/오븐)
비빔닭</t>
        </is>
      </c>
      <c r="C5" t="inlineStr">
        <is>
          <t>순살-정육5+가슴살5</t>
        </is>
      </c>
      <c r="D5" t="inlineStr">
        <is>
          <t>1kg</t>
        </is>
      </c>
      <c r="E5" t="inlineStr">
        <is>
          <t>100g*10개</t>
        </is>
      </c>
      <c r="F5" t="n">
        <v>17100</v>
      </c>
      <c r="G5" t="n">
        <v>15470</v>
      </c>
      <c r="H5" t="inlineStr">
        <is>
          <t>SM오븐용후추염지닭(닭고기99.2%,염지제0.8%)
사과담은비빔소스200g</t>
        </is>
      </c>
      <c r="I5" t="inlineStr">
        <is>
          <t>최소 20kg이상 발주가능</t>
        </is>
      </c>
      <c r="J5" t="inlineStr">
        <is>
          <t>2, 5, 6, 15, 16</t>
        </is>
      </c>
      <c r="K5" t="inlineStr">
        <is>
          <t>냉장</t>
        </is>
      </c>
    </row>
    <row r="6">
      <c r="A6" t="inlineStr"/>
      <c r="B6" t="inlineStr"/>
      <c r="C6" t="inlineStr">
        <is>
          <t>정육-다리살</t>
        </is>
      </c>
      <c r="D6" t="inlineStr"/>
      <c r="E6" t="inlineStr">
        <is>
          <t>100g*10개</t>
        </is>
      </c>
      <c r="F6" t="n">
        <v>21440</v>
      </c>
      <c r="G6" t="n">
        <v>19270</v>
      </c>
      <c r="H6" t="inlineStr"/>
      <c r="I6" t="inlineStr"/>
      <c r="J6" t="inlineStr"/>
      <c r="K6" t="inlineStr"/>
    </row>
    <row r="7">
      <c r="A7" t="inlineStr"/>
      <c r="B7" t="inlineStr">
        <is>
          <t>SM사과담은비빔소스2kg</t>
        </is>
      </c>
      <c r="C7" t="inlineStr"/>
      <c r="D7" t="inlineStr">
        <is>
          <t>2kg</t>
        </is>
      </c>
      <c r="E7" t="inlineStr"/>
      <c r="F7" t="n">
        <v>18320</v>
      </c>
      <c r="G7" t="inlineStr"/>
      <c r="H7"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7" t="inlineStr">
        <is>
          <t>비빔닭 주문과 같은 날 사용시 발주가능</t>
        </is>
      </c>
      <c r="J7" t="inlineStr">
        <is>
          <t>5, 6, 16</t>
        </is>
      </c>
      <c r="K7" t="inlineStr">
        <is>
          <t>냉장</t>
        </is>
      </c>
    </row>
    <row r="8">
      <c r="A8" t="inlineStr"/>
      <c r="B8" t="inlineStr">
        <is>
          <t>(친환경/튀김/오븐)
블랙타이거치킨</t>
        </is>
      </c>
      <c r="C8" t="inlineStr">
        <is>
          <t>펼친북채</t>
        </is>
      </c>
      <c r="D8" t="inlineStr">
        <is>
          <t>1kg</t>
        </is>
      </c>
      <c r="E8" t="inlineStr">
        <is>
          <t>100±10g</t>
        </is>
      </c>
      <c r="F8" t="n">
        <v>20630</v>
      </c>
      <c r="G8" t="inlineStr"/>
      <c r="H8" t="inlineStr">
        <is>
          <t>SM튀김용(오븐용)염지닭(닭고기99.2%,염지제0.8%)
+SM특제파우더
+허니블랙초이소스
+타이거후레이크</t>
        </is>
      </c>
      <c r="I8" t="inlineStr">
        <is>
          <t>최소 30kg이상 발주가능</t>
        </is>
      </c>
      <c r="J8" t="inlineStr">
        <is>
          <t>1, 5, 6, 12, 15, 16</t>
        </is>
      </c>
      <c r="K8" t="inlineStr">
        <is>
          <t>냉장</t>
        </is>
      </c>
    </row>
    <row r="9">
      <c r="A9" t="inlineStr"/>
      <c r="B9" t="inlineStr"/>
      <c r="C9" t="inlineStr">
        <is>
          <t>절단육</t>
        </is>
      </c>
      <c r="D9" t="inlineStr"/>
      <c r="E9" t="inlineStr">
        <is>
          <t>40g</t>
        </is>
      </c>
      <c r="F9" t="n">
        <v>13710</v>
      </c>
      <c r="G9" t="inlineStr"/>
      <c r="H9" t="inlineStr"/>
      <c r="I9" t="inlineStr"/>
      <c r="J9" t="inlineStr"/>
      <c r="K9" t="inlineStr"/>
    </row>
    <row r="10">
      <c r="A10" t="inlineStr"/>
      <c r="B10" t="inlineStr"/>
      <c r="C10" t="inlineStr">
        <is>
          <t>정육-다리살</t>
        </is>
      </c>
      <c r="D10" t="inlineStr"/>
      <c r="E10" t="inlineStr">
        <is>
          <t>15g/30g 
사이즈선택</t>
        </is>
      </c>
      <c r="F10" t="n">
        <v>22660</v>
      </c>
      <c r="G10" t="inlineStr"/>
      <c r="H10" t="inlineStr"/>
      <c r="I10" t="inlineStr"/>
      <c r="J10" t="inlineStr"/>
      <c r="K10" t="inlineStr"/>
    </row>
    <row r="11">
      <c r="A11" t="inlineStr"/>
      <c r="B11" t="inlineStr"/>
      <c r="C11" t="inlineStr">
        <is>
          <t>순살-정육5+가슴살5</t>
        </is>
      </c>
      <c r="D11" t="inlineStr"/>
      <c r="E11" t="inlineStr">
        <is>
          <t>15g/30g 
사이즈선택</t>
        </is>
      </c>
      <c r="F11" t="n">
        <v>19140</v>
      </c>
      <c r="G11" t="inlineStr"/>
      <c r="H11" t="inlineStr"/>
      <c r="I11" t="inlineStr"/>
      <c r="J11" t="inlineStr"/>
      <c r="K11" t="inlineStr"/>
    </row>
    <row r="12">
      <c r="A12" t="inlineStr"/>
      <c r="B12" t="inlineStr"/>
      <c r="C12" t="inlineStr">
        <is>
          <t>가슴살(튀김o,오븐x)</t>
        </is>
      </c>
      <c r="D12" t="inlineStr"/>
      <c r="E12" t="inlineStr">
        <is>
          <t>15g/30g 
사이즈선택</t>
        </is>
      </c>
      <c r="F12" t="n">
        <v>15610</v>
      </c>
      <c r="G12" t="inlineStr"/>
      <c r="H12" t="inlineStr"/>
      <c r="I12" t="inlineStr"/>
      <c r="J12" t="inlineStr"/>
      <c r="K12" t="inlineStr"/>
    </row>
    <row r="13">
      <c r="A13" t="inlineStr"/>
      <c r="B13" t="inlineStr"/>
      <c r="C13" t="inlineStr">
        <is>
          <t>윙</t>
        </is>
      </c>
      <c r="D13" t="inlineStr"/>
      <c r="E13" t="inlineStr">
        <is>
          <t>30g</t>
        </is>
      </c>
      <c r="F13" t="n">
        <v>19810</v>
      </c>
      <c r="G13" t="inlineStr"/>
      <c r="H13" t="inlineStr"/>
      <c r="I13" t="inlineStr"/>
      <c r="J13" t="inlineStr"/>
      <c r="K13" t="inlineStr"/>
    </row>
    <row r="14">
      <c r="A14" t="inlineStr"/>
      <c r="B14" t="inlineStr"/>
      <c r="C14" t="inlineStr">
        <is>
          <t>봉</t>
        </is>
      </c>
      <c r="D14" t="inlineStr"/>
      <c r="E14" t="inlineStr">
        <is>
          <t>40g</t>
        </is>
      </c>
      <c r="F14" t="n">
        <v>21440</v>
      </c>
      <c r="G14" t="inlineStr"/>
      <c r="H14" t="inlineStr"/>
      <c r="I14" t="inlineStr"/>
      <c r="J14" t="inlineStr"/>
      <c r="K14" t="inlineStr"/>
    </row>
    <row r="15">
      <c r="A15" t="inlineStr"/>
      <c r="B15" t="inlineStr">
        <is>
          <t>(친환경/오븐/소스미포함)
탄두리
바삭갈릭치킨</t>
        </is>
      </c>
      <c r="C15" t="inlineStr">
        <is>
          <t>절단육</t>
        </is>
      </c>
      <c r="D15" t="inlineStr">
        <is>
          <t>1kg</t>
        </is>
      </c>
      <c r="E15" t="inlineStr">
        <is>
          <t>40g</t>
        </is>
      </c>
      <c r="F15" t="n">
        <v>11740</v>
      </c>
      <c r="G15" t="n">
        <v>10590</v>
      </c>
      <c r="H15" t="inlineStr">
        <is>
          <t>SM오븐용염지닭(닭고기99.2%,염지제0.8%)
+SM오븐용갈릭치킨파우더
+탄두리씨즈닝
소스미포함</t>
        </is>
      </c>
      <c r="I15" t="inlineStr">
        <is>
          <t>최소 30kg이상 발주가능</t>
        </is>
      </c>
      <c r="J15" t="inlineStr">
        <is>
          <t>5, 6, 12, 15, 16</t>
        </is>
      </c>
      <c r="K15" t="inlineStr">
        <is>
          <t>냉장</t>
        </is>
      </c>
    </row>
    <row r="16">
      <c r="A16" t="inlineStr"/>
      <c r="B16" t="inlineStr"/>
      <c r="C16" t="inlineStr">
        <is>
          <t>펼친북채</t>
        </is>
      </c>
      <c r="D16" t="inlineStr"/>
      <c r="E16" t="inlineStr">
        <is>
          <t>100±10g</t>
        </is>
      </c>
      <c r="F16" t="n">
        <v>18460</v>
      </c>
      <c r="G16" t="n">
        <v>16690</v>
      </c>
      <c r="H16" t="inlineStr"/>
      <c r="I16" t="inlineStr"/>
      <c r="J16" t="inlineStr"/>
      <c r="K16" t="inlineStr"/>
    </row>
    <row r="17">
      <c r="A17" t="inlineStr"/>
      <c r="B17" t="inlineStr"/>
      <c r="C17" t="inlineStr">
        <is>
          <t>펼친장각</t>
        </is>
      </c>
      <c r="D17" t="inlineStr"/>
      <c r="E17" t="inlineStr">
        <is>
          <t>200±20g</t>
        </is>
      </c>
      <c r="F17" t="n">
        <v>18460</v>
      </c>
      <c r="G17" t="n">
        <v>16690</v>
      </c>
      <c r="H17" t="inlineStr"/>
      <c r="I17" t="inlineStr"/>
      <c r="J17" t="inlineStr"/>
      <c r="K17" t="inlineStr"/>
    </row>
    <row r="18">
      <c r="A18" t="inlineStr"/>
      <c r="B18" t="inlineStr"/>
      <c r="C18" t="inlineStr">
        <is>
          <t>펼친사이장각</t>
        </is>
      </c>
      <c r="D18" t="inlineStr"/>
      <c r="E18" t="inlineStr">
        <is>
          <t>120±10g</t>
        </is>
      </c>
      <c r="F18" t="n">
        <v>18460</v>
      </c>
      <c r="G18" t="n">
        <v>16690</v>
      </c>
      <c r="H18" t="inlineStr"/>
      <c r="I18" t="inlineStr"/>
      <c r="J18" t="inlineStr"/>
      <c r="K18" t="inlineStr"/>
    </row>
    <row r="19">
      <c r="A19" t="inlineStr"/>
      <c r="B19" t="inlineStr"/>
      <c r="C19" t="inlineStr">
        <is>
          <t>순살-정육5+가슴살5</t>
        </is>
      </c>
      <c r="D19" t="inlineStr"/>
      <c r="E19" t="inlineStr">
        <is>
          <t>15g/30g 
사이즈선택</t>
        </is>
      </c>
      <c r="F19" t="n">
        <v>16690</v>
      </c>
      <c r="G19" t="n">
        <v>15060</v>
      </c>
      <c r="H19" t="inlineStr"/>
      <c r="I19" t="inlineStr"/>
      <c r="J19" t="inlineStr"/>
      <c r="K19" t="inlineStr"/>
    </row>
    <row r="20">
      <c r="A20" t="inlineStr"/>
      <c r="B20" t="inlineStr"/>
      <c r="C20" t="inlineStr">
        <is>
          <t>정육-다리살</t>
        </is>
      </c>
      <c r="D20" t="inlineStr"/>
      <c r="E20" t="inlineStr">
        <is>
          <t>15g/30g/100g 사이즈선택</t>
        </is>
      </c>
      <c r="F20" t="n">
        <v>21240</v>
      </c>
      <c r="G20" t="n">
        <v>19140</v>
      </c>
      <c r="H20" t="inlineStr"/>
      <c r="I20" t="inlineStr"/>
      <c r="J20" t="inlineStr"/>
      <c r="K20" t="inlineStr"/>
    </row>
    <row r="21">
      <c r="A21" t="inlineStr"/>
      <c r="B21" t="inlineStr">
        <is>
          <t>(친환경/오븐/소스포함)
탄두리
바삭갈릭치킨</t>
        </is>
      </c>
      <c r="C21" t="inlineStr">
        <is>
          <t>절단육</t>
        </is>
      </c>
      <c r="D21" t="inlineStr">
        <is>
          <t>1kg</t>
        </is>
      </c>
      <c r="E21" t="inlineStr">
        <is>
          <t>40g</t>
        </is>
      </c>
      <c r="F21" t="n">
        <v>12760</v>
      </c>
      <c r="G21" t="n">
        <v>11540</v>
      </c>
      <c r="H21" t="inlineStr">
        <is>
          <t>SM오븐용염지닭(닭고기99.2%,염지제0.8%)
+SM오븐용갈릭치킨파우더
+탄두리씨즈닝
+요거트소스</t>
        </is>
      </c>
      <c r="I21" t="inlineStr">
        <is>
          <t>최소 30kg이상 발주가능</t>
        </is>
      </c>
      <c r="J21" t="inlineStr">
        <is>
          <t>1, 2, 5, 6, 12, 15, 16</t>
        </is>
      </c>
      <c r="K21" t="inlineStr">
        <is>
          <t>냉장</t>
        </is>
      </c>
    </row>
    <row r="22">
      <c r="A22" t="inlineStr"/>
      <c r="B22" t="inlineStr"/>
      <c r="C22" t="inlineStr">
        <is>
          <t>펼친북채</t>
        </is>
      </c>
      <c r="D22" t="inlineStr"/>
      <c r="E22" t="inlineStr">
        <is>
          <t>100±10g</t>
        </is>
      </c>
      <c r="F22" t="n">
        <v>19410</v>
      </c>
      <c r="G22" t="n">
        <v>17510</v>
      </c>
      <c r="H22" t="inlineStr"/>
      <c r="I22" t="inlineStr"/>
      <c r="J22" t="inlineStr"/>
      <c r="K22" t="inlineStr"/>
    </row>
    <row r="23">
      <c r="A23" t="inlineStr"/>
      <c r="B23" t="inlineStr"/>
      <c r="C23" t="inlineStr">
        <is>
          <t>펼친장각</t>
        </is>
      </c>
      <c r="D23" t="inlineStr"/>
      <c r="E23" t="inlineStr">
        <is>
          <t>200±20g</t>
        </is>
      </c>
      <c r="F23" t="n">
        <v>19410</v>
      </c>
      <c r="G23" t="n">
        <v>17510</v>
      </c>
      <c r="H23" t="inlineStr"/>
      <c r="I23" t="inlineStr"/>
      <c r="J23" t="inlineStr"/>
      <c r="K23" t="inlineStr"/>
    </row>
    <row r="24">
      <c r="A24" t="inlineStr"/>
      <c r="B24" t="inlineStr"/>
      <c r="C24" t="inlineStr">
        <is>
          <t>펼친사이장각</t>
        </is>
      </c>
      <c r="D24" t="inlineStr"/>
      <c r="E24" t="inlineStr">
        <is>
          <t>120±10g</t>
        </is>
      </c>
      <c r="F24" t="n">
        <v>19410</v>
      </c>
      <c r="G24" t="n">
        <v>17510</v>
      </c>
      <c r="H24" t="inlineStr"/>
      <c r="I24" t="inlineStr"/>
      <c r="J24" t="inlineStr"/>
      <c r="K24" t="inlineStr"/>
    </row>
    <row r="25">
      <c r="A25" t="inlineStr"/>
      <c r="B25" t="inlineStr"/>
      <c r="C25" t="inlineStr">
        <is>
          <t>순살-정육5+가슴살5</t>
        </is>
      </c>
      <c r="D25" t="inlineStr"/>
      <c r="E25" t="inlineStr">
        <is>
          <t>15g/30g 
사이즈선택</t>
        </is>
      </c>
      <c r="F25" t="n">
        <v>17780</v>
      </c>
      <c r="G25" t="n">
        <v>16010</v>
      </c>
      <c r="H25" t="inlineStr"/>
      <c r="I25" t="inlineStr"/>
      <c r="J25" t="inlineStr"/>
      <c r="K25" t="inlineStr"/>
    </row>
    <row r="26">
      <c r="A26" t="inlineStr"/>
      <c r="B26" t="inlineStr"/>
      <c r="C26" t="inlineStr">
        <is>
          <t>정육-다리살</t>
        </is>
      </c>
      <c r="D26" t="inlineStr"/>
      <c r="E26" t="inlineStr">
        <is>
          <t>15g/30g/100g 사이즈선택</t>
        </is>
      </c>
      <c r="F26" t="n">
        <v>22260</v>
      </c>
      <c r="G26" t="n">
        <v>20090</v>
      </c>
      <c r="H26" t="inlineStr"/>
      <c r="I26" t="inlineStr"/>
      <c r="J26" t="inlineStr"/>
      <c r="K26" t="inlineStr"/>
    </row>
    <row r="27">
      <c r="A27" t="inlineStr"/>
      <c r="B27" t="inlineStr">
        <is>
          <t>(친환경/튀김)
달콤양념치킨</t>
        </is>
      </c>
      <c r="C27" t="inlineStr">
        <is>
          <t>절단육</t>
        </is>
      </c>
      <c r="D27" t="inlineStr">
        <is>
          <t>1kg</t>
        </is>
      </c>
      <c r="E27" t="inlineStr">
        <is>
          <t>40g</t>
        </is>
      </c>
      <c r="F27" t="n">
        <v>13030</v>
      </c>
      <c r="G27" t="inlineStr"/>
      <c r="H27" t="inlineStr">
        <is>
          <t>SM튀김용염지닭(닭고기99.2%,염지제0.8%)
+SM특제파우더
+SM허니레드소스</t>
        </is>
      </c>
      <c r="I27" t="inlineStr">
        <is>
          <t>최소 16kg이상 발주가능</t>
        </is>
      </c>
      <c r="J27" t="inlineStr">
        <is>
          <t>5, 6. 12. 15, 16</t>
        </is>
      </c>
      <c r="K27" t="inlineStr">
        <is>
          <t>냉장</t>
        </is>
      </c>
    </row>
    <row r="28">
      <c r="A28" t="inlineStr"/>
      <c r="B28" t="inlineStr"/>
      <c r="C28" t="inlineStr">
        <is>
          <t>펼친북채</t>
        </is>
      </c>
      <c r="D28" t="inlineStr"/>
      <c r="E28" t="inlineStr">
        <is>
          <t>100±10g</t>
        </is>
      </c>
      <c r="F28" t="n">
        <v>19950</v>
      </c>
      <c r="G28" t="inlineStr"/>
      <c r="H28" t="inlineStr"/>
      <c r="I28" t="inlineStr"/>
      <c r="J28" t="inlineStr"/>
      <c r="K28" t="inlineStr"/>
    </row>
    <row r="29">
      <c r="A29" t="inlineStr"/>
      <c r="B29" t="inlineStr"/>
      <c r="C29" t="inlineStr">
        <is>
          <t>정육-다리살</t>
        </is>
      </c>
      <c r="D29" t="inlineStr"/>
      <c r="E29" t="inlineStr">
        <is>
          <t>15g/30g 
사이즈선택</t>
        </is>
      </c>
      <c r="F29" t="n">
        <v>21850</v>
      </c>
      <c r="G29" t="inlineStr"/>
      <c r="H29" t="inlineStr"/>
      <c r="I29" t="inlineStr"/>
      <c r="J29" t="inlineStr"/>
      <c r="K29" t="inlineStr"/>
    </row>
    <row r="30">
      <c r="A30" t="inlineStr"/>
      <c r="B30" t="inlineStr"/>
      <c r="C30" t="inlineStr">
        <is>
          <t>순살-정육5+가슴살5</t>
        </is>
      </c>
      <c r="D30" t="inlineStr"/>
      <c r="E30" t="inlineStr">
        <is>
          <t>15g/30g 
사이즈선택</t>
        </is>
      </c>
      <c r="F30" t="n">
        <v>18320</v>
      </c>
      <c r="G30" t="inlineStr"/>
      <c r="H30" t="inlineStr"/>
      <c r="I30" t="inlineStr"/>
      <c r="J30" t="inlineStr"/>
      <c r="K30" t="inlineStr"/>
    </row>
    <row r="31">
      <c r="A31" t="inlineStr"/>
      <c r="B31" t="inlineStr">
        <is>
          <t>(친환경/튀김/소스미포함)
수제후라이드치킨</t>
        </is>
      </c>
      <c r="C31" t="inlineStr">
        <is>
          <t>절단육</t>
        </is>
      </c>
      <c r="D31" t="inlineStr">
        <is>
          <t>1kg</t>
        </is>
      </c>
      <c r="E31" t="inlineStr">
        <is>
          <t>40g</t>
        </is>
      </c>
      <c r="F31" t="n">
        <v>11130</v>
      </c>
      <c r="G31" t="inlineStr"/>
      <c r="H31" t="inlineStr">
        <is>
          <t>SM튀김용염지닭(닭고기99.2%,염지제0.8%)
+SM특제파우더
소스미포함</t>
        </is>
      </c>
      <c r="I31" t="inlineStr">
        <is>
          <t>최소 16kg이상 발주가능</t>
        </is>
      </c>
      <c r="J31" t="inlineStr">
        <is>
          <t>5, 6, 15, 16</t>
        </is>
      </c>
      <c r="K31" t="inlineStr">
        <is>
          <t>냉장</t>
        </is>
      </c>
    </row>
    <row r="32">
      <c r="A32" t="inlineStr"/>
      <c r="B32" t="inlineStr"/>
      <c r="C32" t="inlineStr">
        <is>
          <t>펼친북채</t>
        </is>
      </c>
      <c r="D32" t="inlineStr"/>
      <c r="E32" t="inlineStr">
        <is>
          <t>100±10g</t>
        </is>
      </c>
      <c r="F32" t="n">
        <v>18050</v>
      </c>
      <c r="G32" t="inlineStr"/>
      <c r="H32" t="inlineStr"/>
      <c r="I32" t="inlineStr"/>
      <c r="J32" t="inlineStr"/>
      <c r="K32" t="inlineStr"/>
    </row>
    <row r="33">
      <c r="A33" t="inlineStr"/>
      <c r="B33" t="inlineStr"/>
      <c r="C33" t="inlineStr">
        <is>
          <t>펼친장각</t>
        </is>
      </c>
      <c r="D33" t="inlineStr"/>
      <c r="E33" t="inlineStr">
        <is>
          <t>200±20g</t>
        </is>
      </c>
      <c r="F33" t="n">
        <v>18050</v>
      </c>
      <c r="G33" t="inlineStr"/>
      <c r="H33" t="inlineStr"/>
      <c r="I33" t="inlineStr"/>
      <c r="J33" t="inlineStr"/>
      <c r="K33" t="inlineStr"/>
    </row>
    <row r="34">
      <c r="A34" t="inlineStr"/>
      <c r="B34" t="inlineStr"/>
      <c r="C34" t="inlineStr">
        <is>
          <t>정육-다리살</t>
        </is>
      </c>
      <c r="D34" t="inlineStr"/>
      <c r="E34" t="inlineStr">
        <is>
          <t>15g/30g 
사이즈선택</t>
        </is>
      </c>
      <c r="F34" t="n">
        <v>19810</v>
      </c>
      <c r="G34" t="inlineStr"/>
      <c r="H34" t="inlineStr"/>
      <c r="I34" t="inlineStr"/>
      <c r="J34" t="inlineStr"/>
      <c r="K34" t="inlineStr"/>
    </row>
    <row r="35">
      <c r="A35" t="inlineStr"/>
      <c r="B35" t="inlineStr"/>
      <c r="C35" t="inlineStr">
        <is>
          <t>순살-정육5+가슴살5</t>
        </is>
      </c>
      <c r="D35" t="inlineStr"/>
      <c r="E35" t="inlineStr">
        <is>
          <t>15g/30g 
사이즈선택</t>
        </is>
      </c>
      <c r="F35" t="n">
        <v>16220</v>
      </c>
      <c r="G35" t="inlineStr"/>
      <c r="H35" t="inlineStr"/>
      <c r="I35" t="inlineStr"/>
      <c r="J35" t="inlineStr"/>
      <c r="K35" t="inlineStr"/>
    </row>
    <row r="36">
      <c r="A36" t="inlineStr"/>
      <c r="B36" t="inlineStr"/>
      <c r="C36" t="inlineStr">
        <is>
          <t>윙/튀김</t>
        </is>
      </c>
      <c r="D36" t="inlineStr"/>
      <c r="E36" t="inlineStr">
        <is>
          <t>30g</t>
        </is>
      </c>
      <c r="F36" t="n">
        <v>16960</v>
      </c>
      <c r="G36" t="inlineStr"/>
      <c r="H36" t="inlineStr"/>
      <c r="I36" t="inlineStr"/>
      <c r="J36" t="inlineStr"/>
      <c r="K36" t="inlineStr"/>
    </row>
    <row r="37">
      <c r="A37" t="inlineStr"/>
      <c r="B37" t="inlineStr"/>
      <c r="C37" t="inlineStr">
        <is>
          <t>봉/튀김</t>
        </is>
      </c>
      <c r="D37" t="inlineStr"/>
      <c r="E37" t="inlineStr">
        <is>
          <t>40g</t>
        </is>
      </c>
      <c r="F37" t="n">
        <v>18530</v>
      </c>
      <c r="G37" t="inlineStr"/>
      <c r="H37" t="inlineStr"/>
      <c r="I37" t="inlineStr"/>
      <c r="J37" t="inlineStr"/>
      <c r="K37" t="inlineStr"/>
    </row>
    <row r="38">
      <c r="A38" t="inlineStr"/>
      <c r="B38" t="inlineStr"/>
      <c r="C38" t="inlineStr">
        <is>
          <t>펼친사이장각/튀김</t>
        </is>
      </c>
      <c r="D38" t="inlineStr"/>
      <c r="E38" t="inlineStr">
        <is>
          <t>120±10g</t>
        </is>
      </c>
      <c r="F38" t="n">
        <v>18050</v>
      </c>
      <c r="G38" t="inlineStr"/>
      <c r="H38" t="inlineStr"/>
      <c r="I38" t="inlineStr"/>
      <c r="J38" t="inlineStr"/>
      <c r="K38" t="inlineStr"/>
    </row>
    <row r="39">
      <c r="A39" t="inlineStr"/>
      <c r="B39" t="inlineStr"/>
      <c r="C39" t="inlineStr">
        <is>
          <t>가슴살/튀김</t>
        </is>
      </c>
      <c r="D39" t="inlineStr"/>
      <c r="E39" t="inlineStr">
        <is>
          <t>15g</t>
        </is>
      </c>
      <c r="F39" t="n">
        <v>12620</v>
      </c>
      <c r="G39" t="inlineStr"/>
      <c r="H39" t="inlineStr"/>
      <c r="I39" t="inlineStr"/>
      <c r="J39" t="inlineStr"/>
      <c r="K39" t="inlineStr"/>
    </row>
    <row r="40">
      <c r="A40" t="inlineStr"/>
      <c r="B40" t="inlineStr"/>
      <c r="C40" t="inlineStr">
        <is>
          <t>사이정육</t>
        </is>
      </c>
      <c r="D40" t="inlineStr"/>
      <c r="E40" t="inlineStr">
        <is>
          <t>100±10g</t>
        </is>
      </c>
      <c r="F40" t="n">
        <v>20630</v>
      </c>
      <c r="G40" t="inlineStr"/>
      <c r="H40" t="inlineStr"/>
      <c r="I40" t="inlineStr"/>
      <c r="J40" t="inlineStr"/>
      <c r="K40" t="inlineStr"/>
    </row>
    <row r="41">
      <c r="A41" t="inlineStr"/>
      <c r="B41" t="inlineStr">
        <is>
          <t>(친환경/튀김/소스포함)
수제후라이드치킨</t>
        </is>
      </c>
      <c r="C41" t="inlineStr">
        <is>
          <t>절단육</t>
        </is>
      </c>
      <c r="D41" t="inlineStr">
        <is>
          <t>1kg</t>
        </is>
      </c>
      <c r="E41" t="inlineStr">
        <is>
          <t>40g</t>
        </is>
      </c>
      <c r="F41" t="n">
        <v>12760</v>
      </c>
      <c r="G41" t="inlineStr"/>
      <c r="H41" t="inlineStr">
        <is>
          <t>SM튀김용염지닭(닭고기99.2%,염지제0.8%)
+SM특제파우더
+머스타드소스</t>
        </is>
      </c>
      <c r="I41" t="inlineStr">
        <is>
          <t>최소 16kg이상 발주가능</t>
        </is>
      </c>
      <c r="J41" t="inlineStr">
        <is>
          <t>1, 5, 6, 15, 16</t>
        </is>
      </c>
      <c r="K41" t="inlineStr">
        <is>
          <t>냉장</t>
        </is>
      </c>
    </row>
    <row r="42">
      <c r="A42" t="inlineStr"/>
      <c r="B42" t="inlineStr"/>
      <c r="C42" t="inlineStr">
        <is>
          <t>펼친북채</t>
        </is>
      </c>
      <c r="D42" t="inlineStr"/>
      <c r="E42" t="inlineStr">
        <is>
          <t>100±10g</t>
        </is>
      </c>
      <c r="F42" t="n">
        <v>19750</v>
      </c>
      <c r="G42" t="inlineStr"/>
      <c r="H42" t="inlineStr"/>
      <c r="I42" t="inlineStr"/>
      <c r="J42" t="inlineStr"/>
      <c r="K42" t="inlineStr"/>
    </row>
    <row r="43">
      <c r="A43" t="inlineStr"/>
      <c r="B43" t="inlineStr"/>
      <c r="C43" t="inlineStr">
        <is>
          <t>펼친장각</t>
        </is>
      </c>
      <c r="D43" t="inlineStr"/>
      <c r="E43" t="inlineStr">
        <is>
          <t>200±20g</t>
        </is>
      </c>
      <c r="F43" t="n">
        <v>19750</v>
      </c>
      <c r="G43" t="inlineStr"/>
      <c r="H43" t="inlineStr"/>
      <c r="I43" t="inlineStr"/>
      <c r="J43" t="inlineStr"/>
      <c r="K43" t="inlineStr"/>
    </row>
    <row r="44">
      <c r="A44" t="inlineStr"/>
      <c r="B44" t="inlineStr"/>
      <c r="C44" t="inlineStr">
        <is>
          <t>정육-다리살</t>
        </is>
      </c>
      <c r="D44" t="inlineStr"/>
      <c r="E44" t="inlineStr">
        <is>
          <t>15g/30g 
사이즈선택</t>
        </is>
      </c>
      <c r="F44" t="n">
        <v>21580</v>
      </c>
      <c r="G44" t="inlineStr"/>
      <c r="H44" t="inlineStr"/>
      <c r="I44" t="inlineStr"/>
      <c r="J44" t="inlineStr"/>
      <c r="K44" t="inlineStr"/>
    </row>
    <row r="45">
      <c r="A45" t="inlineStr"/>
      <c r="B45" t="inlineStr"/>
      <c r="C45" t="inlineStr">
        <is>
          <t>순살-정육5+가슴살5</t>
        </is>
      </c>
      <c r="D45" t="inlineStr"/>
      <c r="E45" t="inlineStr">
        <is>
          <t>15g/30g 
사이즈선택</t>
        </is>
      </c>
      <c r="F45" t="n">
        <v>17980</v>
      </c>
      <c r="G45" t="inlineStr"/>
      <c r="H45" t="inlineStr"/>
      <c r="I45" t="inlineStr"/>
      <c r="J45" t="inlineStr"/>
      <c r="K45" t="inlineStr"/>
    </row>
    <row r="46">
      <c r="A46" t="inlineStr"/>
      <c r="B46" t="inlineStr"/>
      <c r="C46" t="inlineStr">
        <is>
          <t>윙/튀김</t>
        </is>
      </c>
      <c r="D46" t="inlineStr"/>
      <c r="E46" t="inlineStr">
        <is>
          <t>30g</t>
        </is>
      </c>
      <c r="F46" t="n">
        <v>18590</v>
      </c>
      <c r="G46" t="inlineStr"/>
      <c r="H46" t="inlineStr"/>
      <c r="I46" t="inlineStr"/>
      <c r="J46" t="inlineStr"/>
      <c r="K46" t="inlineStr"/>
    </row>
    <row r="47">
      <c r="A47" t="inlineStr"/>
      <c r="B47" t="inlineStr"/>
      <c r="C47" t="inlineStr">
        <is>
          <t>봉/튀김</t>
        </is>
      </c>
      <c r="D47" t="inlineStr"/>
      <c r="E47" t="inlineStr">
        <is>
          <t>40g</t>
        </is>
      </c>
      <c r="F47" t="n">
        <v>20150</v>
      </c>
      <c r="G47" t="inlineStr"/>
      <c r="H47" t="inlineStr"/>
      <c r="I47" t="inlineStr"/>
      <c r="J47" t="inlineStr"/>
      <c r="K47" t="inlineStr"/>
    </row>
    <row r="48">
      <c r="A48" t="inlineStr"/>
      <c r="B48" t="inlineStr"/>
      <c r="C48" t="inlineStr">
        <is>
          <t>펼친사이장각</t>
        </is>
      </c>
      <c r="D48" t="inlineStr"/>
      <c r="E48" t="inlineStr">
        <is>
          <t>120±10g</t>
        </is>
      </c>
      <c r="F48" t="n">
        <v>19750</v>
      </c>
      <c r="G48" t="inlineStr"/>
      <c r="H48" t="inlineStr"/>
      <c r="I48" t="inlineStr"/>
      <c r="J48" t="inlineStr"/>
      <c r="K48" t="inlineStr"/>
    </row>
    <row r="49">
      <c r="A49" t="inlineStr"/>
      <c r="B49" t="inlineStr"/>
      <c r="C49" t="inlineStr">
        <is>
          <t>가슴살/튀김</t>
        </is>
      </c>
      <c r="D49" t="inlineStr"/>
      <c r="E49" t="inlineStr">
        <is>
          <t>15g</t>
        </is>
      </c>
      <c r="F49" t="n">
        <v>14390</v>
      </c>
      <c r="G49" t="inlineStr"/>
      <c r="H49" t="inlineStr"/>
      <c r="I49" t="inlineStr"/>
      <c r="J49" t="inlineStr"/>
      <c r="K49" t="inlineStr"/>
    </row>
    <row r="50">
      <c r="A50" t="inlineStr"/>
      <c r="B50" t="inlineStr"/>
      <c r="C50" t="inlineStr">
        <is>
          <t>사이정육</t>
        </is>
      </c>
      <c r="D50" t="inlineStr"/>
      <c r="E50" t="inlineStr">
        <is>
          <t>100±10g</t>
        </is>
      </c>
      <c r="F50" t="n">
        <v>22390</v>
      </c>
      <c r="G50" t="inlineStr"/>
      <c r="H50" t="inlineStr"/>
      <c r="I50" t="inlineStr"/>
      <c r="J50" t="inlineStr"/>
      <c r="K50" t="inlineStr"/>
    </row>
    <row r="51">
      <c r="A51" t="inlineStr"/>
      <c r="B51" t="inlineStr">
        <is>
          <t>(친환경/오븐/소스미포함)
오븐구이
로스트치킨</t>
        </is>
      </c>
      <c r="C51" t="inlineStr">
        <is>
          <t>윙</t>
        </is>
      </c>
      <c r="D51" t="inlineStr">
        <is>
          <t>1kg</t>
        </is>
      </c>
      <c r="E51" t="inlineStr">
        <is>
          <t>30g</t>
        </is>
      </c>
      <c r="F51" t="n">
        <v>16010</v>
      </c>
      <c r="G51" t="inlineStr"/>
      <c r="H51" t="inlineStr">
        <is>
          <t>SM오븐용염지닭(닭고기99.2%,염지제0.8%)
소스미포함</t>
        </is>
      </c>
      <c r="I51" t="inlineStr">
        <is>
          <t>최소 10kg이상 발주가능</t>
        </is>
      </c>
      <c r="J51" t="inlineStr">
        <is>
          <t>5, 15</t>
        </is>
      </c>
      <c r="K51" t="inlineStr">
        <is>
          <t>냉장</t>
        </is>
      </c>
    </row>
    <row r="52">
      <c r="A52" t="inlineStr"/>
      <c r="B52" t="inlineStr"/>
      <c r="C52" t="inlineStr">
        <is>
          <t>봉</t>
        </is>
      </c>
      <c r="D52" t="inlineStr"/>
      <c r="E52" t="inlineStr">
        <is>
          <t>40g</t>
        </is>
      </c>
      <c r="F52" t="n">
        <v>17710</v>
      </c>
      <c r="G52" t="inlineStr"/>
      <c r="H52" t="inlineStr"/>
      <c r="I52" t="inlineStr"/>
      <c r="J52" t="inlineStr"/>
      <c r="K52" t="inlineStr"/>
    </row>
    <row r="53">
      <c r="A53" t="inlineStr"/>
      <c r="B53" t="inlineStr"/>
      <c r="C53" t="inlineStr">
        <is>
          <t>펼친북채</t>
        </is>
      </c>
      <c r="D53" t="inlineStr"/>
      <c r="E53" t="inlineStr">
        <is>
          <t>100±10g</t>
        </is>
      </c>
      <c r="F53" t="n">
        <v>16830</v>
      </c>
      <c r="G53" t="inlineStr"/>
      <c r="H53" t="inlineStr"/>
      <c r="I53" t="inlineStr"/>
      <c r="J53" t="inlineStr"/>
      <c r="K53" t="inlineStr"/>
    </row>
    <row r="54">
      <c r="A54" t="inlineStr"/>
      <c r="B54" t="inlineStr"/>
      <c r="C54" t="inlineStr">
        <is>
          <t>펼친장각</t>
        </is>
      </c>
      <c r="D54" t="inlineStr"/>
      <c r="E54" t="inlineStr">
        <is>
          <t>200±20g</t>
        </is>
      </c>
      <c r="F54" t="n">
        <v>16830</v>
      </c>
      <c r="G54" t="inlineStr"/>
      <c r="H54" t="inlineStr"/>
      <c r="I54" t="inlineStr"/>
      <c r="J54" t="inlineStr"/>
      <c r="K54" t="inlineStr"/>
    </row>
    <row r="55">
      <c r="A55" t="inlineStr"/>
      <c r="B55" t="inlineStr"/>
      <c r="C55" t="inlineStr">
        <is>
          <t>펼친사이장각</t>
        </is>
      </c>
      <c r="D55" t="inlineStr"/>
      <c r="E55" t="inlineStr">
        <is>
          <t>120±10g</t>
        </is>
      </c>
      <c r="F55" t="n">
        <v>16830</v>
      </c>
      <c r="G55" t="inlineStr"/>
      <c r="H55" t="inlineStr"/>
      <c r="I55" t="inlineStr"/>
      <c r="J55" t="inlineStr"/>
      <c r="K55" t="inlineStr"/>
    </row>
    <row r="56">
      <c r="A56" t="inlineStr"/>
      <c r="B56" t="inlineStr"/>
      <c r="C56" t="inlineStr">
        <is>
          <t>사이정육</t>
        </is>
      </c>
      <c r="D56" t="inlineStr"/>
      <c r="E56" t="inlineStr">
        <is>
          <t>100±10g</t>
        </is>
      </c>
      <c r="F56" t="n">
        <v>19270</v>
      </c>
      <c r="G56" t="inlineStr"/>
      <c r="H56" t="inlineStr"/>
      <c r="I56" t="inlineStr"/>
      <c r="J56" t="inlineStr"/>
      <c r="K56" t="inlineStr"/>
    </row>
    <row r="57">
      <c r="A57" t="inlineStr"/>
      <c r="B57" t="inlineStr"/>
      <c r="C57" t="inlineStr">
        <is>
          <t>정육-다리살</t>
        </is>
      </c>
      <c r="D57" t="inlineStr"/>
      <c r="E57" t="inlineStr">
        <is>
          <t>15g/30g 
사이즈선택</t>
        </is>
      </c>
      <c r="F57" t="n">
        <v>18460</v>
      </c>
      <c r="G57" t="inlineStr"/>
      <c r="H57" t="inlineStr"/>
      <c r="I57" t="inlineStr"/>
      <c r="J57" t="inlineStr"/>
      <c r="K57" t="inlineStr"/>
    </row>
    <row r="58">
      <c r="A58" t="inlineStr"/>
      <c r="B58" t="inlineStr"/>
      <c r="C58" t="inlineStr">
        <is>
          <t>순살-정육5+가슴살5</t>
        </is>
      </c>
      <c r="D58" t="inlineStr"/>
      <c r="E58" t="inlineStr">
        <is>
          <t>15g/30g 
사이즈선택</t>
        </is>
      </c>
      <c r="F58" t="n">
        <v>14930</v>
      </c>
      <c r="G58" t="inlineStr"/>
      <c r="H58" t="inlineStr"/>
      <c r="I58" t="inlineStr"/>
      <c r="J58" t="inlineStr"/>
      <c r="K58" t="inlineStr"/>
    </row>
    <row r="59">
      <c r="A59" t="inlineStr"/>
      <c r="B59" t="inlineStr">
        <is>
          <t>(친환경/오븐/소스포함)
오븐구이
로스트치킨</t>
        </is>
      </c>
      <c r="C59" t="inlineStr">
        <is>
          <t>윙</t>
        </is>
      </c>
      <c r="D59" t="inlineStr">
        <is>
          <t>1kg</t>
        </is>
      </c>
      <c r="E59" t="inlineStr">
        <is>
          <t>30g</t>
        </is>
      </c>
      <c r="F59" t="n">
        <v>17030</v>
      </c>
      <c r="G59" t="inlineStr"/>
      <c r="H59" t="inlineStr">
        <is>
          <t>SM오븐용염지닭(닭고기99.2%,염지제0.8%)
+SM특만능간장치킨소스</t>
        </is>
      </c>
      <c r="I59" t="inlineStr">
        <is>
          <t>최소 10kg이상 발주가능</t>
        </is>
      </c>
      <c r="J59" t="inlineStr">
        <is>
          <t>5, 6, 15</t>
        </is>
      </c>
      <c r="K59" t="inlineStr">
        <is>
          <t>냉장</t>
        </is>
      </c>
    </row>
    <row r="60">
      <c r="A60" t="inlineStr"/>
      <c r="B60" t="inlineStr"/>
      <c r="C60" t="inlineStr">
        <is>
          <t>봉</t>
        </is>
      </c>
      <c r="D60" t="inlineStr"/>
      <c r="E60" t="inlineStr">
        <is>
          <t>40g</t>
        </is>
      </c>
      <c r="F60" t="n">
        <v>18730</v>
      </c>
      <c r="G60" t="inlineStr"/>
      <c r="H60" t="inlineStr"/>
      <c r="I60" t="inlineStr"/>
      <c r="J60" t="inlineStr"/>
      <c r="K60" t="inlineStr"/>
    </row>
    <row r="61">
      <c r="A61" t="inlineStr"/>
      <c r="B61" t="inlineStr"/>
      <c r="C61" t="inlineStr">
        <is>
          <t>펼친북채</t>
        </is>
      </c>
      <c r="D61" t="inlineStr"/>
      <c r="E61" t="inlineStr">
        <is>
          <t>100±10g</t>
        </is>
      </c>
      <c r="F61" t="n">
        <v>18050</v>
      </c>
      <c r="G61" t="inlineStr"/>
      <c r="H61" t="inlineStr"/>
      <c r="I61" t="inlineStr"/>
      <c r="J61" t="inlineStr"/>
      <c r="K61" t="inlineStr"/>
    </row>
    <row r="62">
      <c r="A62" t="inlineStr"/>
      <c r="B62" t="inlineStr"/>
      <c r="C62" t="inlineStr">
        <is>
          <t>펼친장각</t>
        </is>
      </c>
      <c r="D62" t="inlineStr"/>
      <c r="E62" t="inlineStr">
        <is>
          <t>200±20g</t>
        </is>
      </c>
      <c r="F62" t="n">
        <v>18050</v>
      </c>
      <c r="G62" t="inlineStr"/>
      <c r="H62" t="inlineStr"/>
      <c r="I62" t="inlineStr"/>
      <c r="J62" t="inlineStr"/>
      <c r="K62" t="inlineStr"/>
    </row>
    <row r="63">
      <c r="A63" t="inlineStr"/>
      <c r="B63" t="inlineStr"/>
      <c r="C63" t="inlineStr">
        <is>
          <t>펼친사이장각</t>
        </is>
      </c>
      <c r="D63" t="inlineStr"/>
      <c r="E63" t="inlineStr">
        <is>
          <t>120±10g</t>
        </is>
      </c>
      <c r="F63" t="n">
        <v>18050</v>
      </c>
      <c r="G63" t="inlineStr"/>
      <c r="H63" t="inlineStr"/>
      <c r="I63" t="inlineStr"/>
      <c r="J63" t="inlineStr"/>
      <c r="K63" t="inlineStr"/>
    </row>
    <row r="64">
      <c r="A64" t="inlineStr"/>
      <c r="B64" t="inlineStr"/>
      <c r="C64" t="inlineStr">
        <is>
          <t>사이정육</t>
        </is>
      </c>
      <c r="D64" t="inlineStr"/>
      <c r="E64" t="inlineStr">
        <is>
          <t>100±10g</t>
        </is>
      </c>
      <c r="F64" t="n">
        <v>21040</v>
      </c>
      <c r="G64" t="inlineStr"/>
      <c r="H64" t="inlineStr"/>
      <c r="I64" t="inlineStr"/>
      <c r="J64" t="inlineStr"/>
      <c r="K64" t="inlineStr"/>
    </row>
    <row r="65">
      <c r="A65" t="inlineStr"/>
      <c r="B65" t="inlineStr"/>
      <c r="C65" t="inlineStr">
        <is>
          <t>정육-다리살</t>
        </is>
      </c>
      <c r="D65" t="inlineStr"/>
      <c r="E65" t="inlineStr">
        <is>
          <t>15g/30g 
사이즈선택</t>
        </is>
      </c>
      <c r="F65" t="n">
        <v>20220</v>
      </c>
      <c r="G65" t="inlineStr"/>
      <c r="H65" t="inlineStr"/>
      <c r="I65" t="inlineStr"/>
      <c r="J65" t="inlineStr"/>
      <c r="K65" t="inlineStr"/>
    </row>
    <row r="66">
      <c r="A66" t="inlineStr"/>
      <c r="B66" t="inlineStr"/>
      <c r="C66" t="inlineStr">
        <is>
          <t>순살-정육5+가슴살5</t>
        </is>
      </c>
      <c r="D66" t="inlineStr"/>
      <c r="E66" t="inlineStr">
        <is>
          <t>15g/30g 
사이즈선택</t>
        </is>
      </c>
      <c r="F66" t="n">
        <v>16690</v>
      </c>
      <c r="G66" t="inlineStr"/>
      <c r="H66" t="inlineStr"/>
      <c r="I66" t="inlineStr"/>
      <c r="J66" t="inlineStr"/>
      <c r="K66" t="inlineStr"/>
    </row>
    <row r="67">
      <c r="A67" t="inlineStr"/>
      <c r="B67" t="inlineStr">
        <is>
          <t>(친환경/오븐)
맵콤치밥</t>
        </is>
      </c>
      <c r="C67" t="inlineStr">
        <is>
          <t>정육5+가슴살5</t>
        </is>
      </c>
      <c r="D67" t="inlineStr">
        <is>
          <t>1kg</t>
        </is>
      </c>
      <c r="E67" t="inlineStr">
        <is>
          <t>10g</t>
        </is>
      </c>
      <c r="F67" t="n">
        <v>18320</v>
      </c>
      <c r="G67" t="inlineStr"/>
      <c r="H67" t="inlineStr">
        <is>
          <t>SM오븐용염지닭(닭고기99.2%,염지제0.8%)
+SM만능간장&amp;핫양념치킨소스</t>
        </is>
      </c>
      <c r="I67" t="inlineStr">
        <is>
          <t>최소 10kg이상 발주가능</t>
        </is>
      </c>
      <c r="J67" t="inlineStr">
        <is>
          <t>2, 5, 6, 12, 15, 16</t>
        </is>
      </c>
      <c r="K67" t="inlineStr">
        <is>
          <t>냉장</t>
        </is>
      </c>
    </row>
    <row r="68">
      <c r="A68" t="inlineStr"/>
      <c r="B68" t="inlineStr"/>
      <c r="C68" t="inlineStr">
        <is>
          <t>가슴살</t>
        </is>
      </c>
      <c r="D68" t="inlineStr"/>
      <c r="E68" t="inlineStr"/>
      <c r="F68" t="n">
        <v>14790</v>
      </c>
      <c r="G68" t="inlineStr"/>
      <c r="H68" t="inlineStr"/>
      <c r="I68" t="inlineStr"/>
      <c r="J68" t="inlineStr"/>
      <c r="K68" t="inlineStr"/>
    </row>
    <row r="69">
      <c r="A69" t="inlineStr"/>
      <c r="B69" t="inlineStr"/>
      <c r="C69" t="inlineStr">
        <is>
          <t>정육_다리살</t>
        </is>
      </c>
      <c r="D69" t="inlineStr"/>
      <c r="E69" t="inlineStr"/>
      <c r="F69" t="n">
        <v>21850</v>
      </c>
      <c r="G69" t="inlineStr"/>
      <c r="H69" t="inlineStr"/>
      <c r="I69" t="inlineStr"/>
      <c r="J69" t="inlineStr"/>
      <c r="K69" t="inlineStr"/>
    </row>
    <row r="70">
      <c r="A70" t="inlineStr"/>
      <c r="B70" t="inlineStr">
        <is>
          <t>(친환경/오븐)
바비치밥</t>
        </is>
      </c>
      <c r="C70" t="inlineStr">
        <is>
          <t>순살-정육5+가슴살5</t>
        </is>
      </c>
      <c r="D70" t="inlineStr">
        <is>
          <t>1kg</t>
        </is>
      </c>
      <c r="E70" t="inlineStr">
        <is>
          <t>10g</t>
        </is>
      </c>
      <c r="F70" t="n">
        <v>18390</v>
      </c>
      <c r="G70" t="inlineStr"/>
      <c r="H70" t="inlineStr">
        <is>
          <t>SM오븐용염지닭(닭고기99.2%,염지제0.8%)
+SM만능간장&amp;K-BBQ소스</t>
        </is>
      </c>
      <c r="I70" t="inlineStr">
        <is>
          <t>최소 10kg이상 발주가능</t>
        </is>
      </c>
      <c r="J70" t="inlineStr">
        <is>
          <t>1, 5, 6, 12, 15</t>
        </is>
      </c>
      <c r="K70" t="inlineStr">
        <is>
          <t>냉장</t>
        </is>
      </c>
    </row>
    <row r="71">
      <c r="A71" t="inlineStr"/>
      <c r="B71" t="inlineStr"/>
      <c r="C71" t="inlineStr">
        <is>
          <t>가슴살</t>
        </is>
      </c>
      <c r="D71" t="inlineStr"/>
      <c r="E71" t="inlineStr"/>
      <c r="F71" t="n">
        <v>14860</v>
      </c>
      <c r="G71" t="inlineStr"/>
      <c r="H71" t="inlineStr"/>
      <c r="I71" t="inlineStr"/>
      <c r="J71" t="inlineStr"/>
      <c r="K71" t="inlineStr"/>
    </row>
    <row r="72">
      <c r="A72" t="inlineStr"/>
      <c r="B72" t="inlineStr"/>
      <c r="C72" t="inlineStr">
        <is>
          <t>정육_다리살</t>
        </is>
      </c>
      <c r="D72" t="inlineStr"/>
      <c r="E72" t="inlineStr"/>
      <c r="F72" t="n">
        <v>21920</v>
      </c>
      <c r="G72" t="inlineStr"/>
      <c r="H72" t="inlineStr"/>
      <c r="I72" t="inlineStr"/>
      <c r="J72" t="inlineStr"/>
      <c r="K72" t="inlineStr"/>
    </row>
    <row r="73">
      <c r="A73" t="inlineStr"/>
      <c r="B73" t="inlineStr">
        <is>
          <t>(친환경/튀김)
맵달깐풍치밥</t>
        </is>
      </c>
      <c r="C73" t="inlineStr">
        <is>
          <t>순살-정육5+가슴살5</t>
        </is>
      </c>
      <c r="D73" t="inlineStr">
        <is>
          <t>1kg</t>
        </is>
      </c>
      <c r="E73" t="inlineStr">
        <is>
          <t>10g</t>
        </is>
      </c>
      <c r="F73" t="n">
        <v>19950</v>
      </c>
      <c r="G73" t="inlineStr"/>
      <c r="H73" t="inlineStr">
        <is>
          <t>SM튀김용염지닭(닭고기99.2%,염지제0.8%)
+SM크리스피파우더
+SM허니블랙초이
+SM만능간장&amp;핫양념치킨소스</t>
        </is>
      </c>
      <c r="I73" t="inlineStr">
        <is>
          <t>최소 20kg이상 발주가능</t>
        </is>
      </c>
      <c r="J73" t="inlineStr">
        <is>
          <t>2, 4, 5, 6, 12, 15, 16</t>
        </is>
      </c>
      <c r="K73" t="inlineStr">
        <is>
          <t>냉장</t>
        </is>
      </c>
    </row>
    <row r="74">
      <c r="A74" t="inlineStr"/>
      <c r="B74" t="inlineStr"/>
      <c r="C74" t="inlineStr">
        <is>
          <t>가슴살</t>
        </is>
      </c>
      <c r="D74" t="inlineStr"/>
      <c r="E74" t="inlineStr"/>
      <c r="F74" t="n">
        <v>16420</v>
      </c>
      <c r="G74" t="inlineStr"/>
      <c r="H74" t="inlineStr"/>
      <c r="I74" t="inlineStr"/>
      <c r="J74" t="inlineStr"/>
      <c r="K74" t="inlineStr"/>
    </row>
    <row r="75">
      <c r="A75" t="inlineStr"/>
      <c r="B75" t="inlineStr">
        <is>
          <t>(친환경/튀김)
바비큐강정치밥</t>
        </is>
      </c>
      <c r="C75" t="inlineStr">
        <is>
          <t>순살-정육5+가슴살5</t>
        </is>
      </c>
      <c r="D75" t="inlineStr">
        <is>
          <t>1kg</t>
        </is>
      </c>
      <c r="E75" t="inlineStr">
        <is>
          <t>10g</t>
        </is>
      </c>
      <c r="F75" t="n">
        <v>20220</v>
      </c>
      <c r="G75" t="inlineStr"/>
      <c r="H75" t="inlineStr">
        <is>
          <t>SM튀김용염지닭(닭고기99.2%,염지제0.8%)
+SM크리스피파우더
+SM허니블랙초이
+SM만능간장&amp;K-BBQ소스</t>
        </is>
      </c>
      <c r="I75" t="inlineStr">
        <is>
          <t>최소 20kg이상 발주가능</t>
        </is>
      </c>
      <c r="J75" t="inlineStr">
        <is>
          <t>1, 4, 5, 6, 12, 15</t>
        </is>
      </c>
      <c r="K75" t="inlineStr">
        <is>
          <t>냉장</t>
        </is>
      </c>
    </row>
    <row r="76">
      <c r="A76" t="inlineStr"/>
      <c r="B76" t="inlineStr"/>
      <c r="C76" t="inlineStr">
        <is>
          <t>가슴살</t>
        </is>
      </c>
      <c r="D76" t="inlineStr"/>
      <c r="E76" t="inlineStr"/>
      <c r="F76" t="n">
        <v>16690</v>
      </c>
      <c r="G76" t="inlineStr"/>
      <c r="H76" t="inlineStr"/>
      <c r="I76" t="inlineStr"/>
      <c r="J76" t="inlineStr"/>
      <c r="K76" t="inlineStr"/>
    </row>
    <row r="77">
      <c r="A77" t="inlineStr"/>
      <c r="B77" t="inlineStr">
        <is>
          <t>(친환경/튀김)
데블스핫치킨</t>
        </is>
      </c>
      <c r="C77" t="inlineStr">
        <is>
          <t>절단육</t>
        </is>
      </c>
      <c r="D77" t="inlineStr">
        <is>
          <t>1kg</t>
        </is>
      </c>
      <c r="E77" t="inlineStr">
        <is>
          <t>40g</t>
        </is>
      </c>
      <c r="F77" t="n">
        <v>13030</v>
      </c>
      <c r="G77" t="inlineStr"/>
      <c r="H77" t="inlineStr">
        <is>
          <t>SM튀김용염지닭(닭고기99.2%,염지제0.8%)
+SM특제파우더
+SM핫레드소스</t>
        </is>
      </c>
      <c r="I77" t="inlineStr">
        <is>
          <t>최소 16kg이상 발주가능</t>
        </is>
      </c>
      <c r="J77" t="inlineStr">
        <is>
          <t>2, 5, 6, 12, 15, 16</t>
        </is>
      </c>
      <c r="K77" t="inlineStr">
        <is>
          <t>냉장</t>
        </is>
      </c>
    </row>
    <row r="78">
      <c r="A78" t="inlineStr"/>
      <c r="B78" t="inlineStr"/>
      <c r="C78" t="inlineStr">
        <is>
          <t>윙</t>
        </is>
      </c>
      <c r="D78" t="inlineStr"/>
      <c r="E78" t="inlineStr">
        <is>
          <t>30g</t>
        </is>
      </c>
      <c r="F78" t="n">
        <v>19070</v>
      </c>
      <c r="G78" t="inlineStr"/>
      <c r="H78" t="inlineStr"/>
      <c r="I78" t="inlineStr"/>
      <c r="J78" t="inlineStr"/>
      <c r="K78" t="inlineStr"/>
    </row>
    <row r="79">
      <c r="A79" t="inlineStr"/>
      <c r="B79" t="inlineStr"/>
      <c r="C79" t="inlineStr">
        <is>
          <t>봉</t>
        </is>
      </c>
      <c r="D79" t="inlineStr"/>
      <c r="E79" t="inlineStr">
        <is>
          <t>40g</t>
        </is>
      </c>
      <c r="F79" t="n">
        <v>20560</v>
      </c>
      <c r="G79" t="inlineStr"/>
      <c r="H79" t="inlineStr"/>
      <c r="I79" t="inlineStr"/>
      <c r="J79" t="inlineStr"/>
      <c r="K79" t="inlineStr"/>
    </row>
    <row r="80">
      <c r="A80" t="inlineStr"/>
      <c r="B80" t="inlineStr"/>
      <c r="C80" t="inlineStr">
        <is>
          <t>정육-다리살</t>
        </is>
      </c>
      <c r="D80" t="inlineStr"/>
      <c r="E80" t="inlineStr">
        <is>
          <t>15g/30g 
사이즈선택</t>
        </is>
      </c>
      <c r="F80" t="n">
        <v>21850</v>
      </c>
      <c r="G80" t="inlineStr"/>
      <c r="H80" t="inlineStr"/>
      <c r="I80" t="inlineStr"/>
      <c r="J80" t="inlineStr"/>
      <c r="K80" t="inlineStr"/>
    </row>
    <row r="81">
      <c r="A81" t="inlineStr"/>
      <c r="B81" t="inlineStr"/>
      <c r="C81" t="inlineStr">
        <is>
          <t>순살-정육5+가슴살5</t>
        </is>
      </c>
      <c r="D81" t="inlineStr"/>
      <c r="E81" t="inlineStr">
        <is>
          <t>15g/30g 
사이즈선택</t>
        </is>
      </c>
      <c r="F81" t="n">
        <v>18320</v>
      </c>
      <c r="G81" t="inlineStr"/>
      <c r="H81" t="inlineStr"/>
      <c r="I81" t="inlineStr"/>
      <c r="J81" t="inlineStr"/>
      <c r="K81" t="inlineStr"/>
    </row>
    <row r="82">
      <c r="A82" t="inlineStr"/>
      <c r="B82" t="inlineStr"/>
      <c r="C82" t="inlineStr">
        <is>
          <t>가슴살</t>
        </is>
      </c>
      <c r="D82" t="inlineStr"/>
      <c r="E82" t="inlineStr">
        <is>
          <t>15g/30g 
사이즈선택</t>
        </is>
      </c>
      <c r="F82" t="n">
        <v>14790</v>
      </c>
      <c r="G82" t="inlineStr"/>
      <c r="H82" t="inlineStr"/>
      <c r="I82" t="inlineStr"/>
      <c r="J82" t="inlineStr"/>
      <c r="K82" t="inlineStr"/>
    </row>
    <row r="83">
      <c r="A83" t="inlineStr"/>
      <c r="B83" t="inlineStr">
        <is>
          <t>(친환경/오븐/소스포함)
오구바삭갈릭치킨</t>
        </is>
      </c>
      <c r="C83" t="inlineStr">
        <is>
          <t>절단육</t>
        </is>
      </c>
      <c r="D83" t="inlineStr">
        <is>
          <t>1kg</t>
        </is>
      </c>
      <c r="E83" t="inlineStr">
        <is>
          <t>40g</t>
        </is>
      </c>
      <c r="F83" t="n">
        <v>12530</v>
      </c>
      <c r="G83" t="inlineStr"/>
      <c r="H83" t="inlineStr">
        <is>
          <t xml:space="preserve">SM오븐용염지닭(닭고기99.2%,염지제0.8%)
+SM오븐용갈릭치킨파우더
+SM갈릭특제소스 </t>
        </is>
      </c>
      <c r="I83" t="inlineStr">
        <is>
          <t>최소 20kg이상 발주가능</t>
        </is>
      </c>
      <c r="J83" t="inlineStr">
        <is>
          <t>5, 6, 12, 15, 16</t>
        </is>
      </c>
      <c r="K83" t="inlineStr">
        <is>
          <t>냉장</t>
        </is>
      </c>
    </row>
    <row r="84">
      <c r="A84" t="inlineStr"/>
      <c r="B84" t="inlineStr"/>
      <c r="C84" t="inlineStr">
        <is>
          <t>윙</t>
        </is>
      </c>
      <c r="D84" t="inlineStr"/>
      <c r="E84" t="inlineStr">
        <is>
          <t>30g</t>
        </is>
      </c>
      <c r="F84" t="n">
        <v>18160</v>
      </c>
      <c r="G84" t="inlineStr"/>
      <c r="H84" t="inlineStr"/>
      <c r="I84" t="inlineStr"/>
      <c r="J84" t="inlineStr"/>
      <c r="K84" t="inlineStr"/>
    </row>
    <row r="85">
      <c r="A85" t="inlineStr"/>
      <c r="B85" t="inlineStr"/>
      <c r="C85" t="inlineStr">
        <is>
          <t>봉</t>
        </is>
      </c>
      <c r="D85" t="inlineStr"/>
      <c r="E85" t="inlineStr">
        <is>
          <t>40g</t>
        </is>
      </c>
      <c r="F85" t="n">
        <v>20130</v>
      </c>
      <c r="G85" t="inlineStr"/>
      <c r="H85" t="inlineStr"/>
      <c r="I85" t="inlineStr"/>
      <c r="J85" t="inlineStr"/>
      <c r="K85" t="inlineStr"/>
    </row>
    <row r="86">
      <c r="A86" t="inlineStr"/>
      <c r="B86" t="inlineStr"/>
      <c r="C86" t="inlineStr">
        <is>
          <t>펼친북채</t>
        </is>
      </c>
      <c r="D86" t="inlineStr"/>
      <c r="E86" t="inlineStr">
        <is>
          <t>100±10g</t>
        </is>
      </c>
      <c r="F86" t="n">
        <v>19110</v>
      </c>
      <c r="G86" t="inlineStr"/>
      <c r="H86" t="inlineStr"/>
      <c r="I86" t="inlineStr"/>
      <c r="J86" t="inlineStr"/>
      <c r="K86" t="inlineStr"/>
    </row>
    <row r="87">
      <c r="A87" t="inlineStr"/>
      <c r="B87" t="inlineStr"/>
      <c r="C87" t="inlineStr">
        <is>
          <t>펼친장각</t>
        </is>
      </c>
      <c r="D87" t="inlineStr"/>
      <c r="E87" t="inlineStr">
        <is>
          <t>200±20g</t>
        </is>
      </c>
      <c r="F87" t="n">
        <v>19110</v>
      </c>
      <c r="G87" t="inlineStr"/>
      <c r="H87" t="inlineStr"/>
      <c r="I87" t="inlineStr"/>
      <c r="J87" t="inlineStr"/>
      <c r="K87" t="inlineStr"/>
    </row>
    <row r="88">
      <c r="A88" t="inlineStr"/>
      <c r="B88" t="inlineStr"/>
      <c r="C88" t="inlineStr">
        <is>
          <t>펼친사이장각</t>
        </is>
      </c>
      <c r="D88" t="inlineStr"/>
      <c r="E88" t="inlineStr">
        <is>
          <t>120±10g</t>
        </is>
      </c>
      <c r="F88" t="n">
        <v>19110</v>
      </c>
      <c r="G88" t="inlineStr"/>
      <c r="H88" t="inlineStr"/>
      <c r="I88" t="inlineStr"/>
      <c r="J88" t="inlineStr"/>
      <c r="K88" t="inlineStr"/>
    </row>
    <row r="89">
      <c r="A89" t="inlineStr"/>
      <c r="B89" t="inlineStr"/>
      <c r="C89" t="inlineStr">
        <is>
          <t>정육-다리살</t>
        </is>
      </c>
      <c r="D89" t="inlineStr"/>
      <c r="E89" t="inlineStr">
        <is>
          <t>15g/30g100g 
사이즈선택</t>
        </is>
      </c>
      <c r="F89" t="n">
        <v>22030</v>
      </c>
      <c r="G89" t="inlineStr"/>
      <c r="H89" t="inlineStr"/>
      <c r="I89" t="inlineStr"/>
      <c r="J89" t="inlineStr"/>
      <c r="K89" t="inlineStr"/>
    </row>
    <row r="90">
      <c r="A90" t="inlineStr"/>
      <c r="B90" t="inlineStr">
        <is>
          <t>(친환경/오븐/소스미포함)
오구바삭갈릭치킨</t>
        </is>
      </c>
      <c r="C90" t="inlineStr">
        <is>
          <t>절단육</t>
        </is>
      </c>
      <c r="D90" t="inlineStr">
        <is>
          <t>1kg</t>
        </is>
      </c>
      <c r="E90" t="inlineStr">
        <is>
          <t>40g</t>
        </is>
      </c>
      <c r="F90" t="n">
        <v>11470</v>
      </c>
      <c r="G90" t="inlineStr"/>
      <c r="H90" t="inlineStr">
        <is>
          <t>SM오븐용염지닭(닭고기99.2%,염지제0.8%)
+SM오븐용갈릭치킨파우더
소스미포함</t>
        </is>
      </c>
      <c r="I90" t="inlineStr">
        <is>
          <t>최소 20kg이상 발주가능</t>
        </is>
      </c>
      <c r="J90" t="inlineStr">
        <is>
          <t>5, 6, 12, 15, 16</t>
        </is>
      </c>
      <c r="K90" t="inlineStr">
        <is>
          <t>냉장</t>
        </is>
      </c>
    </row>
    <row r="91">
      <c r="A91" t="inlineStr"/>
      <c r="B91" t="inlineStr"/>
      <c r="C91" t="inlineStr">
        <is>
          <t>윙</t>
        </is>
      </c>
      <c r="D91" t="inlineStr"/>
      <c r="E91" t="inlineStr">
        <is>
          <t>30g</t>
        </is>
      </c>
      <c r="F91" t="n">
        <v>17030</v>
      </c>
      <c r="G91" t="inlineStr"/>
      <c r="H91" t="inlineStr"/>
      <c r="I91" t="inlineStr"/>
      <c r="J91" t="inlineStr"/>
      <c r="K91" t="inlineStr"/>
    </row>
    <row r="92">
      <c r="A92" t="inlineStr"/>
      <c r="B92" t="inlineStr"/>
      <c r="C92" t="inlineStr">
        <is>
          <t>봉</t>
        </is>
      </c>
      <c r="D92" t="inlineStr"/>
      <c r="E92" t="inlineStr">
        <is>
          <t>40g</t>
        </is>
      </c>
      <c r="F92" t="n">
        <v>18730</v>
      </c>
      <c r="G92" t="inlineStr"/>
      <c r="H92" t="inlineStr"/>
      <c r="I92" t="inlineStr"/>
      <c r="J92" t="inlineStr"/>
      <c r="K92" t="inlineStr"/>
    </row>
    <row r="93">
      <c r="A93" t="inlineStr"/>
      <c r="B93" t="inlineStr"/>
      <c r="C93" t="inlineStr">
        <is>
          <t>펼친북채</t>
        </is>
      </c>
      <c r="D93" t="inlineStr"/>
      <c r="E93" t="inlineStr">
        <is>
          <t>100±10g</t>
        </is>
      </c>
      <c r="F93" t="n">
        <v>18050</v>
      </c>
      <c r="G93" t="inlineStr"/>
      <c r="H93" t="inlineStr"/>
      <c r="I93" t="inlineStr"/>
      <c r="J93" t="inlineStr"/>
      <c r="K93" t="inlineStr"/>
    </row>
    <row r="94">
      <c r="A94" t="inlineStr"/>
      <c r="B94" t="inlineStr"/>
      <c r="C94" t="inlineStr">
        <is>
          <t>펼친장각</t>
        </is>
      </c>
      <c r="D94" t="inlineStr"/>
      <c r="E94" t="inlineStr">
        <is>
          <t>200±20g</t>
        </is>
      </c>
      <c r="F94" t="n">
        <v>18050</v>
      </c>
      <c r="G94" t="inlineStr"/>
      <c r="H94" t="inlineStr"/>
      <c r="I94" t="inlineStr"/>
      <c r="J94" t="inlineStr"/>
      <c r="K94" t="inlineStr"/>
    </row>
    <row r="95">
      <c r="A95" t="inlineStr"/>
      <c r="B95" t="inlineStr"/>
      <c r="C95" t="inlineStr">
        <is>
          <t>펼친사이장각</t>
        </is>
      </c>
      <c r="D95" t="inlineStr"/>
      <c r="E95" t="inlineStr">
        <is>
          <t>120±10g</t>
        </is>
      </c>
      <c r="F95" t="n">
        <v>18050</v>
      </c>
      <c r="G95" t="inlineStr"/>
      <c r="H95" t="inlineStr"/>
      <c r="I95" t="inlineStr"/>
      <c r="J95" t="inlineStr"/>
      <c r="K95" t="inlineStr"/>
    </row>
    <row r="96">
      <c r="A96" t="inlineStr"/>
      <c r="B96" t="inlineStr"/>
      <c r="C96" t="inlineStr">
        <is>
          <t>정육-다리살</t>
        </is>
      </c>
      <c r="D96" t="inlineStr"/>
      <c r="E96" t="inlineStr">
        <is>
          <t>5g/30g100g 
사이즈선택</t>
        </is>
      </c>
      <c r="F96" t="n">
        <v>20830</v>
      </c>
      <c r="G96" t="inlineStr"/>
      <c r="H96" t="inlineStr"/>
      <c r="I96" t="inlineStr"/>
      <c r="J96" t="inlineStr"/>
      <c r="K96" t="inlineStr"/>
    </row>
    <row r="97">
      <c r="A97" t="inlineStr"/>
      <c r="B97" t="inlineStr">
        <is>
          <t>(친환경/오븐)
리얼갈비
치킨스테이크</t>
        </is>
      </c>
      <c r="C97" t="inlineStr">
        <is>
          <t>펼친장각</t>
        </is>
      </c>
      <c r="D97" t="inlineStr">
        <is>
          <t>1kg</t>
        </is>
      </c>
      <c r="E97" t="inlineStr">
        <is>
          <t>200±20g</t>
        </is>
      </c>
      <c r="F97" t="n">
        <v>18460</v>
      </c>
      <c r="G97" t="inlineStr"/>
      <c r="H97" t="inlineStr">
        <is>
          <t>SM오븐용염지닭(닭고기99.2%,염지제0.8%)
+K-BBQ갈비소스</t>
        </is>
      </c>
      <c r="I97" t="inlineStr">
        <is>
          <t>최소 25kg이상 발주가능</t>
        </is>
      </c>
      <c r="J97" t="inlineStr">
        <is>
          <t>2, 5, 6, 12, 15, 16</t>
        </is>
      </c>
      <c r="K97" t="inlineStr">
        <is>
          <t>냉장</t>
        </is>
      </c>
    </row>
    <row r="98">
      <c r="A98" t="inlineStr"/>
      <c r="B98" t="inlineStr"/>
      <c r="C98" t="inlineStr">
        <is>
          <t>펼친사이장각</t>
        </is>
      </c>
      <c r="D98" t="inlineStr"/>
      <c r="E98" t="inlineStr">
        <is>
          <t>120±10g</t>
        </is>
      </c>
      <c r="F98" t="n">
        <v>18460</v>
      </c>
      <c r="G98" t="inlineStr"/>
      <c r="H98" t="inlineStr"/>
      <c r="I98" t="inlineStr"/>
      <c r="J98" t="inlineStr"/>
      <c r="K98" t="inlineStr"/>
    </row>
    <row r="99">
      <c r="A99" t="inlineStr"/>
      <c r="B99" t="inlineStr"/>
      <c r="C99" t="inlineStr">
        <is>
          <t>정육-다리살</t>
        </is>
      </c>
      <c r="D99" t="inlineStr"/>
      <c r="E99" t="inlineStr">
        <is>
          <t>30g/100g 
사이즈선택</t>
        </is>
      </c>
      <c r="F99" t="n">
        <v>21440</v>
      </c>
      <c r="G99" t="inlineStr"/>
      <c r="H99" t="inlineStr"/>
      <c r="I99" t="inlineStr"/>
      <c r="J99" t="inlineStr"/>
      <c r="K99" t="inlineStr"/>
    </row>
    <row r="100">
      <c r="A100" t="inlineStr"/>
      <c r="B100" t="inlineStr">
        <is>
          <t>(친환경)
안동식쪼림닭</t>
        </is>
      </c>
      <c r="C100" t="inlineStr">
        <is>
          <t>절단육</t>
        </is>
      </c>
      <c r="D100" t="inlineStr">
        <is>
          <t>1kg</t>
        </is>
      </c>
      <c r="E100" t="inlineStr">
        <is>
          <t>40g</t>
        </is>
      </c>
      <c r="F100" t="n">
        <v>11400</v>
      </c>
      <c r="G100" t="inlineStr"/>
      <c r="H100" t="inlineStr">
        <is>
          <t>국내산냉장1등급닭1kg
+만능쪼림닭소스</t>
        </is>
      </c>
      <c r="I100" t="inlineStr">
        <is>
          <t>최소 10kg이상 발주가능</t>
        </is>
      </c>
      <c r="J100" t="inlineStr">
        <is>
          <t>2, 5, 6, 15, 16, 18</t>
        </is>
      </c>
      <c r="K100" t="inlineStr">
        <is>
          <t>냉장</t>
        </is>
      </c>
    </row>
    <row r="101">
      <c r="A101" t="inlineStr"/>
      <c r="B101" t="inlineStr"/>
      <c r="C101" t="inlineStr">
        <is>
          <t>윙</t>
        </is>
      </c>
      <c r="D101" t="inlineStr"/>
      <c r="E101" t="inlineStr">
        <is>
          <t>30g</t>
        </is>
      </c>
      <c r="F101" t="n">
        <v>17410</v>
      </c>
      <c r="G101" t="inlineStr"/>
      <c r="H101" t="inlineStr"/>
      <c r="I101" t="inlineStr"/>
      <c r="J101" t="inlineStr"/>
      <c r="K101" t="inlineStr"/>
    </row>
    <row r="102">
      <c r="A102" t="inlineStr"/>
      <c r="B102" t="inlineStr"/>
      <c r="C102" t="inlineStr">
        <is>
          <t>봉</t>
        </is>
      </c>
      <c r="D102" t="inlineStr"/>
      <c r="E102" t="inlineStr">
        <is>
          <t>40g</t>
        </is>
      </c>
      <c r="F102" t="n">
        <v>19110</v>
      </c>
      <c r="G102" t="inlineStr"/>
      <c r="H102" t="inlineStr"/>
      <c r="I102" t="inlineStr"/>
      <c r="J102" t="inlineStr"/>
      <c r="K102" t="inlineStr"/>
    </row>
    <row r="103">
      <c r="A103" t="inlineStr"/>
      <c r="B103" t="inlineStr"/>
      <c r="C103" t="inlineStr">
        <is>
          <t>순살-정육5+가슴살5</t>
        </is>
      </c>
      <c r="D103" t="inlineStr"/>
      <c r="E103" t="inlineStr">
        <is>
          <t>15g/30g 
사이즈선택</t>
        </is>
      </c>
      <c r="F103" t="n">
        <v>17030</v>
      </c>
      <c r="G103" t="inlineStr"/>
      <c r="H103" t="inlineStr"/>
      <c r="I103" t="inlineStr"/>
      <c r="J103" t="inlineStr"/>
      <c r="K103" t="inlineStr"/>
    </row>
    <row r="104">
      <c r="A104" t="inlineStr"/>
      <c r="B104" t="inlineStr"/>
      <c r="C104" t="inlineStr">
        <is>
          <t>정육-다리살</t>
        </is>
      </c>
      <c r="D104" t="inlineStr"/>
      <c r="E104" t="inlineStr">
        <is>
          <t>15g/30g 
사이즈선택</t>
        </is>
      </c>
      <c r="F104" t="n">
        <v>20600</v>
      </c>
      <c r="G104" t="inlineStr"/>
      <c r="H104" t="inlineStr"/>
      <c r="I104" t="inlineStr"/>
      <c r="J104" t="inlineStr"/>
      <c r="K104" t="inlineStr"/>
    </row>
    <row r="105">
      <c r="A105" t="inlineStr"/>
      <c r="B105" t="inlineStr">
        <is>
          <t>(친환경/오븐)
바삭크크치킨</t>
        </is>
      </c>
      <c r="C105" t="inlineStr">
        <is>
          <t>절단육</t>
        </is>
      </c>
      <c r="D105" t="inlineStr">
        <is>
          <t>1kg</t>
        </is>
      </c>
      <c r="E105" t="inlineStr">
        <is>
          <t>40g</t>
        </is>
      </c>
      <c r="F105" t="n">
        <v>13030</v>
      </c>
      <c r="G105" t="inlineStr"/>
      <c r="H105" t="inlineStr">
        <is>
          <t>SM오븐용염지닭(닭고기99.2%,염지제0.8%)
+더블크러스트브레더
+스윗칠리소스</t>
        </is>
      </c>
      <c r="I105" t="inlineStr">
        <is>
          <t>최소 15kg이상 발주가능</t>
        </is>
      </c>
      <c r="J105" t="inlineStr">
        <is>
          <t>5, 6, 12, 15</t>
        </is>
      </c>
      <c r="K105" t="inlineStr">
        <is>
          <t>냉장</t>
        </is>
      </c>
    </row>
    <row r="106">
      <c r="A106" t="inlineStr"/>
      <c r="B106" t="inlineStr"/>
      <c r="C106" t="inlineStr">
        <is>
          <t>펼친북채</t>
        </is>
      </c>
      <c r="D106" t="inlineStr"/>
      <c r="E106" t="inlineStr">
        <is>
          <t>100±10g</t>
        </is>
      </c>
      <c r="F106" t="n">
        <v>19680</v>
      </c>
      <c r="G106" t="inlineStr"/>
      <c r="H106" t="inlineStr"/>
      <c r="I106" t="inlineStr"/>
      <c r="J106" t="inlineStr"/>
      <c r="K106" t="inlineStr"/>
    </row>
    <row r="107">
      <c r="A107" t="inlineStr"/>
      <c r="B107" t="inlineStr"/>
      <c r="C107" t="inlineStr">
        <is>
          <t>펼친장각</t>
        </is>
      </c>
      <c r="D107" t="inlineStr"/>
      <c r="E107" t="inlineStr">
        <is>
          <t>200±20g</t>
        </is>
      </c>
      <c r="F107" t="n">
        <v>19680</v>
      </c>
      <c r="G107" t="inlineStr"/>
      <c r="H107" t="inlineStr"/>
      <c r="I107" t="inlineStr"/>
      <c r="J107" t="inlineStr"/>
      <c r="K107" t="inlineStr"/>
    </row>
    <row r="108">
      <c r="A108" t="inlineStr"/>
      <c r="B108" t="inlineStr"/>
      <c r="C108" t="inlineStr">
        <is>
          <t>펼친사이장각</t>
        </is>
      </c>
      <c r="D108" t="inlineStr"/>
      <c r="E108" t="inlineStr">
        <is>
          <t>120±10g</t>
        </is>
      </c>
      <c r="F108" t="n">
        <v>19680</v>
      </c>
      <c r="G108" t="inlineStr"/>
      <c r="H108" t="inlineStr"/>
      <c r="I108" t="inlineStr"/>
      <c r="J108" t="inlineStr"/>
      <c r="K108" t="inlineStr"/>
    </row>
    <row r="109">
      <c r="A109" t="inlineStr"/>
      <c r="B109" t="inlineStr"/>
      <c r="C109" t="inlineStr">
        <is>
          <t>순살-정육5+가슴살5</t>
        </is>
      </c>
      <c r="D109" t="inlineStr"/>
      <c r="E109" t="inlineStr">
        <is>
          <t>5g/30g 
사이즈선택</t>
        </is>
      </c>
      <c r="F109" t="n">
        <v>18320</v>
      </c>
      <c r="G109" t="inlineStr"/>
      <c r="H109" t="inlineStr"/>
      <c r="I109" t="inlineStr"/>
      <c r="J109" t="inlineStr"/>
      <c r="K109" t="inlineStr"/>
    </row>
    <row r="110">
      <c r="A110" t="inlineStr"/>
      <c r="B110" t="inlineStr"/>
      <c r="C110" t="inlineStr">
        <is>
          <t>정육-다리살</t>
        </is>
      </c>
      <c r="D110" t="inlineStr"/>
      <c r="E110" t="inlineStr">
        <is>
          <t>15g/30g/100g 사이즈선택</t>
        </is>
      </c>
      <c r="F110" t="n">
        <v>22660</v>
      </c>
      <c r="G110" t="inlineStr"/>
      <c r="H110" t="inlineStr"/>
      <c r="I110" t="inlineStr"/>
      <c r="J110" t="inlineStr"/>
      <c r="K110" t="inlineStr"/>
    </row>
    <row r="111">
      <c r="A111" t="inlineStr"/>
      <c r="B111" t="inlineStr">
        <is>
          <t>(친환경/튀김)
요거슈프림치킨</t>
        </is>
      </c>
      <c r="C111" t="inlineStr">
        <is>
          <t>정육-다리살</t>
        </is>
      </c>
      <c r="D111" t="inlineStr">
        <is>
          <t>1kg</t>
        </is>
      </c>
      <c r="E111" t="inlineStr">
        <is>
          <t>15g/30g 
사이즈선택</t>
        </is>
      </c>
      <c r="F111" t="n">
        <v>22800</v>
      </c>
      <c r="G111" t="inlineStr"/>
      <c r="H111" t="inlineStr">
        <is>
          <t>SM튀김용염지닭(닭고기99.2%,염지제0.8%)
+SM특제파우더
+SM허니레드소스
+토핑용요거트소스</t>
        </is>
      </c>
      <c r="I111" t="inlineStr">
        <is>
          <t>최소 20kg이상 발주가능</t>
        </is>
      </c>
      <c r="J111" t="inlineStr">
        <is>
          <t>1, 2, 5, 6, 12, 15, 16</t>
        </is>
      </c>
      <c r="K111" t="inlineStr">
        <is>
          <t>냉장</t>
        </is>
      </c>
    </row>
    <row r="112">
      <c r="A112" t="inlineStr"/>
      <c r="B112" t="inlineStr"/>
      <c r="C112" t="inlineStr">
        <is>
          <t>순살-정육5+가슴살5</t>
        </is>
      </c>
      <c r="D112" t="inlineStr"/>
      <c r="E112" t="inlineStr">
        <is>
          <t>15g/30g 
사이즈선택</t>
        </is>
      </c>
      <c r="F112" t="n">
        <v>19270</v>
      </c>
      <c r="G112" t="inlineStr"/>
      <c r="H112" t="inlineStr"/>
      <c r="I112" t="inlineStr"/>
      <c r="J112" t="inlineStr"/>
      <c r="K112" t="inlineStr"/>
    </row>
    <row r="113">
      <c r="A113" t="inlineStr"/>
      <c r="B113" t="inlineStr"/>
      <c r="C113" t="inlineStr">
        <is>
          <t>가슴살</t>
        </is>
      </c>
      <c r="D113" t="inlineStr"/>
      <c r="E113" t="inlineStr">
        <is>
          <t>15g/30g 
사이즈선택</t>
        </is>
      </c>
      <c r="F113" t="n">
        <v>15740</v>
      </c>
      <c r="G113" t="inlineStr"/>
      <c r="H113" t="inlineStr"/>
      <c r="I113" t="inlineStr"/>
      <c r="J113" t="inlineStr"/>
      <c r="K113" t="inlineStr"/>
    </row>
    <row r="114">
      <c r="A114" t="inlineStr"/>
      <c r="B114" t="inlineStr"/>
      <c r="C114" t="inlineStr">
        <is>
          <t>절단육</t>
        </is>
      </c>
      <c r="D114" t="inlineStr"/>
      <c r="E114" t="inlineStr">
        <is>
          <t>40g</t>
        </is>
      </c>
      <c r="F114" t="n">
        <v>13980</v>
      </c>
      <c r="G114" t="inlineStr"/>
      <c r="H114" t="inlineStr"/>
      <c r="I114" t="inlineStr"/>
      <c r="J114" t="inlineStr"/>
      <c r="K114" t="inlineStr"/>
    </row>
    <row r="115">
      <c r="A115" t="inlineStr"/>
      <c r="B115" t="inlineStr">
        <is>
          <t>(친환경/튀김)
속초식바삭닭강정</t>
        </is>
      </c>
      <c r="C115" t="inlineStr">
        <is>
          <t>정육-다리살</t>
        </is>
      </c>
      <c r="D115" t="inlineStr">
        <is>
          <t>1kg</t>
        </is>
      </c>
      <c r="E115" t="inlineStr">
        <is>
          <t>10g/15g 
사이즈선택</t>
        </is>
      </c>
      <c r="F115" t="n">
        <v>22050</v>
      </c>
      <c r="G115" t="inlineStr"/>
      <c r="H115" t="inlineStr">
        <is>
          <t>SM튀김용염지닭(닭고기99.2%,염지제0.8%)
+SM크리스피파우더
+SM허니레드or허니블랙초이</t>
        </is>
      </c>
      <c r="I115" t="inlineStr">
        <is>
          <t xml:space="preserve">최소 16kg이상 발주가능
*반반치킨 : 30kg 이상 발주가능 </t>
        </is>
      </c>
      <c r="J115" t="inlineStr">
        <is>
          <t>4, 5, 6, 12, 15, 16</t>
        </is>
      </c>
      <c r="K115" t="inlineStr">
        <is>
          <t>냉장</t>
        </is>
      </c>
    </row>
    <row r="116">
      <c r="A116" t="inlineStr"/>
      <c r="B116" t="inlineStr"/>
      <c r="C116" t="inlineStr">
        <is>
          <t>순살-정육5+가슴살5</t>
        </is>
      </c>
      <c r="D116" t="inlineStr"/>
      <c r="E116" t="inlineStr"/>
      <c r="F116" t="n">
        <v>18530</v>
      </c>
      <c r="G116" t="inlineStr"/>
      <c r="H116" t="inlineStr"/>
      <c r="I116" t="inlineStr"/>
      <c r="J116" t="inlineStr"/>
      <c r="K116" t="inlineStr"/>
    </row>
    <row r="117">
      <c r="A117" t="inlineStr"/>
      <c r="B117" t="inlineStr">
        <is>
          <t>(친환경/튀김)
스윗어니언치킨</t>
        </is>
      </c>
      <c r="C117" t="inlineStr">
        <is>
          <t>정육_다리살</t>
        </is>
      </c>
      <c r="D117" t="inlineStr">
        <is>
          <t>1kg</t>
        </is>
      </c>
      <c r="E117" t="inlineStr">
        <is>
          <t>15g/30g 
사이즈선택</t>
        </is>
      </c>
      <c r="F117" t="n">
        <v>22260</v>
      </c>
      <c r="G117" t="inlineStr"/>
      <c r="H117" t="inlineStr">
        <is>
          <t>SM튀김용염지닭(닭고기99.2%,염지제0.8%
+SM특제파우더
+어니언크림드레싱</t>
        </is>
      </c>
      <c r="I117" t="inlineStr">
        <is>
          <t>최소 20kg이상 발주가능</t>
        </is>
      </c>
      <c r="J117" t="inlineStr">
        <is>
          <t>1, 2, 5, 6, 15, 16</t>
        </is>
      </c>
      <c r="K117" t="inlineStr">
        <is>
          <t>냉장</t>
        </is>
      </c>
    </row>
    <row r="118">
      <c r="A118" t="inlineStr"/>
      <c r="B118" t="inlineStr"/>
      <c r="C118" t="inlineStr">
        <is>
          <t>순살-정육5+가슴살5</t>
        </is>
      </c>
      <c r="D118" t="inlineStr"/>
      <c r="E118" t="inlineStr"/>
      <c r="F118" t="n">
        <v>18660</v>
      </c>
      <c r="G118" t="inlineStr"/>
      <c r="H118" t="inlineStr"/>
      <c r="I118" t="inlineStr"/>
      <c r="J118" t="inlineStr"/>
      <c r="K118" t="inlineStr"/>
    </row>
    <row r="119">
      <c r="A119" t="inlineStr"/>
      <c r="B119" t="inlineStr"/>
      <c r="C119" t="inlineStr">
        <is>
          <t>가슴살</t>
        </is>
      </c>
      <c r="D119" t="inlineStr"/>
      <c r="E119" t="inlineStr">
        <is>
          <t>15g</t>
        </is>
      </c>
      <c r="F119" t="n">
        <v>15060</v>
      </c>
      <c r="G119" t="inlineStr"/>
      <c r="H119" t="inlineStr"/>
      <c r="I119" t="inlineStr"/>
      <c r="J119" t="inlineStr"/>
      <c r="K119" t="inlineStr"/>
    </row>
    <row r="120">
      <c r="A120" t="inlineStr"/>
      <c r="B120" t="inlineStr">
        <is>
          <t>(친환경/튀김)
할라피뇨치즈치킨</t>
        </is>
      </c>
      <c r="C120" t="inlineStr">
        <is>
          <t>절단육</t>
        </is>
      </c>
      <c r="D120" t="inlineStr">
        <is>
          <t>1kg</t>
        </is>
      </c>
      <c r="E120" t="inlineStr">
        <is>
          <t>40g</t>
        </is>
      </c>
      <c r="F120" t="n">
        <v>14250</v>
      </c>
      <c r="G120" t="inlineStr"/>
      <c r="H120" t="inlineStr">
        <is>
          <t>SM튀김용염지닭(닭고기99.2%,염지제0.8%)
+SM특제파우더
+할라피뇨치즈소스
+할라피뇨피클</t>
        </is>
      </c>
      <c r="I120" t="inlineStr">
        <is>
          <t>최소 16kg이상 발주가능</t>
        </is>
      </c>
      <c r="J120" t="inlineStr">
        <is>
          <t>2, 5, 6, 15, 16</t>
        </is>
      </c>
      <c r="K120" t="inlineStr">
        <is>
          <t>냉장</t>
        </is>
      </c>
    </row>
    <row r="121">
      <c r="A121" t="inlineStr"/>
      <c r="B121" t="inlineStr"/>
      <c r="C121" t="inlineStr">
        <is>
          <t>정육-다리살</t>
        </is>
      </c>
      <c r="D121" t="inlineStr"/>
      <c r="E121" t="inlineStr">
        <is>
          <t>15g/30g 
사이즈선택</t>
        </is>
      </c>
      <c r="F121" t="n">
        <v>23070</v>
      </c>
      <c r="G121" t="inlineStr"/>
      <c r="H121" t="inlineStr"/>
      <c r="I121" t="inlineStr"/>
      <c r="J121" t="inlineStr"/>
      <c r="K121" t="inlineStr"/>
    </row>
    <row r="122">
      <c r="A122" t="inlineStr"/>
      <c r="B122" t="inlineStr"/>
      <c r="C122" t="inlineStr">
        <is>
          <t>순살-정육5+가슴살5</t>
        </is>
      </c>
      <c r="D122" t="inlineStr"/>
      <c r="E122" t="inlineStr">
        <is>
          <t>15g/30g 
사이즈선택</t>
        </is>
      </c>
      <c r="F122" t="n">
        <v>19410</v>
      </c>
      <c r="G122" t="inlineStr"/>
      <c r="H122" t="inlineStr"/>
      <c r="I122" t="inlineStr"/>
      <c r="J122" t="inlineStr"/>
      <c r="K122" t="inlineStr"/>
    </row>
    <row r="123">
      <c r="A123" t="inlineStr"/>
      <c r="B123" t="inlineStr"/>
      <c r="C123" t="inlineStr">
        <is>
          <t>가슴살</t>
        </is>
      </c>
      <c r="D123" t="inlineStr"/>
      <c r="E123" t="inlineStr">
        <is>
          <t>15g/30g 
사이즈선택</t>
        </is>
      </c>
      <c r="F123" t="n">
        <v>16010</v>
      </c>
      <c r="G123" t="inlineStr"/>
      <c r="H123" t="inlineStr"/>
      <c r="I123" t="inlineStr"/>
      <c r="J123" t="inlineStr"/>
      <c r="K123" t="inlineStr"/>
    </row>
    <row r="124">
      <c r="A124" t="inlineStr"/>
      <c r="B124" t="inlineStr">
        <is>
          <t>(친환경/튀김)
마늘홀릭간장치킨</t>
        </is>
      </c>
      <c r="C124" t="inlineStr">
        <is>
          <t>절단육</t>
        </is>
      </c>
      <c r="D124" t="inlineStr">
        <is>
          <t>1kg</t>
        </is>
      </c>
      <c r="E124" t="inlineStr">
        <is>
          <t>40g</t>
        </is>
      </c>
      <c r="F124" t="n">
        <v>12890</v>
      </c>
      <c r="G124" t="inlineStr"/>
      <c r="H124" t="inlineStr">
        <is>
          <t>SM튀김용염지닭(닭고기99.2%,염지제0.8%)
+SM특제파우더
+SM만능간장&amp;허니블랙소스</t>
        </is>
      </c>
      <c r="I124" t="inlineStr">
        <is>
          <t>최소 16kg이상 발주가능</t>
        </is>
      </c>
      <c r="J124" t="inlineStr">
        <is>
          <t>5, 6, 15, 16</t>
        </is>
      </c>
      <c r="K124" t="inlineStr">
        <is>
          <t>냉장</t>
        </is>
      </c>
    </row>
    <row r="125">
      <c r="A125" t="inlineStr"/>
      <c r="B125" t="inlineStr"/>
      <c r="C125" t="inlineStr">
        <is>
          <t>펼친북채</t>
        </is>
      </c>
      <c r="D125" t="inlineStr"/>
      <c r="E125" t="inlineStr">
        <is>
          <t>100±10g</t>
        </is>
      </c>
      <c r="F125" t="n">
        <v>19810</v>
      </c>
      <c r="G125" t="inlineStr"/>
      <c r="H125" t="inlineStr"/>
      <c r="I125" t="inlineStr"/>
      <c r="J125" t="inlineStr"/>
      <c r="K125" t="inlineStr"/>
    </row>
    <row r="126">
      <c r="A126" t="inlineStr"/>
      <c r="B126" t="inlineStr"/>
      <c r="C126" t="inlineStr">
        <is>
          <t>정육-다리살</t>
        </is>
      </c>
      <c r="D126" t="inlineStr"/>
      <c r="E126" t="inlineStr">
        <is>
          <t>15g/30g 
사이즈선택</t>
        </is>
      </c>
      <c r="F126" t="n">
        <v>21710</v>
      </c>
      <c r="G126" t="inlineStr"/>
      <c r="H126" t="inlineStr"/>
      <c r="I126" t="inlineStr"/>
      <c r="J126" t="inlineStr"/>
      <c r="K126" t="inlineStr"/>
    </row>
    <row r="127">
      <c r="A127" t="inlineStr"/>
      <c r="B127" t="inlineStr"/>
      <c r="C127" t="inlineStr">
        <is>
          <t>순살-정육5+가슴살5</t>
        </is>
      </c>
      <c r="D127" t="inlineStr"/>
      <c r="E127" t="inlineStr">
        <is>
          <t>15g/30g 
사이즈선택</t>
        </is>
      </c>
      <c r="F127" t="n">
        <v>18120</v>
      </c>
      <c r="G127" t="inlineStr"/>
      <c r="H127" t="inlineStr"/>
      <c r="I127" t="inlineStr"/>
      <c r="J127" t="inlineStr"/>
      <c r="K127" t="inlineStr"/>
    </row>
    <row r="128">
      <c r="A128" t="inlineStr"/>
      <c r="B128" t="inlineStr">
        <is>
          <t>(친환경/튀김)
허니블랙치킨</t>
        </is>
      </c>
      <c r="C128" t="inlineStr">
        <is>
          <t>절단육</t>
        </is>
      </c>
      <c r="D128" t="inlineStr">
        <is>
          <t>1kg</t>
        </is>
      </c>
      <c r="E128" t="inlineStr">
        <is>
          <t>40g</t>
        </is>
      </c>
      <c r="F128" t="n">
        <v>12690</v>
      </c>
      <c r="G128" t="inlineStr"/>
      <c r="H128" t="inlineStr">
        <is>
          <t>SM튀김용염지닭(닭고기99.2%,염지제0.8%)
+SM특제파우더
+SM허니블랙초이</t>
        </is>
      </c>
      <c r="I128" t="inlineStr">
        <is>
          <t>최소 16kg이상 발주가능</t>
        </is>
      </c>
      <c r="J128" t="inlineStr">
        <is>
          <t>5, 6, 15, 16</t>
        </is>
      </c>
      <c r="K128" t="inlineStr">
        <is>
          <t>냉장</t>
        </is>
      </c>
    </row>
    <row r="129">
      <c r="A129" t="inlineStr"/>
      <c r="B129" t="inlineStr"/>
      <c r="C129" t="inlineStr">
        <is>
          <t>윙</t>
        </is>
      </c>
      <c r="D129" t="inlineStr"/>
      <c r="E129" t="inlineStr">
        <is>
          <t>30g</t>
        </is>
      </c>
      <c r="F129" t="n">
        <v>18530</v>
      </c>
      <c r="G129" t="inlineStr"/>
      <c r="H129" t="inlineStr"/>
      <c r="I129" t="inlineStr"/>
      <c r="J129" t="inlineStr"/>
      <c r="K129" t="inlineStr"/>
    </row>
    <row r="130">
      <c r="A130" t="inlineStr"/>
      <c r="B130" t="inlineStr"/>
      <c r="C130" t="inlineStr">
        <is>
          <t>봉</t>
        </is>
      </c>
      <c r="D130" t="inlineStr"/>
      <c r="E130" t="inlineStr">
        <is>
          <t>40g</t>
        </is>
      </c>
      <c r="F130" t="n">
        <v>20090</v>
      </c>
      <c r="G130" t="inlineStr"/>
      <c r="H130" t="inlineStr"/>
      <c r="I130" t="inlineStr"/>
      <c r="J130" t="inlineStr"/>
      <c r="K130" t="inlineStr"/>
    </row>
    <row r="131">
      <c r="A131" t="inlineStr"/>
      <c r="B131" t="inlineStr"/>
      <c r="C131" t="inlineStr">
        <is>
          <t>펼친북채</t>
        </is>
      </c>
      <c r="D131" t="inlineStr"/>
      <c r="E131" t="inlineStr">
        <is>
          <t>100±10g</t>
        </is>
      </c>
      <c r="F131" t="n">
        <v>19610</v>
      </c>
      <c r="G131" t="inlineStr"/>
      <c r="H131" t="inlineStr"/>
      <c r="I131" t="inlineStr"/>
      <c r="J131" t="inlineStr"/>
      <c r="K131" t="inlineStr"/>
    </row>
    <row r="132">
      <c r="A132" t="inlineStr"/>
      <c r="B132" t="inlineStr"/>
      <c r="C132" t="inlineStr">
        <is>
          <t>펼친장각</t>
        </is>
      </c>
      <c r="D132" t="inlineStr"/>
      <c r="E132" t="inlineStr">
        <is>
          <t>200±20g</t>
        </is>
      </c>
      <c r="F132" t="n">
        <v>19610</v>
      </c>
      <c r="G132" t="inlineStr"/>
      <c r="H132" t="inlineStr"/>
      <c r="I132" t="inlineStr"/>
      <c r="J132" t="inlineStr"/>
      <c r="K132" t="inlineStr"/>
    </row>
    <row r="133">
      <c r="A133" t="inlineStr"/>
      <c r="B133" t="inlineStr"/>
      <c r="C133" t="inlineStr">
        <is>
          <t>펼친사이장각</t>
        </is>
      </c>
      <c r="D133" t="inlineStr"/>
      <c r="E133" t="inlineStr">
        <is>
          <t>120±10g</t>
        </is>
      </c>
      <c r="F133" t="n">
        <v>19610</v>
      </c>
      <c r="G133" t="inlineStr"/>
      <c r="H133" t="inlineStr"/>
      <c r="I133" t="inlineStr"/>
      <c r="J133" t="inlineStr"/>
      <c r="K133" t="inlineStr"/>
    </row>
    <row r="134">
      <c r="A134" t="inlineStr"/>
      <c r="B134" t="inlineStr"/>
      <c r="C134" t="inlineStr">
        <is>
          <t>정육-다리살</t>
        </is>
      </c>
      <c r="D134" t="inlineStr"/>
      <c r="E134" t="inlineStr">
        <is>
          <t>15g/30g 
사이즈선택</t>
        </is>
      </c>
      <c r="F134" t="n">
        <v>21510</v>
      </c>
      <c r="G134" t="inlineStr"/>
      <c r="H134" t="inlineStr"/>
      <c r="I134" t="inlineStr"/>
      <c r="J134" t="inlineStr"/>
      <c r="K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row>
    <row r="136">
      <c r="A136" t="inlineStr"/>
      <c r="B136" t="inlineStr"/>
      <c r="C136" t="inlineStr">
        <is>
          <t>가슴살</t>
        </is>
      </c>
      <c r="D136" t="inlineStr"/>
      <c r="E136" t="inlineStr">
        <is>
          <t>15g/30g 
사이즈선택</t>
        </is>
      </c>
      <c r="F136" t="n">
        <v>14320</v>
      </c>
      <c r="G136" t="inlineStr"/>
      <c r="H136" t="inlineStr"/>
      <c r="I136" t="inlineStr"/>
      <c r="J136" t="inlineStr"/>
      <c r="K136" t="inlineStr"/>
    </row>
    <row r="137">
      <c r="A137" t="inlineStr"/>
      <c r="B137" t="inlineStr">
        <is>
          <t>(친환경/튀김)
수제치킨유린기</t>
        </is>
      </c>
      <c r="C137" t="inlineStr">
        <is>
          <t>정육-다리살</t>
        </is>
      </c>
      <c r="D137" t="inlineStr">
        <is>
          <t>1kg</t>
        </is>
      </c>
      <c r="E137" t="inlineStr">
        <is>
          <t>15g/30g
사이즈선택</t>
        </is>
      </c>
      <c r="F137" t="n">
        <v>21510</v>
      </c>
      <c r="G137" t="inlineStr"/>
      <c r="H137" t="inlineStr">
        <is>
          <t>SM튀김용염지닭(닭고기99.2%,염지제0.8%)
+SM특제파우더
+오리엔탈소스</t>
        </is>
      </c>
      <c r="I137" t="inlineStr">
        <is>
          <t>최소 20kg이상 발주가능</t>
        </is>
      </c>
      <c r="J137" t="inlineStr">
        <is>
          <t>5, 6, 15, 16</t>
        </is>
      </c>
      <c r="K137" t="inlineStr">
        <is>
          <t>냉장</t>
        </is>
      </c>
    </row>
    <row r="138">
      <c r="A138" t="inlineStr"/>
      <c r="B138" t="inlineStr"/>
      <c r="C138" t="inlineStr">
        <is>
          <t>순살-정육5+가슴살5</t>
        </is>
      </c>
      <c r="D138" t="inlineStr"/>
      <c r="E138" t="inlineStr">
        <is>
          <t>15g/30g
사이즈선택</t>
        </is>
      </c>
      <c r="F138" t="n">
        <v>17910</v>
      </c>
      <c r="G138" t="inlineStr"/>
      <c r="H138" t="inlineStr"/>
      <c r="I138" t="inlineStr"/>
      <c r="J138" t="inlineStr"/>
      <c r="K138" t="inlineStr"/>
    </row>
    <row r="139">
      <c r="A139" t="inlineStr"/>
      <c r="B139" t="inlineStr"/>
      <c r="C139" t="inlineStr">
        <is>
          <t>가슴살</t>
        </is>
      </c>
      <c r="D139" t="inlineStr"/>
      <c r="E139" t="inlineStr">
        <is>
          <t>15g</t>
        </is>
      </c>
      <c r="F139" t="n">
        <v>14320</v>
      </c>
      <c r="G139" t="inlineStr"/>
      <c r="H139" t="inlineStr"/>
      <c r="I139" t="inlineStr"/>
      <c r="J139" t="inlineStr"/>
      <c r="K139" t="inlineStr"/>
    </row>
    <row r="140">
      <c r="A140" t="inlineStr"/>
      <c r="B140" t="inlineStr">
        <is>
          <t>(친환경/튀김)
수제케이준
치킨샐러드</t>
        </is>
      </c>
      <c r="C140" t="inlineStr">
        <is>
          <t>정육-다리살</t>
        </is>
      </c>
      <c r="D140" t="inlineStr">
        <is>
          <t>1kg</t>
        </is>
      </c>
      <c r="E140" t="inlineStr">
        <is>
          <t>15g/30g 
사이즈선택</t>
        </is>
      </c>
      <c r="F140" t="n">
        <v>21580</v>
      </c>
      <c r="G140" t="inlineStr"/>
      <c r="H140" t="inlineStr">
        <is>
          <t>SM튀김용염지닭(닭고기99.2%,염지제0.8%)
+SM특제파우더
+머스타드소스</t>
        </is>
      </c>
      <c r="I140" t="inlineStr">
        <is>
          <t>최소 20kg이상 발주가능</t>
        </is>
      </c>
      <c r="J140" t="inlineStr">
        <is>
          <t>1, 5, 6, 15, 16</t>
        </is>
      </c>
      <c r="K140" t="inlineStr">
        <is>
          <t>냉장</t>
        </is>
      </c>
    </row>
    <row r="141">
      <c r="A141" t="inlineStr"/>
      <c r="B141" t="inlineStr"/>
      <c r="C141" t="inlineStr">
        <is>
          <t>순살-정육5+가슴살5</t>
        </is>
      </c>
      <c r="D141" t="inlineStr"/>
      <c r="E141" t="inlineStr">
        <is>
          <t>15g/30g 
사이즈선택</t>
        </is>
      </c>
      <c r="F141" t="n">
        <v>17980</v>
      </c>
      <c r="G141" t="inlineStr"/>
      <c r="H141" t="inlineStr"/>
      <c r="I141" t="inlineStr"/>
      <c r="J141" t="inlineStr"/>
      <c r="K141" t="inlineStr"/>
    </row>
    <row r="142">
      <c r="A142" t="inlineStr"/>
      <c r="B142" t="inlineStr"/>
      <c r="C142" t="inlineStr">
        <is>
          <t>가슴살</t>
        </is>
      </c>
      <c r="D142" t="inlineStr"/>
      <c r="E142" t="inlineStr">
        <is>
          <t>15g</t>
        </is>
      </c>
      <c r="F142" t="n">
        <v>14390</v>
      </c>
      <c r="G142" t="inlineStr"/>
      <c r="H142" t="inlineStr"/>
      <c r="I142" t="inlineStr"/>
      <c r="J142" t="inlineStr"/>
      <c r="K142" t="inlineStr"/>
    </row>
    <row r="143">
      <c r="A143" t="inlineStr"/>
      <c r="B143" t="inlineStr">
        <is>
          <t>(친환경/오븐)
K-BBQ치킨</t>
        </is>
      </c>
      <c r="C143" t="inlineStr">
        <is>
          <t>절단육</t>
        </is>
      </c>
      <c r="D143" t="inlineStr">
        <is>
          <t>1kg</t>
        </is>
      </c>
      <c r="E143" t="inlineStr">
        <is>
          <t>40g</t>
        </is>
      </c>
      <c r="F143" t="n">
        <v>11600</v>
      </c>
      <c r="G143" t="inlineStr"/>
      <c r="H143" t="inlineStr">
        <is>
          <t>SM오븐용염지닭(닭고기99.2%,염지제0.8%)
+학교간닭 케이비비큐소스</t>
        </is>
      </c>
      <c r="I143" t="inlineStr">
        <is>
          <t>최소 20kg이상 발주가능</t>
        </is>
      </c>
      <c r="J143" t="inlineStr">
        <is>
          <t>1, 5, 6, 12, 15</t>
        </is>
      </c>
      <c r="K143" t="inlineStr">
        <is>
          <t>냉장</t>
        </is>
      </c>
    </row>
    <row r="144">
      <c r="A144" t="inlineStr"/>
      <c r="B144" t="inlineStr"/>
      <c r="C144" t="inlineStr">
        <is>
          <t>윙</t>
        </is>
      </c>
      <c r="D144" t="inlineStr"/>
      <c r="E144" t="inlineStr">
        <is>
          <t>30g</t>
        </is>
      </c>
      <c r="F144" t="n">
        <v>17240</v>
      </c>
      <c r="G144" t="inlineStr"/>
      <c r="H144" t="inlineStr"/>
      <c r="I144" t="inlineStr"/>
      <c r="J144" t="inlineStr"/>
      <c r="K144" t="inlineStr"/>
    </row>
    <row r="145">
      <c r="A145" t="inlineStr"/>
      <c r="B145" t="inlineStr"/>
      <c r="C145" t="inlineStr">
        <is>
          <t>봉</t>
        </is>
      </c>
      <c r="D145" t="inlineStr"/>
      <c r="E145" t="inlineStr">
        <is>
          <t>40g</t>
        </is>
      </c>
      <c r="F145" t="n">
        <v>18930</v>
      </c>
      <c r="G145" t="inlineStr"/>
      <c r="H145" t="inlineStr"/>
      <c r="I145" t="inlineStr"/>
      <c r="J145" t="inlineStr"/>
      <c r="K145" t="inlineStr"/>
    </row>
    <row r="146">
      <c r="A146" t="inlineStr"/>
      <c r="B146" t="inlineStr"/>
      <c r="C146" t="inlineStr">
        <is>
          <t>펼친북채</t>
        </is>
      </c>
      <c r="D146" t="inlineStr"/>
      <c r="E146" t="inlineStr">
        <is>
          <t>100±10g</t>
        </is>
      </c>
      <c r="F146" t="n">
        <v>18190</v>
      </c>
      <c r="G146" t="inlineStr"/>
      <c r="H146" t="inlineStr"/>
      <c r="I146" t="inlineStr"/>
      <c r="J146" t="inlineStr"/>
      <c r="K146" t="inlineStr"/>
    </row>
    <row r="147">
      <c r="A147" t="inlineStr"/>
      <c r="B147" t="inlineStr"/>
      <c r="C147" t="inlineStr">
        <is>
          <t>펼친장각</t>
        </is>
      </c>
      <c r="D147" t="inlineStr"/>
      <c r="E147" t="inlineStr">
        <is>
          <t>200±20g</t>
        </is>
      </c>
      <c r="F147" t="n">
        <v>18190</v>
      </c>
      <c r="G147" t="inlineStr"/>
      <c r="H147" t="inlineStr"/>
      <c r="I147" t="inlineStr"/>
      <c r="J147" t="inlineStr"/>
      <c r="K147" t="inlineStr"/>
    </row>
    <row r="148">
      <c r="A148" t="inlineStr"/>
      <c r="B148" t="inlineStr"/>
      <c r="C148" t="inlineStr">
        <is>
          <t>펼친사이장각</t>
        </is>
      </c>
      <c r="D148" t="inlineStr"/>
      <c r="E148" t="inlineStr">
        <is>
          <t>120±10g</t>
        </is>
      </c>
      <c r="F148" t="n">
        <v>18190</v>
      </c>
      <c r="G148" t="inlineStr"/>
      <c r="H148" t="inlineStr"/>
      <c r="I148" t="inlineStr"/>
      <c r="J148" t="inlineStr"/>
      <c r="K148" t="inlineStr"/>
    </row>
    <row r="149">
      <c r="A149" t="inlineStr"/>
      <c r="B149" t="inlineStr"/>
      <c r="C149" t="inlineStr">
        <is>
          <t>정육-다리살</t>
        </is>
      </c>
      <c r="D149" t="inlineStr"/>
      <c r="E149" t="inlineStr">
        <is>
          <t>15g/30g/100g 
사이즈선택</t>
        </is>
      </c>
      <c r="F149" t="n">
        <v>21100</v>
      </c>
      <c r="G149" t="inlineStr"/>
      <c r="H149" t="inlineStr"/>
      <c r="I149" t="inlineStr"/>
      <c r="J149" t="inlineStr"/>
      <c r="K149" t="inlineStr"/>
    </row>
    <row r="150">
      <c r="A150" t="inlineStr"/>
      <c r="B150" t="inlineStr">
        <is>
          <t>(친환경/오븐)
매콤숯불
갈비맛치킨</t>
        </is>
      </c>
      <c r="C150" t="inlineStr">
        <is>
          <t>윙</t>
        </is>
      </c>
      <c r="D150" t="inlineStr">
        <is>
          <t>1kg</t>
        </is>
      </c>
      <c r="E150" t="inlineStr">
        <is>
          <t>30g</t>
        </is>
      </c>
      <c r="F150" t="n">
        <v>17030</v>
      </c>
      <c r="G150" t="inlineStr"/>
      <c r="H150" t="inlineStr">
        <is>
          <t>SM오븐용염지닭(닭고기99.2%,염지제0.8%)
+SM특만능간장&amp;SM핫양념소스</t>
        </is>
      </c>
      <c r="I150" t="inlineStr">
        <is>
          <t>최소 10kg이상 발주가능</t>
        </is>
      </c>
      <c r="J150" t="inlineStr">
        <is>
          <t>2, 5, 6, 12, 15, 16</t>
        </is>
      </c>
      <c r="K150" t="inlineStr">
        <is>
          <t>냉장</t>
        </is>
      </c>
    </row>
    <row r="151">
      <c r="A151" t="inlineStr"/>
      <c r="B151" t="inlineStr"/>
      <c r="C151" t="inlineStr">
        <is>
          <t>봉</t>
        </is>
      </c>
      <c r="D151" t="inlineStr"/>
      <c r="E151" t="inlineStr">
        <is>
          <t>40g</t>
        </is>
      </c>
      <c r="F151" t="n">
        <v>18730</v>
      </c>
      <c r="G151" t="inlineStr"/>
      <c r="H151" t="inlineStr"/>
      <c r="I151" t="inlineStr"/>
      <c r="J151" t="inlineStr"/>
      <c r="K151" t="inlineStr"/>
    </row>
    <row r="152">
      <c r="A152" t="inlineStr"/>
      <c r="B152" t="inlineStr"/>
      <c r="C152" t="inlineStr">
        <is>
          <t>펼친북채</t>
        </is>
      </c>
      <c r="D152" t="inlineStr"/>
      <c r="E152" t="inlineStr">
        <is>
          <t>100±10g</t>
        </is>
      </c>
      <c r="F152" t="n">
        <v>18050</v>
      </c>
      <c r="G152" t="inlineStr"/>
      <c r="H152" t="inlineStr"/>
      <c r="I152" t="inlineStr"/>
      <c r="J152" t="inlineStr"/>
      <c r="K152" t="inlineStr"/>
    </row>
    <row r="153">
      <c r="A153" t="inlineStr"/>
      <c r="B153" t="inlineStr"/>
      <c r="C153" t="inlineStr">
        <is>
          <t>펼친장각</t>
        </is>
      </c>
      <c r="D153" t="inlineStr"/>
      <c r="E153" t="inlineStr">
        <is>
          <t>200±20g</t>
        </is>
      </c>
      <c r="F153" t="n">
        <v>18050</v>
      </c>
      <c r="G153" t="inlineStr"/>
      <c r="H153" t="inlineStr"/>
      <c r="I153" t="inlineStr"/>
      <c r="J153" t="inlineStr"/>
      <c r="K153" t="inlineStr"/>
    </row>
    <row r="154">
      <c r="A154" t="inlineStr"/>
      <c r="B154" t="inlineStr"/>
      <c r="C154" t="inlineStr">
        <is>
          <t>펼친사이장각</t>
        </is>
      </c>
      <c r="D154" t="inlineStr"/>
      <c r="E154" t="inlineStr">
        <is>
          <t>120±10g</t>
        </is>
      </c>
      <c r="F154" t="n">
        <v>18050</v>
      </c>
      <c r="G154" t="inlineStr"/>
      <c r="H154" t="inlineStr"/>
      <c r="I154" t="inlineStr"/>
      <c r="J154" t="inlineStr"/>
      <c r="K154" t="inlineStr"/>
    </row>
    <row r="155">
      <c r="A155" t="inlineStr"/>
      <c r="B155" t="inlineStr"/>
      <c r="C155" t="inlineStr">
        <is>
          <t>정육_다리살</t>
        </is>
      </c>
      <c r="D155" t="inlineStr"/>
      <c r="E155" t="inlineStr">
        <is>
          <t>30g/100g 
사이즈선택</t>
        </is>
      </c>
      <c r="F155" t="n">
        <v>20970</v>
      </c>
      <c r="G155" t="inlineStr"/>
      <c r="H155" t="inlineStr"/>
      <c r="I155" t="inlineStr"/>
      <c r="J155" t="inlineStr"/>
      <c r="K155" t="inlineStr"/>
    </row>
    <row r="156">
      <c r="A156" t="inlineStr"/>
      <c r="B156" t="inlineStr"/>
      <c r="C156" t="inlineStr">
        <is>
          <t>절단육</t>
        </is>
      </c>
      <c r="D156" t="inlineStr"/>
      <c r="E156" t="inlineStr">
        <is>
          <t>40g</t>
        </is>
      </c>
      <c r="F156" t="n">
        <v>11470</v>
      </c>
      <c r="G156" t="inlineStr"/>
      <c r="H156" t="inlineStr"/>
      <c r="I156" t="inlineStr"/>
      <c r="J156" t="inlineStr"/>
      <c r="K156" t="inlineStr"/>
    </row>
    <row r="157">
      <c r="A157" t="inlineStr"/>
      <c r="B157" t="inlineStr">
        <is>
          <t>(친환경/오븐)
텍사스숯불
바베큐치킨</t>
        </is>
      </c>
      <c r="C157" t="inlineStr">
        <is>
          <t>윙</t>
        </is>
      </c>
      <c r="D157" t="inlineStr">
        <is>
          <t>1kg</t>
        </is>
      </c>
      <c r="E157" t="inlineStr">
        <is>
          <t>30g</t>
        </is>
      </c>
      <c r="F157" t="n">
        <v>17130</v>
      </c>
      <c r="G157" t="inlineStr"/>
      <c r="H157" t="inlineStr">
        <is>
          <t>SM오븐용염지닭(닭고기99.2%,염지제0.8%)
+핫바베큐&amp;K-BBQ소스</t>
        </is>
      </c>
      <c r="I157" t="inlineStr">
        <is>
          <t>최소 20kg이상 발주가능</t>
        </is>
      </c>
      <c r="J157" t="inlineStr">
        <is>
          <t>1, 5, 6, 12, 15</t>
        </is>
      </c>
      <c r="K157" t="inlineStr">
        <is>
          <t>냉장</t>
        </is>
      </c>
    </row>
    <row r="158">
      <c r="A158" t="inlineStr"/>
      <c r="B158" t="inlineStr"/>
      <c r="C158" t="inlineStr">
        <is>
          <t>봉</t>
        </is>
      </c>
      <c r="D158" t="inlineStr"/>
      <c r="E158" t="inlineStr">
        <is>
          <t>40g</t>
        </is>
      </c>
      <c r="F158" t="n">
        <v>18820</v>
      </c>
      <c r="G158" t="inlineStr"/>
      <c r="H158" t="inlineStr"/>
      <c r="I158" t="inlineStr"/>
      <c r="J158" t="inlineStr"/>
      <c r="K158" t="inlineStr"/>
    </row>
    <row r="159">
      <c r="A159" t="inlineStr"/>
      <c r="B159" t="inlineStr"/>
      <c r="C159" t="inlineStr">
        <is>
          <t>펼친북채</t>
        </is>
      </c>
      <c r="D159" t="inlineStr"/>
      <c r="E159" t="inlineStr">
        <is>
          <t>100±10g</t>
        </is>
      </c>
      <c r="F159" t="n">
        <v>18150</v>
      </c>
      <c r="G159" t="inlineStr"/>
      <c r="H159" t="inlineStr"/>
      <c r="I159" t="inlineStr"/>
      <c r="J159" t="inlineStr"/>
      <c r="K159" t="inlineStr"/>
    </row>
    <row r="160">
      <c r="A160" t="inlineStr"/>
      <c r="B160" t="inlineStr"/>
      <c r="C160" t="inlineStr">
        <is>
          <t>펼친장각</t>
        </is>
      </c>
      <c r="D160" t="inlineStr"/>
      <c r="E160" t="inlineStr">
        <is>
          <t>200±20g</t>
        </is>
      </c>
      <c r="F160" t="n">
        <v>18150</v>
      </c>
      <c r="G160" t="inlineStr"/>
      <c r="H160" t="inlineStr"/>
      <c r="I160" t="inlineStr"/>
      <c r="J160" t="inlineStr"/>
      <c r="K160" t="inlineStr"/>
    </row>
    <row r="161">
      <c r="A161" t="inlineStr"/>
      <c r="B161" t="inlineStr"/>
      <c r="C161" t="inlineStr">
        <is>
          <t>펼친사이장각</t>
        </is>
      </c>
      <c r="D161" t="inlineStr"/>
      <c r="E161" t="inlineStr">
        <is>
          <t>120±10g</t>
        </is>
      </c>
      <c r="F161" t="n">
        <v>18150</v>
      </c>
      <c r="G161" t="inlineStr"/>
      <c r="H161" t="inlineStr"/>
      <c r="I161" t="inlineStr"/>
      <c r="J161" t="inlineStr"/>
      <c r="K161" t="inlineStr"/>
    </row>
    <row r="162">
      <c r="A162" t="inlineStr"/>
      <c r="B162" t="inlineStr"/>
      <c r="C162" t="inlineStr">
        <is>
          <t>정육-다리살</t>
        </is>
      </c>
      <c r="D162" t="inlineStr"/>
      <c r="E162" t="inlineStr">
        <is>
          <t>30g/100g 
사이즈선택</t>
        </is>
      </c>
      <c r="F162" t="n">
        <v>21060</v>
      </c>
      <c r="G162" t="inlineStr"/>
      <c r="H162" t="inlineStr"/>
      <c r="I162" t="inlineStr"/>
      <c r="J162" t="inlineStr"/>
      <c r="K162" t="inlineStr"/>
    </row>
    <row r="163">
      <c r="A163" t="inlineStr"/>
      <c r="B163" t="inlineStr"/>
      <c r="C163" t="inlineStr">
        <is>
          <t>절단육</t>
        </is>
      </c>
      <c r="D163" t="inlineStr"/>
      <c r="E163" t="inlineStr">
        <is>
          <t>40g</t>
        </is>
      </c>
      <c r="F163" t="n">
        <v>11560</v>
      </c>
      <c r="G163" t="inlineStr"/>
      <c r="H163" t="inlineStr"/>
      <c r="I163" t="inlineStr"/>
      <c r="J163" t="inlineStr"/>
      <c r="K163" t="inlineStr"/>
    </row>
    <row r="164">
      <c r="A164" t="inlineStr"/>
      <c r="B164" t="inlineStr">
        <is>
          <t>(친환경/튀김)
만들어먹는
생생치킨까스</t>
        </is>
      </c>
      <c r="C164" t="inlineStr">
        <is>
          <t>가슴살</t>
        </is>
      </c>
      <c r="D164" t="inlineStr">
        <is>
          <t>50±10g</t>
        </is>
      </c>
      <c r="E164" t="inlineStr">
        <is>
          <t>50±10g</t>
        </is>
      </c>
      <c r="F164" t="n">
        <v>850</v>
      </c>
      <c r="G164" t="inlineStr"/>
      <c r="H164" t="inlineStr">
        <is>
          <t>SM튀김용염지닭(닭고기99.2%,염지제0.8%)
+커틀렛용배터믹스
+프리미엄생빵가루
+커틀렛소스OR스윗칠리소스</t>
        </is>
      </c>
      <c r="I164" t="inlineStr">
        <is>
          <t>최소 280개 이상 발주가능</t>
        </is>
      </c>
      <c r="J164" t="inlineStr">
        <is>
          <t>2, 5, 6, 12, 15, 16</t>
        </is>
      </c>
      <c r="K164" t="inlineStr">
        <is>
          <t>냉장</t>
        </is>
      </c>
    </row>
    <row r="165">
      <c r="A165" t="inlineStr"/>
      <c r="B165" t="inlineStr"/>
      <c r="C165" t="inlineStr">
        <is>
          <t>가슴살</t>
        </is>
      </c>
      <c r="D165" t="inlineStr">
        <is>
          <t>80±10g</t>
        </is>
      </c>
      <c r="E165" t="inlineStr">
        <is>
          <t>80±10g</t>
        </is>
      </c>
      <c r="F165" t="n">
        <v>1350</v>
      </c>
      <c r="G165" t="inlineStr"/>
      <c r="H165" t="inlineStr"/>
      <c r="I165" t="inlineStr">
        <is>
          <t>최소 180개 이상 발주가능</t>
        </is>
      </c>
      <c r="J165" t="inlineStr"/>
      <c r="K165" t="inlineStr"/>
    </row>
    <row r="166">
      <c r="A166" t="inlineStr"/>
      <c r="B166" t="inlineStr">
        <is>
          <t>(친환경/튀김/오븐)
뿌요치킨</t>
        </is>
      </c>
      <c r="C166" t="inlineStr">
        <is>
          <t>절단육</t>
        </is>
      </c>
      <c r="D166" t="inlineStr">
        <is>
          <t>1kg</t>
        </is>
      </c>
      <c r="E166" t="inlineStr">
        <is>
          <t>40g</t>
        </is>
      </c>
      <c r="F166" t="n">
        <v>13570</v>
      </c>
      <c r="G166" t="inlineStr"/>
      <c r="H166" t="inlineStr">
        <is>
          <t>SM튀김용or오븐용염지닭(닭고기99.2%,염지제0.8%)
+SM특제파우더
+치즈파우더
+디핑용요거트소스</t>
        </is>
      </c>
      <c r="I166" t="inlineStr">
        <is>
          <t>최소 20kg이상 발주가능</t>
        </is>
      </c>
      <c r="J166" t="inlineStr">
        <is>
          <t>1, 2, 5, 6, 12, 15, 16</t>
        </is>
      </c>
      <c r="K166" t="inlineStr">
        <is>
          <t>냉장</t>
        </is>
      </c>
    </row>
    <row r="167">
      <c r="A167" t="inlineStr"/>
      <c r="B167" t="inlineStr"/>
      <c r="C167" t="inlineStr">
        <is>
          <t>윙(오븐조리추천)</t>
        </is>
      </c>
      <c r="D167" t="inlineStr"/>
      <c r="E167" t="inlineStr">
        <is>
          <t>30g</t>
        </is>
      </c>
      <c r="F167" t="n">
        <v>19680</v>
      </c>
      <c r="G167" t="inlineStr"/>
      <c r="H167" t="inlineStr"/>
      <c r="I167" t="inlineStr"/>
      <c r="J167" t="inlineStr"/>
      <c r="K167" t="inlineStr"/>
    </row>
    <row r="168">
      <c r="A168" t="inlineStr"/>
      <c r="B168" t="inlineStr"/>
      <c r="C168" t="inlineStr">
        <is>
          <t>봉(오븐조리추천)</t>
        </is>
      </c>
      <c r="D168" t="inlineStr"/>
      <c r="E168" t="inlineStr">
        <is>
          <t>40g</t>
        </is>
      </c>
      <c r="F168" t="n">
        <v>21310</v>
      </c>
      <c r="G168" t="inlineStr"/>
      <c r="H168" t="inlineStr"/>
      <c r="I168" t="inlineStr"/>
      <c r="J168" t="inlineStr"/>
      <c r="K168" t="inlineStr"/>
    </row>
    <row r="169">
      <c r="A169" t="inlineStr"/>
      <c r="B169" t="inlineStr"/>
      <c r="C169" t="inlineStr">
        <is>
          <t>정육-다리살</t>
        </is>
      </c>
      <c r="D169" t="inlineStr"/>
      <c r="E169" t="inlineStr">
        <is>
          <t>15g/30g 
사이즈선택</t>
        </is>
      </c>
      <c r="F169" t="n">
        <v>22390</v>
      </c>
      <c r="G169" t="inlineStr"/>
      <c r="H169" t="inlineStr"/>
      <c r="I169" t="inlineStr"/>
      <c r="J169" t="inlineStr"/>
      <c r="K169" t="inlineStr"/>
    </row>
    <row r="170">
      <c r="A170" t="inlineStr"/>
      <c r="B170" t="inlineStr"/>
      <c r="C170" t="inlineStr">
        <is>
          <t>순살-정육5+가슴살5</t>
        </is>
      </c>
      <c r="D170" t="inlineStr"/>
      <c r="E170" t="inlineStr">
        <is>
          <t>15g/30g 
사이즈선택</t>
        </is>
      </c>
      <c r="F170" t="n">
        <v>18800</v>
      </c>
      <c r="G170" t="inlineStr"/>
      <c r="H170" t="inlineStr"/>
      <c r="I170" t="inlineStr"/>
      <c r="J170" t="inlineStr"/>
      <c r="K170" t="inlineStr"/>
    </row>
    <row r="171">
      <c r="A171" t="inlineStr"/>
      <c r="B171" t="inlineStr"/>
      <c r="C171" t="inlineStr">
        <is>
          <t>가슴살(오븐조리비추천)</t>
        </is>
      </c>
      <c r="D171" t="inlineStr"/>
      <c r="E171" t="inlineStr">
        <is>
          <t>15g/30g 
사이즈선택</t>
        </is>
      </c>
      <c r="F171" t="n">
        <v>15200</v>
      </c>
      <c r="G171" t="inlineStr"/>
      <c r="H171" t="inlineStr"/>
      <c r="I171" t="inlineStr"/>
      <c r="J171" t="inlineStr"/>
      <c r="K171" t="inlineStr"/>
    </row>
    <row r="172">
      <c r="A172" t="inlineStr"/>
      <c r="B172" t="inlineStr">
        <is>
          <t>(친환경/튀김)
데블스
블랙페퍼치킨</t>
        </is>
      </c>
      <c r="C172" t="inlineStr">
        <is>
          <t>절단육</t>
        </is>
      </c>
      <c r="D172" t="inlineStr">
        <is>
          <t>1kg</t>
        </is>
      </c>
      <c r="E172" t="inlineStr">
        <is>
          <t>40g</t>
        </is>
      </c>
      <c r="F172" t="n">
        <v>14250</v>
      </c>
      <c r="G172" t="inlineStr"/>
      <c r="H172" t="inlineStr">
        <is>
          <t>SM튀김용염지닭(닭고기99.2%,염지제0.8%)
+SM특제파우더
+SM핫양념소스&amp;후추
+토핑용요거트소스</t>
        </is>
      </c>
      <c r="I172" t="inlineStr">
        <is>
          <t>최소 16kg이상 발주가능</t>
        </is>
      </c>
      <c r="J172" t="inlineStr">
        <is>
          <t>1, 2, 5, 6, 12, 15, 16</t>
        </is>
      </c>
      <c r="K172" t="inlineStr">
        <is>
          <t>냉장</t>
        </is>
      </c>
    </row>
    <row r="173">
      <c r="A173" t="inlineStr"/>
      <c r="B173" t="inlineStr"/>
      <c r="C173" t="inlineStr">
        <is>
          <t>정육-다리살</t>
        </is>
      </c>
      <c r="D173" t="inlineStr"/>
      <c r="E173" t="inlineStr">
        <is>
          <t>15g/30g 
사이즈선택</t>
        </is>
      </c>
      <c r="F173" t="n">
        <v>23070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19540</v>
      </c>
      <c r="G174" t="inlineStr"/>
      <c r="H174" t="inlineStr"/>
      <c r="I174" t="inlineStr"/>
      <c r="J174" t="inlineStr"/>
      <c r="K174" t="inlineStr"/>
    </row>
    <row r="175">
      <c r="A175" t="inlineStr"/>
      <c r="B175" t="inlineStr"/>
      <c r="C175" t="inlineStr">
        <is>
          <t>가슴살</t>
        </is>
      </c>
      <c r="D175" t="inlineStr"/>
      <c r="E175" t="inlineStr">
        <is>
          <t>10g/15g 
사이즈선택</t>
        </is>
      </c>
      <c r="F175" t="n">
        <v>16010</v>
      </c>
      <c r="G175" t="inlineStr"/>
      <c r="H175" t="inlineStr"/>
      <c r="I175" t="inlineStr"/>
      <c r="J175" t="inlineStr"/>
      <c r="K175" t="inlineStr"/>
    </row>
    <row r="176">
      <c r="A176" t="inlineStr"/>
      <c r="B176" t="inlineStr">
        <is>
          <t>(친환경/오븐)
블랙페퍼치킨</t>
        </is>
      </c>
      <c r="C176" t="inlineStr">
        <is>
          <t>절단육</t>
        </is>
      </c>
      <c r="D176" t="inlineStr">
        <is>
          <t>1kg</t>
        </is>
      </c>
      <c r="E176" t="inlineStr">
        <is>
          <t>40g</t>
        </is>
      </c>
      <c r="F176" t="n">
        <v>11400</v>
      </c>
      <c r="G176" t="inlineStr"/>
      <c r="H176" t="inlineStr">
        <is>
          <t>SM오븐용후추염지닭(닭고기99.2%,염지제0.8%)
+갈릭특제소스</t>
        </is>
      </c>
      <c r="I176" t="inlineStr">
        <is>
          <t>최소 16kg이상 발주가능</t>
        </is>
      </c>
      <c r="J176" t="inlineStr">
        <is>
          <t>2, 5, 6, 10, 15, 16</t>
        </is>
      </c>
      <c r="K176" t="inlineStr">
        <is>
          <t>냉장</t>
        </is>
      </c>
    </row>
    <row r="177">
      <c r="A177" t="inlineStr"/>
      <c r="B177" t="inlineStr"/>
      <c r="C177" t="inlineStr">
        <is>
          <t>윙</t>
        </is>
      </c>
      <c r="D177" t="inlineStr"/>
      <c r="E177" t="inlineStr">
        <is>
          <t>30g</t>
        </is>
      </c>
      <c r="F177" t="n">
        <v>16960</v>
      </c>
      <c r="G177" t="inlineStr"/>
      <c r="H177" t="inlineStr"/>
      <c r="I177" t="inlineStr"/>
      <c r="J177" t="inlineStr"/>
      <c r="K177" t="inlineStr"/>
    </row>
    <row r="178">
      <c r="A178" t="inlineStr"/>
      <c r="B178" t="inlineStr"/>
      <c r="C178" t="inlineStr">
        <is>
          <t>봉</t>
        </is>
      </c>
      <c r="D178" t="inlineStr"/>
      <c r="E178" t="inlineStr">
        <is>
          <t>40g</t>
        </is>
      </c>
      <c r="F178" t="n">
        <v>18660</v>
      </c>
      <c r="G178" t="inlineStr"/>
      <c r="H178" t="inlineStr"/>
      <c r="I178" t="inlineStr"/>
      <c r="J178" t="inlineStr"/>
      <c r="K178" t="inlineStr"/>
    </row>
    <row r="179">
      <c r="A179" t="inlineStr"/>
      <c r="B179" t="inlineStr"/>
      <c r="C179" t="inlineStr">
        <is>
          <t>펼친북채</t>
        </is>
      </c>
      <c r="D179" t="inlineStr"/>
      <c r="E179" t="inlineStr">
        <is>
          <t>100±10g</t>
        </is>
      </c>
      <c r="F179" t="n">
        <v>17980</v>
      </c>
      <c r="G179" t="inlineStr"/>
      <c r="H179" t="inlineStr"/>
      <c r="I179" t="inlineStr"/>
      <c r="J179" t="inlineStr"/>
      <c r="K179" t="inlineStr"/>
    </row>
    <row r="180">
      <c r="A180" t="inlineStr"/>
      <c r="B180" t="inlineStr"/>
      <c r="C180" t="inlineStr">
        <is>
          <t>펼친장각</t>
        </is>
      </c>
      <c r="D180" t="inlineStr"/>
      <c r="E180" t="inlineStr">
        <is>
          <t>200±20g</t>
        </is>
      </c>
      <c r="F180" t="n">
        <v>17980</v>
      </c>
      <c r="G180" t="inlineStr"/>
      <c r="H180" t="inlineStr"/>
      <c r="I180" t="inlineStr"/>
      <c r="J180" t="inlineStr"/>
      <c r="K180" t="inlineStr"/>
    </row>
    <row r="181">
      <c r="A181" t="inlineStr"/>
      <c r="B181" t="inlineStr"/>
      <c r="C181" t="inlineStr">
        <is>
          <t>펼친사이장각</t>
        </is>
      </c>
      <c r="D181" t="inlineStr"/>
      <c r="E181" t="inlineStr">
        <is>
          <t>120±10g</t>
        </is>
      </c>
      <c r="F181" t="n">
        <v>17980</v>
      </c>
      <c r="G181" t="inlineStr"/>
      <c r="H181" t="inlineStr"/>
      <c r="I181" t="inlineStr"/>
      <c r="J181" t="inlineStr"/>
      <c r="K181" t="inlineStr"/>
    </row>
    <row r="182">
      <c r="A182" t="inlineStr"/>
      <c r="B182" t="inlineStr"/>
      <c r="C182" t="inlineStr">
        <is>
          <t>정육-다리살</t>
        </is>
      </c>
      <c r="D182" t="inlineStr"/>
      <c r="E182" t="inlineStr">
        <is>
          <t>30g/80g/100g 
사이즈선택
스테이크용</t>
        </is>
      </c>
      <c r="F182" t="n">
        <v>20900</v>
      </c>
      <c r="G182" t="inlineStr"/>
      <c r="H182" t="inlineStr"/>
      <c r="I182" t="inlineStr"/>
      <c r="J182" t="inlineStr"/>
      <c r="K182" t="inlineStr"/>
    </row>
    <row r="183">
      <c r="A183" t="inlineStr"/>
      <c r="B183" t="inlineStr">
        <is>
          <t>(친환경/오븐)
탄두리치킨덮밥</t>
        </is>
      </c>
      <c r="C183" t="inlineStr">
        <is>
          <t>정육_다리살</t>
        </is>
      </c>
      <c r="D183" t="inlineStr">
        <is>
          <t>1kg</t>
        </is>
      </c>
      <c r="E183" t="inlineStr">
        <is>
          <t>10g/15g 
사이즈선택</t>
        </is>
      </c>
      <c r="F183" t="n">
        <v>22800</v>
      </c>
      <c r="G183" t="inlineStr"/>
      <c r="H183" t="inlineStr">
        <is>
          <t>SM오븐용염지닭(닭고기99.2%,염지제0.8%)
+리얼탄두리씨즈닝
+K-BBQ갈비소스300g</t>
        </is>
      </c>
      <c r="I183" t="inlineStr">
        <is>
          <t>최소 20kg이상 발주가능</t>
        </is>
      </c>
      <c r="J183" t="inlineStr">
        <is>
          <t>2, 5, 6, 12, 15, 16</t>
        </is>
      </c>
      <c r="K183" t="inlineStr">
        <is>
          <t>냉장</t>
        </is>
      </c>
    </row>
    <row r="184">
      <c r="A184" t="inlineStr"/>
      <c r="B184" t="inlineStr"/>
      <c r="C184" t="inlineStr">
        <is>
          <t>순살-정육5+가슴살5</t>
        </is>
      </c>
      <c r="D184" t="inlineStr"/>
      <c r="E184" t="inlineStr"/>
      <c r="F184" t="n">
        <v>18860</v>
      </c>
      <c r="G184" t="inlineStr"/>
      <c r="H184" t="inlineStr"/>
      <c r="I184" t="inlineStr"/>
      <c r="J184" t="inlineStr"/>
      <c r="K184"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L218"/>
  <sheetViews>
    <sheetView workbookViewId="0">
      <selection activeCell="A1" sqref="A1"/>
    </sheetView>
  </sheetViews>
  <sheetFormatPr baseColWidth="8" defaultRowHeight="15"/>
  <sheetData>
    <row r="1">
      <c r="A1" t="inlineStr">
        <is>
          <t>6034_나결_2024년+7,8월+학교간닭+단가표..xlsx</t>
        </is>
      </c>
    </row>
    <row r="2">
      <c r="A2" t="inlineStr">
        <is>
          <t>https://school062.com/bbs/board.php?bo_table=product_02&amp;wr_id=6034</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7월 
학교가</t>
        </is>
      </c>
      <c r="G4" t="inlineStr">
        <is>
          <t>할인가</t>
        </is>
      </c>
      <c r="H4" t="inlineStr">
        <is>
          <t>설명</t>
        </is>
      </c>
      <c r="I4" t="inlineStr">
        <is>
          <t>비고</t>
        </is>
      </c>
      <c r="J4" t="inlineStr">
        <is>
          <t>알러지</t>
        </is>
      </c>
      <c r="K4" t="inlineStr">
        <is>
          <t>보관</t>
        </is>
      </c>
      <c r="L4" t="inlineStr"/>
    </row>
    <row r="5">
      <c r="A5" t="inlineStr"/>
      <c r="B5" t="inlineStr">
        <is>
          <t>마라쭈꾸미볶음세트</t>
        </is>
      </c>
      <c r="C5" t="inlineStr"/>
      <c r="D5" t="inlineStr">
        <is>
          <t>세트</t>
        </is>
      </c>
      <c r="E5" t="inlineStr">
        <is>
          <t>세트</t>
        </is>
      </c>
      <c r="F5" t="n">
        <v>21440</v>
      </c>
      <c r="G5" t="inlineStr"/>
      <c r="H5" t="inlineStr">
        <is>
          <t>1세트[주꾸미채(인도네시아산)1kg+마라향볶음소스]</t>
        </is>
      </c>
      <c r="I5" t="inlineStr">
        <is>
          <t>최소 30세트 이상 발주가능</t>
        </is>
      </c>
      <c r="J5" t="inlineStr">
        <is>
          <t>2, 5, 6, 9, 16, 17</t>
        </is>
      </c>
      <c r="K5" t="inlineStr">
        <is>
          <t>냉동</t>
        </is>
      </c>
      <c r="L5" t="inlineStr">
        <is>
          <t>5월 신제품</t>
        </is>
      </c>
    </row>
    <row r="6">
      <c r="A6" t="inlineStr"/>
      <c r="B6" t="inlineStr">
        <is>
          <t>마라쭈꾸미대패볶음(전지)세트</t>
        </is>
      </c>
      <c r="C6" t="inlineStr"/>
      <c r="D6" t="inlineStr">
        <is>
          <t>세트</t>
        </is>
      </c>
      <c r="E6" t="inlineStr">
        <is>
          <t>세트</t>
        </is>
      </c>
      <c r="F6" t="n">
        <v>20630</v>
      </c>
      <c r="G6" t="inlineStr"/>
      <c r="H6" t="inlineStr">
        <is>
          <t>1세트[주꾸미채(인도네시아산)500g+대패전지(국내산,냉장or냉동)500g+마라향볶음소스]</t>
        </is>
      </c>
      <c r="I6" t="inlineStr">
        <is>
          <t>최소 30세트 이상 발주가능</t>
        </is>
      </c>
      <c r="J6" t="inlineStr">
        <is>
          <t>2, 5, 6, 9, 10, 16, 17</t>
        </is>
      </c>
      <c r="K6" t="inlineStr">
        <is>
          <t>냉동</t>
        </is>
      </c>
      <c r="L6" t="inlineStr">
        <is>
          <t>5월 신제품</t>
        </is>
      </c>
    </row>
    <row r="7">
      <c r="A7" t="inlineStr"/>
      <c r="B7" t="inlineStr">
        <is>
          <t>마라쭈꾸미대패볶음(후지)세트</t>
        </is>
      </c>
      <c r="C7" t="inlineStr"/>
      <c r="D7" t="inlineStr">
        <is>
          <t>세트</t>
        </is>
      </c>
      <c r="E7" t="inlineStr">
        <is>
          <t>세트</t>
        </is>
      </c>
      <c r="F7" t="n">
        <v>17910</v>
      </c>
      <c r="G7" t="inlineStr"/>
      <c r="H7" t="inlineStr">
        <is>
          <t>1세트[주꾸미채(인도네시아산)500g+대패후지(국내산,냉장or냉동)500g+마라향볶음소스]</t>
        </is>
      </c>
      <c r="I7" t="inlineStr">
        <is>
          <t>최소 30세트 이상 발주가능</t>
        </is>
      </c>
      <c r="J7" t="inlineStr">
        <is>
          <t>2, 5, 6, 9, 10, 16, 17</t>
        </is>
      </c>
      <c r="K7" t="inlineStr">
        <is>
          <t>냉동</t>
        </is>
      </c>
      <c r="L7" t="inlineStr">
        <is>
          <t>5월 신제품</t>
        </is>
      </c>
    </row>
    <row r="8">
      <c r="A8" t="inlineStr"/>
      <c r="B8" t="inlineStr">
        <is>
          <t>만들어먹는달콤명태강정세트</t>
        </is>
      </c>
      <c r="C8" t="inlineStr"/>
      <c r="D8" t="inlineStr">
        <is>
          <t>세트(10~15g*70개이상)</t>
        </is>
      </c>
      <c r="E8" t="inlineStr">
        <is>
          <t>세트(10~15g*70개이상)</t>
        </is>
      </c>
      <c r="F8" t="n">
        <v>16560</v>
      </c>
      <c r="G8" t="inlineStr"/>
      <c r="H8" t="inlineStr">
        <is>
          <t>1세트[코다리순살(러시아산)1kg+만능튀김가루+허니레드소스]</t>
        </is>
      </c>
      <c r="I8" t="inlineStr">
        <is>
          <t>최소 20세트 이상 발주가능</t>
        </is>
      </c>
      <c r="J8" t="inlineStr">
        <is>
          <t>5, 6, 12, 16</t>
        </is>
      </c>
      <c r="K8" t="inlineStr">
        <is>
          <t>냉동</t>
        </is>
      </c>
      <c r="L8" t="inlineStr">
        <is>
          <t>5월 신제품</t>
        </is>
      </c>
    </row>
    <row r="9">
      <c r="A9" t="inlineStr"/>
      <c r="B9" t="inlineStr">
        <is>
          <t>큐브볼연어스테이크kg</t>
        </is>
      </c>
      <c r="C9" t="inlineStr"/>
      <c r="D9" t="inlineStr">
        <is>
          <t>1kg(약10g*100±10개)/ 갈릭특제소스지원</t>
        </is>
      </c>
      <c r="E9" t="inlineStr">
        <is>
          <t>1kg
(약10g*100±10개)/ 갈릭특제소스지원</t>
        </is>
      </c>
      <c r="F9" t="n">
        <v>42480</v>
      </c>
      <c r="G9" t="inlineStr"/>
      <c r="H9" t="inlineStr">
        <is>
          <t>연어(훈제/칠레산)92%, 정제수6%, 정제소금2%</t>
        </is>
      </c>
      <c r="I9" t="inlineStr">
        <is>
          <t>최소 20세트 이상 발주가능</t>
        </is>
      </c>
      <c r="J9" t="inlineStr">
        <is>
          <t>5, 6</t>
        </is>
      </c>
      <c r="K9" t="inlineStr">
        <is>
          <t>냉동</t>
        </is>
      </c>
      <c r="L9" t="inlineStr">
        <is>
          <t>5월 신제품</t>
        </is>
      </c>
    </row>
    <row r="10">
      <c r="A10" t="inlineStr"/>
      <c r="B10" t="inlineStr">
        <is>
          <t>큐브볼연어스테이크kg</t>
        </is>
      </c>
      <c r="C10" t="inlineStr"/>
      <c r="D10" t="inlineStr">
        <is>
          <t>1kg(약10g*100±10개)/ 어니언소스지원</t>
        </is>
      </c>
      <c r="E10" t="inlineStr">
        <is>
          <t>1kg
(약10g*100±10개)/ 어니언소스지원</t>
        </is>
      </c>
      <c r="F10" t="n">
        <v>43160</v>
      </c>
      <c r="G10" t="inlineStr"/>
      <c r="H10" t="inlineStr">
        <is>
          <t>연어(훈제/칠레산)92%, 정제수6%, 정제소금2%</t>
        </is>
      </c>
      <c r="I10" t="inlineStr">
        <is>
          <t>최소 20세트 이상 발주가능</t>
        </is>
      </c>
      <c r="J10" t="inlineStr">
        <is>
          <t>1, 2, 5, 6</t>
        </is>
      </c>
      <c r="K10" t="inlineStr">
        <is>
          <t>냉동</t>
        </is>
      </c>
      <c r="L10" t="inlineStr">
        <is>
          <t>5월 신제품</t>
        </is>
      </c>
    </row>
    <row r="11">
      <c r="A11" t="inlineStr"/>
      <c r="B11" t="inlineStr">
        <is>
          <t>만들어먹는생생돈까스
1kg(약60g*16개)세트</t>
        </is>
      </c>
      <c r="C11" t="inlineStr">
        <is>
          <t>돈까스용돈등심
(국내산/냉장1등급)</t>
        </is>
      </c>
      <c r="D11" t="inlineStr">
        <is>
          <t>세트(약60g*16개)</t>
        </is>
      </c>
      <c r="E11" t="inlineStr">
        <is>
          <t>세트
(약60g*16개)</t>
        </is>
      </c>
      <c r="F11" t="n">
        <v>20220</v>
      </c>
      <c r="G11" t="inlineStr"/>
      <c r="H11" t="inlineStr">
        <is>
          <t>1세트[돈까스용돈등심(국내산/냉장1등급)1kg+커틀렛용배터믹스+일식돈까스소스+프리미엄생빵가루(포함)]</t>
        </is>
      </c>
      <c r="I11" t="inlineStr">
        <is>
          <t xml:space="preserve">최소 25세트 이상 발주가능 </t>
        </is>
      </c>
      <c r="J11" t="inlineStr">
        <is>
          <t>2, 5, 6, 10, 12, 16</t>
        </is>
      </c>
      <c r="K11" t="inlineStr">
        <is>
          <t>냉장</t>
        </is>
      </c>
      <c r="L11" t="inlineStr">
        <is>
          <t>리뉴얼제품</t>
        </is>
      </c>
    </row>
    <row r="12">
      <c r="A12" t="inlineStr"/>
      <c r="B12" t="inlineStr">
        <is>
          <t>만들어먹는생생돈까스
1kg(약80g*12개)세트</t>
        </is>
      </c>
      <c r="C12" t="inlineStr">
        <is>
          <t>돈까스용돈등심
(국내산/냉장1등급)</t>
        </is>
      </c>
      <c r="D12" t="inlineStr">
        <is>
          <t>세트(약80g*12개)</t>
        </is>
      </c>
      <c r="E12" t="inlineStr">
        <is>
          <t>세트
(약80g*12개)</t>
        </is>
      </c>
      <c r="F12" t="n">
        <v>20220</v>
      </c>
      <c r="G12" t="inlineStr"/>
      <c r="H12" t="inlineStr">
        <is>
          <t>1세트[돈까스용돈등심(국내산/냉장1등급)1kg+커틀렛용배터믹스+일식돈까스소스+프리미엄생빵가루(포함)]</t>
        </is>
      </c>
      <c r="I12" t="inlineStr">
        <is>
          <t xml:space="preserve">최소 25세트 이상 발주가능 </t>
        </is>
      </c>
      <c r="J12" t="inlineStr">
        <is>
          <t>2, 5, 6, 10, 12, 16</t>
        </is>
      </c>
      <c r="K12" t="inlineStr">
        <is>
          <t>냉장</t>
        </is>
      </c>
      <c r="L12" t="inlineStr">
        <is>
          <t>규격추가신제품</t>
        </is>
      </c>
    </row>
    <row r="13">
      <c r="A13" t="inlineStr"/>
      <c r="B13" t="inlineStr">
        <is>
          <t>만들어먹는생생돈까스
1kg(약100g*10개)세트</t>
        </is>
      </c>
      <c r="C13" t="inlineStr">
        <is>
          <t>돈까스용돈등심
(국내산/냉장1등급)</t>
        </is>
      </c>
      <c r="D13" t="inlineStr">
        <is>
          <t>세트(약100g*10개)</t>
        </is>
      </c>
      <c r="E13" t="inlineStr">
        <is>
          <t>세트
(약100g*10개)</t>
        </is>
      </c>
      <c r="F13" t="n">
        <v>20220</v>
      </c>
      <c r="G13" t="inlineStr"/>
      <c r="H13" t="inlineStr">
        <is>
          <t>1세트[돈까스용돈등심(국내산/냉장1등급)1kg+커틀렛용배터믹스+일식돈까스소스+프리미엄생빵가루(포함)]</t>
        </is>
      </c>
      <c r="I13" t="inlineStr">
        <is>
          <t xml:space="preserve">최소 25세트 이상 발주가능 </t>
        </is>
      </c>
      <c r="J13" t="inlineStr">
        <is>
          <t>2, 5, 6, 10, 12, 16</t>
        </is>
      </c>
      <c r="K13" t="inlineStr">
        <is>
          <t>냉장</t>
        </is>
      </c>
      <c r="L13" t="inlineStr">
        <is>
          <t>리뉴얼제품</t>
        </is>
      </c>
    </row>
    <row r="14">
      <c r="A14" t="inlineStr"/>
      <c r="B14" t="inlineStr">
        <is>
          <t>만들어먹는생생돈까스
1kg(약60g*16개)세트</t>
        </is>
      </c>
      <c r="C14" t="inlineStr">
        <is>
          <t>돈까스용돈등심
(국내산/냉장1등급)</t>
        </is>
      </c>
      <c r="D14" t="inlineStr">
        <is>
          <t>세트(약60g*16개)</t>
        </is>
      </c>
      <c r="E14" t="inlineStr">
        <is>
          <t>세트
(약60g*16개)</t>
        </is>
      </c>
      <c r="F14" t="n">
        <v>20630</v>
      </c>
      <c r="G14" t="inlineStr"/>
      <c r="H14" t="inlineStr">
        <is>
          <t>1세트[돈까스용돈등심(국내산/냉장1등급)1kg+커틀렛용배터믹스+일식돈까스소스+프리미엄생빵가루(불포함따로구매하셔야합니다)]</t>
        </is>
      </c>
      <c r="I14" t="inlineStr">
        <is>
          <t xml:space="preserve">최소 13kg이상 발주가능
**등심1kg당 생빵가루 350g 별도구매필요 </t>
        </is>
      </c>
      <c r="J14" t="inlineStr">
        <is>
          <t>2, 5, 6, 10, 12, 16</t>
        </is>
      </c>
      <c r="K14" t="inlineStr">
        <is>
          <t>냉장</t>
        </is>
      </c>
      <c r="L14" t="inlineStr"/>
    </row>
    <row r="15">
      <c r="A15" t="inlineStr"/>
      <c r="B15" t="inlineStr">
        <is>
          <t>만들어먹는생생돈까스
1kg(약100g*10개)세트</t>
        </is>
      </c>
      <c r="C15" t="inlineStr">
        <is>
          <t>돈까스용돈등심
(국내산/냉장1등급)</t>
        </is>
      </c>
      <c r="D15" t="inlineStr">
        <is>
          <t>세트(약100g*10개)</t>
        </is>
      </c>
      <c r="E15" t="inlineStr">
        <is>
          <t>세트
(약100g*10개)</t>
        </is>
      </c>
      <c r="F15" t="n">
        <v>20360</v>
      </c>
      <c r="G15" t="inlineStr"/>
      <c r="H15" t="inlineStr">
        <is>
          <t>1세트[돈까스용돈등심(국내산/냉장1등급)1kg+커틀렛용배터믹스+일식돈까스소스+프리미엄생빵가루(불포함따로구매하셔야합니다)]</t>
        </is>
      </c>
      <c r="I15" t="inlineStr">
        <is>
          <t xml:space="preserve">최소 13kg이상 발주가능
**등심1kg당 생빵가루 350g 별도구매필요 </t>
        </is>
      </c>
      <c r="J15" t="inlineStr">
        <is>
          <t>2, 5, 6, 10, 12, 16</t>
        </is>
      </c>
      <c r="K15" t="inlineStr">
        <is>
          <t>냉장</t>
        </is>
      </c>
      <c r="L15" t="inlineStr"/>
    </row>
    <row r="16">
      <c r="A16" t="inlineStr"/>
      <c r="B16" t="inlineStr">
        <is>
          <t>깐풍돼지후라이드(전지)세트</t>
        </is>
      </c>
      <c r="C16" t="inlineStr">
        <is>
          <t>돈전지
(국내산/냉장1등급)</t>
        </is>
      </c>
      <c r="D16" t="inlineStr">
        <is>
          <t>세트(부정형,약55~60개)</t>
        </is>
      </c>
      <c r="E16" t="inlineStr">
        <is>
          <t>세트(부정형,약55~60개)</t>
        </is>
      </c>
      <c r="F16" t="n">
        <v>20490</v>
      </c>
      <c r="G16" t="inlineStr"/>
      <c r="H16" t="inlineStr">
        <is>
          <t>1세트[돈전지(국내산/냉장1등급)1kg+만능튀김가루+허니블랙초이]</t>
        </is>
      </c>
      <c r="I16" t="inlineStr">
        <is>
          <t>최소 16kg이상 발주가능</t>
        </is>
      </c>
      <c r="J16" t="inlineStr">
        <is>
          <t>5, 6, 10, 15, 16</t>
        </is>
      </c>
      <c r="K16" t="inlineStr">
        <is>
          <t>냉장</t>
        </is>
      </c>
      <c r="L16" t="inlineStr"/>
    </row>
    <row r="17">
      <c r="A17" t="inlineStr"/>
      <c r="B17" t="inlineStr">
        <is>
          <t>깐풍돼지후라이드(후지)세트</t>
        </is>
      </c>
      <c r="C17" t="inlineStr">
        <is>
          <t>돈후지
(국내산/냉장1등급)</t>
        </is>
      </c>
      <c r="D17" t="inlineStr">
        <is>
          <t>세트(부정형,약55~60개)</t>
        </is>
      </c>
      <c r="E17" t="inlineStr">
        <is>
          <t>세트(부정형,약55~60개)</t>
        </is>
      </c>
      <c r="F17" t="n">
        <v>15470</v>
      </c>
      <c r="G17" t="inlineStr"/>
      <c r="H17" t="inlineStr">
        <is>
          <t>1세트[돈후지(국내산/냉장1등급)1kg+만능튀김가루+허니블랙초이]</t>
        </is>
      </c>
      <c r="I17" t="inlineStr">
        <is>
          <t>최소 16kg이상 발주가능</t>
        </is>
      </c>
      <c r="J17" t="inlineStr">
        <is>
          <t>5, 6, 10, 15, 16</t>
        </is>
      </c>
      <c r="K17" t="inlineStr">
        <is>
          <t>냉장</t>
        </is>
      </c>
      <c r="L17" t="inlineStr"/>
    </row>
    <row r="18">
      <c r="A18" t="inlineStr"/>
      <c r="B18" t="inlineStr">
        <is>
          <t>중화풍큐브동파육(목살)세트</t>
        </is>
      </c>
      <c r="C18" t="inlineStr">
        <is>
          <t>돈목살
(국내산/냉장1등급)</t>
        </is>
      </c>
      <c r="D18" t="inlineStr">
        <is>
          <t xml:space="preserve">세트(2.5*2.5*2.5cm) </t>
        </is>
      </c>
      <c r="E18" t="inlineStr">
        <is>
          <t xml:space="preserve">세트
(2.5*2.5*2.5cm) </t>
        </is>
      </c>
      <c r="F18" t="n">
        <v>25110</v>
      </c>
      <c r="G18" t="inlineStr"/>
      <c r="H18" t="inlineStr">
        <is>
          <t>1세트[돈목살(국내산/냉장1등급)1kg+중화풍조림소스]</t>
        </is>
      </c>
      <c r="I18" t="inlineStr">
        <is>
          <t>최소 10kg이상 발주가능</t>
        </is>
      </c>
      <c r="J18" t="inlineStr">
        <is>
          <t>1, 5, 6, 10, 15, 18</t>
        </is>
      </c>
      <c r="K18" t="inlineStr">
        <is>
          <t>냉장</t>
        </is>
      </c>
      <c r="L18" t="inlineStr"/>
    </row>
    <row r="19">
      <c r="A19" t="inlineStr"/>
      <c r="B19" t="inlineStr">
        <is>
          <t>중화풍큐브동파육(전지)세트</t>
        </is>
      </c>
      <c r="C19" t="inlineStr">
        <is>
          <t>돈전지
(국내산/냉장1등급)</t>
        </is>
      </c>
      <c r="D19" t="inlineStr">
        <is>
          <t xml:space="preserve">세트(2.5*2.5*2.5cm) </t>
        </is>
      </c>
      <c r="E19" t="inlineStr">
        <is>
          <t xml:space="preserve">세트
(2.5*2.5*2.5cm) </t>
        </is>
      </c>
      <c r="F19" t="n">
        <v>18860</v>
      </c>
      <c r="G19" t="inlineStr"/>
      <c r="H19" t="inlineStr">
        <is>
          <t>1세트[돈전지(국내산/냉장1등급)1kg+중화풍조림소스]</t>
        </is>
      </c>
      <c r="I19" t="inlineStr">
        <is>
          <t>최소 10kg이상 발주가능</t>
        </is>
      </c>
      <c r="J19" t="inlineStr">
        <is>
          <t>1, 5, 6, 10, 15, 18</t>
        </is>
      </c>
      <c r="K19" t="inlineStr">
        <is>
          <t>냉장</t>
        </is>
      </c>
      <c r="L19" t="inlineStr"/>
    </row>
    <row r="20">
      <c r="A20" t="inlineStr"/>
      <c r="B20" t="inlineStr">
        <is>
          <t>(1등급/오븐)
비빔닭</t>
        </is>
      </c>
      <c r="C20" t="inlineStr">
        <is>
          <t>순살-정육5+가슴살5</t>
        </is>
      </c>
      <c r="D20" t="inlineStr">
        <is>
          <t>1kg</t>
        </is>
      </c>
      <c r="E20" t="inlineStr">
        <is>
          <t>100g*10개</t>
        </is>
      </c>
      <c r="F20" t="n">
        <v>16690</v>
      </c>
      <c r="G20" t="n">
        <v>15060</v>
      </c>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c r="F21" t="n">
        <v>21040</v>
      </c>
      <c r="G21" t="n">
        <v>18860</v>
      </c>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(1등급/튀김/오븐)
블랙타이거치킨</t>
        </is>
      </c>
      <c r="C23" t="inlineStr">
        <is>
          <t>펼친북채</t>
        </is>
      </c>
      <c r="D23" t="inlineStr">
        <is>
          <t>1kg</t>
        </is>
      </c>
      <c r="E23" t="inlineStr">
        <is>
          <t>100±10g</t>
        </is>
      </c>
      <c r="F23" t="n">
        <v>20220</v>
      </c>
      <c r="G23" t="inlineStr"/>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13300</v>
      </c>
      <c r="G24" t="inlineStr"/>
      <c r="H24" t="inlineStr"/>
      <c r="I24" t="inlineStr"/>
      <c r="J24" t="inlineStr"/>
      <c r="K24" t="inlineStr"/>
      <c r="L24" t="inlineStr"/>
    </row>
    <row r="25">
      <c r="A25" t="inlineStr"/>
      <c r="B25" t="inlineStr"/>
      <c r="C25" t="inlineStr">
        <is>
          <t>정육-다리살</t>
        </is>
      </c>
      <c r="D25" t="inlineStr"/>
      <c r="E25" t="inlineStr">
        <is>
          <t>15g/30g 
사이즈선택</t>
        </is>
      </c>
      <c r="F25" t="n">
        <v>22260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18730</v>
      </c>
      <c r="G26" t="inlineStr"/>
      <c r="H26" t="inlineStr"/>
      <c r="I26" t="inlineStr"/>
      <c r="J26" t="inlineStr"/>
      <c r="K26" t="inlineStr"/>
      <c r="L26" t="inlineStr"/>
    </row>
    <row r="27">
      <c r="A27" t="inlineStr"/>
      <c r="B27" t="inlineStr"/>
      <c r="C27" t="inlineStr">
        <is>
          <t>가슴살(튀김o,오븐x)</t>
        </is>
      </c>
      <c r="D27" t="inlineStr"/>
      <c r="E27" t="inlineStr">
        <is>
          <t>15g/30g 
사이즈선택</t>
        </is>
      </c>
      <c r="F27" t="n">
        <v>15200</v>
      </c>
      <c r="G27" t="inlineStr"/>
      <c r="H27" t="inlineStr"/>
      <c r="I27" t="inlineStr"/>
      <c r="J27" t="inlineStr"/>
      <c r="K27" t="inlineStr"/>
      <c r="L27" t="inlineStr"/>
    </row>
    <row r="28">
      <c r="A28" t="inlineStr"/>
      <c r="B28" t="inlineStr"/>
      <c r="C28" t="inlineStr">
        <is>
          <t>윙</t>
        </is>
      </c>
      <c r="D28" t="inlineStr"/>
      <c r="E28" t="inlineStr">
        <is>
          <t>30g</t>
        </is>
      </c>
      <c r="F28" t="n">
        <v>19410</v>
      </c>
      <c r="G28" t="inlineStr"/>
      <c r="H28" t="inlineStr"/>
      <c r="I28" t="inlineStr"/>
      <c r="J28" t="inlineStr"/>
      <c r="K28" t="inlineStr"/>
      <c r="L28" t="inlineStr"/>
    </row>
    <row r="29">
      <c r="A29" t="inlineStr"/>
      <c r="B29" t="inlineStr"/>
      <c r="C29" t="inlineStr">
        <is>
          <t>봉</t>
        </is>
      </c>
      <c r="D29" t="inlineStr"/>
      <c r="E29" t="inlineStr">
        <is>
          <t>40g</t>
        </is>
      </c>
      <c r="F29" t="n">
        <v>21040</v>
      </c>
      <c r="G29" t="inlineStr"/>
      <c r="H29" t="inlineStr"/>
      <c r="I29" t="inlineStr"/>
      <c r="J29" t="inlineStr"/>
      <c r="K29" t="inlineStr"/>
      <c r="L29" t="inlineStr"/>
    </row>
    <row r="30">
      <c r="A30" t="inlineStr"/>
      <c r="B30" t="inlineStr">
        <is>
          <t>(1등급/오븐/소스미포함)
탄두리바삭
갈릭치킨</t>
        </is>
      </c>
      <c r="C30" t="inlineStr">
        <is>
          <t>절단육</t>
        </is>
      </c>
      <c r="D30" t="inlineStr">
        <is>
          <t>1kg</t>
        </is>
      </c>
      <c r="E30" t="inlineStr">
        <is>
          <t>40g</t>
        </is>
      </c>
      <c r="F30" t="n">
        <v>11330</v>
      </c>
      <c r="G30" t="n">
        <v>10180</v>
      </c>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18050</v>
      </c>
      <c r="G31" t="n">
        <v>16290</v>
      </c>
      <c r="H31" t="inlineStr"/>
      <c r="I31" t="inlineStr"/>
      <c r="J31" t="inlineStr"/>
      <c r="K31" t="inlineStr"/>
      <c r="L31" t="inlineStr"/>
    </row>
    <row r="32">
      <c r="A32" t="inlineStr"/>
      <c r="B32" t="inlineStr"/>
      <c r="C32" t="inlineStr">
        <is>
          <t>펼친장각</t>
        </is>
      </c>
      <c r="D32" t="inlineStr"/>
      <c r="E32" t="inlineStr">
        <is>
          <t>200±20g</t>
        </is>
      </c>
      <c r="F32" t="n">
        <v>18050</v>
      </c>
      <c r="G32" t="n">
        <v>16290</v>
      </c>
      <c r="H32" t="inlineStr"/>
      <c r="I32" t="inlineStr"/>
      <c r="J32" t="inlineStr"/>
      <c r="K32" t="inlineStr"/>
      <c r="L32" t="inlineStr"/>
    </row>
    <row r="33">
      <c r="A33" t="inlineStr"/>
      <c r="B33" t="inlineStr"/>
      <c r="C33" t="inlineStr">
        <is>
          <t>펼친사이장각</t>
        </is>
      </c>
      <c r="D33" t="inlineStr"/>
      <c r="E33" t="inlineStr">
        <is>
          <t>120±10g</t>
        </is>
      </c>
      <c r="F33" t="n">
        <v>18050</v>
      </c>
      <c r="G33" t="n">
        <v>16290</v>
      </c>
      <c r="H33" t="inlineStr"/>
      <c r="I33" t="inlineStr"/>
      <c r="J33" t="inlineStr"/>
      <c r="K33" t="inlineStr"/>
      <c r="L33" t="inlineStr"/>
    </row>
    <row r="34">
      <c r="A34" t="inlineStr"/>
      <c r="B34" t="inlineStr"/>
      <c r="C34" t="inlineStr">
        <is>
          <t>순살-정육5+가슴살5</t>
        </is>
      </c>
      <c r="D34" t="inlineStr"/>
      <c r="E34" t="inlineStr">
        <is>
          <t>15g/30g 
사이즈선택</t>
        </is>
      </c>
      <c r="F34" t="n">
        <v>16290</v>
      </c>
      <c r="G34" t="n">
        <v>14660</v>
      </c>
      <c r="H34" t="inlineStr"/>
      <c r="I34" t="inlineStr"/>
      <c r="J34" t="inlineStr"/>
      <c r="K34" t="inlineStr"/>
      <c r="L34" t="inlineStr"/>
    </row>
    <row r="35">
      <c r="A35" t="inlineStr"/>
      <c r="B35" t="inlineStr"/>
      <c r="C35" t="inlineStr">
        <is>
          <t>정육-다리살</t>
        </is>
      </c>
      <c r="D35" t="inlineStr"/>
      <c r="E35" t="inlineStr">
        <is>
          <t>15g/30g/100g 
사이즈선택</t>
        </is>
      </c>
      <c r="F35" t="n">
        <v>20830</v>
      </c>
      <c r="G35" t="n">
        <v>18730</v>
      </c>
      <c r="H35" t="inlineStr"/>
      <c r="I35" t="inlineStr"/>
      <c r="J35" t="inlineStr"/>
      <c r="K35" t="inlineStr"/>
      <c r="L35" t="inlineStr"/>
    </row>
    <row r="36">
      <c r="A36" t="inlineStr"/>
      <c r="B36" t="inlineStr">
        <is>
          <t>(1등급/오븐/소스포함)
탄두리바삭
갈릭치킨</t>
        </is>
      </c>
      <c r="C36" t="inlineStr">
        <is>
          <t>절단육</t>
        </is>
      </c>
      <c r="D36" t="inlineStr">
        <is>
          <t>1kg</t>
        </is>
      </c>
      <c r="E36" t="inlineStr">
        <is>
          <t>40g</t>
        </is>
      </c>
      <c r="F36" t="n">
        <v>12350</v>
      </c>
      <c r="G36" t="n">
        <v>11130</v>
      </c>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19000</v>
      </c>
      <c r="G37" t="n">
        <v>17100</v>
      </c>
      <c r="H37" t="inlineStr"/>
      <c r="I37" t="inlineStr"/>
      <c r="J37" t="inlineStr"/>
      <c r="K37" t="inlineStr"/>
      <c r="L37" t="inlineStr"/>
    </row>
    <row r="38">
      <c r="A38" t="inlineStr"/>
      <c r="B38" t="inlineStr"/>
      <c r="C38" t="inlineStr">
        <is>
          <t>펼친장각</t>
        </is>
      </c>
      <c r="D38" t="inlineStr"/>
      <c r="E38" t="inlineStr">
        <is>
          <t>200±20g</t>
        </is>
      </c>
      <c r="F38" t="n">
        <v>19000</v>
      </c>
      <c r="G38" t="n">
        <v>17100</v>
      </c>
      <c r="H38" t="inlineStr"/>
      <c r="I38" t="inlineStr"/>
      <c r="J38" t="inlineStr"/>
      <c r="K38" t="inlineStr"/>
      <c r="L38" t="inlineStr"/>
    </row>
    <row r="39">
      <c r="A39" t="inlineStr"/>
      <c r="B39" t="inlineStr"/>
      <c r="C39" t="inlineStr">
        <is>
          <t>펼친사이장각</t>
        </is>
      </c>
      <c r="D39" t="inlineStr"/>
      <c r="E39" t="inlineStr">
        <is>
          <t>120±10g</t>
        </is>
      </c>
      <c r="F39" t="n">
        <v>19000</v>
      </c>
      <c r="G39" t="n">
        <v>17100</v>
      </c>
      <c r="H39" t="inlineStr"/>
      <c r="I39" t="inlineStr"/>
      <c r="J39" t="inlineStr"/>
      <c r="K39" t="inlineStr"/>
      <c r="L39" t="inlineStr"/>
    </row>
    <row r="40">
      <c r="A40" t="inlineStr"/>
      <c r="B40" t="inlineStr"/>
      <c r="C40" t="inlineStr">
        <is>
          <t>순살-정육5+가슴살5</t>
        </is>
      </c>
      <c r="D40" t="inlineStr"/>
      <c r="E40" t="inlineStr">
        <is>
          <t>15g/30g 
사이즈선택</t>
        </is>
      </c>
      <c r="F40" t="n">
        <v>17370</v>
      </c>
      <c r="G40" t="n">
        <v>15610</v>
      </c>
      <c r="H40" t="inlineStr"/>
      <c r="I40" t="inlineStr"/>
      <c r="J40" t="inlineStr"/>
      <c r="K40" t="inlineStr"/>
      <c r="L40" t="inlineStr"/>
    </row>
    <row r="41">
      <c r="A41" t="inlineStr"/>
      <c r="B41" t="inlineStr"/>
      <c r="C41" t="inlineStr">
        <is>
          <t>정육-다리살</t>
        </is>
      </c>
      <c r="D41" t="inlineStr"/>
      <c r="E41" t="inlineStr">
        <is>
          <t>15g/30g/100g 사이즈선택</t>
        </is>
      </c>
      <c r="F41" t="n">
        <v>21850</v>
      </c>
      <c r="G41" t="n">
        <v>19680</v>
      </c>
      <c r="H41" t="inlineStr"/>
      <c r="I41" t="inlineStr"/>
      <c r="J41" t="inlineStr"/>
      <c r="K41" t="inlineStr"/>
      <c r="L41" t="inlineStr"/>
    </row>
    <row r="42">
      <c r="A42" t="inlineStr"/>
      <c r="B42" t="inlineStr">
        <is>
          <t>(1등급)
칼집돈마호크</t>
        </is>
      </c>
      <c r="C42" t="inlineStr"/>
      <c r="D42" t="inlineStr">
        <is>
          <t>1kg</t>
        </is>
      </c>
      <c r="E42" t="inlineStr">
        <is>
          <t xml:space="preserve">부정형,약250g*4개 </t>
        </is>
      </c>
      <c r="F42" t="n">
        <v>26060</v>
      </c>
      <c r="G42" t="inlineStr"/>
      <c r="H42" t="inlineStr">
        <is>
          <t>국내산 냉장 1등급 프렌치렉, 마법시즈닝별도구매</t>
        </is>
      </c>
      <c r="I42" t="inlineStr">
        <is>
          <t>최소 60kg이상 발주가능</t>
        </is>
      </c>
      <c r="J42" t="inlineStr">
        <is>
          <t>2, 5, 6, 10, 16</t>
        </is>
      </c>
      <c r="K42" t="inlineStr">
        <is>
          <t>냉장</t>
        </is>
      </c>
      <c r="L42" t="inlineStr"/>
    </row>
    <row r="43">
      <c r="A43" t="inlineStr"/>
      <c r="B43" t="inlineStr">
        <is>
          <t>(1등급)
마리네이트칼집
돈마호크오븐
후라이드세트</t>
        </is>
      </c>
      <c r="C43" t="inlineStr"/>
      <c r="D43" t="inlineStr">
        <is>
          <t>세트</t>
        </is>
      </c>
      <c r="E43" t="inlineStr">
        <is>
          <t xml:space="preserve">부정형,약250g*4개/국내산냉장1등급 </t>
        </is>
      </c>
      <c r="F43" t="n">
        <v>29590</v>
      </c>
      <c r="G43" t="inlineStr"/>
      <c r="H43" t="inlineStr">
        <is>
          <t>1세트(칼집돈마호크_돼지고기1kg
+오구갈릭파우더
+마법시즈닝&amp;바베큐특제소스)</t>
        </is>
      </c>
      <c r="I43" t="inlineStr">
        <is>
          <t>최소 60kg이상 발주가능</t>
        </is>
      </c>
      <c r="J43" t="inlineStr">
        <is>
          <t>1, 2, 5, 6, 10, 12, 16</t>
        </is>
      </c>
      <c r="K43" t="inlineStr">
        <is>
          <t>냉장</t>
        </is>
      </c>
      <c r="L43" t="inlineStr"/>
    </row>
    <row r="44">
      <c r="A44" t="inlineStr"/>
      <c r="B44" t="inlineStr">
        <is>
          <t>만들어먹는갈릭장어강정세트</t>
        </is>
      </c>
      <c r="C44" t="inlineStr"/>
      <c r="D44" t="inlineStr">
        <is>
          <t>세트</t>
        </is>
      </c>
      <c r="E44" t="inlineStr">
        <is>
          <t>10~15g*70개이상, 방사능시험성적서 첨부가능</t>
        </is>
      </c>
      <c r="F44" t="n">
        <v>22530</v>
      </c>
      <c r="G44" t="inlineStr"/>
      <c r="H44" t="inlineStr">
        <is>
          <t>1세트
[냉풍건장어(국내산/통영)1kg+강정용파우더+갈릭특제소스]</t>
        </is>
      </c>
      <c r="I44" t="inlineStr">
        <is>
          <t>최소 20kg이상 발주가능</t>
        </is>
      </c>
      <c r="J44" t="inlineStr">
        <is>
          <t>5, 6, 12, 16</t>
        </is>
      </c>
      <c r="K44" t="inlineStr">
        <is>
          <t>냉동</t>
        </is>
      </c>
      <c r="L44" t="inlineStr"/>
    </row>
    <row r="45">
      <c r="A45" t="inlineStr"/>
      <c r="B45" t="inlineStr">
        <is>
          <t>만들어먹는깐풍아귀강정세트</t>
        </is>
      </c>
      <c r="C45" t="inlineStr"/>
      <c r="D45" t="inlineStr">
        <is>
          <t>세트</t>
        </is>
      </c>
      <c r="E45" t="inlineStr">
        <is>
          <t>15~20g*65±5개, 방사능시험성적서 첨부가능</t>
        </is>
      </c>
      <c r="F45" t="n">
        <v>26060</v>
      </c>
      <c r="G45" t="inlineStr"/>
      <c r="H45" t="inlineStr">
        <is>
          <t>1세트
[아귀순살(국내산)1kg+강정용파우더+허니블랙소스+깐풍후레이크]</t>
        </is>
      </c>
      <c r="I45" t="inlineStr">
        <is>
          <t>최소 60kg이상 발주가능</t>
        </is>
      </c>
      <c r="J45" t="inlineStr">
        <is>
          <t>1, 5, 6, 12, 15, 16</t>
        </is>
      </c>
      <c r="K45" t="inlineStr">
        <is>
          <t>냉동</t>
        </is>
      </c>
      <c r="L45" t="inlineStr"/>
    </row>
    <row r="46">
      <c r="A46" t="inlineStr"/>
      <c r="B46" t="inlineStr">
        <is>
          <t>(1등급/튀김)
달콤양념치킨</t>
        </is>
      </c>
      <c r="C46" t="inlineStr">
        <is>
          <t>절단육</t>
        </is>
      </c>
      <c r="D46" t="inlineStr">
        <is>
          <t>1kg</t>
        </is>
      </c>
      <c r="E46" t="inlineStr">
        <is>
          <t>40g</t>
        </is>
      </c>
      <c r="F46" t="n">
        <v>12620</v>
      </c>
      <c r="G46" t="inlineStr"/>
      <c r="H46" t="inlineStr">
        <is>
          <t>SM튀김용염지닭(닭고기99.2%,염지제0.8%)
+SM특제파우더
+SM허니레드소스</t>
        </is>
      </c>
      <c r="I46" t="inlineStr">
        <is>
          <t>최소 16kg이상 발주가능</t>
        </is>
      </c>
      <c r="J46" t="inlineStr">
        <is>
          <t>5, 6. 12. 15, 16</t>
        </is>
      </c>
      <c r="K46" t="inlineStr">
        <is>
          <t>냉장</t>
        </is>
      </c>
      <c r="L46" t="inlineStr"/>
    </row>
    <row r="47">
      <c r="A47" t="inlineStr"/>
      <c r="B47" t="inlineStr"/>
      <c r="C47" t="inlineStr">
        <is>
          <t>펼친북채</t>
        </is>
      </c>
      <c r="D47" t="inlineStr"/>
      <c r="E47" t="inlineStr">
        <is>
          <t>100±10g</t>
        </is>
      </c>
      <c r="F47" t="n">
        <v>19540</v>
      </c>
      <c r="G47" t="inlineStr"/>
      <c r="H47" t="inlineStr"/>
      <c r="I47" t="inlineStr"/>
      <c r="J47" t="inlineStr"/>
      <c r="K47" t="inlineStr"/>
      <c r="L47" t="inlineStr"/>
    </row>
    <row r="48">
      <c r="A48" t="inlineStr"/>
      <c r="B48" t="inlineStr"/>
      <c r="C48" t="inlineStr">
        <is>
          <t>정육-다리살</t>
        </is>
      </c>
      <c r="D48" t="inlineStr"/>
      <c r="E48" t="inlineStr">
        <is>
          <t>15g/30g 
사이즈선택</t>
        </is>
      </c>
      <c r="F48" t="n">
        <v>21440</v>
      </c>
      <c r="G48" t="inlineStr"/>
      <c r="H48" t="inlineStr"/>
      <c r="I48" t="inlineStr"/>
      <c r="J48" t="inlineStr"/>
      <c r="K48" t="inlineStr"/>
      <c r="L48" t="inlineStr"/>
    </row>
    <row r="49">
      <c r="A49" t="inlineStr"/>
      <c r="B49" t="inlineStr"/>
      <c r="C49" t="inlineStr">
        <is>
          <t>순살-정육5+가슴살5</t>
        </is>
      </c>
      <c r="D49" t="inlineStr"/>
      <c r="E49" t="inlineStr">
        <is>
          <t>15g/30g 
사이즈선택</t>
        </is>
      </c>
      <c r="F49" t="n">
        <v>17910</v>
      </c>
      <c r="G49" t="inlineStr"/>
      <c r="H49" t="inlineStr"/>
      <c r="I49" t="inlineStr"/>
      <c r="J49" t="inlineStr"/>
      <c r="K49" t="inlineStr"/>
      <c r="L49" t="inlineStr"/>
    </row>
    <row r="50">
      <c r="A50" t="inlineStr"/>
      <c r="B50" t="inlineStr">
        <is>
          <t>(1등급/튀김/소스미포함)
수제후라이드치킨</t>
        </is>
      </c>
      <c r="C50" t="inlineStr">
        <is>
          <t>절단육</t>
        </is>
      </c>
      <c r="D50" t="inlineStr">
        <is>
          <t>1kg</t>
        </is>
      </c>
      <c r="E50" t="inlineStr">
        <is>
          <t>40g</t>
        </is>
      </c>
      <c r="F50" t="n">
        <v>10720</v>
      </c>
      <c r="G50" t="inlineStr"/>
      <c r="H50" t="inlineStr">
        <is>
          <t>SM튀김용염지닭(닭고기99.2%,염지제0.8%)
+SM특제파우더
소스미포함</t>
        </is>
      </c>
      <c r="I50" t="inlineStr">
        <is>
          <t>최소 16kg이상 발주가능</t>
        </is>
      </c>
      <c r="J50" t="inlineStr">
        <is>
          <t>5, 6, 15, 16</t>
        </is>
      </c>
      <c r="K50" t="inlineStr">
        <is>
          <t>냉장</t>
        </is>
      </c>
      <c r="L50" t="inlineStr"/>
    </row>
    <row r="51">
      <c r="A51" t="inlineStr"/>
      <c r="B51" t="inlineStr"/>
      <c r="C51" t="inlineStr">
        <is>
          <t>펼친북채</t>
        </is>
      </c>
      <c r="D51" t="inlineStr"/>
      <c r="E51" t="inlineStr">
        <is>
          <t>100±10g</t>
        </is>
      </c>
      <c r="F51" t="n">
        <v>17640</v>
      </c>
      <c r="G51" t="inlineStr"/>
      <c r="H51" t="inlineStr"/>
      <c r="I51" t="inlineStr"/>
      <c r="J51" t="inlineStr"/>
      <c r="K51" t="inlineStr"/>
      <c r="L51" t="inlineStr"/>
    </row>
    <row r="52">
      <c r="A52" t="inlineStr"/>
      <c r="B52" t="inlineStr"/>
      <c r="C52" t="inlineStr">
        <is>
          <t>펼친장각</t>
        </is>
      </c>
      <c r="D52" t="inlineStr"/>
      <c r="E52" t="inlineStr">
        <is>
          <t>200±20g</t>
        </is>
      </c>
      <c r="F52" t="n">
        <v>17640</v>
      </c>
      <c r="G52" t="inlineStr"/>
      <c r="H52" t="inlineStr"/>
      <c r="I52" t="inlineStr"/>
      <c r="J52" t="inlineStr"/>
      <c r="K52" t="inlineStr"/>
      <c r="L52" t="inlineStr"/>
    </row>
    <row r="53">
      <c r="A53" t="inlineStr"/>
      <c r="B53" t="inlineStr"/>
      <c r="C53" t="inlineStr">
        <is>
          <t>정육-다리살</t>
        </is>
      </c>
      <c r="D53" t="inlineStr"/>
      <c r="E53" t="inlineStr">
        <is>
          <t>15g/30g 
사이즈선택</t>
        </is>
      </c>
      <c r="F53" t="n">
        <v>19410</v>
      </c>
      <c r="G53" t="inlineStr"/>
      <c r="H53" t="inlineStr"/>
      <c r="I53" t="inlineStr"/>
      <c r="J53" t="inlineStr"/>
      <c r="K53" t="inlineStr"/>
      <c r="L53" t="inlineStr"/>
    </row>
    <row r="54">
      <c r="A54" t="inlineStr"/>
      <c r="B54" t="inlineStr"/>
      <c r="C54" t="inlineStr">
        <is>
          <t>순살-정육5+가슴살5</t>
        </is>
      </c>
      <c r="D54" t="inlineStr"/>
      <c r="E54" t="inlineStr">
        <is>
          <t>15g/30g 
사이즈선택</t>
        </is>
      </c>
      <c r="F54" t="n">
        <v>15810</v>
      </c>
      <c r="G54" t="inlineStr"/>
      <c r="H54" t="inlineStr"/>
      <c r="I54" t="inlineStr"/>
      <c r="J54" t="inlineStr"/>
      <c r="K54" t="inlineStr"/>
      <c r="L54" t="inlineStr"/>
    </row>
    <row r="55">
      <c r="A55" t="inlineStr"/>
      <c r="B55" t="inlineStr"/>
      <c r="C55" t="inlineStr">
        <is>
          <t>윙</t>
        </is>
      </c>
      <c r="D55" t="inlineStr"/>
      <c r="E55" t="inlineStr">
        <is>
          <t>30g</t>
        </is>
      </c>
      <c r="F55" t="n">
        <v>16560</v>
      </c>
      <c r="G55" t="inlineStr"/>
      <c r="H55" t="inlineStr"/>
      <c r="I55" t="inlineStr"/>
      <c r="J55" t="inlineStr"/>
      <c r="K55" t="inlineStr"/>
      <c r="L55" t="inlineStr"/>
    </row>
    <row r="56">
      <c r="A56" t="inlineStr"/>
      <c r="B56" t="inlineStr"/>
      <c r="C56" t="inlineStr">
        <is>
          <t>봉</t>
        </is>
      </c>
      <c r="D56" t="inlineStr"/>
      <c r="E56" t="inlineStr">
        <is>
          <t>40g</t>
        </is>
      </c>
      <c r="F56" t="n">
        <v>18120</v>
      </c>
      <c r="G56" t="inlineStr"/>
      <c r="H56" t="inlineStr"/>
      <c r="I56" t="inlineStr"/>
      <c r="J56" t="inlineStr"/>
      <c r="K56" t="inlineStr"/>
      <c r="L56" t="inlineStr"/>
    </row>
    <row r="57">
      <c r="A57" t="inlineStr"/>
      <c r="B57" t="inlineStr"/>
      <c r="C57" t="inlineStr">
        <is>
          <t>펼친사이장각</t>
        </is>
      </c>
      <c r="D57" t="inlineStr"/>
      <c r="E57" t="inlineStr">
        <is>
          <t>120±10g</t>
        </is>
      </c>
      <c r="F57" t="n">
        <v>17640</v>
      </c>
      <c r="G57" t="inlineStr"/>
      <c r="H57" t="inlineStr"/>
      <c r="I57" t="inlineStr"/>
      <c r="J57" t="inlineStr"/>
      <c r="K57" t="inlineStr"/>
      <c r="L57" t="inlineStr"/>
    </row>
    <row r="58">
      <c r="A58" t="inlineStr"/>
      <c r="B58" t="inlineStr"/>
      <c r="C58" t="inlineStr">
        <is>
          <t>가슴살</t>
        </is>
      </c>
      <c r="D58" t="inlineStr"/>
      <c r="E58" t="inlineStr">
        <is>
          <t>15g</t>
        </is>
      </c>
      <c r="F58" t="n">
        <v>12210</v>
      </c>
      <c r="G58" t="inlineStr"/>
      <c r="H58" t="inlineStr"/>
      <c r="I58" t="inlineStr"/>
      <c r="J58" t="inlineStr"/>
      <c r="K58" t="inlineStr"/>
      <c r="L58" t="inlineStr"/>
    </row>
    <row r="59">
      <c r="A59" t="inlineStr"/>
      <c r="B59" t="inlineStr"/>
      <c r="C59" t="inlineStr">
        <is>
          <t>사이정육</t>
        </is>
      </c>
      <c r="D59" t="inlineStr"/>
      <c r="E59" t="inlineStr">
        <is>
          <t>100±10g</t>
        </is>
      </c>
      <c r="F59" t="n">
        <v>20220</v>
      </c>
      <c r="G59" t="inlineStr"/>
      <c r="H59" t="inlineStr"/>
      <c r="I59" t="inlineStr"/>
      <c r="J59" t="inlineStr"/>
      <c r="K59" t="inlineStr"/>
      <c r="L59" t="inlineStr"/>
    </row>
    <row r="60">
      <c r="A60" t="inlineStr"/>
      <c r="B60" t="inlineStr">
        <is>
          <t>(1등급/튀김/소스포함)
수제후라이드치킨</t>
        </is>
      </c>
      <c r="C60" t="inlineStr">
        <is>
          <t>절단육</t>
        </is>
      </c>
      <c r="D60" t="inlineStr">
        <is>
          <t>1kg</t>
        </is>
      </c>
      <c r="E60" t="inlineStr">
        <is>
          <t>40g</t>
        </is>
      </c>
      <c r="F60" t="n">
        <v>12350</v>
      </c>
      <c r="G60" t="inlineStr"/>
      <c r="H60" t="inlineStr">
        <is>
          <t>SM튀김용염지닭(닭고기99.2%,염지제0.8%)
+SM특제파우더
+머스타드소스</t>
        </is>
      </c>
      <c r="I60" t="inlineStr">
        <is>
          <t>최소 16kg이상 발주가능</t>
        </is>
      </c>
      <c r="J60" t="inlineStr">
        <is>
          <t>1, 5, 6, 15, 16</t>
        </is>
      </c>
      <c r="K60" t="inlineStr">
        <is>
          <t>냉장</t>
        </is>
      </c>
      <c r="L60" t="inlineStr"/>
    </row>
    <row r="61">
      <c r="A61" t="inlineStr"/>
      <c r="B61" t="inlineStr"/>
      <c r="C61" t="inlineStr">
        <is>
          <t>펼친북채</t>
        </is>
      </c>
      <c r="D61" t="inlineStr"/>
      <c r="E61" t="inlineStr">
        <is>
          <t>100±10g</t>
        </is>
      </c>
      <c r="F61" t="n">
        <v>19340</v>
      </c>
      <c r="G61" t="inlineStr"/>
      <c r="H61" t="inlineStr"/>
      <c r="I61" t="inlineStr"/>
      <c r="J61" t="inlineStr"/>
      <c r="K61" t="inlineStr"/>
      <c r="L61" t="inlineStr"/>
    </row>
    <row r="62">
      <c r="A62" t="inlineStr"/>
      <c r="B62" t="inlineStr"/>
      <c r="C62" t="inlineStr">
        <is>
          <t>펼친장각</t>
        </is>
      </c>
      <c r="D62" t="inlineStr"/>
      <c r="E62" t="inlineStr">
        <is>
          <t>200±20g</t>
        </is>
      </c>
      <c r="F62" t="n">
        <v>19340</v>
      </c>
      <c r="G62" t="inlineStr"/>
      <c r="H62" t="inlineStr"/>
      <c r="I62" t="inlineStr"/>
      <c r="J62" t="inlineStr"/>
      <c r="K62" t="inlineStr"/>
      <c r="L62" t="inlineStr"/>
    </row>
    <row r="63">
      <c r="A63" t="inlineStr"/>
      <c r="B63" t="inlineStr"/>
      <c r="C63" t="inlineStr">
        <is>
          <t>정육-다리살</t>
        </is>
      </c>
      <c r="D63" t="inlineStr"/>
      <c r="E63" t="inlineStr">
        <is>
          <t>15g/30g 
사이즈선택</t>
        </is>
      </c>
      <c r="F63" t="n">
        <v>21170</v>
      </c>
      <c r="G63" t="inlineStr"/>
      <c r="H63" t="inlineStr"/>
      <c r="I63" t="inlineStr"/>
      <c r="J63" t="inlineStr"/>
      <c r="K63" t="inlineStr"/>
      <c r="L63" t="inlineStr"/>
    </row>
    <row r="64">
      <c r="A64" t="inlineStr"/>
      <c r="B64" t="inlineStr"/>
      <c r="C64" t="inlineStr">
        <is>
          <t>순살-정육5+가슴살5</t>
        </is>
      </c>
      <c r="D64" t="inlineStr"/>
      <c r="E64" t="inlineStr">
        <is>
          <t>15g/30g 
사이즈선택</t>
        </is>
      </c>
      <c r="F64" t="n">
        <v>17580</v>
      </c>
      <c r="G64" t="inlineStr"/>
      <c r="H64" t="inlineStr"/>
      <c r="I64" t="inlineStr"/>
      <c r="J64" t="inlineStr"/>
      <c r="K64" t="inlineStr"/>
      <c r="L64" t="inlineStr"/>
    </row>
    <row r="65">
      <c r="A65" t="inlineStr"/>
      <c r="B65" t="inlineStr"/>
      <c r="C65" t="inlineStr">
        <is>
          <t>윙</t>
        </is>
      </c>
      <c r="D65" t="inlineStr"/>
      <c r="E65" t="inlineStr">
        <is>
          <t>30g</t>
        </is>
      </c>
      <c r="F65" t="n">
        <v>18190</v>
      </c>
      <c r="G65" t="inlineStr"/>
      <c r="H65" t="inlineStr"/>
      <c r="I65" t="inlineStr"/>
      <c r="J65" t="inlineStr"/>
      <c r="K65" t="inlineStr"/>
      <c r="L65" t="inlineStr"/>
    </row>
    <row r="66">
      <c r="A66" t="inlineStr"/>
      <c r="B66" t="inlineStr"/>
      <c r="C66" t="inlineStr">
        <is>
          <t>봉</t>
        </is>
      </c>
      <c r="D66" t="inlineStr"/>
      <c r="E66" t="inlineStr">
        <is>
          <t>40g</t>
        </is>
      </c>
      <c r="F66" t="n">
        <v>19750</v>
      </c>
      <c r="G66" t="inlineStr"/>
      <c r="H66" t="inlineStr"/>
      <c r="I66" t="inlineStr"/>
      <c r="J66" t="inlineStr"/>
      <c r="K66" t="inlineStr"/>
      <c r="L66" t="inlineStr"/>
    </row>
    <row r="67">
      <c r="A67" t="inlineStr"/>
      <c r="B67" t="inlineStr"/>
      <c r="C67" t="inlineStr">
        <is>
          <t>펼친사이장각</t>
        </is>
      </c>
      <c r="D67" t="inlineStr"/>
      <c r="E67" t="inlineStr">
        <is>
          <t>120±10g</t>
        </is>
      </c>
      <c r="F67" t="n">
        <v>19340</v>
      </c>
      <c r="G67" t="inlineStr"/>
      <c r="H67" t="inlineStr"/>
      <c r="I67" t="inlineStr"/>
      <c r="J67" t="inlineStr"/>
      <c r="K67" t="inlineStr"/>
      <c r="L67" t="inlineStr"/>
    </row>
    <row r="68">
      <c r="A68" t="inlineStr"/>
      <c r="B68" t="inlineStr"/>
      <c r="C68" t="inlineStr">
        <is>
          <t>가슴살</t>
        </is>
      </c>
      <c r="D68" t="inlineStr"/>
      <c r="E68" t="inlineStr">
        <is>
          <t>15g</t>
        </is>
      </c>
      <c r="F68" t="n">
        <v>13980</v>
      </c>
      <c r="G68" t="inlineStr"/>
      <c r="H68" t="inlineStr"/>
      <c r="I68" t="inlineStr"/>
      <c r="J68" t="inlineStr"/>
      <c r="K68" t="inlineStr"/>
      <c r="L68" t="inlineStr"/>
    </row>
    <row r="69">
      <c r="A69" t="inlineStr"/>
      <c r="B69" t="inlineStr"/>
      <c r="C69" t="inlineStr">
        <is>
          <t>사이정육</t>
        </is>
      </c>
      <c r="D69" t="inlineStr"/>
      <c r="E69" t="inlineStr">
        <is>
          <t>100±10g</t>
        </is>
      </c>
      <c r="F69" t="n">
        <v>21990</v>
      </c>
      <c r="G69" t="inlineStr"/>
      <c r="H69" t="inlineStr"/>
      <c r="I69" t="inlineStr"/>
      <c r="J69" t="inlineStr"/>
      <c r="K69" t="inlineStr"/>
      <c r="L69" t="inlineStr"/>
    </row>
    <row r="70">
      <c r="A70" t="inlineStr"/>
      <c r="B70" t="inlineStr">
        <is>
          <t>(1등급/오븐/소스미포함)
오븐구이
로스트치킨</t>
        </is>
      </c>
      <c r="C70" t="inlineStr">
        <is>
          <t>윙</t>
        </is>
      </c>
      <c r="D70" t="inlineStr">
        <is>
          <t>1kg</t>
        </is>
      </c>
      <c r="E70" t="inlineStr">
        <is>
          <t>30g</t>
        </is>
      </c>
      <c r="F70" t="n">
        <v>15610</v>
      </c>
      <c r="G70" t="inlineStr"/>
      <c r="H70" t="inlineStr">
        <is>
          <t>SM오븐용염지닭(닭고기99.2%,염지제0.8%)
소스미포함</t>
        </is>
      </c>
      <c r="I70" t="inlineStr">
        <is>
          <t>최소 10kg이상 발주가능</t>
        </is>
      </c>
      <c r="J70" t="inlineStr">
        <is>
          <t>5, 15</t>
        </is>
      </c>
      <c r="K70" t="inlineStr">
        <is>
          <t>냉장</t>
        </is>
      </c>
      <c r="L70" t="inlineStr"/>
    </row>
    <row r="71">
      <c r="A71" t="inlineStr"/>
      <c r="B71" t="inlineStr"/>
      <c r="C71" t="inlineStr">
        <is>
          <t>봉</t>
        </is>
      </c>
      <c r="D71" t="inlineStr"/>
      <c r="E71" t="inlineStr">
        <is>
          <t>40g</t>
        </is>
      </c>
      <c r="F71" t="n">
        <v>17300</v>
      </c>
      <c r="G71" t="inlineStr"/>
      <c r="H71" t="inlineStr"/>
      <c r="I71" t="inlineStr"/>
      <c r="J71" t="inlineStr"/>
      <c r="K71" t="inlineStr"/>
      <c r="L71" t="inlineStr"/>
    </row>
    <row r="72">
      <c r="A72" t="inlineStr"/>
      <c r="B72" t="inlineStr"/>
      <c r="C72" t="inlineStr">
        <is>
          <t>펼친북채</t>
        </is>
      </c>
      <c r="D72" t="inlineStr"/>
      <c r="E72" t="inlineStr">
        <is>
          <t>100±10g</t>
        </is>
      </c>
      <c r="F72" t="n">
        <v>16420</v>
      </c>
      <c r="G72" t="inlineStr"/>
      <c r="H72" t="inlineStr"/>
      <c r="I72" t="inlineStr"/>
      <c r="J72" t="inlineStr"/>
      <c r="K72" t="inlineStr"/>
      <c r="L72" t="inlineStr"/>
    </row>
    <row r="73">
      <c r="A73" t="inlineStr"/>
      <c r="B73" t="inlineStr"/>
      <c r="C73" t="inlineStr">
        <is>
          <t>펼친장각</t>
        </is>
      </c>
      <c r="D73" t="inlineStr"/>
      <c r="E73" t="inlineStr">
        <is>
          <t>200±20g</t>
        </is>
      </c>
      <c r="F73" t="n">
        <v>16420</v>
      </c>
      <c r="G73" t="inlineStr"/>
      <c r="H73" t="inlineStr"/>
      <c r="I73" t="inlineStr"/>
      <c r="J73" t="inlineStr"/>
      <c r="K73" t="inlineStr"/>
      <c r="L73" t="inlineStr"/>
    </row>
    <row r="74">
      <c r="A74" t="inlineStr"/>
      <c r="B74" t="inlineStr"/>
      <c r="C74" t="inlineStr">
        <is>
          <t>펼친사이장각</t>
        </is>
      </c>
      <c r="D74" t="inlineStr"/>
      <c r="E74" t="inlineStr">
        <is>
          <t>120±10g</t>
        </is>
      </c>
      <c r="F74" t="n">
        <v>16420</v>
      </c>
      <c r="G74" t="inlineStr"/>
      <c r="H74" t="inlineStr"/>
      <c r="I74" t="inlineStr"/>
      <c r="J74" t="inlineStr"/>
      <c r="K74" t="inlineStr"/>
      <c r="L74" t="inlineStr"/>
    </row>
    <row r="75">
      <c r="A75" t="inlineStr"/>
      <c r="B75" t="inlineStr"/>
      <c r="C75" t="inlineStr">
        <is>
          <t>사이정육</t>
        </is>
      </c>
      <c r="D75" t="inlineStr"/>
      <c r="E75" t="inlineStr">
        <is>
          <t>100±10g</t>
        </is>
      </c>
      <c r="F75" t="n">
        <v>18860</v>
      </c>
      <c r="G75" t="inlineStr"/>
      <c r="H75" t="inlineStr"/>
      <c r="I75" t="inlineStr"/>
      <c r="J75" t="inlineStr"/>
      <c r="K75" t="inlineStr"/>
      <c r="L75" t="inlineStr"/>
    </row>
    <row r="76">
      <c r="A76" t="inlineStr"/>
      <c r="B76" t="inlineStr"/>
      <c r="C76" t="inlineStr">
        <is>
          <t>정육-다리살</t>
        </is>
      </c>
      <c r="D76" t="inlineStr"/>
      <c r="E76" t="inlineStr">
        <is>
          <t>15g/30g 
사이즈선택</t>
        </is>
      </c>
      <c r="F76" t="n">
        <v>18050</v>
      </c>
      <c r="G76" t="inlineStr"/>
      <c r="H76" t="inlineStr"/>
      <c r="I76" t="inlineStr"/>
      <c r="J76" t="inlineStr"/>
      <c r="K76" t="inlineStr"/>
      <c r="L76" t="inlineStr"/>
    </row>
    <row r="77">
      <c r="A77" t="inlineStr"/>
      <c r="B77" t="inlineStr"/>
      <c r="C77" t="inlineStr">
        <is>
          <t>순살-정육5+가슴살5</t>
        </is>
      </c>
      <c r="D77" t="inlineStr"/>
      <c r="E77" t="inlineStr">
        <is>
          <t>15g/30g 
사이즈선택</t>
        </is>
      </c>
      <c r="F77" t="n">
        <v>14520</v>
      </c>
      <c r="G77" t="inlineStr"/>
      <c r="H77" t="inlineStr"/>
      <c r="I77" t="inlineStr"/>
      <c r="J77" t="inlineStr"/>
      <c r="K77" t="inlineStr"/>
      <c r="L77" t="inlineStr"/>
    </row>
    <row r="78">
      <c r="A78" t="inlineStr"/>
      <c r="B78" t="inlineStr">
        <is>
          <t>(1등급/오븐/소스포함)
오븐구이
로스트치킨</t>
        </is>
      </c>
      <c r="C78" t="inlineStr">
        <is>
          <t>윙</t>
        </is>
      </c>
      <c r="D78" t="inlineStr">
        <is>
          <t>1kg</t>
        </is>
      </c>
      <c r="E78" t="inlineStr">
        <is>
          <t>30g</t>
        </is>
      </c>
      <c r="F78" t="n">
        <v>16630</v>
      </c>
      <c r="G78" t="inlineStr"/>
      <c r="H78" t="inlineStr">
        <is>
          <t>SM오븐용염지닭(닭고기99.2%,염지제0.8%)
+SM특만능간장치킨소스</t>
        </is>
      </c>
      <c r="I78" t="inlineStr">
        <is>
          <t>최소 10kg이상 발주가능</t>
        </is>
      </c>
      <c r="J78" t="inlineStr">
        <is>
          <t>5, 6, 15</t>
        </is>
      </c>
      <c r="K78" t="inlineStr">
        <is>
          <t>냉장</t>
        </is>
      </c>
      <c r="L78" t="inlineStr"/>
    </row>
    <row r="79">
      <c r="A79" t="inlineStr"/>
      <c r="B79" t="inlineStr"/>
      <c r="C79" t="inlineStr">
        <is>
          <t>봉</t>
        </is>
      </c>
      <c r="D79" t="inlineStr"/>
      <c r="E79" t="inlineStr">
        <is>
          <t>40g</t>
        </is>
      </c>
      <c r="F79" t="n">
        <v>18320</v>
      </c>
      <c r="G79" t="inlineStr"/>
      <c r="H79" t="inlineStr"/>
      <c r="I79" t="inlineStr"/>
      <c r="J79" t="inlineStr"/>
      <c r="K79" t="inlineStr"/>
      <c r="L79" t="inlineStr"/>
    </row>
    <row r="80">
      <c r="A80" t="inlineStr"/>
      <c r="B80" t="inlineStr"/>
      <c r="C80" t="inlineStr">
        <is>
          <t>펼친북채</t>
        </is>
      </c>
      <c r="D80" t="inlineStr"/>
      <c r="E80" t="inlineStr">
        <is>
          <t>100±10g</t>
        </is>
      </c>
      <c r="F80" t="n">
        <v>17640</v>
      </c>
      <c r="G80" t="inlineStr"/>
      <c r="H80" t="inlineStr"/>
      <c r="I80" t="inlineStr"/>
      <c r="J80" t="inlineStr"/>
      <c r="K80" t="inlineStr"/>
      <c r="L80" t="inlineStr"/>
    </row>
    <row r="81">
      <c r="A81" t="inlineStr"/>
      <c r="B81" t="inlineStr"/>
      <c r="C81" t="inlineStr">
        <is>
          <t>펼친장각</t>
        </is>
      </c>
      <c r="D81" t="inlineStr"/>
      <c r="E81" t="inlineStr">
        <is>
          <t>200±20g</t>
        </is>
      </c>
      <c r="F81" t="n">
        <v>17640</v>
      </c>
      <c r="G81" t="inlineStr"/>
      <c r="H81" t="inlineStr"/>
      <c r="I81" t="inlineStr"/>
      <c r="J81" t="inlineStr"/>
      <c r="K81" t="inlineStr"/>
      <c r="L81" t="inlineStr"/>
    </row>
    <row r="82">
      <c r="A82" t="inlineStr"/>
      <c r="B82" t="inlineStr"/>
      <c r="C82" t="inlineStr">
        <is>
          <t>펼친사이장각</t>
        </is>
      </c>
      <c r="D82" t="inlineStr"/>
      <c r="E82" t="inlineStr">
        <is>
          <t>120±10g</t>
        </is>
      </c>
      <c r="F82" t="n">
        <v>17640</v>
      </c>
      <c r="G82" t="inlineStr"/>
      <c r="H82" t="inlineStr"/>
      <c r="I82" t="inlineStr"/>
      <c r="J82" t="inlineStr"/>
      <c r="K82" t="inlineStr"/>
      <c r="L82" t="inlineStr"/>
    </row>
    <row r="83">
      <c r="A83" t="inlineStr"/>
      <c r="B83" t="inlineStr"/>
      <c r="C83" t="inlineStr">
        <is>
          <t>사이정육</t>
        </is>
      </c>
      <c r="D83" t="inlineStr"/>
      <c r="E83" t="inlineStr">
        <is>
          <t>100±10g</t>
        </is>
      </c>
      <c r="F83" t="n">
        <v>20630</v>
      </c>
      <c r="G83" t="inlineStr"/>
      <c r="H83" t="inlineStr"/>
      <c r="I83" t="inlineStr"/>
      <c r="J83" t="inlineStr"/>
      <c r="K83" t="inlineStr"/>
      <c r="L83" t="inlineStr"/>
    </row>
    <row r="84">
      <c r="A84" t="inlineStr"/>
      <c r="B84" t="inlineStr"/>
      <c r="C84" t="inlineStr">
        <is>
          <t>정육-다리살</t>
        </is>
      </c>
      <c r="D84" t="inlineStr"/>
      <c r="E84" t="inlineStr">
        <is>
          <t>15g/30g 
사이즈선택</t>
        </is>
      </c>
      <c r="F84" t="n">
        <v>19810</v>
      </c>
      <c r="G84" t="inlineStr"/>
      <c r="H84" t="inlineStr"/>
      <c r="I84" t="inlineStr"/>
      <c r="J84" t="inlineStr"/>
      <c r="K84" t="inlineStr"/>
      <c r="L84" t="inlineStr"/>
    </row>
    <row r="85">
      <c r="A85" t="inlineStr"/>
      <c r="B85" t="inlineStr"/>
      <c r="C85" t="inlineStr">
        <is>
          <t>순살-정육5+가슴살5</t>
        </is>
      </c>
      <c r="D85" t="inlineStr"/>
      <c r="E85" t="inlineStr">
        <is>
          <t>15g/30g 
사이즈선택</t>
        </is>
      </c>
      <c r="F85" t="n">
        <v>16290</v>
      </c>
      <c r="G85" t="inlineStr"/>
      <c r="H85" t="inlineStr"/>
      <c r="I85" t="inlineStr"/>
      <c r="J85" t="inlineStr"/>
      <c r="K85" t="inlineStr"/>
      <c r="L85" t="inlineStr"/>
    </row>
    <row r="86">
      <c r="A86" t="inlineStr"/>
      <c r="B86" t="inlineStr">
        <is>
          <t>(1등급/오븐)
맵콤치밥</t>
        </is>
      </c>
      <c r="C86" t="inlineStr">
        <is>
          <t>정육5+가슴살5</t>
        </is>
      </c>
      <c r="D86" t="inlineStr">
        <is>
          <t>1kg</t>
        </is>
      </c>
      <c r="E86" t="inlineStr">
        <is>
          <t>10g</t>
        </is>
      </c>
      <c r="F86" t="n">
        <v>17910</v>
      </c>
      <c r="G86" t="inlineStr"/>
      <c r="H86" t="inlineStr">
        <is>
          <t>SM오븐용염지닭(닭고기99.2%,염지제0.8%)
+SM만능간장&amp;핫양념치킨소스</t>
        </is>
      </c>
      <c r="I86" t="inlineStr">
        <is>
          <t>최소 10kg이상 발주가능</t>
        </is>
      </c>
      <c r="J86" t="inlineStr">
        <is>
          <t>2, 5, 6, 12, 15, 16</t>
        </is>
      </c>
      <c r="K86" t="inlineStr">
        <is>
          <t>냉장</t>
        </is>
      </c>
      <c r="L86" t="inlineStr"/>
    </row>
    <row r="87">
      <c r="A87" t="inlineStr"/>
      <c r="B87" t="inlineStr"/>
      <c r="C87" t="inlineStr">
        <is>
          <t>가슴살</t>
        </is>
      </c>
      <c r="D87" t="inlineStr"/>
      <c r="E87" t="inlineStr">
        <is>
          <t>10g</t>
        </is>
      </c>
      <c r="F87" t="n">
        <v>14390</v>
      </c>
      <c r="G87" t="inlineStr"/>
      <c r="H87" t="inlineStr"/>
      <c r="I87" t="inlineStr"/>
      <c r="J87" t="inlineStr"/>
      <c r="K87" t="inlineStr"/>
      <c r="L87" t="inlineStr"/>
    </row>
    <row r="88">
      <c r="A88" t="inlineStr"/>
      <c r="B88" t="inlineStr"/>
      <c r="C88" t="inlineStr">
        <is>
          <t>정육_다리살</t>
        </is>
      </c>
      <c r="D88" t="inlineStr"/>
      <c r="E88" t="inlineStr">
        <is>
          <t>10g</t>
        </is>
      </c>
      <c r="F88" t="n">
        <v>21440</v>
      </c>
      <c r="G88" t="inlineStr"/>
      <c r="H88" t="inlineStr"/>
      <c r="I88" t="inlineStr"/>
      <c r="J88" t="inlineStr"/>
      <c r="K88" t="inlineStr"/>
      <c r="L88" t="inlineStr"/>
    </row>
    <row r="89">
      <c r="A89" t="inlineStr"/>
      <c r="B89" t="inlineStr">
        <is>
          <t>(1등급/오븐)
바비치밥</t>
        </is>
      </c>
      <c r="C89" t="inlineStr">
        <is>
          <t>순살-정육5+가슴살5</t>
        </is>
      </c>
      <c r="D89" t="inlineStr">
        <is>
          <t>1kg</t>
        </is>
      </c>
      <c r="E89" t="inlineStr">
        <is>
          <t>10g</t>
        </is>
      </c>
      <c r="F89" t="n">
        <v>17980</v>
      </c>
      <c r="G89" t="inlineStr"/>
      <c r="H89" t="inlineStr">
        <is>
          <t>SM오븐용염지닭(닭고기99.2%,염지제0.8%)
+SM만능간장&amp;K-BBQ소스</t>
        </is>
      </c>
      <c r="I89" t="inlineStr">
        <is>
          <t>최소 10kg이상 발주가능</t>
        </is>
      </c>
      <c r="J89" t="inlineStr">
        <is>
          <t>1, 5, 6, 12, 15</t>
        </is>
      </c>
      <c r="K89" t="inlineStr">
        <is>
          <t>냉장</t>
        </is>
      </c>
      <c r="L89" t="inlineStr"/>
    </row>
    <row r="90">
      <c r="A90" t="inlineStr"/>
      <c r="B90" t="inlineStr"/>
      <c r="C90" t="inlineStr">
        <is>
          <t>가슴살</t>
        </is>
      </c>
      <c r="D90" t="inlineStr"/>
      <c r="E90" t="inlineStr">
        <is>
          <t>10g</t>
        </is>
      </c>
      <c r="F90" t="n">
        <v>14450</v>
      </c>
      <c r="G90" t="inlineStr"/>
      <c r="H90" t="inlineStr"/>
      <c r="I90" t="inlineStr"/>
      <c r="J90" t="inlineStr"/>
      <c r="K90" t="inlineStr"/>
      <c r="L90" t="inlineStr"/>
    </row>
    <row r="91">
      <c r="A91" t="inlineStr"/>
      <c r="B91" t="inlineStr"/>
      <c r="C91" t="inlineStr">
        <is>
          <t>정육_다리살</t>
        </is>
      </c>
      <c r="D91" t="inlineStr"/>
      <c r="E91" t="inlineStr">
        <is>
          <t>10g</t>
        </is>
      </c>
      <c r="F91" t="n">
        <v>21510</v>
      </c>
      <c r="G91" t="inlineStr"/>
      <c r="H91" t="inlineStr"/>
      <c r="I91" t="inlineStr"/>
      <c r="J91" t="inlineStr"/>
      <c r="K91" t="inlineStr"/>
      <c r="L91" t="inlineStr"/>
    </row>
    <row r="92">
      <c r="A92" t="inlineStr"/>
      <c r="B92" t="inlineStr">
        <is>
          <t>(1등급/튀김)
맵달깐풍치밥</t>
        </is>
      </c>
      <c r="C92" t="inlineStr">
        <is>
          <t>순살-정육5+가슴살5</t>
        </is>
      </c>
      <c r="D92" t="inlineStr">
        <is>
          <t>1kg</t>
        </is>
      </c>
      <c r="E92" t="inlineStr">
        <is>
          <t>10g</t>
        </is>
      </c>
      <c r="F92" t="n">
        <v>19540</v>
      </c>
      <c r="G92" t="inlineStr"/>
      <c r="H92" t="inlineStr">
        <is>
          <t>SM튀김용염지닭(닭고기99.2%,염지제0.8%)
+SM크리스피파우더
+SM허니블랙초이
+SM만능간장&amp;핫양념치킨소스</t>
        </is>
      </c>
      <c r="I92" t="inlineStr">
        <is>
          <t>최소 20kg이상 발주가능</t>
        </is>
      </c>
      <c r="J92" t="inlineStr">
        <is>
          <t>2, 4, 5, 6, 12, 15, 16</t>
        </is>
      </c>
      <c r="K92" t="inlineStr">
        <is>
          <t>냉장</t>
        </is>
      </c>
      <c r="L92" t="inlineStr"/>
    </row>
    <row r="93">
      <c r="A93" t="inlineStr"/>
      <c r="B93" t="inlineStr"/>
      <c r="C93" t="inlineStr">
        <is>
          <t>가슴살</t>
        </is>
      </c>
      <c r="D93" t="inlineStr"/>
      <c r="E93" t="inlineStr">
        <is>
          <t>10g</t>
        </is>
      </c>
      <c r="F93" t="n">
        <v>16010</v>
      </c>
      <c r="G93" t="inlineStr"/>
      <c r="H93" t="inlineStr"/>
      <c r="I93" t="inlineStr"/>
      <c r="J93" t="inlineStr"/>
      <c r="K93" t="inlineStr"/>
      <c r="L93" t="inlineStr"/>
    </row>
    <row r="94">
      <c r="A94" t="inlineStr"/>
      <c r="B94" t="inlineStr">
        <is>
          <t>(1등급/튀김)
바비큐강정치밥</t>
        </is>
      </c>
      <c r="C94" t="inlineStr">
        <is>
          <t>순살-정육5+가슴살5</t>
        </is>
      </c>
      <c r="D94" t="inlineStr">
        <is>
          <t>1kg</t>
        </is>
      </c>
      <c r="E94" t="inlineStr">
        <is>
          <t>10g</t>
        </is>
      </c>
      <c r="F94" t="n">
        <v>19810</v>
      </c>
      <c r="G94" t="inlineStr"/>
      <c r="H94" t="inlineStr">
        <is>
          <t>SM튀김용염지닭(닭고기99.2%,염지제0.8%)
+SM크리스피파우더
+SM허니블랙초이
+SM만능간장&amp;K-BBQ소스</t>
        </is>
      </c>
      <c r="I94" t="inlineStr">
        <is>
          <t>최소 20kg이상 발주가능</t>
        </is>
      </c>
      <c r="J94" t="inlineStr">
        <is>
          <t>1, 4, 5, 6, 12, 15</t>
        </is>
      </c>
      <c r="K94" t="inlineStr">
        <is>
          <t>냉장</t>
        </is>
      </c>
      <c r="L94" t="inlineStr"/>
    </row>
    <row r="95">
      <c r="A95" t="inlineStr"/>
      <c r="B95" t="inlineStr"/>
      <c r="C95" t="inlineStr">
        <is>
          <t>가슴</t>
        </is>
      </c>
      <c r="D95" t="inlineStr"/>
      <c r="E95" t="inlineStr">
        <is>
          <t>10g</t>
        </is>
      </c>
      <c r="F95" t="n">
        <v>16290</v>
      </c>
      <c r="G95" t="inlineStr"/>
      <c r="H95" t="inlineStr"/>
      <c r="I95" t="inlineStr"/>
      <c r="J95" t="inlineStr"/>
      <c r="K95" t="inlineStr"/>
      <c r="L95" t="inlineStr"/>
    </row>
    <row r="96">
      <c r="A96" t="inlineStr"/>
      <c r="B96" t="inlineStr">
        <is>
          <t>(1등급/튀김)
데블스핫치킨</t>
        </is>
      </c>
      <c r="C96" t="inlineStr">
        <is>
          <t>절단육</t>
        </is>
      </c>
      <c r="D96" t="inlineStr">
        <is>
          <t>1kg</t>
        </is>
      </c>
      <c r="E96" t="inlineStr">
        <is>
          <t>40g</t>
        </is>
      </c>
      <c r="F96" t="n">
        <v>12620</v>
      </c>
      <c r="G96" t="inlineStr"/>
      <c r="H96" t="inlineStr">
        <is>
          <t>SM튀김용염지닭(닭고기99.2%,염지제0.8%)
+SM특제파우더
+SM핫레드소스</t>
        </is>
      </c>
      <c r="I96" t="inlineStr">
        <is>
          <t>최소 16kg이상 발주가능</t>
        </is>
      </c>
      <c r="J96" t="inlineStr">
        <is>
          <t>2, 5, 6, 12, 15, 16</t>
        </is>
      </c>
      <c r="K96" t="inlineStr">
        <is>
          <t>냉장</t>
        </is>
      </c>
      <c r="L96" t="inlineStr"/>
    </row>
    <row r="97">
      <c r="A97" t="inlineStr"/>
      <c r="B97" t="inlineStr"/>
      <c r="C97" t="inlineStr">
        <is>
          <t>윙</t>
        </is>
      </c>
      <c r="D97" t="inlineStr"/>
      <c r="E97" t="inlineStr">
        <is>
          <t>30g</t>
        </is>
      </c>
      <c r="F97" t="n">
        <v>18660</v>
      </c>
      <c r="G97" t="inlineStr"/>
      <c r="H97" t="inlineStr"/>
      <c r="I97" t="inlineStr"/>
      <c r="J97" t="inlineStr"/>
      <c r="K97" t="inlineStr"/>
      <c r="L97" t="inlineStr"/>
    </row>
    <row r="98">
      <c r="A98" t="inlineStr"/>
      <c r="B98" t="inlineStr"/>
      <c r="C98" t="inlineStr">
        <is>
          <t>봉</t>
        </is>
      </c>
      <c r="D98" t="inlineStr"/>
      <c r="E98" t="inlineStr">
        <is>
          <t>40g</t>
        </is>
      </c>
      <c r="F98" t="n">
        <v>20150</v>
      </c>
      <c r="G98" t="inlineStr"/>
      <c r="H98" t="inlineStr"/>
      <c r="I98" t="inlineStr"/>
      <c r="J98" t="inlineStr"/>
      <c r="K98" t="inlineStr"/>
      <c r="L98" t="inlineStr"/>
    </row>
    <row r="99">
      <c r="A99" t="inlineStr"/>
      <c r="B99" t="inlineStr"/>
      <c r="C99" t="inlineStr">
        <is>
          <t>정육-다리살</t>
        </is>
      </c>
      <c r="D99" t="inlineStr"/>
      <c r="E99" t="inlineStr">
        <is>
          <t>15g/30g 
사이즈선택</t>
        </is>
      </c>
      <c r="F99" t="n">
        <v>21440</v>
      </c>
      <c r="G99" t="inlineStr"/>
      <c r="H99" t="inlineStr"/>
      <c r="I99" t="inlineStr"/>
      <c r="J99" t="inlineStr"/>
      <c r="K99" t="inlineStr"/>
      <c r="L99" t="inlineStr"/>
    </row>
    <row r="100">
      <c r="A100" t="inlineStr"/>
      <c r="B100" t="inlineStr"/>
      <c r="C100" t="inlineStr">
        <is>
          <t>순살-정육5+가슴살5</t>
        </is>
      </c>
      <c r="D100" t="inlineStr"/>
      <c r="E100" t="inlineStr">
        <is>
          <t>15g/30g 
사이즈선택</t>
        </is>
      </c>
      <c r="F100" t="n">
        <v>17910</v>
      </c>
      <c r="G100" t="inlineStr"/>
      <c r="H100" t="inlineStr"/>
      <c r="I100" t="inlineStr"/>
      <c r="J100" t="inlineStr"/>
      <c r="K100" t="inlineStr"/>
      <c r="L100" t="inlineStr"/>
    </row>
    <row r="101">
      <c r="A101" t="inlineStr"/>
      <c r="B101" t="inlineStr"/>
      <c r="C101" t="inlineStr">
        <is>
          <t>가슴살</t>
        </is>
      </c>
      <c r="D101" t="inlineStr"/>
      <c r="E101" t="inlineStr">
        <is>
          <t>15g/30g 
사이즈선택</t>
        </is>
      </c>
      <c r="F101" t="n">
        <v>14390</v>
      </c>
      <c r="G101" t="inlineStr"/>
      <c r="H101" t="inlineStr"/>
      <c r="I101" t="inlineStr"/>
      <c r="J101" t="inlineStr"/>
      <c r="K101" t="inlineStr"/>
      <c r="L101" t="inlineStr"/>
    </row>
    <row r="102">
      <c r="A102" t="inlineStr"/>
      <c r="B102" t="inlineStr">
        <is>
          <t>(1등급/오븐/소스포함)
오구바삭갈릭치킨</t>
        </is>
      </c>
      <c r="C102" t="inlineStr">
        <is>
          <t>절단육</t>
        </is>
      </c>
      <c r="D102" t="inlineStr">
        <is>
          <t>1kg</t>
        </is>
      </c>
      <c r="E102" t="inlineStr">
        <is>
          <t>40g</t>
        </is>
      </c>
      <c r="F102" t="n">
        <v>12120</v>
      </c>
      <c r="G102" t="inlineStr"/>
      <c r="H102" t="inlineStr">
        <is>
          <t xml:space="preserve">SM오븐용염지닭(닭고기99.2%,염지제0.8%)
+SM오븐용갈릭치킨파우더
+SM갈릭특제소스 </t>
        </is>
      </c>
      <c r="I102" t="inlineStr">
        <is>
          <t>최소 20kg이상 발주가능</t>
        </is>
      </c>
      <c r="J102" t="inlineStr">
        <is>
          <t>5, 6, 12, 15, 16</t>
        </is>
      </c>
      <c r="K102" t="inlineStr">
        <is>
          <t>냉장</t>
        </is>
      </c>
      <c r="L102" t="inlineStr"/>
    </row>
    <row r="103">
      <c r="A103" t="inlineStr"/>
      <c r="B103" t="inlineStr"/>
      <c r="C103" t="inlineStr">
        <is>
          <t>윙</t>
        </is>
      </c>
      <c r="D103" t="inlineStr"/>
      <c r="E103" t="inlineStr">
        <is>
          <t>30g</t>
        </is>
      </c>
      <c r="F103" t="n">
        <v>17750</v>
      </c>
      <c r="G103" t="inlineStr"/>
      <c r="H103" t="inlineStr"/>
      <c r="I103" t="inlineStr"/>
      <c r="J103" t="inlineStr"/>
      <c r="K103" t="inlineStr"/>
      <c r="L103" t="inlineStr"/>
    </row>
    <row r="104">
      <c r="A104" t="inlineStr"/>
      <c r="B104" t="inlineStr"/>
      <c r="C104" t="inlineStr">
        <is>
          <t>봉</t>
        </is>
      </c>
      <c r="D104" t="inlineStr"/>
      <c r="E104" t="inlineStr">
        <is>
          <t>40g</t>
        </is>
      </c>
      <c r="F104" t="n">
        <v>19450</v>
      </c>
      <c r="G104" t="inlineStr"/>
      <c r="H104" t="inlineStr"/>
      <c r="I104" t="inlineStr"/>
      <c r="J104" t="inlineStr"/>
      <c r="K104" t="inlineStr"/>
      <c r="L104" t="inlineStr"/>
    </row>
    <row r="105">
      <c r="A105" t="inlineStr"/>
      <c r="B105" t="inlineStr"/>
      <c r="C105" t="inlineStr">
        <is>
          <t>펼친북채</t>
        </is>
      </c>
      <c r="D105" t="inlineStr"/>
      <c r="E105" t="inlineStr">
        <is>
          <t>100±10g</t>
        </is>
      </c>
      <c r="F105" t="n">
        <v>18700</v>
      </c>
      <c r="G105" t="inlineStr"/>
      <c r="H105" t="inlineStr"/>
      <c r="I105" t="inlineStr"/>
      <c r="J105" t="inlineStr"/>
      <c r="K105" t="inlineStr"/>
      <c r="L105" t="inlineStr"/>
    </row>
    <row r="106">
      <c r="A106" t="inlineStr"/>
      <c r="B106" t="inlineStr"/>
      <c r="C106" t="inlineStr">
        <is>
          <t>펼친장각</t>
        </is>
      </c>
      <c r="D106" t="inlineStr"/>
      <c r="E106" t="inlineStr">
        <is>
          <t>200±20g</t>
        </is>
      </c>
      <c r="F106" t="n">
        <v>18700</v>
      </c>
      <c r="G106" t="inlineStr"/>
      <c r="H106" t="inlineStr"/>
      <c r="I106" t="inlineStr"/>
      <c r="J106" t="inlineStr"/>
      <c r="K106" t="inlineStr"/>
      <c r="L106" t="inlineStr"/>
    </row>
    <row r="107">
      <c r="A107" t="inlineStr"/>
      <c r="B107" t="inlineStr"/>
      <c r="C107" t="inlineStr">
        <is>
          <t>펼친사이장각</t>
        </is>
      </c>
      <c r="D107" t="inlineStr"/>
      <c r="E107" t="inlineStr">
        <is>
          <t>120±10g</t>
        </is>
      </c>
      <c r="F107" t="n">
        <v>18700</v>
      </c>
      <c r="G107" t="inlineStr"/>
      <c r="H107" t="inlineStr"/>
      <c r="I107" t="inlineStr"/>
      <c r="J107" t="inlineStr"/>
      <c r="K107" t="inlineStr"/>
      <c r="L107" t="inlineStr"/>
    </row>
    <row r="108">
      <c r="A108" t="inlineStr"/>
      <c r="B108" t="inlineStr"/>
      <c r="C108" t="inlineStr">
        <is>
          <t>정육-다리살</t>
        </is>
      </c>
      <c r="D108" t="inlineStr"/>
      <c r="E108" t="inlineStr">
        <is>
          <t>15g/30g100g 
사이즈선택</t>
        </is>
      </c>
      <c r="F108" t="n">
        <v>21620</v>
      </c>
      <c r="G108" t="inlineStr"/>
      <c r="H108" t="inlineStr"/>
      <c r="I108" t="inlineStr"/>
      <c r="J108" t="inlineStr"/>
      <c r="K108" t="inlineStr"/>
      <c r="L108" t="inlineStr"/>
    </row>
    <row r="109">
      <c r="A109" t="inlineStr"/>
      <c r="B109" t="inlineStr">
        <is>
          <t>(1등급/오븐/소스미포함)
오구바삭갈릭치킨</t>
        </is>
      </c>
      <c r="C109" t="inlineStr">
        <is>
          <t>절단육</t>
        </is>
      </c>
      <c r="D109" t="inlineStr">
        <is>
          <t>1kg</t>
        </is>
      </c>
      <c r="E109" t="inlineStr">
        <is>
          <t>40g</t>
        </is>
      </c>
      <c r="F109" t="n">
        <v>11060</v>
      </c>
      <c r="G109" t="inlineStr"/>
      <c r="H109" t="inlineStr">
        <is>
          <t>SM오븐용염지닭(닭고기99.2%,염지제0.8%)
+SM오븐용갈릭치킨파우더
소스미포함</t>
        </is>
      </c>
      <c r="I109" t="inlineStr">
        <is>
          <t>최소 20kg이상 발주가능</t>
        </is>
      </c>
      <c r="J109" t="inlineStr">
        <is>
          <t>5, 6, 12, 15, 16</t>
        </is>
      </c>
      <c r="K109" t="inlineStr">
        <is>
          <t>냉장</t>
        </is>
      </c>
      <c r="L109" t="inlineStr"/>
    </row>
    <row r="110">
      <c r="A110" t="inlineStr"/>
      <c r="B110" t="inlineStr"/>
      <c r="C110" t="inlineStr">
        <is>
          <t>윙</t>
        </is>
      </c>
      <c r="D110" t="inlineStr"/>
      <c r="E110" t="inlineStr">
        <is>
          <t>30g</t>
        </is>
      </c>
      <c r="F110" t="n">
        <v>16630</v>
      </c>
      <c r="G110" t="inlineStr"/>
      <c r="H110" t="inlineStr"/>
      <c r="I110" t="inlineStr"/>
      <c r="J110" t="inlineStr"/>
      <c r="K110" t="inlineStr"/>
      <c r="L110" t="inlineStr"/>
    </row>
    <row r="111">
      <c r="A111" t="inlineStr"/>
      <c r="B111" t="inlineStr"/>
      <c r="C111" t="inlineStr">
        <is>
          <t>봉</t>
        </is>
      </c>
      <c r="D111" t="inlineStr"/>
      <c r="E111" t="inlineStr">
        <is>
          <t>40g</t>
        </is>
      </c>
      <c r="F111" t="n">
        <v>18320</v>
      </c>
      <c r="G111" t="inlineStr"/>
      <c r="H111" t="inlineStr"/>
      <c r="I111" t="inlineStr"/>
      <c r="J111" t="inlineStr"/>
      <c r="K111" t="inlineStr"/>
      <c r="L111" t="inlineStr"/>
    </row>
    <row r="112">
      <c r="A112" t="inlineStr"/>
      <c r="B112" t="inlineStr"/>
      <c r="C112" t="inlineStr">
        <is>
          <t>펼친북채</t>
        </is>
      </c>
      <c r="D112" t="inlineStr"/>
      <c r="E112" t="inlineStr">
        <is>
          <t>100±10g</t>
        </is>
      </c>
      <c r="F112" t="n">
        <v>17640</v>
      </c>
      <c r="G112" t="inlineStr"/>
      <c r="H112" t="inlineStr"/>
      <c r="I112" t="inlineStr"/>
      <c r="J112" t="inlineStr"/>
      <c r="K112" t="inlineStr"/>
      <c r="L112" t="inlineStr"/>
    </row>
    <row r="113">
      <c r="A113" t="inlineStr"/>
      <c r="B113" t="inlineStr"/>
      <c r="C113" t="inlineStr">
        <is>
          <t>펼친장각</t>
        </is>
      </c>
      <c r="D113" t="inlineStr"/>
      <c r="E113" t="inlineStr">
        <is>
          <t>200±20g</t>
        </is>
      </c>
      <c r="F113" t="n">
        <v>17640</v>
      </c>
      <c r="G113" t="inlineStr"/>
      <c r="H113" t="inlineStr"/>
      <c r="I113" t="inlineStr"/>
      <c r="J113" t="inlineStr"/>
      <c r="K113" t="inlineStr"/>
      <c r="L113" t="inlineStr"/>
    </row>
    <row r="114">
      <c r="A114" t="inlineStr"/>
      <c r="B114" t="inlineStr"/>
      <c r="C114" t="inlineStr">
        <is>
          <t>펼친사이장각</t>
        </is>
      </c>
      <c r="D114" t="inlineStr"/>
      <c r="E114" t="inlineStr">
        <is>
          <t>120±10g</t>
        </is>
      </c>
      <c r="F114" t="n">
        <v>17640</v>
      </c>
      <c r="G114" t="inlineStr"/>
      <c r="H114" t="inlineStr"/>
      <c r="I114" t="inlineStr"/>
      <c r="J114" t="inlineStr"/>
      <c r="K114" t="inlineStr"/>
      <c r="L114" t="inlineStr"/>
    </row>
    <row r="115">
      <c r="A115" t="inlineStr"/>
      <c r="B115" t="inlineStr"/>
      <c r="C115" t="inlineStr">
        <is>
          <t>정육-다리살</t>
        </is>
      </c>
      <c r="D115" t="inlineStr"/>
      <c r="E115" t="inlineStr">
        <is>
          <t>15g/30g100g 
사이즈선택</t>
        </is>
      </c>
      <c r="F115" t="n">
        <v>20430</v>
      </c>
      <c r="G115" t="inlineStr"/>
      <c r="H115" t="inlineStr"/>
      <c r="I115" t="inlineStr"/>
      <c r="J115" t="inlineStr"/>
      <c r="K115" t="inlineStr"/>
      <c r="L115" t="inlineStr"/>
    </row>
    <row r="116">
      <c r="A116" t="inlineStr"/>
      <c r="B116" t="inlineStr">
        <is>
          <t>(1등급/오븐)
리얼갈비
치킨스테이크</t>
        </is>
      </c>
      <c r="C116" t="inlineStr">
        <is>
          <t>펼친장각</t>
        </is>
      </c>
      <c r="D116" t="inlineStr">
        <is>
          <t>1kg</t>
        </is>
      </c>
      <c r="E116" t="inlineStr">
        <is>
          <t>200±20g</t>
        </is>
      </c>
      <c r="F116" t="n">
        <v>18050</v>
      </c>
      <c r="G116" t="inlineStr"/>
      <c r="H116" t="inlineStr">
        <is>
          <t>SM오븐용염지닭(닭고기99.2%,염지제0.8%)
+K-BBQ갈비소스</t>
        </is>
      </c>
      <c r="I116" t="inlineStr">
        <is>
          <t>최소 25kg이상 발주가능</t>
        </is>
      </c>
      <c r="J116" t="inlineStr">
        <is>
          <t>2, 5, 6, 12, 15, 16</t>
        </is>
      </c>
      <c r="K116" t="inlineStr">
        <is>
          <t>냉장</t>
        </is>
      </c>
      <c r="L116" t="inlineStr"/>
    </row>
    <row r="117">
      <c r="A117" t="inlineStr"/>
      <c r="B117" t="inlineStr"/>
      <c r="C117" t="inlineStr">
        <is>
          <t>펼친사이장각</t>
        </is>
      </c>
      <c r="D117" t="inlineStr"/>
      <c r="E117" t="inlineStr">
        <is>
          <t>120±10g</t>
        </is>
      </c>
      <c r="F117" t="n">
        <v>18050</v>
      </c>
      <c r="G117" t="inlineStr"/>
      <c r="H117" t="inlineStr"/>
      <c r="I117" t="inlineStr"/>
      <c r="J117" t="inlineStr"/>
      <c r="K117" t="inlineStr"/>
      <c r="L117" t="inlineStr"/>
    </row>
    <row r="118">
      <c r="A118" t="inlineStr"/>
      <c r="B118" t="inlineStr"/>
      <c r="C118" t="inlineStr">
        <is>
          <t>정육-다리살</t>
        </is>
      </c>
      <c r="D118" t="inlineStr"/>
      <c r="E118" t="inlineStr">
        <is>
          <t>30g/100g 
사이즈선택</t>
        </is>
      </c>
      <c r="F118" t="n">
        <v>21040</v>
      </c>
      <c r="G118" t="inlineStr"/>
      <c r="H118" t="inlineStr"/>
      <c r="I118" t="inlineStr"/>
      <c r="J118" t="inlineStr"/>
      <c r="K118" t="inlineStr"/>
      <c r="L118" t="inlineStr"/>
    </row>
    <row r="119">
      <c r="A119" t="inlineStr"/>
      <c r="B119" t="inlineStr">
        <is>
          <t>(1등급/오븐)
마리네이트등갈비오븐후라이드</t>
        </is>
      </c>
      <c r="C119" t="inlineStr">
        <is>
          <t>등갈비</t>
        </is>
      </c>
      <c r="D119" t="inlineStr">
        <is>
          <t>세트</t>
        </is>
      </c>
      <c r="E119" t="inlineStr">
        <is>
          <t>부정형,
15~18개</t>
        </is>
      </c>
      <c r="F119" t="n">
        <v>33520</v>
      </c>
      <c r="G119" t="inlineStr"/>
      <c r="H119" t="inlineStr">
        <is>
          <t>1세트
마리네이트등갈비_염지등갈비1kg
+오구갈릭파우더
+바베큐특제소스</t>
        </is>
      </c>
      <c r="I119" t="inlineStr">
        <is>
          <t>최소 20kg이상 발주가능</t>
        </is>
      </c>
      <c r="J119" t="inlineStr">
        <is>
          <t>1, 2, 5, 6, 10, 12, 16</t>
        </is>
      </c>
      <c r="K119" t="inlineStr">
        <is>
          <t>냉장</t>
        </is>
      </c>
      <c r="L119" t="inlineStr"/>
    </row>
    <row r="120">
      <c r="A120" t="inlineStr"/>
      <c r="B120" t="inlineStr">
        <is>
          <t>(1등급)
안동식쪼림닭</t>
        </is>
      </c>
      <c r="C120" t="inlineStr">
        <is>
          <t>절단육</t>
        </is>
      </c>
      <c r="D120" t="inlineStr">
        <is>
          <t>1kg</t>
        </is>
      </c>
      <c r="E120" t="inlineStr">
        <is>
          <t>(40g</t>
        </is>
      </c>
      <c r="F120" t="n">
        <v>10990</v>
      </c>
      <c r="G120" t="inlineStr"/>
      <c r="H120" t="inlineStr">
        <is>
          <t>국내산냉장1등급닭
+만능쪼림닭소스</t>
        </is>
      </c>
      <c r="I120" t="inlineStr">
        <is>
          <t>최소 10kg이상 발주가능</t>
        </is>
      </c>
      <c r="J120" t="inlineStr">
        <is>
          <t>2, 5, 6, 15, 16, 18</t>
        </is>
      </c>
      <c r="K120" t="inlineStr">
        <is>
          <t>냉장</t>
        </is>
      </c>
      <c r="L120" t="inlineStr"/>
    </row>
    <row r="121">
      <c r="A121" t="inlineStr"/>
      <c r="B121" t="inlineStr"/>
      <c r="C121" t="inlineStr">
        <is>
          <t>윙</t>
        </is>
      </c>
      <c r="D121" t="inlineStr"/>
      <c r="E121" t="inlineStr">
        <is>
          <t>30g</t>
        </is>
      </c>
      <c r="F121" t="n">
        <v>17010</v>
      </c>
      <c r="G121" t="inlineStr"/>
      <c r="H121" t="inlineStr"/>
      <c r="I121" t="inlineStr"/>
      <c r="J121" t="inlineStr"/>
      <c r="K121" t="inlineStr"/>
      <c r="L121" t="inlineStr"/>
    </row>
    <row r="122">
      <c r="A122" t="inlineStr"/>
      <c r="B122" t="inlineStr"/>
      <c r="C122" t="inlineStr">
        <is>
          <t>봉</t>
        </is>
      </c>
      <c r="D122" t="inlineStr"/>
      <c r="E122" t="inlineStr">
        <is>
          <t>40g</t>
        </is>
      </c>
      <c r="F122" t="n">
        <v>18700</v>
      </c>
      <c r="G122" t="inlineStr"/>
      <c r="H122" t="inlineStr"/>
      <c r="I122" t="inlineStr"/>
      <c r="J122" t="inlineStr"/>
      <c r="K122" t="inlineStr"/>
      <c r="L122" t="inlineStr"/>
    </row>
    <row r="123">
      <c r="A123" t="inlineStr"/>
      <c r="B123" t="inlineStr"/>
      <c r="C123" t="inlineStr">
        <is>
          <t>순살-정육5+가슴살5</t>
        </is>
      </c>
      <c r="D123" t="inlineStr"/>
      <c r="E123" t="inlineStr">
        <is>
          <t>15g/30g 
사이즈선택</t>
        </is>
      </c>
      <c r="F123" t="n">
        <v>16630</v>
      </c>
      <c r="G123" t="inlineStr"/>
      <c r="H123" t="inlineStr"/>
      <c r="I123" t="inlineStr"/>
      <c r="J123" t="inlineStr"/>
      <c r="K123" t="inlineStr"/>
      <c r="L123" t="inlineStr"/>
    </row>
    <row r="124">
      <c r="A124" t="inlineStr"/>
      <c r="B124" t="inlineStr"/>
      <c r="C124" t="inlineStr">
        <is>
          <t>정육-다리살</t>
        </is>
      </c>
      <c r="D124" t="inlineStr"/>
      <c r="E124" t="inlineStr">
        <is>
          <t>15g/30g 
사이즈선택</t>
        </is>
      </c>
      <c r="F124" t="n">
        <v>20190</v>
      </c>
      <c r="G124" t="inlineStr"/>
      <c r="H124" t="inlineStr"/>
      <c r="I124" t="inlineStr"/>
      <c r="J124" t="inlineStr"/>
      <c r="K124" t="inlineStr"/>
      <c r="L124" t="inlineStr"/>
    </row>
    <row r="125">
      <c r="A125" t="inlineStr"/>
      <c r="B125" t="inlineStr">
        <is>
          <t>(1등급/오븐)
바삭크크치킨</t>
        </is>
      </c>
      <c r="C125" t="inlineStr">
        <is>
          <t>절단육</t>
        </is>
      </c>
      <c r="D125" t="inlineStr">
        <is>
          <t>1kg</t>
        </is>
      </c>
      <c r="E125" t="inlineStr">
        <is>
          <t>40g</t>
        </is>
      </c>
      <c r="F125" t="n">
        <v>12620</v>
      </c>
      <c r="G125" t="inlineStr"/>
      <c r="H125" t="inlineStr">
        <is>
          <t>SM오븐용염지닭(닭고기99.2%,염지제0.8%)
+더블크러스트브레더
+스윗칠리소스</t>
        </is>
      </c>
      <c r="I125" t="inlineStr">
        <is>
          <t>최소 15kg이상 발주가능</t>
        </is>
      </c>
      <c r="J125" t="inlineStr">
        <is>
          <t>5, 6, 12, 15</t>
        </is>
      </c>
      <c r="K125" t="inlineStr">
        <is>
          <t>냉장</t>
        </is>
      </c>
      <c r="L125" t="inlineStr"/>
    </row>
    <row r="126">
      <c r="A126" t="inlineStr"/>
      <c r="B126" t="inlineStr"/>
      <c r="C126" t="inlineStr">
        <is>
          <t>펼친북채</t>
        </is>
      </c>
      <c r="D126" t="inlineStr"/>
      <c r="E126" t="inlineStr">
        <is>
          <t>100±10g</t>
        </is>
      </c>
      <c r="F126" t="n">
        <v>19270</v>
      </c>
      <c r="G126" t="inlineStr"/>
      <c r="H126" t="inlineStr"/>
      <c r="I126" t="inlineStr"/>
      <c r="J126" t="inlineStr"/>
      <c r="K126" t="inlineStr"/>
      <c r="L126" t="inlineStr"/>
    </row>
    <row r="127">
      <c r="A127" t="inlineStr"/>
      <c r="B127" t="inlineStr"/>
      <c r="C127" t="inlineStr">
        <is>
          <t>펼친장각</t>
        </is>
      </c>
      <c r="D127" t="inlineStr"/>
      <c r="E127" t="inlineStr">
        <is>
          <t>200±20g</t>
        </is>
      </c>
      <c r="F127" t="n">
        <v>19270</v>
      </c>
      <c r="G127" t="inlineStr"/>
      <c r="H127" t="inlineStr"/>
      <c r="I127" t="inlineStr"/>
      <c r="J127" t="inlineStr"/>
      <c r="K127" t="inlineStr"/>
      <c r="L127" t="inlineStr"/>
    </row>
    <row r="128">
      <c r="A128" t="inlineStr"/>
      <c r="B128" t="inlineStr"/>
      <c r="C128" t="inlineStr">
        <is>
          <t>펼친사이장각</t>
        </is>
      </c>
      <c r="D128" t="inlineStr"/>
      <c r="E128" t="inlineStr">
        <is>
          <t>120±10g</t>
        </is>
      </c>
      <c r="F128" t="n">
        <v>19270</v>
      </c>
      <c r="G128" t="inlineStr"/>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17910</v>
      </c>
      <c r="G129" t="inlineStr"/>
      <c r="H129" t="inlineStr"/>
      <c r="I129" t="inlineStr"/>
      <c r="J129" t="inlineStr"/>
      <c r="K129" t="inlineStr"/>
      <c r="L129" t="inlineStr"/>
    </row>
    <row r="130">
      <c r="A130" t="inlineStr"/>
      <c r="B130" t="inlineStr"/>
      <c r="C130" t="inlineStr">
        <is>
          <t>정육-다리살</t>
        </is>
      </c>
      <c r="D130" t="inlineStr"/>
      <c r="E130" t="inlineStr">
        <is>
          <t>15g/30g/100g 
사이즈선택</t>
        </is>
      </c>
      <c r="F130" t="n">
        <v>22260</v>
      </c>
      <c r="G130" t="inlineStr"/>
      <c r="H130" t="inlineStr"/>
      <c r="I130" t="inlineStr"/>
      <c r="J130" t="inlineStr"/>
      <c r="K130" t="inlineStr"/>
      <c r="L130" t="inlineStr"/>
    </row>
    <row r="131">
      <c r="A131" t="inlineStr"/>
      <c r="B131" t="inlineStr">
        <is>
          <t>(등급없음/튀김)
옛날식시장통닭</t>
        </is>
      </c>
      <c r="C131" t="inlineStr">
        <is>
          <t>반각-삼계닭반마리</t>
        </is>
      </c>
      <c r="D131" t="inlineStr">
        <is>
          <t>150~170g</t>
        </is>
      </c>
      <c r="E131" t="inlineStr">
        <is>
          <t>150~170g</t>
        </is>
      </c>
      <c r="F131" t="n">
        <v>1930</v>
      </c>
      <c r="G131" t="inlineStr"/>
      <c r="H131" t="inlineStr">
        <is>
          <t>SM튀김용염지닭(닭고기99.2%,염지제0.8%)
+SM특제파우더
+허니레드소스(찍먹소스)
등급없음</t>
        </is>
      </c>
      <c r="I131" t="inlineStr">
        <is>
          <t>최소 25kg이상 발주가능</t>
        </is>
      </c>
      <c r="J131" t="inlineStr">
        <is>
          <t>5, 6, 12, 15, 16</t>
        </is>
      </c>
      <c r="K131" t="inlineStr">
        <is>
          <t>냉장</t>
        </is>
      </c>
      <c r="L131" t="inlineStr"/>
    </row>
    <row r="132">
      <c r="A132" t="inlineStr"/>
      <c r="B132" t="inlineStr"/>
      <c r="C132" t="inlineStr">
        <is>
          <t>통-한마리</t>
        </is>
      </c>
      <c r="D132" t="inlineStr">
        <is>
          <t>300~350g</t>
        </is>
      </c>
      <c r="E132" t="inlineStr">
        <is>
          <t>300~350g</t>
        </is>
      </c>
      <c r="F132" t="n">
        <v>3850</v>
      </c>
      <c r="G132" t="inlineStr"/>
      <c r="H132" t="inlineStr"/>
      <c r="I132" t="inlineStr"/>
      <c r="J132" t="inlineStr"/>
      <c r="K132" t="inlineStr"/>
      <c r="L132" t="inlineStr"/>
    </row>
    <row r="133">
      <c r="A133" t="inlineStr"/>
      <c r="B133" t="inlineStr">
        <is>
          <t>(등급없음/오븐)
영계구이통닭</t>
        </is>
      </c>
      <c r="C133" t="inlineStr">
        <is>
          <t>반각-삼계닭반마리</t>
        </is>
      </c>
      <c r="D133" t="inlineStr">
        <is>
          <t>150~170g</t>
        </is>
      </c>
      <c r="E133" t="inlineStr">
        <is>
          <t>150~170g</t>
        </is>
      </c>
      <c r="F133" t="n">
        <v>1830</v>
      </c>
      <c r="G133" t="inlineStr"/>
      <c r="H133" t="inlineStr">
        <is>
          <t>SM오븐용염지닭(닭고기99.2%,염지제0.8%)
+SM만능간장치킨소스(찍먹소스)
등급없음</t>
        </is>
      </c>
      <c r="I133" t="inlineStr">
        <is>
          <t>최소 20kg이상 발주가능</t>
        </is>
      </c>
      <c r="J133" t="inlineStr">
        <is>
          <t>5, 6, 15</t>
        </is>
      </c>
      <c r="K133" t="inlineStr">
        <is>
          <t>냉장</t>
        </is>
      </c>
      <c r="L133" t="inlineStr"/>
    </row>
    <row r="134">
      <c r="A134" t="inlineStr"/>
      <c r="B134" t="inlineStr"/>
      <c r="C134" t="inlineStr">
        <is>
          <t>통-한마리</t>
        </is>
      </c>
      <c r="D134" t="inlineStr">
        <is>
          <t>300~350g</t>
        </is>
      </c>
      <c r="E134" t="inlineStr">
        <is>
          <t>300~350g</t>
        </is>
      </c>
      <c r="F134" t="n">
        <v>3660</v>
      </c>
      <c r="G134" t="inlineStr"/>
      <c r="H134" t="inlineStr"/>
      <c r="I134" t="inlineStr"/>
      <c r="J134" t="inlineStr"/>
      <c r="K134" t="inlineStr"/>
      <c r="L134" t="inlineStr"/>
    </row>
    <row r="135">
      <c r="A135" t="inlineStr"/>
      <c r="B135" t="inlineStr">
        <is>
          <t>(1등급/튀김)
요거슈프림치킨</t>
        </is>
      </c>
      <c r="C135" t="inlineStr">
        <is>
          <t>정육-다리살</t>
        </is>
      </c>
      <c r="D135" t="inlineStr">
        <is>
          <t>1kg</t>
        </is>
      </c>
      <c r="E135" t="inlineStr">
        <is>
          <t>15g/30g 
사이즈선택</t>
        </is>
      </c>
      <c r="F135" t="n">
        <v>22390</v>
      </c>
      <c r="G135" t="inlineStr"/>
      <c r="H135" t="inlineStr">
        <is>
          <t>SM튀김용염지닭(닭고기99.2%,염지제0.8%)
+SM특제파우더
+SM허니레드소스
+토핑용요거트소스</t>
        </is>
      </c>
      <c r="I135" t="inlineStr">
        <is>
          <t>최소 20kg이상 발주가능</t>
        </is>
      </c>
      <c r="J135" t="inlineStr">
        <is>
          <t>1, 2, 5, 6, 12, 15, 16</t>
        </is>
      </c>
      <c r="K135" t="inlineStr">
        <is>
          <t>냉장</t>
        </is>
      </c>
      <c r="L135" t="inlineStr"/>
    </row>
    <row r="136">
      <c r="A136" t="inlineStr"/>
      <c r="B136" t="inlineStr"/>
      <c r="C136" t="inlineStr">
        <is>
          <t>순살-정육5+가슴살5</t>
        </is>
      </c>
      <c r="D136" t="inlineStr"/>
      <c r="E136" t="inlineStr">
        <is>
          <t>15g/30g 
사이즈선택</t>
        </is>
      </c>
      <c r="F136" t="n">
        <v>18860</v>
      </c>
      <c r="G136" t="inlineStr"/>
      <c r="H136" t="inlineStr"/>
      <c r="I136" t="inlineStr"/>
      <c r="J136" t="inlineStr"/>
      <c r="K136" t="inlineStr"/>
      <c r="L136" t="inlineStr"/>
    </row>
    <row r="137">
      <c r="A137" t="inlineStr"/>
      <c r="B137" t="inlineStr"/>
      <c r="C137" t="inlineStr">
        <is>
          <t>가슴살</t>
        </is>
      </c>
      <c r="D137" t="inlineStr"/>
      <c r="E137" t="inlineStr">
        <is>
          <t>15g/30g 
사이즈선택</t>
        </is>
      </c>
      <c r="F137" t="n">
        <v>15340</v>
      </c>
      <c r="G137" t="inlineStr"/>
      <c r="H137" t="inlineStr"/>
      <c r="I137" t="inlineStr"/>
      <c r="J137" t="inlineStr"/>
      <c r="K137" t="inlineStr"/>
      <c r="L137" t="inlineStr"/>
    </row>
    <row r="138">
      <c r="A138" t="inlineStr"/>
      <c r="B138" t="inlineStr"/>
      <c r="C138" t="inlineStr">
        <is>
          <t>절단육</t>
        </is>
      </c>
      <c r="D138" t="inlineStr"/>
      <c r="E138" t="inlineStr">
        <is>
          <t>40g</t>
        </is>
      </c>
      <c r="F138" t="n">
        <v>13570</v>
      </c>
      <c r="G138" t="inlineStr"/>
      <c r="H138" t="inlineStr"/>
      <c r="I138" t="inlineStr"/>
      <c r="J138" t="inlineStr"/>
      <c r="K138" t="inlineStr"/>
      <c r="L138" t="inlineStr"/>
    </row>
    <row r="139">
      <c r="A139" t="inlineStr"/>
      <c r="B139" t="inlineStr">
        <is>
          <t>(1등급/튀김)
속초식바삭닭강정</t>
        </is>
      </c>
      <c r="C139" t="inlineStr">
        <is>
          <t>정육-다리살</t>
        </is>
      </c>
      <c r="D139" t="inlineStr">
        <is>
          <t>1kg</t>
        </is>
      </c>
      <c r="E139" t="inlineStr">
        <is>
          <t>10g/15g 
사이즈선택</t>
        </is>
      </c>
      <c r="F139" t="n">
        <v>21650</v>
      </c>
      <c r="G139" t="inlineStr"/>
      <c r="H139" t="inlineStr">
        <is>
          <t>SM튀김용염지닭(닭고기99.2%,염지제0.8%)
+SM크리스피파우더
+SM허니레드or허니블랙초이</t>
        </is>
      </c>
      <c r="I139" t="inlineStr">
        <is>
          <t xml:space="preserve">최소 16kg이상 발주가능
*반반치킨 : 30kg 이상 발주가능 </t>
        </is>
      </c>
      <c r="J139" t="inlineStr">
        <is>
          <t>4, 5, 6, 12, 15, 16</t>
        </is>
      </c>
      <c r="K139" t="inlineStr">
        <is>
          <t>냉장</t>
        </is>
      </c>
      <c r="L139" t="inlineStr"/>
    </row>
    <row r="140">
      <c r="A140" t="inlineStr"/>
      <c r="B140" t="inlineStr"/>
      <c r="C140" t="inlineStr">
        <is>
          <t>순살-정육5+가슴살5</t>
        </is>
      </c>
      <c r="D140" t="inlineStr"/>
      <c r="E140" t="inlineStr">
        <is>
          <t>10g/15g 
사이즈선택</t>
        </is>
      </c>
      <c r="F140" t="n">
        <v>18120</v>
      </c>
      <c r="G140" t="inlineStr"/>
      <c r="H140" t="inlineStr"/>
      <c r="I140" t="inlineStr"/>
      <c r="J140" t="inlineStr"/>
      <c r="K140" t="inlineStr"/>
      <c r="L140" t="inlineStr"/>
    </row>
    <row r="141">
      <c r="A141" t="inlineStr"/>
      <c r="B141" t="inlineStr">
        <is>
          <t>(등급없음/오븐)
오구바삭옛날통닭(반마리)</t>
        </is>
      </c>
      <c r="C141" t="inlineStr">
        <is>
          <t>통닭(반마리)250g</t>
        </is>
      </c>
      <c r="D141" t="inlineStr">
        <is>
          <t>250g±30g</t>
        </is>
      </c>
      <c r="E141" t="inlineStr">
        <is>
          <t>250g±30g</t>
        </is>
      </c>
      <c r="F141" t="n">
        <v>2880</v>
      </c>
      <c r="G141" t="inlineStr"/>
      <c r="H141" t="inlineStr">
        <is>
          <t>SM오븐용염지닭(닭고기99.2%,염지제0.8%)
+SM오븐용갈릭치킨파우더
+SM허니레드소스(찍먹소스)
등급없음</t>
        </is>
      </c>
      <c r="I141" t="inlineStr">
        <is>
          <t>최소 20kg이상 발주가능</t>
        </is>
      </c>
      <c r="J141" t="inlineStr">
        <is>
          <t>5, 6, 12, 15, 16</t>
        </is>
      </c>
      <c r="K141" t="inlineStr">
        <is>
          <t>냉장</t>
        </is>
      </c>
      <c r="L141" t="inlineStr"/>
    </row>
    <row r="142">
      <c r="A142" t="inlineStr"/>
      <c r="B142" t="inlineStr">
        <is>
          <t>(등급없음/오븐)
오구바삭옛날통닭(한마리)</t>
        </is>
      </c>
      <c r="C142" t="inlineStr">
        <is>
          <t>통닭(한마리)500g</t>
        </is>
      </c>
      <c r="D142" t="inlineStr">
        <is>
          <t>500g±50g</t>
        </is>
      </c>
      <c r="E142" t="inlineStr">
        <is>
          <t>500g±50g</t>
        </is>
      </c>
      <c r="F142" t="n">
        <v>5750</v>
      </c>
      <c r="G142" t="inlineStr"/>
      <c r="H142" t="inlineStr"/>
      <c r="I142" t="inlineStr"/>
      <c r="J142" t="inlineStr"/>
      <c r="K142" t="inlineStr"/>
      <c r="L142" t="inlineStr"/>
    </row>
    <row r="143">
      <c r="A143" t="inlineStr"/>
      <c r="B143" t="inlineStr">
        <is>
          <t>(등급없음/튀김)
오구바삭옛날통닭(반마리)</t>
        </is>
      </c>
      <c r="C143" t="inlineStr">
        <is>
          <t>통닭(반마리)250g</t>
        </is>
      </c>
      <c r="D143" t="inlineStr">
        <is>
          <t>250g±30g</t>
        </is>
      </c>
      <c r="E143" t="inlineStr">
        <is>
          <t>250g±30g</t>
        </is>
      </c>
      <c r="F143" t="n">
        <v>2880</v>
      </c>
      <c r="G143" t="inlineStr"/>
      <c r="H143" t="inlineStr">
        <is>
          <t>SM튀김용염지닭(닭고기99.2%,염지제0.8%)
+SM특제파우더
+허니레드소스(찍먹소스).
 등급없음</t>
        </is>
      </c>
      <c r="I143" t="inlineStr">
        <is>
          <t>최소 20kg이상 발주가능</t>
        </is>
      </c>
      <c r="J143" t="inlineStr">
        <is>
          <t>5, 6, 12, 15, 16</t>
        </is>
      </c>
      <c r="K143" t="inlineStr">
        <is>
          <t>냉장</t>
        </is>
      </c>
      <c r="L143" t="inlineStr"/>
    </row>
    <row r="144">
      <c r="A144" t="inlineStr"/>
      <c r="B144" t="inlineStr">
        <is>
          <t>(등급없음/튀김)
오구바삭옛날통닭(한마리)</t>
        </is>
      </c>
      <c r="C144" t="inlineStr">
        <is>
          <t>통닭(한마리)500g</t>
        </is>
      </c>
      <c r="D144" t="inlineStr">
        <is>
          <t>500g±50g</t>
        </is>
      </c>
      <c r="E144" t="inlineStr">
        <is>
          <t>500g±50g</t>
        </is>
      </c>
      <c r="F144" t="n">
        <v>5750</v>
      </c>
      <c r="G144" t="inlineStr"/>
      <c r="H144" t="inlineStr"/>
      <c r="I144" t="inlineStr"/>
      <c r="J144" t="inlineStr"/>
      <c r="K144" t="inlineStr"/>
      <c r="L144" t="inlineStr"/>
    </row>
    <row r="145">
      <c r="A145" t="inlineStr"/>
      <c r="B145" t="inlineStr">
        <is>
          <t>(1등급/튀김)
스윗어니언치킨</t>
        </is>
      </c>
      <c r="C145" t="inlineStr">
        <is>
          <t>정육_다리살</t>
        </is>
      </c>
      <c r="D145" t="inlineStr">
        <is>
          <t>1kg</t>
        </is>
      </c>
      <c r="E145" t="inlineStr">
        <is>
          <t>15g/30g 
사이즈선택</t>
        </is>
      </c>
      <c r="F145" t="n">
        <v>21850</v>
      </c>
      <c r="G145" t="inlineStr"/>
      <c r="H145" t="inlineStr">
        <is>
          <t>SM튀김용염지닭(닭고기99.2%,염지제0.8%)
+SM특제파우더
+어니언크림드레싱</t>
        </is>
      </c>
      <c r="I145" t="inlineStr">
        <is>
          <t>최소 20kg이상 발주가능</t>
        </is>
      </c>
      <c r="J145" t="inlineStr">
        <is>
          <t>1, 2, 5, 6, 15, 16</t>
        </is>
      </c>
      <c r="K145" t="inlineStr">
        <is>
          <t>냉장</t>
        </is>
      </c>
      <c r="L145" t="inlineStr"/>
    </row>
    <row r="146">
      <c r="A146" t="inlineStr"/>
      <c r="B146" t="inlineStr"/>
      <c r="C146" t="inlineStr">
        <is>
          <t>순살-정육5+가슴살5</t>
        </is>
      </c>
      <c r="D146" t="inlineStr"/>
      <c r="E146" t="inlineStr"/>
      <c r="F146" t="n">
        <v>18250</v>
      </c>
      <c r="G146" t="inlineStr"/>
      <c r="H146" t="inlineStr"/>
      <c r="I146" t="inlineStr"/>
      <c r="J146" t="inlineStr"/>
      <c r="K146" t="inlineStr"/>
      <c r="L146" t="inlineStr"/>
    </row>
    <row r="147">
      <c r="A147" t="inlineStr"/>
      <c r="B147" t="inlineStr"/>
      <c r="C147" t="inlineStr">
        <is>
          <t>가슴살</t>
        </is>
      </c>
      <c r="D147" t="inlineStr"/>
      <c r="E147" t="inlineStr">
        <is>
          <t>15g</t>
        </is>
      </c>
      <c r="F147" t="n">
        <v>14660</v>
      </c>
      <c r="G147" t="inlineStr"/>
      <c r="H147" t="inlineStr"/>
      <c r="I147" t="inlineStr"/>
      <c r="J147" t="inlineStr"/>
      <c r="K147" t="inlineStr"/>
      <c r="L147" t="inlineStr"/>
    </row>
    <row r="148">
      <c r="A148" t="inlineStr"/>
      <c r="B148" t="inlineStr">
        <is>
          <t>(1등급/튀김)
할라피뇨치즈치킨</t>
        </is>
      </c>
      <c r="C148" t="inlineStr">
        <is>
          <t>절단육</t>
        </is>
      </c>
      <c r="D148" t="inlineStr">
        <is>
          <t>1kg</t>
        </is>
      </c>
      <c r="E148" t="inlineStr">
        <is>
          <t>40g</t>
        </is>
      </c>
      <c r="F148" t="n">
        <v>13840</v>
      </c>
      <c r="G148" t="inlineStr"/>
      <c r="H148" t="inlineStr">
        <is>
          <t>SM튀김용염지닭(닭고기99.2%,염지제0.8%)
+SM특제파우더
+할라피뇨치즈소스
+할라피뇨피클</t>
        </is>
      </c>
      <c r="I148" t="inlineStr">
        <is>
          <t>최소 16kg이상 발주가능</t>
        </is>
      </c>
      <c r="J148" t="inlineStr">
        <is>
          <t>2, 5, 6, 15, 16</t>
        </is>
      </c>
      <c r="K148" t="inlineStr">
        <is>
          <t>냉장</t>
        </is>
      </c>
      <c r="L148" t="inlineStr"/>
    </row>
    <row r="149">
      <c r="A149" t="inlineStr"/>
      <c r="B149" t="inlineStr"/>
      <c r="C149" t="inlineStr">
        <is>
          <t>정육-다리살</t>
        </is>
      </c>
      <c r="D149" t="inlineStr"/>
      <c r="E149" t="inlineStr">
        <is>
          <t>15g/30g 
사이즈선택</t>
        </is>
      </c>
      <c r="F149" t="n">
        <v>22660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19140</v>
      </c>
      <c r="G150" t="inlineStr"/>
      <c r="H150" t="inlineStr"/>
      <c r="I150" t="inlineStr"/>
      <c r="J150" t="inlineStr"/>
      <c r="K150" t="inlineStr"/>
      <c r="L150" t="inlineStr"/>
    </row>
    <row r="151">
      <c r="A151" t="inlineStr"/>
      <c r="B151" t="inlineStr"/>
      <c r="C151" t="inlineStr">
        <is>
          <t>가슴살</t>
        </is>
      </c>
      <c r="D151" t="inlineStr"/>
      <c r="E151" t="inlineStr">
        <is>
          <t>15g/30g 
사이즈선택</t>
        </is>
      </c>
      <c r="F151" t="n">
        <v>15610</v>
      </c>
      <c r="G151" t="inlineStr"/>
      <c r="H151" t="inlineStr"/>
      <c r="I151" t="inlineStr"/>
      <c r="J151" t="inlineStr"/>
      <c r="K151" t="inlineStr"/>
      <c r="L151" t="inlineStr"/>
    </row>
    <row r="152">
      <c r="A152" t="inlineStr"/>
      <c r="B152" t="inlineStr">
        <is>
          <t>(1등급/튀김)
마늘홀릭간장치킨</t>
        </is>
      </c>
      <c r="C152" t="inlineStr">
        <is>
          <t>절단육</t>
        </is>
      </c>
      <c r="D152" t="inlineStr">
        <is>
          <t>1kg</t>
        </is>
      </c>
      <c r="E152" t="inlineStr">
        <is>
          <t>40g</t>
        </is>
      </c>
      <c r="F152" t="n">
        <v>12490</v>
      </c>
      <c r="G152" t="inlineStr"/>
      <c r="H152" t="inlineStr">
        <is>
          <t>SM튀김용염지닭(닭고기99.2%,염지제0.8%)
+SM특제파우더
+SM만능간장&amp;허니블랙소스</t>
        </is>
      </c>
      <c r="I152" t="inlineStr">
        <is>
          <t>최소 16kg이상 발주가능</t>
        </is>
      </c>
      <c r="J152" t="inlineStr">
        <is>
          <t>5, 6, 15, 16</t>
        </is>
      </c>
      <c r="K152" t="inlineStr">
        <is>
          <t>냉장</t>
        </is>
      </c>
      <c r="L152" t="inlineStr"/>
    </row>
    <row r="153">
      <c r="A153" t="inlineStr"/>
      <c r="B153" t="inlineStr"/>
      <c r="C153" t="inlineStr">
        <is>
          <t>펼친북채</t>
        </is>
      </c>
      <c r="D153" t="inlineStr"/>
      <c r="E153" t="inlineStr">
        <is>
          <t>100±10g</t>
        </is>
      </c>
      <c r="F153" t="n">
        <v>19410</v>
      </c>
      <c r="G153" t="inlineStr"/>
      <c r="H153" t="inlineStr"/>
      <c r="I153" t="inlineStr"/>
      <c r="J153" t="inlineStr"/>
      <c r="K153" t="inlineStr"/>
      <c r="L153" t="inlineStr"/>
    </row>
    <row r="154">
      <c r="A154" t="inlineStr"/>
      <c r="B154" t="inlineStr"/>
      <c r="C154" t="inlineStr">
        <is>
          <t>정육-다리살</t>
        </is>
      </c>
      <c r="D154" t="inlineStr"/>
      <c r="E154" t="inlineStr">
        <is>
          <t>15g/30g 
사이즈선택</t>
        </is>
      </c>
      <c r="F154" t="n">
        <v>21310</v>
      </c>
      <c r="G154" t="inlineStr"/>
      <c r="H154" t="inlineStr"/>
      <c r="I154" t="inlineStr"/>
      <c r="J154" t="inlineStr"/>
      <c r="K154" t="inlineStr"/>
      <c r="L154" t="inlineStr"/>
    </row>
    <row r="155">
      <c r="A155" t="inlineStr"/>
      <c r="B155" t="inlineStr"/>
      <c r="C155" t="inlineStr">
        <is>
          <t>순살-정육5+가슴살5</t>
        </is>
      </c>
      <c r="D155" t="inlineStr"/>
      <c r="E155" t="inlineStr">
        <is>
          <t>15g/30g 
사이즈선택</t>
        </is>
      </c>
      <c r="F155" t="n">
        <v>17710</v>
      </c>
      <c r="G155" t="inlineStr"/>
      <c r="H155" t="inlineStr"/>
      <c r="I155" t="inlineStr"/>
      <c r="J155" t="inlineStr"/>
      <c r="K155" t="inlineStr"/>
      <c r="L155" t="inlineStr"/>
    </row>
    <row r="156">
      <c r="A156" t="inlineStr"/>
      <c r="B156" t="inlineStr">
        <is>
          <t>(1등급/튀김)
허니블랙치킨</t>
        </is>
      </c>
      <c r="C156" t="inlineStr">
        <is>
          <t>절단육</t>
        </is>
      </c>
      <c r="D156" t="inlineStr">
        <is>
          <t>1kg</t>
        </is>
      </c>
      <c r="E156" t="inlineStr">
        <is>
          <t>40g</t>
        </is>
      </c>
      <c r="F156" t="n">
        <v>12280</v>
      </c>
      <c r="G156" t="inlineStr"/>
      <c r="H156" t="inlineStr">
        <is>
          <t>SM튀김용염지닭(닭고기99.2%,염지제0.8%)
+SM특제파우더
+SM허니블랙초이</t>
        </is>
      </c>
      <c r="I156" t="inlineStr">
        <is>
          <t>최소 16kg이상 발주가능</t>
        </is>
      </c>
      <c r="J156" t="inlineStr">
        <is>
          <t>5, 6, 15, 16</t>
        </is>
      </c>
      <c r="K156" t="inlineStr">
        <is>
          <t>냉장</t>
        </is>
      </c>
      <c r="L156" t="inlineStr"/>
    </row>
    <row r="157">
      <c r="A157" t="inlineStr"/>
      <c r="B157" t="inlineStr"/>
      <c r="C157" t="inlineStr">
        <is>
          <t>윙</t>
        </is>
      </c>
      <c r="D157" t="inlineStr"/>
      <c r="E157" t="inlineStr">
        <is>
          <t>30g</t>
        </is>
      </c>
      <c r="F157" t="n">
        <v>18120</v>
      </c>
      <c r="G157" t="inlineStr"/>
      <c r="H157" t="inlineStr"/>
      <c r="I157" t="inlineStr"/>
      <c r="J157" t="inlineStr"/>
      <c r="K157" t="inlineStr"/>
      <c r="L157" t="inlineStr"/>
    </row>
    <row r="158">
      <c r="A158" t="inlineStr"/>
      <c r="B158" t="inlineStr"/>
      <c r="C158" t="inlineStr">
        <is>
          <t>봉</t>
        </is>
      </c>
      <c r="D158" t="inlineStr"/>
      <c r="E158" t="inlineStr">
        <is>
          <t>40g</t>
        </is>
      </c>
      <c r="F158" t="n">
        <v>19680</v>
      </c>
      <c r="G158" t="inlineStr"/>
      <c r="H158" t="inlineStr"/>
      <c r="I158" t="inlineStr"/>
      <c r="J158" t="inlineStr"/>
      <c r="K158" t="inlineStr"/>
      <c r="L158" t="inlineStr"/>
    </row>
    <row r="159">
      <c r="A159" t="inlineStr"/>
      <c r="B159" t="inlineStr"/>
      <c r="C159" t="inlineStr">
        <is>
          <t>펼친북채</t>
        </is>
      </c>
      <c r="D159" t="inlineStr"/>
      <c r="E159" t="inlineStr">
        <is>
          <t>100±10g</t>
        </is>
      </c>
      <c r="F159" t="n">
        <v>19200</v>
      </c>
      <c r="G159" t="inlineStr"/>
      <c r="H159" t="inlineStr"/>
      <c r="I159" t="inlineStr"/>
      <c r="J159" t="inlineStr"/>
      <c r="K159" t="inlineStr"/>
      <c r="L159" t="inlineStr"/>
    </row>
    <row r="160">
      <c r="A160" t="inlineStr"/>
      <c r="B160" t="inlineStr"/>
      <c r="C160" t="inlineStr">
        <is>
          <t>펼친장각</t>
        </is>
      </c>
      <c r="D160" t="inlineStr"/>
      <c r="E160" t="inlineStr">
        <is>
          <t>200±20g</t>
        </is>
      </c>
      <c r="F160" t="n">
        <v>19200</v>
      </c>
      <c r="G160" t="inlineStr"/>
      <c r="H160" t="inlineStr"/>
      <c r="I160" t="inlineStr"/>
      <c r="J160" t="inlineStr"/>
      <c r="K160" t="inlineStr"/>
      <c r="L160" t="inlineStr"/>
    </row>
    <row r="161">
      <c r="A161" t="inlineStr"/>
      <c r="B161" t="inlineStr"/>
      <c r="C161" t="inlineStr">
        <is>
          <t>펼친사이장각</t>
        </is>
      </c>
      <c r="D161" t="inlineStr"/>
      <c r="E161" t="inlineStr">
        <is>
          <t>120±10g</t>
        </is>
      </c>
      <c r="F161" t="n">
        <v>19200</v>
      </c>
      <c r="G161" t="inlineStr"/>
      <c r="H161" t="inlineStr"/>
      <c r="I161" t="inlineStr"/>
      <c r="J161" t="inlineStr"/>
      <c r="K161" t="inlineStr"/>
      <c r="L161" t="inlineStr"/>
    </row>
    <row r="162">
      <c r="A162" t="inlineStr"/>
      <c r="B162" t="inlineStr"/>
      <c r="C162" t="inlineStr">
        <is>
          <t>정육-다리살</t>
        </is>
      </c>
      <c r="D162" t="inlineStr"/>
      <c r="E162" t="inlineStr">
        <is>
          <t>15g/30g 
사이즈선택</t>
        </is>
      </c>
      <c r="F162" t="n">
        <v>21100</v>
      </c>
      <c r="G162" t="inlineStr"/>
      <c r="H162" t="inlineStr"/>
      <c r="I162" t="inlineStr"/>
      <c r="J162" t="inlineStr"/>
      <c r="K162" t="inlineStr"/>
      <c r="L162" t="inlineStr"/>
    </row>
    <row r="163">
      <c r="A163" t="inlineStr"/>
      <c r="B163" t="inlineStr"/>
      <c r="C163" t="inlineStr">
        <is>
          <t>순살-정육5+가슴살5</t>
        </is>
      </c>
      <c r="D163" t="inlineStr"/>
      <c r="E163" t="inlineStr">
        <is>
          <t>15g/30g 
사이즈선택</t>
        </is>
      </c>
      <c r="F163" t="n">
        <v>17510</v>
      </c>
      <c r="G163" t="inlineStr"/>
      <c r="H163" t="inlineStr"/>
      <c r="I163" t="inlineStr"/>
      <c r="J163" t="inlineStr"/>
      <c r="K163" t="inlineStr"/>
      <c r="L163" t="inlineStr"/>
    </row>
    <row r="164">
      <c r="A164" t="inlineStr"/>
      <c r="B164" t="inlineStr"/>
      <c r="C164" t="inlineStr">
        <is>
          <t>가슴살</t>
        </is>
      </c>
      <c r="D164" t="inlineStr"/>
      <c r="E164" t="inlineStr">
        <is>
          <t>15g/30g 
사이즈선택</t>
        </is>
      </c>
      <c r="F164" t="n">
        <v>13910</v>
      </c>
      <c r="G164" t="inlineStr"/>
      <c r="H164" t="inlineStr"/>
      <c r="I164" t="inlineStr"/>
      <c r="J164" t="inlineStr"/>
      <c r="K164" t="inlineStr"/>
      <c r="L164" t="inlineStr"/>
    </row>
    <row r="165">
      <c r="A165" t="inlineStr"/>
      <c r="B165" t="inlineStr">
        <is>
          <t>(1등급/튀김)
수제치킨유린기</t>
        </is>
      </c>
      <c r="C165" t="inlineStr">
        <is>
          <t>정육-다리살</t>
        </is>
      </c>
      <c r="D165" t="inlineStr">
        <is>
          <t>1kg</t>
        </is>
      </c>
      <c r="E165" t="inlineStr">
        <is>
          <t>15g/30g
사이즈선택</t>
        </is>
      </c>
      <c r="F165" t="n">
        <v>21100</v>
      </c>
      <c r="G165" t="inlineStr"/>
      <c r="H165" t="inlineStr">
        <is>
          <t>SM튀김용염지닭(닭고기99.2%,염지제0.8%)
+SM특제파우더
+오리엔탈소스</t>
        </is>
      </c>
      <c r="I165" t="inlineStr">
        <is>
          <t>최소 20kg이상 발주가능</t>
        </is>
      </c>
      <c r="J165" t="inlineStr">
        <is>
          <t>5, 6, 15, 16</t>
        </is>
      </c>
      <c r="K165" t="inlineStr">
        <is>
          <t>냉장</t>
        </is>
      </c>
      <c r="L165" t="inlineStr"/>
    </row>
    <row r="166">
      <c r="A166" t="inlineStr"/>
      <c r="B166" t="inlineStr"/>
      <c r="C166" t="inlineStr">
        <is>
          <t>순살-정육5+가슴살5</t>
        </is>
      </c>
      <c r="D166" t="inlineStr"/>
      <c r="E166" t="inlineStr">
        <is>
          <t>15g/30g
사이즈선택</t>
        </is>
      </c>
      <c r="F166" t="n">
        <v>17510</v>
      </c>
      <c r="G166" t="inlineStr"/>
      <c r="H166" t="inlineStr"/>
      <c r="I166" t="inlineStr"/>
      <c r="J166" t="inlineStr"/>
      <c r="K166" t="inlineStr"/>
      <c r="L166" t="inlineStr"/>
    </row>
    <row r="167">
      <c r="A167" t="inlineStr"/>
      <c r="B167" t="inlineStr"/>
      <c r="C167" t="inlineStr">
        <is>
          <t>가슴살</t>
        </is>
      </c>
      <c r="D167" t="inlineStr"/>
      <c r="E167" t="inlineStr">
        <is>
          <t>15g</t>
        </is>
      </c>
      <c r="F167" t="n">
        <v>13910</v>
      </c>
      <c r="G167" t="inlineStr"/>
      <c r="H167" t="inlineStr"/>
      <c r="I167" t="inlineStr"/>
      <c r="J167" t="inlineStr"/>
      <c r="K167" t="inlineStr"/>
      <c r="L167" t="inlineStr"/>
    </row>
    <row r="168">
      <c r="A168" t="inlineStr"/>
      <c r="B168" t="inlineStr">
        <is>
          <t>(1등급/튀김)
수제케이준
치킨샐러드</t>
        </is>
      </c>
      <c r="C168" t="inlineStr">
        <is>
          <t>정육-다리살</t>
        </is>
      </c>
      <c r="D168" t="inlineStr">
        <is>
          <t>1kg</t>
        </is>
      </c>
      <c r="E168" t="inlineStr">
        <is>
          <t>15g/30g 
사이즈선택</t>
        </is>
      </c>
      <c r="F168" t="n">
        <v>21170</v>
      </c>
      <c r="G168" t="inlineStr"/>
      <c r="H168" t="inlineStr">
        <is>
          <t>SM튀김용염지닭(닭고기99.2%,염지제0.8%)
+SM특제파우더
+머스타드소스</t>
        </is>
      </c>
      <c r="I168" t="inlineStr">
        <is>
          <t>최소 20kg이상 발주가능</t>
        </is>
      </c>
      <c r="J168" t="inlineStr">
        <is>
          <t>1, 5, 6, 15, 16</t>
        </is>
      </c>
      <c r="K168" t="inlineStr">
        <is>
          <t>냉장</t>
        </is>
      </c>
      <c r="L168" t="inlineStr"/>
    </row>
    <row r="169">
      <c r="A169" t="inlineStr"/>
      <c r="B169" t="inlineStr"/>
      <c r="C169" t="inlineStr">
        <is>
          <t>순살-정육5+가슴살5</t>
        </is>
      </c>
      <c r="D169" t="inlineStr"/>
      <c r="E169" t="inlineStr">
        <is>
          <t>15g/30g 
사이즈선택</t>
        </is>
      </c>
      <c r="F169" t="n">
        <v>17580</v>
      </c>
      <c r="G169" t="inlineStr"/>
      <c r="H169" t="inlineStr"/>
      <c r="I169" t="inlineStr"/>
      <c r="J169" t="inlineStr"/>
      <c r="K169" t="inlineStr"/>
      <c r="L169" t="inlineStr"/>
    </row>
    <row r="170">
      <c r="A170" t="inlineStr"/>
      <c r="B170" t="inlineStr"/>
      <c r="C170" t="inlineStr">
        <is>
          <t>가슴살</t>
        </is>
      </c>
      <c r="D170" t="inlineStr"/>
      <c r="E170" t="inlineStr">
        <is>
          <t>15g</t>
        </is>
      </c>
      <c r="F170" t="n">
        <v>13980</v>
      </c>
      <c r="G170" t="inlineStr"/>
      <c r="H170" t="inlineStr"/>
      <c r="I170" t="inlineStr"/>
      <c r="J170" t="inlineStr"/>
      <c r="K170" t="inlineStr"/>
      <c r="L170" t="inlineStr"/>
    </row>
    <row r="171">
      <c r="A171" t="inlineStr"/>
      <c r="B171" t="inlineStr">
        <is>
          <t>(1등급/오븐)
K-BBQ치킨</t>
        </is>
      </c>
      <c r="C171" t="inlineStr">
        <is>
          <t>절단육</t>
        </is>
      </c>
      <c r="D171" t="inlineStr">
        <is>
          <t>1kg</t>
        </is>
      </c>
      <c r="E171" t="inlineStr">
        <is>
          <t>40g</t>
        </is>
      </c>
      <c r="F171" t="n">
        <v>11200</v>
      </c>
      <c r="G171" t="inlineStr"/>
      <c r="H171" t="inlineStr">
        <is>
          <t>SM오븐용염지닭(닭고기99.2%,염지제0.8%)
+학교간닭 케이비비큐소스</t>
        </is>
      </c>
      <c r="I171" t="inlineStr">
        <is>
          <t>최소 20kg이상 발주가능</t>
        </is>
      </c>
      <c r="J171" t="inlineStr">
        <is>
          <t>1, 5, 6, 12, 15</t>
        </is>
      </c>
      <c r="K171" t="inlineStr">
        <is>
          <t>냉장</t>
        </is>
      </c>
      <c r="L171" t="inlineStr"/>
    </row>
    <row r="172">
      <c r="A172" t="inlineStr"/>
      <c r="B172" t="inlineStr"/>
      <c r="C172" t="inlineStr">
        <is>
          <t>윙</t>
        </is>
      </c>
      <c r="D172" t="inlineStr"/>
      <c r="E172" t="inlineStr">
        <is>
          <t>30g</t>
        </is>
      </c>
      <c r="F172" t="n">
        <v>16830</v>
      </c>
      <c r="G172" t="inlineStr"/>
      <c r="H172" t="inlineStr"/>
      <c r="I172" t="inlineStr"/>
      <c r="J172" t="inlineStr"/>
      <c r="K172" t="inlineStr"/>
      <c r="L172" t="inlineStr"/>
    </row>
    <row r="173">
      <c r="A173" t="inlineStr"/>
      <c r="B173" t="inlineStr"/>
      <c r="C173" t="inlineStr">
        <is>
          <t>봉</t>
        </is>
      </c>
      <c r="D173" t="inlineStr"/>
      <c r="E173" t="inlineStr">
        <is>
          <t>40g</t>
        </is>
      </c>
      <c r="F173" t="n">
        <v>18530</v>
      </c>
      <c r="G173" t="inlineStr"/>
      <c r="H173" t="inlineStr"/>
      <c r="I173" t="inlineStr"/>
      <c r="J173" t="inlineStr"/>
      <c r="K173" t="inlineStr"/>
      <c r="L173" t="inlineStr"/>
    </row>
    <row r="174">
      <c r="A174" t="inlineStr"/>
      <c r="B174" t="inlineStr"/>
      <c r="C174" t="inlineStr">
        <is>
          <t>펼친북채</t>
        </is>
      </c>
      <c r="D174" t="inlineStr"/>
      <c r="E174" t="inlineStr">
        <is>
          <t>100±10g</t>
        </is>
      </c>
      <c r="F174" t="n">
        <v>17780</v>
      </c>
      <c r="G174" t="inlineStr"/>
      <c r="H174" t="inlineStr"/>
      <c r="I174" t="inlineStr"/>
      <c r="J174" t="inlineStr"/>
      <c r="K174" t="inlineStr"/>
      <c r="L174" t="inlineStr"/>
    </row>
    <row r="175">
      <c r="A175" t="inlineStr"/>
      <c r="B175" t="inlineStr"/>
      <c r="C175" t="inlineStr">
        <is>
          <t>펼친장각</t>
        </is>
      </c>
      <c r="D175" t="inlineStr"/>
      <c r="E175" t="inlineStr">
        <is>
          <t>200±20g</t>
        </is>
      </c>
      <c r="F175" t="n">
        <v>17780</v>
      </c>
      <c r="G175" t="inlineStr"/>
      <c r="H175" t="inlineStr"/>
      <c r="I175" t="inlineStr"/>
      <c r="J175" t="inlineStr"/>
      <c r="K175" t="inlineStr"/>
      <c r="L175" t="inlineStr"/>
    </row>
    <row r="176">
      <c r="A176" t="inlineStr"/>
      <c r="B176" t="inlineStr"/>
      <c r="C176" t="inlineStr">
        <is>
          <t>펼친사이장각</t>
        </is>
      </c>
      <c r="D176" t="inlineStr"/>
      <c r="E176" t="inlineStr">
        <is>
          <t>120±10g</t>
        </is>
      </c>
      <c r="F176" t="n">
        <v>17780</v>
      </c>
      <c r="G176" t="inlineStr"/>
      <c r="H176" t="inlineStr"/>
      <c r="I176" t="inlineStr"/>
      <c r="J176" t="inlineStr"/>
      <c r="K176" t="inlineStr"/>
      <c r="L176" t="inlineStr"/>
    </row>
    <row r="177">
      <c r="A177" t="inlineStr"/>
      <c r="B177" t="inlineStr"/>
      <c r="C177" t="inlineStr">
        <is>
          <t>정육-다리살</t>
        </is>
      </c>
      <c r="D177" t="inlineStr"/>
      <c r="E177" t="inlineStr">
        <is>
          <t>15g/30g/100g 
사이즈선택</t>
        </is>
      </c>
      <c r="F177" t="n">
        <v>20700</v>
      </c>
      <c r="G177" t="inlineStr"/>
      <c r="H177" t="inlineStr"/>
      <c r="I177" t="inlineStr"/>
      <c r="J177" t="inlineStr"/>
      <c r="K177" t="inlineStr"/>
      <c r="L177" t="inlineStr"/>
    </row>
    <row r="178">
      <c r="A178" t="inlineStr"/>
      <c r="B178" t="inlineStr">
        <is>
          <t>(1등급/오븐)
매콤숯불
갈비맛치킨</t>
        </is>
      </c>
      <c r="C178" t="inlineStr">
        <is>
          <t>윙</t>
        </is>
      </c>
      <c r="D178" t="inlineStr">
        <is>
          <t>1kg</t>
        </is>
      </c>
      <c r="E178" t="inlineStr">
        <is>
          <t>30g</t>
        </is>
      </c>
      <c r="F178" t="n">
        <v>16630</v>
      </c>
      <c r="G178" t="inlineStr"/>
      <c r="H178" t="inlineStr">
        <is>
          <t>SM오븐용염지닭(닭고기99.2%,염지제0.8%)
+SM특만능간장&amp;SM핫양념소스</t>
        </is>
      </c>
      <c r="I178" t="inlineStr">
        <is>
          <t>최소 10kg이상 발주가능</t>
        </is>
      </c>
      <c r="J178" t="inlineStr">
        <is>
          <t>2, 5, 6, 12, 15, 16</t>
        </is>
      </c>
      <c r="K178" t="inlineStr">
        <is>
          <t>냉장</t>
        </is>
      </c>
      <c r="L178" t="inlineStr"/>
    </row>
    <row r="179">
      <c r="A179" t="inlineStr"/>
      <c r="B179" t="inlineStr"/>
      <c r="C179" t="inlineStr">
        <is>
          <t>봉</t>
        </is>
      </c>
      <c r="D179" t="inlineStr"/>
      <c r="E179" t="inlineStr">
        <is>
          <t>40g</t>
        </is>
      </c>
      <c r="F179" t="n">
        <v>18320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17640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17640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17640</v>
      </c>
      <c r="G182" t="inlineStr"/>
      <c r="H182" t="inlineStr"/>
      <c r="I182" t="inlineStr"/>
      <c r="J182" t="inlineStr"/>
      <c r="K182" t="inlineStr"/>
      <c r="L182" t="inlineStr"/>
    </row>
    <row r="183">
      <c r="A183" t="inlineStr"/>
      <c r="B183" t="inlineStr"/>
      <c r="C183" t="inlineStr">
        <is>
          <t>정육_다리살</t>
        </is>
      </c>
      <c r="D183" t="inlineStr"/>
      <c r="E183" t="inlineStr">
        <is>
          <t>30g/100g 
사이즈선택</t>
        </is>
      </c>
      <c r="F183" t="n">
        <v>20560</v>
      </c>
      <c r="G183" t="inlineStr"/>
      <c r="H183" t="inlineStr"/>
      <c r="I183" t="inlineStr"/>
      <c r="J183" t="inlineStr"/>
      <c r="K183" t="inlineStr"/>
      <c r="L183" t="inlineStr"/>
    </row>
    <row r="184">
      <c r="A184" t="inlineStr"/>
      <c r="B184" t="inlineStr"/>
      <c r="C184" t="inlineStr">
        <is>
          <t>절단육</t>
        </is>
      </c>
      <c r="D184" t="inlineStr"/>
      <c r="E184" t="inlineStr">
        <is>
          <t>40g</t>
        </is>
      </c>
      <c r="F184" t="n">
        <v>11060</v>
      </c>
      <c r="G184" t="inlineStr"/>
      <c r="H184" t="inlineStr"/>
      <c r="I184" t="inlineStr"/>
      <c r="J184" t="inlineStr"/>
      <c r="K184" t="inlineStr"/>
      <c r="L184" t="inlineStr"/>
    </row>
    <row r="185">
      <c r="A185" t="inlineStr"/>
      <c r="B185" t="inlineStr">
        <is>
          <t>(1등급/오븐)
텍사스숯불
바베큐치킨</t>
        </is>
      </c>
      <c r="C185" t="inlineStr">
        <is>
          <t>윙</t>
        </is>
      </c>
      <c r="D185" t="inlineStr">
        <is>
          <t>1kg</t>
        </is>
      </c>
      <c r="E185" t="inlineStr">
        <is>
          <t>30g</t>
        </is>
      </c>
      <c r="F185" t="n">
        <v>16720</v>
      </c>
      <c r="G185" t="inlineStr"/>
      <c r="H185" t="inlineStr">
        <is>
          <t>SM오븐용염지닭(닭고기99.2%,염지제0.8%)
+핫바베큐&amp;K-BBQ소스</t>
        </is>
      </c>
      <c r="I185" t="inlineStr">
        <is>
          <t>최소 20kg이상 발주가능</t>
        </is>
      </c>
      <c r="J185" t="inlineStr">
        <is>
          <t>1, 5, 6, 12, 15</t>
        </is>
      </c>
      <c r="K185" t="inlineStr">
        <is>
          <t>냉장</t>
        </is>
      </c>
      <c r="L185" t="inlineStr"/>
    </row>
    <row r="186">
      <c r="A186" t="inlineStr"/>
      <c r="B186" t="inlineStr"/>
      <c r="C186" t="inlineStr">
        <is>
          <t>봉</t>
        </is>
      </c>
      <c r="D186" t="inlineStr"/>
      <c r="E186" t="inlineStr">
        <is>
          <t>40g</t>
        </is>
      </c>
      <c r="F186" t="n">
        <v>18420</v>
      </c>
      <c r="G186" t="inlineStr"/>
      <c r="H186" t="inlineStr"/>
      <c r="I186" t="inlineStr"/>
      <c r="J186" t="inlineStr"/>
      <c r="K186" t="inlineStr"/>
      <c r="L186" t="inlineStr"/>
    </row>
    <row r="187">
      <c r="A187" t="inlineStr"/>
      <c r="B187" t="inlineStr"/>
      <c r="C187" t="inlineStr">
        <is>
          <t>펼친북채</t>
        </is>
      </c>
      <c r="D187" t="inlineStr"/>
      <c r="E187" t="inlineStr">
        <is>
          <t>100±10g</t>
        </is>
      </c>
      <c r="F187" t="n">
        <v>17740</v>
      </c>
      <c r="G187" t="inlineStr"/>
      <c r="H187" t="inlineStr"/>
      <c r="I187" t="inlineStr"/>
      <c r="J187" t="inlineStr"/>
      <c r="K187" t="inlineStr"/>
      <c r="L187" t="inlineStr"/>
    </row>
    <row r="188">
      <c r="A188" t="inlineStr"/>
      <c r="B188" t="inlineStr"/>
      <c r="C188" t="inlineStr">
        <is>
          <t>펼친장각</t>
        </is>
      </c>
      <c r="D188" t="inlineStr"/>
      <c r="E188" t="inlineStr">
        <is>
          <t>200±20g</t>
        </is>
      </c>
      <c r="F188" t="n">
        <v>17740</v>
      </c>
      <c r="G188" t="inlineStr"/>
      <c r="H188" t="inlineStr"/>
      <c r="I188" t="inlineStr"/>
      <c r="J188" t="inlineStr"/>
      <c r="K188" t="inlineStr"/>
      <c r="L188" t="inlineStr"/>
    </row>
    <row r="189">
      <c r="A189" t="inlineStr"/>
      <c r="B189" t="inlineStr"/>
      <c r="C189" t="inlineStr">
        <is>
          <t>펼친사이장각</t>
        </is>
      </c>
      <c r="D189" t="inlineStr"/>
      <c r="E189" t="inlineStr">
        <is>
          <t>120±10g</t>
        </is>
      </c>
      <c r="F189" t="n">
        <v>17740</v>
      </c>
      <c r="G189" t="inlineStr"/>
      <c r="H189" t="inlineStr"/>
      <c r="I189" t="inlineStr"/>
      <c r="J189" t="inlineStr"/>
      <c r="K189" t="inlineStr"/>
      <c r="L189" t="inlineStr"/>
    </row>
    <row r="190">
      <c r="A190" t="inlineStr"/>
      <c r="B190" t="inlineStr"/>
      <c r="C190" t="inlineStr">
        <is>
          <t>정육-다리살</t>
        </is>
      </c>
      <c r="D190" t="inlineStr"/>
      <c r="E190" t="inlineStr">
        <is>
          <t>30g/100g 
사이즈선택</t>
        </is>
      </c>
      <c r="F190" t="n">
        <v>20660</v>
      </c>
      <c r="G190" t="inlineStr"/>
      <c r="H190" t="inlineStr"/>
      <c r="I190" t="inlineStr"/>
      <c r="J190" t="inlineStr"/>
      <c r="K190" t="inlineStr"/>
      <c r="L190" t="inlineStr"/>
    </row>
    <row r="191">
      <c r="A191" t="inlineStr"/>
      <c r="B191" t="inlineStr"/>
      <c r="C191" t="inlineStr">
        <is>
          <t>절단육</t>
        </is>
      </c>
      <c r="D191" t="inlineStr"/>
      <c r="E191" t="inlineStr">
        <is>
          <t>40g</t>
        </is>
      </c>
      <c r="F191" t="n">
        <v>11160</v>
      </c>
      <c r="G191" t="inlineStr"/>
      <c r="H191" t="inlineStr"/>
      <c r="I191" t="inlineStr"/>
      <c r="J191" t="inlineStr"/>
      <c r="K191" t="inlineStr"/>
      <c r="L191" t="inlineStr"/>
    </row>
    <row r="192">
      <c r="A192" t="inlineStr"/>
      <c r="B192" t="inlineStr">
        <is>
          <t>(1등급/튀김)
만들어먹는
생생치킨까스</t>
        </is>
      </c>
      <c r="C192" t="inlineStr">
        <is>
          <t>가슴살</t>
        </is>
      </c>
      <c r="D192" t="inlineStr">
        <is>
          <t>50±10g</t>
        </is>
      </c>
      <c r="E192" t="inlineStr">
        <is>
          <t>50±10g</t>
        </is>
      </c>
      <c r="F192" t="n">
        <v>830</v>
      </c>
      <c r="G192" t="inlineStr"/>
      <c r="H192" t="inlineStr">
        <is>
          <t>SM튀김용염지닭(닭고기99.2%,염지제0.8%)
+커틀렛용배터믹스
+프리미엄생빵가루
+커틀렛소스OR스윗칠리소스</t>
        </is>
      </c>
      <c r="I192" t="inlineStr">
        <is>
          <t>최소 280개 이상 발주가능</t>
        </is>
      </c>
      <c r="J192" t="inlineStr">
        <is>
          <t>2, 5, 6, 12, 15, 16</t>
        </is>
      </c>
      <c r="K192" t="inlineStr">
        <is>
          <t>냉장</t>
        </is>
      </c>
      <c r="L192" t="inlineStr"/>
    </row>
    <row r="193">
      <c r="A193" t="inlineStr"/>
      <c r="B193" t="inlineStr"/>
      <c r="C193" t="inlineStr">
        <is>
          <t>가슴살</t>
        </is>
      </c>
      <c r="D193" t="inlineStr">
        <is>
          <t>80±10g</t>
        </is>
      </c>
      <c r="E193" t="inlineStr">
        <is>
          <t>80±10g</t>
        </is>
      </c>
      <c r="F193" t="n">
        <v>1320</v>
      </c>
      <c r="G193" t="inlineStr"/>
      <c r="H193" t="inlineStr"/>
      <c r="I193" t="inlineStr">
        <is>
          <t>최소 180개 이상 발주가능</t>
        </is>
      </c>
      <c r="J193" t="inlineStr"/>
      <c r="K193" t="inlineStr"/>
      <c r="L193" t="inlineStr"/>
    </row>
    <row r="194">
      <c r="A194" t="inlineStr"/>
      <c r="B194" t="inlineStr">
        <is>
          <t>(1등급/튀김/오븐)
뿌요치킨</t>
        </is>
      </c>
      <c r="C194" t="inlineStr">
        <is>
          <t>절단육</t>
        </is>
      </c>
      <c r="D194" t="inlineStr">
        <is>
          <t>1kg</t>
        </is>
      </c>
      <c r="E194" t="inlineStr">
        <is>
          <t>40g</t>
        </is>
      </c>
      <c r="F194" t="n">
        <v>13160</v>
      </c>
      <c r="G194" t="inlineStr"/>
      <c r="H194" t="inlineStr">
        <is>
          <t>SM튀김용or오븐용염지닭(닭고기99.2%,염지제0.8%)
+SM특제파우더
+치즈파우더
+디핑용요거트소스</t>
        </is>
      </c>
      <c r="I194" t="inlineStr">
        <is>
          <t>최소 20kg이상 발주가능</t>
        </is>
      </c>
      <c r="J194" t="inlineStr">
        <is>
          <t>1, 2, 5, 6, 12, 15, 16</t>
        </is>
      </c>
      <c r="K194" t="inlineStr">
        <is>
          <t>냉장</t>
        </is>
      </c>
      <c r="L194" t="inlineStr"/>
    </row>
    <row r="195">
      <c r="A195" t="inlineStr"/>
      <c r="B195" t="inlineStr"/>
      <c r="C195" t="inlineStr">
        <is>
          <t>윙(오븐조리추천)</t>
        </is>
      </c>
      <c r="D195" t="inlineStr"/>
      <c r="E195" t="inlineStr">
        <is>
          <t>30g</t>
        </is>
      </c>
      <c r="F195" t="n">
        <v>19270</v>
      </c>
      <c r="G195" t="inlineStr"/>
      <c r="H195" t="inlineStr"/>
      <c r="I195" t="inlineStr"/>
      <c r="J195" t="inlineStr"/>
      <c r="K195" t="inlineStr"/>
      <c r="L195" t="inlineStr"/>
    </row>
    <row r="196">
      <c r="A196" t="inlineStr"/>
      <c r="B196" t="inlineStr"/>
      <c r="C196" t="inlineStr">
        <is>
          <t>봉(오븐조리추천)</t>
        </is>
      </c>
      <c r="D196" t="inlineStr"/>
      <c r="E196" t="inlineStr">
        <is>
          <t>40g</t>
        </is>
      </c>
      <c r="F196" t="n">
        <v>20900</v>
      </c>
      <c r="G196" t="inlineStr"/>
      <c r="H196" t="inlineStr"/>
      <c r="I196" t="inlineStr"/>
      <c r="J196" t="inlineStr"/>
      <c r="K196" t="inlineStr"/>
      <c r="L196" t="inlineStr"/>
    </row>
    <row r="197">
      <c r="A197" t="inlineStr"/>
      <c r="B197" t="inlineStr"/>
      <c r="C197" t="inlineStr">
        <is>
          <t>정육-다리살</t>
        </is>
      </c>
      <c r="D197" t="inlineStr"/>
      <c r="E197" t="inlineStr">
        <is>
          <t>15g/30g 
사이즈선택</t>
        </is>
      </c>
      <c r="F197" t="n">
        <v>21990</v>
      </c>
      <c r="G197" t="inlineStr"/>
      <c r="H197" t="inlineStr"/>
      <c r="I197" t="inlineStr"/>
      <c r="J197" t="inlineStr"/>
      <c r="K197" t="inlineStr"/>
      <c r="L197" t="inlineStr"/>
    </row>
    <row r="198">
      <c r="A198" t="inlineStr"/>
      <c r="B198" t="inlineStr"/>
      <c r="C198" t="inlineStr">
        <is>
          <t>순살-정육5+가슴살5</t>
        </is>
      </c>
      <c r="D198" t="inlineStr"/>
      <c r="E198" t="inlineStr">
        <is>
          <t>15g/30g 
사이즈선택</t>
        </is>
      </c>
      <c r="F198" t="n">
        <v>18390</v>
      </c>
      <c r="G198" t="inlineStr"/>
      <c r="H198" t="inlineStr"/>
      <c r="I198" t="inlineStr"/>
      <c r="J198" t="inlineStr"/>
      <c r="K198" t="inlineStr"/>
      <c r="L198" t="inlineStr"/>
    </row>
    <row r="199">
      <c r="A199" t="inlineStr"/>
      <c r="B199" t="inlineStr"/>
      <c r="C199" t="inlineStr">
        <is>
          <t>가슴살(오븐조리비추천)</t>
        </is>
      </c>
      <c r="D199" t="inlineStr"/>
      <c r="E199" t="inlineStr">
        <is>
          <t>15g/30g 
사이즈선택</t>
        </is>
      </c>
      <c r="F199" t="n">
        <v>14790</v>
      </c>
      <c r="G199" t="inlineStr"/>
      <c r="H199" t="inlineStr"/>
      <c r="I199" t="inlineStr"/>
      <c r="J199" t="inlineStr"/>
      <c r="K199" t="inlineStr"/>
      <c r="L199" t="inlineStr"/>
    </row>
    <row r="200">
      <c r="A200" t="inlineStr"/>
      <c r="B200" t="inlineStr">
        <is>
          <t>(1등급/튀김)
데블스
블랙페퍼치킨</t>
        </is>
      </c>
      <c r="C200" t="inlineStr">
        <is>
          <t>절단육</t>
        </is>
      </c>
      <c r="D200" t="inlineStr">
        <is>
          <t>1kg</t>
        </is>
      </c>
      <c r="E200" t="inlineStr">
        <is>
          <t>40g</t>
        </is>
      </c>
      <c r="F200" t="n">
        <v>13840</v>
      </c>
      <c r="G200" t="inlineStr"/>
      <c r="H200" t="inlineStr">
        <is>
          <t>SM튀김용염지닭(닭고기99.2%,염지제0.8%)
+SM특제파우더
+SM핫양념소스&amp;후추
+토핑용요거트소스</t>
        </is>
      </c>
      <c r="I200" t="inlineStr">
        <is>
          <t>최소 16kg이상 발주가능</t>
        </is>
      </c>
      <c r="J200" t="inlineStr">
        <is>
          <t>1, 2, 5, 6, 12, 15, 16</t>
        </is>
      </c>
      <c r="K200" t="inlineStr">
        <is>
          <t>냉장</t>
        </is>
      </c>
      <c r="L200" t="inlineStr"/>
    </row>
    <row r="201">
      <c r="A201" t="inlineStr"/>
      <c r="B201" t="inlineStr"/>
      <c r="C201" t="inlineStr">
        <is>
          <t>정육-다리살</t>
        </is>
      </c>
      <c r="D201" t="inlineStr"/>
      <c r="E201" t="inlineStr">
        <is>
          <t>15g/30g 
사이즈선택</t>
        </is>
      </c>
      <c r="F201" t="n">
        <v>22660</v>
      </c>
      <c r="G201" t="inlineStr"/>
      <c r="H201" t="inlineStr"/>
      <c r="I201" t="inlineStr"/>
      <c r="J201" t="inlineStr"/>
      <c r="K201" t="inlineStr"/>
      <c r="L201" t="inlineStr"/>
    </row>
    <row r="202">
      <c r="A202" t="inlineStr"/>
      <c r="B202" t="inlineStr"/>
      <c r="C202" t="inlineStr">
        <is>
          <t>순살-정육5+가슴살5</t>
        </is>
      </c>
      <c r="D202" t="inlineStr"/>
      <c r="E202" t="inlineStr">
        <is>
          <t>15g/30g 
사이즈선택</t>
        </is>
      </c>
      <c r="F202" t="n">
        <v>19140</v>
      </c>
      <c r="G202" t="inlineStr"/>
      <c r="H202" t="inlineStr"/>
      <c r="I202" t="inlineStr"/>
      <c r="J202" t="inlineStr"/>
      <c r="K202" t="inlineStr"/>
      <c r="L202" t="inlineStr"/>
    </row>
    <row r="203">
      <c r="A203" t="inlineStr"/>
      <c r="B203" t="inlineStr"/>
      <c r="C203" t="inlineStr">
        <is>
          <t>가슴살</t>
        </is>
      </c>
      <c r="D203" t="inlineStr"/>
      <c r="E203" t="inlineStr">
        <is>
          <t>10g/15g 
사이즈선택</t>
        </is>
      </c>
      <c r="F203" t="n">
        <v>15610</v>
      </c>
      <c r="G203" t="inlineStr"/>
      <c r="H203" t="inlineStr"/>
      <c r="I203" t="inlineStr"/>
      <c r="J203" t="inlineStr"/>
      <c r="K203" t="inlineStr"/>
      <c r="L203" t="inlineStr"/>
    </row>
    <row r="204">
      <c r="A204" t="inlineStr"/>
      <c r="B204" t="inlineStr">
        <is>
          <t>(1등급/오븐)
블랙페퍼치킨</t>
        </is>
      </c>
      <c r="C204" t="inlineStr">
        <is>
          <t>절단육</t>
        </is>
      </c>
      <c r="D204" t="inlineStr">
        <is>
          <t>1kg</t>
        </is>
      </c>
      <c r="E204" t="inlineStr">
        <is>
          <t>40g</t>
        </is>
      </c>
      <c r="F204" t="n">
        <v>10990</v>
      </c>
      <c r="G204" t="inlineStr"/>
      <c r="H204" t="inlineStr">
        <is>
          <t>SM오븐용후추염지닭(닭고기99.2%,염지제0.8%)
+갈릭특제소스</t>
        </is>
      </c>
      <c r="I204" t="inlineStr">
        <is>
          <t>최소 16kg이상 발주가능</t>
        </is>
      </c>
      <c r="J204" t="inlineStr">
        <is>
          <t>2, 5, 6, 10, 15, 16</t>
        </is>
      </c>
      <c r="K204" t="inlineStr">
        <is>
          <t>냉장</t>
        </is>
      </c>
      <c r="L204" t="inlineStr"/>
    </row>
    <row r="205">
      <c r="A205" t="inlineStr"/>
      <c r="B205" t="inlineStr"/>
      <c r="C205" t="inlineStr">
        <is>
          <t>윙</t>
        </is>
      </c>
      <c r="D205" t="inlineStr"/>
      <c r="E205" t="inlineStr">
        <is>
          <t>30g</t>
        </is>
      </c>
      <c r="F205" t="n">
        <v>16560</v>
      </c>
      <c r="G205" t="inlineStr"/>
      <c r="H205" t="inlineStr"/>
      <c r="I205" t="inlineStr"/>
      <c r="J205" t="inlineStr"/>
      <c r="K205" t="inlineStr"/>
      <c r="L205" t="inlineStr"/>
    </row>
    <row r="206">
      <c r="A206" t="inlineStr"/>
      <c r="B206" t="inlineStr"/>
      <c r="C206" t="inlineStr">
        <is>
          <t>봉</t>
        </is>
      </c>
      <c r="D206" t="inlineStr"/>
      <c r="E206" t="inlineStr">
        <is>
          <t>40g</t>
        </is>
      </c>
      <c r="F206" t="n">
        <v>18250</v>
      </c>
      <c r="G206" t="inlineStr"/>
      <c r="H206" t="inlineStr"/>
      <c r="I206" t="inlineStr"/>
      <c r="J206" t="inlineStr"/>
      <c r="K206" t="inlineStr"/>
      <c r="L206" t="inlineStr"/>
    </row>
    <row r="207">
      <c r="A207" t="inlineStr"/>
      <c r="B207" t="inlineStr"/>
      <c r="C207" t="inlineStr">
        <is>
          <t>펼친북채</t>
        </is>
      </c>
      <c r="D207" t="inlineStr"/>
      <c r="E207" t="inlineStr">
        <is>
          <t>100±10g</t>
        </is>
      </c>
      <c r="F207" t="n">
        <v>17580</v>
      </c>
      <c r="G207" t="inlineStr"/>
      <c r="H207" t="inlineStr"/>
      <c r="I207" t="inlineStr"/>
      <c r="J207" t="inlineStr"/>
      <c r="K207" t="inlineStr"/>
      <c r="L207" t="inlineStr"/>
    </row>
    <row r="208">
      <c r="A208" t="inlineStr"/>
      <c r="B208" t="inlineStr"/>
      <c r="C208" t="inlineStr">
        <is>
          <t>펼친장각</t>
        </is>
      </c>
      <c r="D208" t="inlineStr"/>
      <c r="E208" t="inlineStr">
        <is>
          <t>200±20g</t>
        </is>
      </c>
      <c r="F208" t="n">
        <v>17580</v>
      </c>
      <c r="G208" t="inlineStr"/>
      <c r="H208" t="inlineStr"/>
      <c r="I208" t="inlineStr"/>
      <c r="J208" t="inlineStr"/>
      <c r="K208" t="inlineStr"/>
      <c r="L208" t="inlineStr"/>
    </row>
    <row r="209">
      <c r="A209" t="inlineStr"/>
      <c r="B209" t="inlineStr"/>
      <c r="C209" t="inlineStr">
        <is>
          <t>펼친사이장각</t>
        </is>
      </c>
      <c r="D209" t="inlineStr"/>
      <c r="E209" t="inlineStr">
        <is>
          <t>120±10g</t>
        </is>
      </c>
      <c r="F209" t="n">
        <v>17580</v>
      </c>
      <c r="G209" t="inlineStr"/>
      <c r="H209" t="inlineStr"/>
      <c r="I209" t="inlineStr"/>
      <c r="J209" t="inlineStr"/>
      <c r="K209" t="inlineStr"/>
      <c r="L209" t="inlineStr"/>
    </row>
    <row r="210">
      <c r="A210" t="inlineStr"/>
      <c r="B210" t="inlineStr"/>
      <c r="C210" t="inlineStr">
        <is>
          <t>정육-다리살</t>
        </is>
      </c>
      <c r="D210" t="inlineStr"/>
      <c r="E210" t="inlineStr">
        <is>
          <t>30g/80g/100g 
사이즈선택
스테이크용</t>
        </is>
      </c>
      <c r="F210" t="n">
        <v>20490</v>
      </c>
      <c r="G210" t="inlineStr"/>
      <c r="H210" t="inlineStr"/>
      <c r="I210" t="inlineStr"/>
      <c r="J210" t="inlineStr"/>
      <c r="K210" t="inlineStr"/>
      <c r="L210" t="inlineStr"/>
    </row>
    <row r="211">
      <c r="A211" t="inlineStr"/>
      <c r="B211" t="inlineStr">
        <is>
          <t>(1등급/오븐)
탄두리치킨덮밥</t>
        </is>
      </c>
      <c r="C211" t="inlineStr">
        <is>
          <t>정육_다리살</t>
        </is>
      </c>
      <c r="D211" t="inlineStr">
        <is>
          <t>1kg</t>
        </is>
      </c>
      <c r="E211" t="inlineStr">
        <is>
          <t>10g/15g 
사이즈선택</t>
        </is>
      </c>
      <c r="F211" t="n">
        <v>22390</v>
      </c>
      <c r="G211" t="inlineStr"/>
      <c r="H211" t="inlineStr">
        <is>
          <t>SM오븐용염지닭(닭고기99.2%,염지제0.8%)
+리얼탄두리씨즈닝
+K-BBQ갈비소스300g</t>
        </is>
      </c>
      <c r="I211" t="inlineStr">
        <is>
          <t>최소 20kg이상 발주가능</t>
        </is>
      </c>
      <c r="J211" t="inlineStr">
        <is>
          <t>2, 5, 6, 12, 15, 16</t>
        </is>
      </c>
      <c r="K211" t="inlineStr">
        <is>
          <t>냉장</t>
        </is>
      </c>
      <c r="L211" t="inlineStr"/>
    </row>
    <row r="212">
      <c r="A212" t="inlineStr"/>
      <c r="B212" t="inlineStr"/>
      <c r="C212" t="inlineStr">
        <is>
          <t>순살-정육5+가슴살5</t>
        </is>
      </c>
      <c r="D212" t="inlineStr"/>
      <c r="E212" t="inlineStr"/>
      <c r="F212" t="n">
        <v>18460</v>
      </c>
      <c r="G212" t="inlineStr"/>
      <c r="H212" t="inlineStr"/>
      <c r="I212" t="inlineStr"/>
      <c r="J212" t="inlineStr"/>
      <c r="K212" t="inlineStr"/>
      <c r="L212" t="inlineStr"/>
    </row>
    <row r="213">
      <c r="A213" t="inlineStr"/>
      <c r="B213" t="inlineStr">
        <is>
          <t>(1등급/오븐)
언양식
순한우한판불고기</t>
        </is>
      </c>
      <c r="C213" t="inlineStr">
        <is>
          <t>1등급한우</t>
        </is>
      </c>
      <c r="D213" t="inlineStr">
        <is>
          <t>1kg</t>
        </is>
      </c>
      <c r="E213" t="inlineStr"/>
      <c r="F213" t="n">
        <v>37320</v>
      </c>
      <c r="G213" t="inlineStr"/>
      <c r="H213" t="inlineStr">
        <is>
          <t>한우정육[한우(국산)100%]70%, 정제수, 물엿, 배음료[배퓨레(국산)], 간장, 설탕, 마늘(국내산), 양파(국내산), 참기름, 미향, 궁중떡갈비시즈닝 외</t>
        </is>
      </c>
      <c r="I213" t="inlineStr">
        <is>
          <t>*5kg단위 트레이포장</t>
        </is>
      </c>
      <c r="J213" t="inlineStr">
        <is>
          <t>5, 6, 10, 15, 16</t>
        </is>
      </c>
      <c r="K213" t="inlineStr">
        <is>
          <t>냉장</t>
        </is>
      </c>
      <c r="L213" t="inlineStr"/>
    </row>
    <row r="214">
      <c r="A214" t="inlineStr"/>
      <c r="B214" t="inlineStr">
        <is>
          <t>(1등급/오븐)
마리네이트
큐브목살덮밥</t>
        </is>
      </c>
      <c r="C214" t="inlineStr">
        <is>
          <t>돼지고기목살</t>
        </is>
      </c>
      <c r="D214" t="inlineStr">
        <is>
          <t>세트</t>
        </is>
      </c>
      <c r="E214" t="inlineStr">
        <is>
          <t>1.5*1.5*1.5cm</t>
        </is>
      </c>
      <c r="F214" t="n">
        <v>26600</v>
      </c>
      <c r="G214" t="inlineStr"/>
      <c r="H214" t="inlineStr">
        <is>
          <t>1세트
[마리네이트뷰목살(돼지고기목살99.1%(국내산/1등급),마법의1%시즈닝0.9%)_염지목살1kg+갈릭특제소스]</t>
        </is>
      </c>
      <c r="I214" t="inlineStr">
        <is>
          <t>최소 16kg이상 발주가능</t>
        </is>
      </c>
      <c r="J214" t="inlineStr">
        <is>
          <t>2, 5, 6, 10, 16</t>
        </is>
      </c>
      <c r="K214" t="inlineStr">
        <is>
          <t>냉장</t>
        </is>
      </c>
      <c r="L214" t="inlineStr"/>
    </row>
    <row r="215">
      <c r="A215" t="inlineStr"/>
      <c r="B215" t="inlineStr">
        <is>
          <t>(1등급/오븐)
마리네이트
큐브목살스테이크</t>
        </is>
      </c>
      <c r="C215" t="inlineStr">
        <is>
          <t>돼지고기목살</t>
        </is>
      </c>
      <c r="D215" t="inlineStr">
        <is>
          <t>세트</t>
        </is>
      </c>
      <c r="E215" t="inlineStr">
        <is>
          <t xml:space="preserve">2.5*2.5*2.5cm </t>
        </is>
      </c>
      <c r="F215" t="n">
        <v>26600</v>
      </c>
      <c r="G215" t="inlineStr"/>
      <c r="H215" t="inlineStr">
        <is>
          <t>1세트
[마리네이트큐브목살(돼지고기목살99.1%(국내산/1등급),마법의1%시즈닝0.9%)_염지목살1kg+데미그라스소스]</t>
        </is>
      </c>
      <c r="I215" t="inlineStr">
        <is>
          <t>최소 10kg이상 발주가능</t>
        </is>
      </c>
      <c r="J215" t="inlineStr">
        <is>
          <t>2, 5, 6, 10, 12, 16</t>
        </is>
      </c>
      <c r="K215" t="inlineStr">
        <is>
          <t>냉장</t>
        </is>
      </c>
      <c r="L215" t="inlineStr"/>
    </row>
    <row r="216">
      <c r="A216" t="inlineStr"/>
      <c r="B216" t="inlineStr">
        <is>
          <t>(단품)
두루치기닭한판</t>
        </is>
      </c>
      <c r="C216" t="inlineStr"/>
      <c r="D216" t="inlineStr">
        <is>
          <t>1kg</t>
        </is>
      </c>
      <c r="E216" t="inlineStr"/>
      <c r="F216" t="n">
        <v>11260</v>
      </c>
      <c r="G216" t="inlineStr"/>
      <c r="H216" t="inlineStr">
        <is>
          <t>닭고기90%(국내산/닭껍질포함), 
닭갈비시즈닝1호(홍고추분말9.57%,복합조미식품0.3%,백설탕,마늘가루,양파분말,생강가루,자몽종자추출물,쿠민분말,비타민c,천연향료)</t>
        </is>
      </c>
      <c r="I216" t="inlineStr">
        <is>
          <t>최소 15kg이상 발주가능</t>
        </is>
      </c>
      <c r="J216" t="inlineStr">
        <is>
          <t>2, 5, 6, 15, 16, 18</t>
        </is>
      </c>
      <c r="K216" t="inlineStr">
        <is>
          <t>냉장</t>
        </is>
      </c>
      <c r="L216" t="inlineStr"/>
    </row>
    <row r="217">
      <c r="A217" t="inlineStr"/>
      <c r="B217" t="inlineStr">
        <is>
          <t>(소스세트)
두루치기닭한판</t>
        </is>
      </c>
      <c r="C217" t="inlineStr"/>
      <c r="D217" t="inlineStr">
        <is>
          <t>세트</t>
        </is>
      </c>
      <c r="E217" t="inlineStr"/>
      <c r="F217" t="n">
        <v>12490</v>
      </c>
      <c r="G217" t="inlineStr"/>
      <c r="H217" t="inlineStr">
        <is>
          <t>1세트(두루치기닭한판1kg+매콤숯불갈비맛소스)</t>
        </is>
      </c>
      <c r="I217" t="inlineStr">
        <is>
          <t>최소 15kg이상 발주가능</t>
        </is>
      </c>
      <c r="J217" t="inlineStr">
        <is>
          <t>2, 5, 6, 12, 15, 16, 18</t>
        </is>
      </c>
      <c r="K217" t="inlineStr">
        <is>
          <t>냉장</t>
        </is>
      </c>
      <c r="L217" t="inlineStr"/>
    </row>
    <row r="218">
      <c r="A218" t="inlineStr"/>
      <c r="B218" t="inlineStr">
        <is>
          <t>수제피자
스테이크반죽</t>
        </is>
      </c>
      <c r="C218" t="inlineStr"/>
      <c r="D218" t="inlineStr">
        <is>
          <t>1kg</t>
        </is>
      </c>
      <c r="E218" t="inlineStr"/>
      <c r="F218" t="n">
        <v>16080</v>
      </c>
      <c r="G218" t="inlineStr"/>
      <c r="H218" t="inlineStr">
        <is>
          <t>돼지고기65.67%(국내산), 한우7.3%, 정제수, 궁중떡갈비시즈닝, 건조빵가루, 피자치즈2.19%[자연치즈(수입산)], 피자맛분말1.31%, 양파(국내산), 마늘(국내산), 블랙올리브, 간장</t>
        </is>
      </c>
      <c r="I218" t="inlineStr">
        <is>
          <t>*5kg단위 트레이포장</t>
        </is>
      </c>
      <c r="J218" t="inlineStr">
        <is>
          <t>2, 5, 6, 10, 12, 15, 16</t>
        </is>
      </c>
      <c r="K218" t="inlineStr">
        <is>
          <t>냉장</t>
        </is>
      </c>
      <c r="L218"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J55"/>
  <sheetViews>
    <sheetView workbookViewId="0">
      <selection activeCell="A1" sqref="A1"/>
    </sheetView>
  </sheetViews>
  <sheetFormatPr baseColWidth="8" defaultRowHeight="15"/>
  <sheetData>
    <row r="1">
      <c r="A1" t="inlineStr">
        <is>
          <t>6035_도래샘_24년+08월+웰누리+돌담+축산+홍보코너.xls</t>
        </is>
      </c>
    </row>
    <row r="2">
      <c r="A2" t="inlineStr">
        <is>
          <t>https://school062.com/bbs/board.php?bo_table=product_02&amp;wr_id=6035</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c r="B9" t="inlineStr">
        <is>
          <t>흑마늘로숙성시킨 훈제오리</t>
        </is>
      </c>
      <c r="C9" t="inlineStr">
        <is>
          <t>10~15g</t>
        </is>
      </c>
      <c r="D9" t="inlineStr">
        <is>
          <t>1kg</t>
        </is>
      </c>
      <c r="E9" t="n">
        <v>21600</v>
      </c>
      <c r="F9" t="n">
        <v>21900</v>
      </c>
      <c r="G9" t="inlineStr">
        <is>
          <t>오리고기95.71%,흑마늘훈제시즈닝2.3%,혼합제제,비타민C,숯불갈비맛
양념,정제수</t>
        </is>
      </c>
      <c r="H9" t="inlineStr"/>
      <c r="I9" t="inlineStr">
        <is>
          <t>40일</t>
        </is>
      </c>
      <c r="J9" t="inlineStr"/>
    </row>
    <row r="10">
      <c r="A10" t="inlineStr">
        <is>
          <t>◈ 9무첨가 제품은 최소4~5일전 발주가 되어야 생산 가능합니다!! ◈</t>
        </is>
      </c>
      <c r="B10" t="inlineStr"/>
      <c r="C10" t="inlineStr"/>
      <c r="D10" t="inlineStr"/>
      <c r="E10" t="inlineStr"/>
      <c r="F10" t="inlineStr"/>
      <c r="G10" t="inlineStr"/>
      <c r="H10" t="inlineStr"/>
      <c r="I10" t="inlineStr"/>
      <c r="J10" t="inlineStr"/>
    </row>
    <row r="11">
      <c r="A11" t="inlineStr">
        <is>
          <t>생오리 단가표</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무항생제
1등급</t>
        </is>
      </c>
      <c r="G12" t="inlineStr">
        <is>
          <t>원재료명 
및 성분함량</t>
        </is>
      </c>
      <c r="H12" t="inlineStr">
        <is>
          <t>유통
기한</t>
        </is>
      </c>
      <c r="I12" t="inlineStr">
        <is>
          <t>비       고</t>
        </is>
      </c>
      <c r="J12" t="inlineStr"/>
    </row>
    <row r="13">
      <c r="A13" t="inlineStr"/>
      <c r="B13" t="inlineStr">
        <is>
          <t xml:space="preserve">생오리 </t>
        </is>
      </c>
      <c r="C13" t="inlineStr">
        <is>
          <t>15~20g</t>
        </is>
      </c>
      <c r="D13" t="inlineStr">
        <is>
          <t>1kg</t>
        </is>
      </c>
      <c r="E13" t="n">
        <v>12500</v>
      </c>
      <c r="F13" t="n">
        <v>12800</v>
      </c>
      <c r="G13" t="inlineStr">
        <is>
          <t xml:space="preserve"> 오리육100%</t>
        </is>
      </c>
      <c r="H13" t="inlineStr">
        <is>
          <t xml:space="preserve">10일
</t>
        </is>
      </c>
      <c r="I13" t="inlineStr">
        <is>
          <t>불고기용으로 기본(6mm)으로 
세절한제품</t>
        </is>
      </c>
      <c r="J13" t="inlineStr"/>
    </row>
    <row r="14">
      <c r="A14" t="inlineStr"/>
      <c r="B14" t="inlineStr">
        <is>
          <t xml:space="preserve"> 토치생오리 </t>
        </is>
      </c>
      <c r="C14" t="inlineStr">
        <is>
          <t>15~20g</t>
        </is>
      </c>
      <c r="D14" t="inlineStr">
        <is>
          <t>1kg</t>
        </is>
      </c>
      <c r="E14" t="inlineStr"/>
      <c r="F14" t="inlineStr"/>
      <c r="G14" t="inlineStr">
        <is>
          <t xml:space="preserve"> 오리육100%</t>
        </is>
      </c>
      <c r="H14" t="inlineStr"/>
      <c r="I14" t="inlineStr">
        <is>
          <t>겉을 불에 살짝 가열하여 기름기와 잔모가 적당히 제거된제품</t>
        </is>
      </c>
      <c r="J14" t="inlineStr"/>
    </row>
    <row r="15">
      <c r="A15" t="inlineStr"/>
      <c r="B15" t="inlineStr">
        <is>
          <t>3mm 
얇은생오리</t>
        </is>
      </c>
      <c r="C15" t="inlineStr">
        <is>
          <t>5~10g</t>
        </is>
      </c>
      <c r="D15" t="inlineStr">
        <is>
          <t>1kg</t>
        </is>
      </c>
      <c r="E15" t="inlineStr"/>
      <c r="F15" t="inlineStr"/>
      <c r="G15" t="inlineStr">
        <is>
          <t>오리육100%</t>
        </is>
      </c>
      <c r="H15" t="inlineStr"/>
      <c r="I15" t="inlineStr">
        <is>
          <t>식감좋게 얇게(3mm)세절한 제품</t>
        </is>
      </c>
      <c r="J15" t="inlineStr"/>
    </row>
    <row r="16">
      <c r="A16" t="inlineStr"/>
      <c r="B16" t="inlineStr">
        <is>
          <t xml:space="preserve">
2mm
도톰대패오리
</t>
        </is>
      </c>
      <c r="C16" t="inlineStr">
        <is>
          <t>5~10g</t>
        </is>
      </c>
      <c r="D16" t="inlineStr">
        <is>
          <t>1kg</t>
        </is>
      </c>
      <c r="E16" t="n">
        <v>13000</v>
      </c>
      <c r="F16" t="n">
        <v>13300</v>
      </c>
      <c r="G16" t="inlineStr">
        <is>
          <t xml:space="preserve"> 오리육100%</t>
        </is>
      </c>
      <c r="H16" t="inlineStr">
        <is>
          <t>냉동
2년</t>
        </is>
      </c>
      <c r="I16" t="inlineStr">
        <is>
          <t>생오리를 급속으로 냉동하여 
적당히 도톰하게 식감을 즐길수
있도록 (2mm)로 세절한제품</t>
        </is>
      </c>
      <c r="J16" t="inlineStr"/>
    </row>
    <row r="17">
      <c r="A17" t="inlineStr"/>
      <c r="B17" t="inlineStr">
        <is>
          <t>1mm
대패식오리</t>
        </is>
      </c>
      <c r="C17" t="inlineStr">
        <is>
          <t>5~7g</t>
        </is>
      </c>
      <c r="D17" t="inlineStr">
        <is>
          <t>1kg</t>
        </is>
      </c>
      <c r="E17" t="inlineStr"/>
      <c r="F17" t="inlineStr"/>
      <c r="G17" t="inlineStr">
        <is>
          <t xml:space="preserve"> 오리육100%</t>
        </is>
      </c>
      <c r="H17" t="inlineStr">
        <is>
          <t>냉동
2년</t>
        </is>
      </c>
      <c r="I17" t="inlineStr">
        <is>
          <t>생오리를 급속으로 냉동하여 대패식으로 아주얇게(1mm) 
세절한제품</t>
        </is>
      </c>
      <c r="J17" t="inlineStr"/>
    </row>
    <row r="18">
      <c r="A18" t="inlineStr"/>
      <c r="B18" t="inlineStr">
        <is>
          <t xml:space="preserve">  통오리</t>
        </is>
      </c>
      <c r="C18" t="inlineStr">
        <is>
          <t>마리
1.8~2.0kg</t>
        </is>
      </c>
      <c r="D18" t="inlineStr">
        <is>
          <t>마리</t>
        </is>
      </c>
      <c r="E18" t="n">
        <v>20700</v>
      </c>
      <c r="F18" t="n">
        <v>21000</v>
      </c>
      <c r="G18" t="inlineStr">
        <is>
          <t xml:space="preserve"> 오리육100%</t>
        </is>
      </c>
      <c r="H18" t="inlineStr">
        <is>
          <t xml:space="preserve">10일
</t>
        </is>
      </c>
      <c r="I18" t="inlineStr">
        <is>
          <t xml:space="preserve">백숙용으로 내장 손질후 
통마리제품
</t>
        </is>
      </c>
      <c r="J18" t="inlineStr"/>
    </row>
    <row r="19">
      <c r="A19" t="inlineStr"/>
      <c r="B19" t="inlineStr">
        <is>
          <t xml:space="preserve">
 도리육
</t>
        </is>
      </c>
      <c r="C19" t="inlineStr">
        <is>
          <t>40~50g</t>
        </is>
      </c>
      <c r="D19" t="inlineStr">
        <is>
          <t>1kg</t>
        </is>
      </c>
      <c r="E19" t="n">
        <v>9900</v>
      </c>
      <c r="F19" t="n">
        <v>10200</v>
      </c>
      <c r="G19" t="inlineStr">
        <is>
          <t xml:space="preserve"> 오리육100%</t>
        </is>
      </c>
      <c r="H19" t="inlineStr"/>
      <c r="I19" t="inlineStr">
        <is>
          <t xml:space="preserve">
오리탕 및 찜용으로 내장 손질후 
토막 절단한 뼈가 포함되어 있는
 제품
</t>
        </is>
      </c>
      <c r="J19" t="inlineStr"/>
    </row>
    <row r="20">
      <c r="A20" t="inlineStr">
        <is>
          <t>◈  1~2mm대패식오리는 최소 5~6일전 발주가 되어야 생산 가능합니다!! ◈</t>
        </is>
      </c>
      <c r="B20" t="inlineStr"/>
      <c r="C20" t="inlineStr"/>
      <c r="D20" t="inlineStr"/>
      <c r="E20" t="inlineStr"/>
      <c r="F20" t="inlineStr"/>
      <c r="G20" t="inlineStr"/>
      <c r="H20" t="inlineStr"/>
      <c r="I20" t="inlineStr"/>
      <c r="J20" t="inlineStr"/>
    </row>
    <row r="21">
      <c r="A21" t="inlineStr">
        <is>
          <t>양념숙성육[오리] 단가표</t>
        </is>
      </c>
      <c r="B21" t="inlineStr"/>
      <c r="C21" t="inlineStr"/>
      <c r="D21" t="inlineStr"/>
      <c r="E21" t="inlineStr"/>
      <c r="F21" t="inlineStr"/>
      <c r="G21" t="inlineStr"/>
      <c r="H21" t="inlineStr"/>
      <c r="I21" t="inlineStr"/>
      <c r="J21" t="inlineStr"/>
    </row>
    <row r="22">
      <c r="A22" t="inlineStr">
        <is>
          <t>이미지</t>
        </is>
      </c>
      <c r="B22" t="inlineStr">
        <is>
          <t>제품명</t>
        </is>
      </c>
      <c r="C22" t="inlineStr">
        <is>
          <t>규격</t>
        </is>
      </c>
      <c r="D22" t="inlineStr">
        <is>
          <t>단 위</t>
        </is>
      </c>
      <c r="E22" t="inlineStr">
        <is>
          <t>1등급</t>
        </is>
      </c>
      <c r="F22" t="inlineStr">
        <is>
          <t>무항생제
1등급</t>
        </is>
      </c>
      <c r="G22" t="inlineStr">
        <is>
          <t>원재료명 
및 성분함량</t>
        </is>
      </c>
      <c r="H22" t="inlineStr">
        <is>
          <t>유통
기한</t>
        </is>
      </c>
      <c r="I22" t="inlineStr">
        <is>
          <t>비       고</t>
        </is>
      </c>
      <c r="J22" t="inlineStr"/>
    </row>
    <row r="23">
      <c r="A23" t="inlineStr"/>
      <c r="B23" t="inlineStr">
        <is>
          <t>직화
오리불고기
(간장양념)</t>
        </is>
      </c>
      <c r="C23" t="inlineStr">
        <is>
          <t>6mm세절</t>
        </is>
      </c>
      <c r="D23" t="inlineStr">
        <is>
          <t>kg</t>
        </is>
      </c>
      <c r="E23" t="n">
        <v>17000</v>
      </c>
      <c r="F23" t="n">
        <v>17300</v>
      </c>
      <c r="G23" t="inlineStr">
        <is>
          <t>오리고기70%,불간장,정제수,백설탕,물엿,배농축액,간마늘,미향,정제소금,생양파엑기스,간생강외</t>
        </is>
      </c>
      <c r="H23" t="inlineStr">
        <is>
          <t>10일</t>
        </is>
      </c>
      <c r="I23" t="inlineStr">
        <is>
          <t>불에 직화를 한듯한 맛깔스러운
 양념에 생고기를 숙성하여 만든
제품입니다.</t>
        </is>
      </c>
      <c r="J23" t="inlineStr"/>
    </row>
    <row r="24">
      <c r="A24" t="inlineStr"/>
      <c r="B24" t="inlineStr"/>
      <c r="C24" t="inlineStr">
        <is>
          <t>3mm세절</t>
        </is>
      </c>
      <c r="D24" t="inlineStr"/>
      <c r="E24" t="inlineStr"/>
      <c r="F24" t="inlineStr"/>
      <c r="G24" t="inlineStr"/>
      <c r="H24" t="inlineStr"/>
      <c r="I24" t="inlineStr"/>
      <c r="J24" t="inlineStr"/>
    </row>
    <row r="25">
      <c r="A25" t="inlineStr"/>
      <c r="B25" t="inlineStr"/>
      <c r="C25" t="inlineStr">
        <is>
          <t>2mm세절</t>
        </is>
      </c>
      <c r="D25" t="inlineStr"/>
      <c r="E25" t="n">
        <v>17400</v>
      </c>
      <c r="F25" t="n">
        <v>17700</v>
      </c>
      <c r="G25" t="inlineStr"/>
      <c r="H25" t="inlineStr"/>
      <c r="I25" t="inlineStr"/>
      <c r="J25" t="inlineStr"/>
    </row>
    <row r="26">
      <c r="A26" t="inlineStr"/>
      <c r="B26" t="inlineStr"/>
      <c r="C26" t="inlineStr">
        <is>
          <t>1mm세절</t>
        </is>
      </c>
      <c r="D26" t="inlineStr"/>
      <c r="E26" t="inlineStr"/>
      <c r="F26" t="inlineStr"/>
      <c r="G26" t="inlineStr"/>
      <c r="H26" t="inlineStr"/>
      <c r="I26" t="inlineStr"/>
      <c r="J26" t="inlineStr"/>
    </row>
    <row r="27">
      <c r="A27" t="inlineStr"/>
      <c r="B27" t="inlineStr">
        <is>
          <t>과즙듬뿍
오리불고기
(고추양념)</t>
        </is>
      </c>
      <c r="C27" t="inlineStr">
        <is>
          <t>6mm세절</t>
        </is>
      </c>
      <c r="D27" t="inlineStr">
        <is>
          <t>kg</t>
        </is>
      </c>
      <c r="E27" t="n">
        <v>17400</v>
      </c>
      <c r="F27" t="n">
        <v>17700</v>
      </c>
      <c r="G27" t="inlineStr">
        <is>
          <t>오리고기70%,양조간장,백설탕,물엿,고추가루,정제수,간마늘,파인애플농축액,미향,사양꿀,매실농축액,배농축액외</t>
        </is>
      </c>
      <c r="H27" t="inlineStr">
        <is>
          <t>10일</t>
        </is>
      </c>
      <c r="I27" t="inlineStr">
        <is>
          <t>과즙을 느낄수있는 맛깔스러운 
양념에 생고기를 숙성하여 만든
제품입니다.</t>
        </is>
      </c>
      <c r="J27" t="inlineStr"/>
    </row>
    <row r="28">
      <c r="A28" t="inlineStr"/>
      <c r="B28" t="inlineStr"/>
      <c r="C28" t="inlineStr">
        <is>
          <t>3mm세절</t>
        </is>
      </c>
      <c r="D28" t="inlineStr"/>
      <c r="E28" t="inlineStr"/>
      <c r="F28" t="inlineStr"/>
      <c r="G28" t="inlineStr"/>
      <c r="H28" t="inlineStr"/>
      <c r="I28" t="inlineStr"/>
      <c r="J28" t="inlineStr"/>
    </row>
    <row r="29">
      <c r="A29" t="inlineStr"/>
      <c r="B29" t="inlineStr"/>
      <c r="C29" t="inlineStr">
        <is>
          <t>2mm세절</t>
        </is>
      </c>
      <c r="D29" t="inlineStr"/>
      <c r="E29" t="n">
        <v>17900</v>
      </c>
      <c r="F29" t="n">
        <v>18200</v>
      </c>
      <c r="G29" t="inlineStr"/>
      <c r="H29" t="inlineStr"/>
      <c r="I29" t="inlineStr"/>
      <c r="J29" t="inlineStr"/>
    </row>
    <row r="30">
      <c r="A30" t="inlineStr"/>
      <c r="B30" t="inlineStr"/>
      <c r="C30" t="inlineStr">
        <is>
          <t>1mm세절</t>
        </is>
      </c>
      <c r="D30" t="inlineStr"/>
      <c r="E30" t="inlineStr"/>
      <c r="F30" t="inlineStr"/>
      <c r="G30" t="inlineStr"/>
      <c r="H30" t="inlineStr"/>
      <c r="I30" t="inlineStr"/>
      <c r="J30" t="inlineStr"/>
    </row>
    <row r="31">
      <c r="A31" t="inlineStr"/>
      <c r="B31" t="inlineStr">
        <is>
          <t>직화오리불고기
양념세트
(생오리+
직화양념
250g)</t>
        </is>
      </c>
      <c r="C31" t="inlineStr">
        <is>
          <t>6mm세절</t>
        </is>
      </c>
      <c r="D31" t="inlineStr">
        <is>
          <t>1.25
kg</t>
        </is>
      </c>
      <c r="E31" t="n">
        <v>18500</v>
      </c>
      <c r="F31" t="n">
        <v>18700</v>
      </c>
      <c r="G31" t="inlineStr">
        <is>
          <t>불간장,정제수,백설탕,물엿,배농축액,간마늘,미향,정제소금,생양파엑기스,간생강외</t>
        </is>
      </c>
      <c r="H31" t="inlineStr">
        <is>
          <t>10일</t>
        </is>
      </c>
      <c r="I31" t="inlineStr">
        <is>
          <t>생오리와 직화양념을 따로구성
하여 개성있게 조리할수
있습니다.</t>
        </is>
      </c>
      <c r="J31" t="inlineStr"/>
    </row>
    <row r="32">
      <c r="A32" t="inlineStr"/>
      <c r="B32" t="inlineStr"/>
      <c r="C32" t="inlineStr">
        <is>
          <t>3mm세절</t>
        </is>
      </c>
      <c r="D32" t="inlineStr"/>
      <c r="E32" t="inlineStr"/>
      <c r="F32" t="inlineStr"/>
      <c r="G32" t="inlineStr"/>
      <c r="H32" t="inlineStr"/>
      <c r="I32" t="inlineStr"/>
      <c r="J32" t="inlineStr"/>
    </row>
    <row r="33">
      <c r="A33" t="inlineStr"/>
      <c r="B33" t="inlineStr"/>
      <c r="C33" t="inlineStr">
        <is>
          <t>2mm세절</t>
        </is>
      </c>
      <c r="D33" t="inlineStr"/>
      <c r="E33" t="n">
        <v>18900</v>
      </c>
      <c r="F33" t="n">
        <v>19200</v>
      </c>
      <c r="G33" t="inlineStr"/>
      <c r="H33" t="inlineStr">
        <is>
          <t>냉동
2년</t>
        </is>
      </c>
      <c r="I33" t="inlineStr"/>
      <c r="J33" t="inlineStr"/>
    </row>
    <row r="34">
      <c r="A34" t="inlineStr"/>
      <c r="B34" t="inlineStr"/>
      <c r="C34" t="inlineStr">
        <is>
          <t>1mm세절</t>
        </is>
      </c>
      <c r="D34" t="inlineStr"/>
      <c r="E34" t="inlineStr"/>
      <c r="F34" t="inlineStr"/>
      <c r="G34" t="inlineStr"/>
      <c r="H34" t="inlineStr"/>
      <c r="I34" t="inlineStr"/>
      <c r="J34" t="inlineStr"/>
    </row>
    <row r="35">
      <c r="A35" t="inlineStr"/>
      <c r="B35" t="inlineStr">
        <is>
          <t>과즙듬뿍 
오리불고기
양념세트
(생오리+
과즙듬뿍
양념250g)</t>
        </is>
      </c>
      <c r="C35" t="inlineStr">
        <is>
          <t>6mm세절</t>
        </is>
      </c>
      <c r="D35" t="inlineStr">
        <is>
          <t>1.25
kg</t>
        </is>
      </c>
      <c r="E35" t="n">
        <v>18900</v>
      </c>
      <c r="F35" t="n">
        <v>19200</v>
      </c>
      <c r="G35" t="inlineStr">
        <is>
          <t>양조간장,백설탕,물엿,고추가루,정제수,간마늘,파인애플농축액,미향,사양꿀,매실농축액,배농축액외</t>
        </is>
      </c>
      <c r="H35" t="inlineStr">
        <is>
          <t>10일</t>
        </is>
      </c>
      <c r="I35" t="inlineStr">
        <is>
          <t>생오리와 진한고추양념을 따로
구성하여 개성있게 조리할수
있습니다.</t>
        </is>
      </c>
      <c r="J35" t="inlineStr"/>
    </row>
    <row r="36">
      <c r="A36" t="inlineStr"/>
      <c r="B36" t="inlineStr"/>
      <c r="C36" t="inlineStr">
        <is>
          <t>3mm세절</t>
        </is>
      </c>
      <c r="D36" t="inlineStr"/>
      <c r="E36" t="inlineStr"/>
      <c r="F36" t="inlineStr"/>
      <c r="G36" t="inlineStr"/>
      <c r="H36" t="inlineStr"/>
      <c r="I36" t="inlineStr"/>
      <c r="J36" t="inlineStr"/>
    </row>
    <row r="37">
      <c r="A37" t="inlineStr"/>
      <c r="B37" t="inlineStr"/>
      <c r="C37" t="inlineStr">
        <is>
          <t>2mm세절</t>
        </is>
      </c>
      <c r="D37" t="inlineStr"/>
      <c r="E37" t="n">
        <v>19300</v>
      </c>
      <c r="F37" t="n">
        <v>19600</v>
      </c>
      <c r="G37" t="inlineStr"/>
      <c r="H37" t="inlineStr">
        <is>
          <t>냉동
2년</t>
        </is>
      </c>
      <c r="I37" t="inlineStr"/>
      <c r="J37" t="inlineStr"/>
    </row>
    <row r="38">
      <c r="A38" t="inlineStr"/>
      <c r="B38" t="inlineStr"/>
      <c r="C38" t="inlineStr">
        <is>
          <t>1mm세절</t>
        </is>
      </c>
      <c r="D38" t="inlineStr"/>
      <c r="E38" t="inlineStr"/>
      <c r="F38" t="inlineStr"/>
      <c r="G38" t="inlineStr"/>
      <c r="H38" t="inlineStr"/>
      <c r="I38" t="inlineStr"/>
      <c r="J38" t="inlineStr"/>
    </row>
    <row r="39">
      <c r="A39" t="inlineStr">
        <is>
          <t>◈  1mm대패식오리는 최소 5~6일전 발주가 되어야 생산 가능합니다!! ◈</t>
        </is>
      </c>
      <c r="B39" t="inlineStr"/>
      <c r="C39" t="inlineStr"/>
      <c r="D39" t="inlineStr"/>
      <c r="E39" t="inlineStr"/>
      <c r="F39" t="inlineStr"/>
      <c r="G39" t="inlineStr"/>
      <c r="H39" t="inlineStr"/>
      <c r="I39" t="inlineStr"/>
      <c r="J39" t="inlineStr"/>
    </row>
    <row r="40">
      <c r="A40" t="inlineStr">
        <is>
          <t>양념숙성육[닭] 단가표</t>
        </is>
      </c>
      <c r="B40" t="inlineStr"/>
      <c r="C40" t="inlineStr"/>
      <c r="D40" t="inlineStr"/>
      <c r="E40" t="inlineStr"/>
      <c r="F40" t="inlineStr"/>
      <c r="G40" t="inlineStr"/>
      <c r="H40" t="inlineStr"/>
      <c r="I40" t="inlineStr"/>
      <c r="J40" t="inlineStr"/>
    </row>
    <row r="41">
      <c r="A41" t="inlineStr">
        <is>
          <t>이미지</t>
        </is>
      </c>
      <c r="B41" t="inlineStr">
        <is>
          <t>제품명</t>
        </is>
      </c>
      <c r="C41" t="inlineStr">
        <is>
          <t>부위</t>
        </is>
      </c>
      <c r="D41" t="inlineStr">
        <is>
          <t>단위</t>
        </is>
      </c>
      <c r="E41" t="inlineStr">
        <is>
          <t>1등급</t>
        </is>
      </c>
      <c r="F41" t="inlineStr">
        <is>
          <t>무항생제
1등급</t>
        </is>
      </c>
      <c r="G41" t="inlineStr">
        <is>
          <t>원재료명 
및 성분함량</t>
        </is>
      </c>
      <c r="H41" t="inlineStr">
        <is>
          <t>유통
기한</t>
        </is>
      </c>
      <c r="I41" t="inlineStr">
        <is>
          <t>비       고</t>
        </is>
      </c>
      <c r="J41" t="inlineStr"/>
    </row>
    <row r="42">
      <c r="A42" t="inlineStr"/>
      <c r="B42" t="inlineStr">
        <is>
          <t>춘천댁 
닭갈비</t>
        </is>
      </c>
      <c r="C42" t="inlineStr">
        <is>
          <t>절단육</t>
        </is>
      </c>
      <c r="D42" t="inlineStr">
        <is>
          <t>kg</t>
        </is>
      </c>
      <c r="E42" t="n">
        <v>9300</v>
      </c>
      <c r="F42" t="n">
        <v>9600</v>
      </c>
      <c r="G42" t="inlineStr">
        <is>
          <t>닭고기70%,정제수,물엿,고추장,백설탕,혼합간장,고추가루,미향,간마늘,간생강,사과엑기스,굴소스,외</t>
        </is>
      </c>
      <c r="H42" t="inlineStr">
        <is>
          <t>10일</t>
        </is>
      </c>
      <c r="I42" t="inlineStr">
        <is>
          <t>오리지널 춘천식 닭갈비양념에 
숙성시켜 매콤달콤 남녀노소 
누구나 즐길수있는 제품입니다.</t>
        </is>
      </c>
      <c r="J42" t="inlineStr"/>
    </row>
    <row r="43">
      <c r="A43" t="inlineStr"/>
      <c r="B43" t="inlineStr"/>
      <c r="C43" t="inlineStr">
        <is>
          <t>정육+가슴</t>
        </is>
      </c>
      <c r="D43" t="inlineStr"/>
      <c r="E43" t="n">
        <v>11500</v>
      </c>
      <c r="F43" t="n">
        <v>11800</v>
      </c>
      <c r="G43" t="inlineStr"/>
      <c r="H43" t="inlineStr"/>
      <c r="I43" t="inlineStr"/>
      <c r="J43" t="inlineStr"/>
    </row>
    <row r="44">
      <c r="A44" t="inlineStr"/>
      <c r="B44" t="inlineStr"/>
      <c r="C44" t="inlineStr">
        <is>
          <t>정육</t>
        </is>
      </c>
      <c r="D44" t="inlineStr"/>
      <c r="E44" t="n">
        <v>13700</v>
      </c>
      <c r="F44" t="n">
        <v>14000</v>
      </c>
      <c r="G44" t="inlineStr"/>
      <c r="H44" t="inlineStr"/>
      <c r="I44" t="inlineStr"/>
      <c r="J44" t="inlineStr"/>
    </row>
    <row r="45">
      <c r="A45" t="inlineStr"/>
      <c r="B45" t="inlineStr">
        <is>
          <t>안동댁
 찜닭</t>
        </is>
      </c>
      <c r="C45" t="inlineStr">
        <is>
          <t>절단육</t>
        </is>
      </c>
      <c r="D45" t="inlineStr">
        <is>
          <t>kg</t>
        </is>
      </c>
      <c r="E45" t="n">
        <v>9300</v>
      </c>
      <c r="F45" t="n">
        <v>9600</v>
      </c>
      <c r="G45" t="inlineStr">
        <is>
          <t>닭고기70%,물엿,혼합간장,정제수,간마늘,흑설탕,우스타소스외</t>
        </is>
      </c>
      <c r="H45" t="inlineStr"/>
      <c r="I45" t="inlineStr">
        <is>
          <t>오리지널 안동식 찜닭양념에 
숙성시켜 단짠단짠 남녀노소 
누구나 즐길수 있는 제품
입니다.</t>
        </is>
      </c>
      <c r="J45" t="inlineStr"/>
    </row>
    <row r="46">
      <c r="A46" t="inlineStr"/>
      <c r="B46" t="inlineStr"/>
      <c r="C46" t="inlineStr">
        <is>
          <t>정육+가슴</t>
        </is>
      </c>
      <c r="D46" t="inlineStr"/>
      <c r="E46" t="n">
        <v>11500</v>
      </c>
      <c r="F46" t="n">
        <v>11800</v>
      </c>
      <c r="G46" t="inlineStr"/>
      <c r="H46" t="inlineStr"/>
      <c r="I46" t="inlineStr"/>
      <c r="J46" t="inlineStr"/>
    </row>
    <row r="47">
      <c r="A47" t="inlineStr"/>
      <c r="B47" t="inlineStr"/>
      <c r="C47" t="inlineStr">
        <is>
          <t>정육</t>
        </is>
      </c>
      <c r="D47" t="inlineStr"/>
      <c r="E47" t="n">
        <v>13700</v>
      </c>
      <c r="F47" t="n">
        <v>14000</v>
      </c>
      <c r="G47" t="inlineStr"/>
      <c r="H47" t="inlineStr"/>
      <c r="I47" t="inlineStr"/>
      <c r="J47" t="inlineStr"/>
    </row>
    <row r="48">
      <c r="A48" t="inlineStr"/>
      <c r="B48" t="inlineStr">
        <is>
          <t>춘천댁닭갈비
양념세트
(닭고기+춘천식
닭갈비양념300g)</t>
        </is>
      </c>
      <c r="C48" t="inlineStr">
        <is>
          <t>절단육</t>
        </is>
      </c>
      <c r="D48" t="inlineStr">
        <is>
          <t>1.3kg</t>
        </is>
      </c>
      <c r="E48" t="n">
        <v>11500</v>
      </c>
      <c r="F48" t="n">
        <v>11800</v>
      </c>
      <c r="G48" t="inlineStr">
        <is>
          <t>정제수,물엿,고추장,백설탕,혼합간장,고추가루,미향,간마늘,간생강,사과엑기스,굴소스외</t>
        </is>
      </c>
      <c r="H48" t="inlineStr">
        <is>
          <t>10일</t>
        </is>
      </c>
      <c r="I48" t="inlineStr">
        <is>
          <t>신선한생닭과 춘천식닭갈비양념을 따로구성해 개인의 취향에따라 
조리할수 있도록한 제품입니다.</t>
        </is>
      </c>
      <c r="J48" t="inlineStr"/>
    </row>
    <row r="49">
      <c r="A49" t="inlineStr"/>
      <c r="B49" t="inlineStr"/>
      <c r="C49" t="inlineStr">
        <is>
          <t>정육+가슴</t>
        </is>
      </c>
      <c r="D49" t="inlineStr"/>
      <c r="E49" t="n">
        <v>14800</v>
      </c>
      <c r="F49" t="n">
        <v>15000</v>
      </c>
      <c r="G49" t="inlineStr"/>
      <c r="H49" t="inlineStr"/>
      <c r="I49" t="inlineStr"/>
      <c r="J49" t="inlineStr"/>
    </row>
    <row r="50">
      <c r="A50" t="inlineStr"/>
      <c r="B50" t="inlineStr"/>
      <c r="C50" t="inlineStr">
        <is>
          <t>정육</t>
        </is>
      </c>
      <c r="D50" t="inlineStr"/>
      <c r="E50" t="n">
        <v>18500</v>
      </c>
      <c r="F50" t="n">
        <v>18700</v>
      </c>
      <c r="G50" t="inlineStr"/>
      <c r="H50" t="inlineStr"/>
      <c r="I50" t="inlineStr"/>
      <c r="J50" t="inlineStr"/>
    </row>
    <row r="51">
      <c r="A51" t="inlineStr"/>
      <c r="B51" t="inlineStr">
        <is>
          <t>안동댁찜닭
양념세트
(닭고기+안동식
찜닭양념300g)</t>
        </is>
      </c>
      <c r="C51" t="inlineStr">
        <is>
          <t>절단육</t>
        </is>
      </c>
      <c r="D51" t="inlineStr">
        <is>
          <t>1.3kg</t>
        </is>
      </c>
      <c r="E51" t="n">
        <v>11500</v>
      </c>
      <c r="F51" t="n">
        <v>11800</v>
      </c>
      <c r="G51" t="inlineStr">
        <is>
          <t>물엿,혼합간장,정제수,간마늘,흑설탕,카라멜색소,우스타소스외</t>
        </is>
      </c>
      <c r="H51" t="inlineStr">
        <is>
          <t>10일</t>
        </is>
      </c>
      <c r="I51" t="inlineStr">
        <is>
          <t>신선한생닭과 안동식찜닭양념을 
따로구성해 개인의 취향에따라 
조리할수있도록한 제품입니다.</t>
        </is>
      </c>
      <c r="J51" t="inlineStr"/>
    </row>
    <row r="52">
      <c r="A52" t="inlineStr"/>
      <c r="B52" t="inlineStr"/>
      <c r="C52" t="inlineStr">
        <is>
          <t>정육+가슴</t>
        </is>
      </c>
      <c r="D52" t="inlineStr"/>
      <c r="E52" t="n">
        <v>14800</v>
      </c>
      <c r="F52" t="n">
        <v>15000</v>
      </c>
      <c r="G52" t="inlineStr"/>
      <c r="H52" t="inlineStr"/>
      <c r="I52" t="inlineStr"/>
      <c r="J52" t="inlineStr"/>
    </row>
    <row r="53">
      <c r="A53" t="inlineStr"/>
      <c r="B53" t="inlineStr"/>
      <c r="C53" t="inlineStr">
        <is>
          <t>정육</t>
        </is>
      </c>
      <c r="D53" t="inlineStr"/>
      <c r="E53" t="n">
        <v>18500</v>
      </c>
      <c r="F53" t="n">
        <v>18700</v>
      </c>
      <c r="G53" t="inlineStr"/>
      <c r="H53" t="inlineStr"/>
      <c r="I53" t="inlineStr"/>
      <c r="J53" t="inlineStr"/>
    </row>
    <row r="54">
      <c r="A54" t="inlineStr">
        <is>
          <t>◈  친환경제품은 최소 3~4일전 발주가 되어야 생산 가능합니다!! ◈</t>
        </is>
      </c>
      <c r="B54" t="inlineStr"/>
      <c r="C54" t="inlineStr"/>
      <c r="D54" t="inlineStr"/>
      <c r="E54" t="inlineStr"/>
      <c r="F54" t="inlineStr"/>
      <c r="G54" t="inlineStr"/>
      <c r="H54" t="inlineStr"/>
      <c r="I54" t="inlineStr"/>
      <c r="J54" t="inlineStr"/>
    </row>
    <row r="55">
      <c r="A55" t="inlineStr">
        <is>
          <t>좋은제품 안심하고 누리는 웰누리~</t>
        </is>
      </c>
      <c r="B55" t="inlineStr"/>
      <c r="C55" t="inlineStr"/>
      <c r="D55" t="inlineStr"/>
      <c r="E55" t="inlineStr"/>
      <c r="F55" t="inlineStr"/>
      <c r="G55" t="inlineStr"/>
      <c r="H55" t="inlineStr"/>
      <c r="I55" t="inlineStr"/>
      <c r="J55"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6039_광주하림비엔에프_24년8월단가표+프리미엄동물복지.xlsx</t>
        </is>
      </c>
    </row>
    <row r="2">
      <c r="A2" t="inlineStr">
        <is>
          <t>https://school062.com/bbs/board.php?bo_table=product_02&amp;wr_id=6039</t>
        </is>
      </c>
    </row>
    <row r="3">
      <c r="A3" s="1" t="inlineStr"/>
      <c r="B3" s="1" t="inlineStr"/>
      <c r="C3" s="1" t="inlineStr">
        <is>
          <t xml:space="preserve">                       프리미엄 동물복지 닭고기
                       2024년 8월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7100</v>
      </c>
      <c r="G8" t="inlineStr"/>
    </row>
    <row r="9">
      <c r="A9" t="inlineStr"/>
      <c r="B9" t="inlineStr">
        <is>
          <t>절단육</t>
        </is>
      </c>
      <c r="C9" t="inlineStr">
        <is>
          <t xml:space="preserve">도리육 </t>
        </is>
      </c>
      <c r="D9" t="inlineStr">
        <is>
          <t>30g/50g</t>
        </is>
      </c>
      <c r="E9" t="inlineStr">
        <is>
          <t>1kg/5kg</t>
        </is>
      </c>
      <c r="F9" t="n">
        <v>6300</v>
      </c>
      <c r="G9" t="inlineStr">
        <is>
          <t xml:space="preserve">※까다로운 </t>
        </is>
      </c>
    </row>
    <row r="10">
      <c r="A10" t="inlineStr"/>
      <c r="B10" t="inlineStr"/>
      <c r="C10" t="inlineStr">
        <is>
          <t>도리육(껍질제거)</t>
        </is>
      </c>
      <c r="D10" t="inlineStr">
        <is>
          <t>30g/50g</t>
        </is>
      </c>
      <c r="E10" t="inlineStr">
        <is>
          <t>1kg/5kg</t>
        </is>
      </c>
      <c r="F10" t="n">
        <v>7310</v>
      </c>
      <c r="G10" t="inlineStr">
        <is>
          <t>학교급식 닭고기</t>
        </is>
      </c>
    </row>
    <row r="11">
      <c r="A11" t="inlineStr"/>
      <c r="B11" t="inlineStr">
        <is>
          <t>부분육</t>
        </is>
      </c>
      <c r="C11" t="inlineStr">
        <is>
          <t>통날개</t>
        </is>
      </c>
      <c r="D11" t="inlineStr">
        <is>
          <t>80g±5g</t>
        </is>
      </c>
      <c r="E11" t="inlineStr">
        <is>
          <t>1kg/5kg</t>
        </is>
      </c>
      <c r="F11" t="n">
        <v>12550</v>
      </c>
      <c r="G11" t="inlineStr">
        <is>
          <t>선택기준?</t>
        </is>
      </c>
    </row>
    <row r="12">
      <c r="A12" t="inlineStr"/>
      <c r="B12" t="inlineStr"/>
      <c r="C12" t="inlineStr">
        <is>
          <t>정육2(껍질있음)</t>
        </is>
      </c>
      <c r="D12" t="inlineStr">
        <is>
          <t>통(90g)
15g, 30g</t>
        </is>
      </c>
      <c r="E12" t="inlineStr">
        <is>
          <t>1kg/5kg</t>
        </is>
      </c>
      <c r="F12" t="n">
        <v>12000</v>
      </c>
      <c r="G12" t="inlineStr">
        <is>
          <t>동물복지로 콕!!</t>
        </is>
      </c>
    </row>
    <row r="13">
      <c r="A13" t="inlineStr"/>
      <c r="B13" t="inlineStr"/>
      <c r="C13" t="inlineStr">
        <is>
          <t>계정육2(껍질있음)
가슴살+정육2</t>
        </is>
      </c>
      <c r="D13" t="inlineStr">
        <is>
          <t>15g/30g</t>
        </is>
      </c>
      <c r="E13" t="inlineStr">
        <is>
          <t>1kg/5kg</t>
        </is>
      </c>
      <c r="F13" t="n">
        <v>10600</v>
      </c>
      <c r="G13" t="inlineStr"/>
    </row>
    <row r="14">
      <c r="A14" t="inlineStr"/>
      <c r="B14" t="inlineStr"/>
      <c r="C14" t="inlineStr">
        <is>
          <t>정육1(껍질없음)</t>
        </is>
      </c>
      <c r="D14" t="inlineStr">
        <is>
          <t>80g/15g/30g</t>
        </is>
      </c>
      <c r="E14" t="inlineStr">
        <is>
          <t>1kg/5kg</t>
        </is>
      </c>
      <c r="F14" t="n">
        <v>13000</v>
      </c>
      <c r="G14" t="inlineStr"/>
    </row>
    <row r="15">
      <c r="A15" t="inlineStr"/>
      <c r="B15" t="inlineStr"/>
      <c r="C15" t="inlineStr">
        <is>
          <t>계정육1(껍질없음)
가슴살+정육1</t>
        </is>
      </c>
      <c r="D15" t="inlineStr">
        <is>
          <t>15g/30g</t>
        </is>
      </c>
      <c r="E15" t="inlineStr">
        <is>
          <t>1kg/5kg</t>
        </is>
      </c>
      <c r="F15" t="n">
        <v>11100</v>
      </c>
      <c r="G15" t="inlineStr"/>
    </row>
    <row r="16">
      <c r="A16" t="inlineStr"/>
      <c r="B16" t="inlineStr"/>
      <c r="C16" t="inlineStr">
        <is>
          <t>봉 (윗날개)</t>
        </is>
      </c>
      <c r="D16" t="inlineStr">
        <is>
          <t>40g±5g</t>
        </is>
      </c>
      <c r="E16" t="inlineStr">
        <is>
          <t>1kg/5kg</t>
        </is>
      </c>
      <c r="F16" t="n">
        <v>12000</v>
      </c>
      <c r="G16" t="inlineStr"/>
    </row>
    <row r="17">
      <c r="A17" t="inlineStr"/>
      <c r="B17" t="inlineStr"/>
      <c r="C17" t="inlineStr">
        <is>
          <t>윙 (아랫날개)</t>
        </is>
      </c>
      <c r="D17" t="inlineStr">
        <is>
          <t>30g±5g</t>
        </is>
      </c>
      <c r="E17" t="inlineStr">
        <is>
          <t>1kg/5kg</t>
        </is>
      </c>
      <c r="F17" t="n">
        <v>12000</v>
      </c>
      <c r="G17" t="inlineStr"/>
    </row>
    <row r="18">
      <c r="A18" t="inlineStr"/>
      <c r="B18" t="inlineStr"/>
      <c r="C18" t="inlineStr">
        <is>
          <t>가슴살</t>
        </is>
      </c>
      <c r="D18" t="inlineStr">
        <is>
          <t>120g±10g,  
15g 30g, 탕수용
커들렛용(40g)</t>
        </is>
      </c>
      <c r="E18" t="inlineStr">
        <is>
          <t>1kg/5kg</t>
        </is>
      </c>
      <c r="F18" t="n">
        <v>8500</v>
      </c>
      <c r="G18" t="inlineStr"/>
    </row>
    <row r="19">
      <c r="A19" t="inlineStr"/>
      <c r="B19" t="inlineStr"/>
      <c r="C19" t="inlineStr">
        <is>
          <t>안심</t>
        </is>
      </c>
      <c r="D19" t="inlineStr">
        <is>
          <t>30g, 15g
볶음밥용</t>
        </is>
      </c>
      <c r="E19" t="inlineStr">
        <is>
          <t>1kg/5kg</t>
        </is>
      </c>
      <c r="F19" t="n">
        <v>8500</v>
      </c>
      <c r="G19" t="inlineStr"/>
    </row>
    <row r="20">
      <c r="A20" t="inlineStr"/>
      <c r="B20" t="inlineStr"/>
      <c r="C20" t="inlineStr">
        <is>
          <t>북채(닭다리) 칼집포함</t>
        </is>
      </c>
      <c r="D20" t="inlineStr">
        <is>
          <t>100g±10g</t>
        </is>
      </c>
      <c r="E20" t="inlineStr">
        <is>
          <t>1kg/5kg</t>
        </is>
      </c>
      <c r="F20" t="n">
        <v>11500</v>
      </c>
      <c r="G20" t="inlineStr"/>
    </row>
    <row r="21">
      <c r="A21" t="inlineStr"/>
      <c r="B21" t="inlineStr"/>
      <c r="C21" t="inlineStr">
        <is>
          <t>통다리(장각) 칼집포함</t>
        </is>
      </c>
      <c r="D21" t="inlineStr">
        <is>
          <t>200g±20g</t>
        </is>
      </c>
      <c r="E21" t="inlineStr">
        <is>
          <t>1kg/5kg</t>
        </is>
      </c>
      <c r="F21" t="n">
        <v>11100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6041_스마일푸드_올품_24.08월학교가.xls</t>
        </is>
      </c>
    </row>
    <row r="2">
      <c r="A2" t="inlineStr">
        <is>
          <t>https://school062.com/bbs/board.php?bo_table=product_02&amp;wr_id=6041</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6042_스마일푸드_덕앤덤+8월+학교가.xlsx</t>
        </is>
      </c>
    </row>
    <row r="2">
      <c r="A2" t="inlineStr">
        <is>
          <t>https://school062.com/bbs/board.php?bo_table=product_02&amp;wr_id=6042</t>
        </is>
      </c>
    </row>
    <row r="3">
      <c r="A3" s="1" t="inlineStr">
        <is>
          <t>2024년 8월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21700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24900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25800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25500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25500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25500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25500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25500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6044_호남푸드_24년+9월+세왕+닭꼬치+단가표.xlsx</t>
        </is>
      </c>
    </row>
    <row r="2">
      <c r="A2" t="inlineStr">
        <is>
          <t>https://school062.com/bbs/board.php?bo_table=product_02&amp;wr_id=6044</t>
        </is>
      </c>
    </row>
    <row r="3">
      <c r="A3" s="1" t="inlineStr">
        <is>
          <t xml:space="preserve">       세 왕 닭꼬치 냉장 단가표</t>
        </is>
      </c>
      <c r="B3" s="1" t="inlineStr"/>
      <c r="C3" s="1" t="inlineStr"/>
      <c r="D3" s="1" t="inlineStr"/>
      <c r="E3" s="1" t="inlineStr"/>
      <c r="F3" s="1" t="inlineStr"/>
      <c r="G3" s="1" t="inlineStr"/>
      <c r="H3" s="1" t="inlineStr"/>
    </row>
    <row r="4">
      <c r="A4" t="inlineStr">
        <is>
          <t>24년 7월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양념별도
밀(6)대두(5)</t>
        </is>
      </c>
      <c r="G41" t="inlineStr">
        <is>
          <t>오리고기100%+양념25%
오리 1등급   면세 6.5.</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 유탕조리-----</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6045_호남푸드_24년+9월+삼양모닝스쿨+단가표.xls</t>
        </is>
      </c>
    </row>
    <row r="2">
      <c r="A2" t="inlineStr">
        <is>
          <t>https://school062.com/bbs/board.php?bo_table=product_02&amp;wr_id=6045</t>
        </is>
      </c>
    </row>
    <row r="3">
      <c r="A3" s="1" t="inlineStr">
        <is>
          <t xml:space="preserve">          삼양모닝스쿨  24년 2학기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is>
          <t>신제품</t>
        </is>
      </c>
      <c r="C6" t="inlineStr">
        <is>
          <t xml:space="preserve">삼양모닝스쿨 
바베큐맛 멘치카츠                   </t>
        </is>
      </c>
      <c r="D6" t="inlineStr">
        <is>
          <t>1,2g(60g*20개)</t>
        </is>
      </c>
      <c r="E6" t="n">
        <v>21800</v>
      </c>
      <c r="F6" t="inlineStr">
        <is>
          <t>돼지고기(국산)36,99%,바베큐소스sy7,91%빵가루22,72%흑설탕
★포장지-한학기 무지+스티커부착.</t>
        </is>
      </c>
      <c r="G6" t="inlineStr"/>
    </row>
    <row r="7">
      <c r="A7" t="inlineStr"/>
      <c r="B7" t="inlineStr"/>
      <c r="C7" t="inlineStr">
        <is>
          <t xml:space="preserve">삼양모닝스쿨 
big언양식불고기                   </t>
        </is>
      </c>
      <c r="D7" t="inlineStr">
        <is>
          <t>900g(90g*10개)</t>
        </is>
      </c>
      <c r="E7" t="n">
        <v>10850</v>
      </c>
      <c r="F7" t="inlineStr">
        <is>
          <t>돼지고기(국산)75.44%,흑설탕</t>
        </is>
      </c>
      <c r="G7" t="inlineStr"/>
    </row>
    <row r="8">
      <c r="A8" t="inlineStr"/>
      <c r="B8" t="inlineStr"/>
      <c r="C8" t="inlineStr">
        <is>
          <t xml:space="preserve">삼양모닝스쿨 
직화떡갈비수(秀)                      </t>
        </is>
      </c>
      <c r="D8" t="inlineStr">
        <is>
          <t>1kg(100g*10개)</t>
        </is>
      </c>
      <c r="E8" t="n">
        <v>11600</v>
      </c>
      <c r="F8" t="inlineStr">
        <is>
          <t>돼지고기(국산)65.59%[돼지갈비살(국산)31.30%],소고기(국산)5.87%,연잎가루,꿀,배,사과,유자</t>
        </is>
      </c>
      <c r="G8" t="inlineStr"/>
    </row>
    <row r="9">
      <c r="A9" t="inlineStr"/>
      <c r="B9" t="inlineStr"/>
      <c r="C9" t="inlineStr"/>
      <c r="D9" t="inlineStr">
        <is>
          <t>1.2kg(80g*15개)</t>
        </is>
      </c>
      <c r="E9" t="n">
        <v>13900</v>
      </c>
      <c r="F9" t="inlineStr"/>
      <c r="G9" t="inlineStr"/>
    </row>
    <row r="10">
      <c r="A10" t="inlineStr"/>
      <c r="B10" t="inlineStr"/>
      <c r="C10" t="inlineStr">
        <is>
          <t xml:space="preserve">삼양모닝스쿨 
떡갈비스틱수(秀)                       </t>
        </is>
      </c>
      <c r="D10" t="inlineStr">
        <is>
          <t>1kg(21g*47개)</t>
        </is>
      </c>
      <c r="E10" t="n">
        <v>11570</v>
      </c>
      <c r="F10" t="inlineStr">
        <is>
          <t>돼지고기(국산)65.59%[돼지갈비살(국산)31.30%],소고기(국산)5.87%,연잎가루,꿀,배,사과,유자</t>
        </is>
      </c>
      <c r="G10" t="inlineStr"/>
    </row>
    <row r="11">
      <c r="A11" t="inlineStr"/>
      <c r="B11" t="inlineStr"/>
      <c r="C11" t="inlineStr">
        <is>
          <t>삼양스쿨 
도토리떡갈비</t>
        </is>
      </c>
      <c r="D11" t="inlineStr">
        <is>
          <t>1kg(100g*10)</t>
        </is>
      </c>
      <c r="E11" t="n">
        <v>12000</v>
      </c>
      <c r="F11" t="inlineStr">
        <is>
          <t>돼지고기(국산)58.01%,돼지갈비살(국산)25.55%,쇠고기(국산)11.05%,양파(국산)6.91%,대파(국산)1.14%도토리가루2.76%</t>
        </is>
      </c>
      <c r="G11" t="inlineStr"/>
    </row>
    <row r="12">
      <c r="A12" t="inlineStr"/>
      <c r="B12" t="inlineStr"/>
      <c r="C12" t="inlineStr">
        <is>
          <t>삼양스쿨 
고구마떡갈비</t>
        </is>
      </c>
      <c r="D12" t="inlineStr">
        <is>
          <t>1.2kg(80g*15)</t>
        </is>
      </c>
      <c r="E12" t="n">
        <v>14730</v>
      </c>
      <c r="F12" t="inlineStr">
        <is>
          <t>돼지고기55.10%,갈비살(국산)27.08%,냉동증숙고구마페이스트17.05%,양파,대파,설탕등</t>
        </is>
      </c>
      <c r="G12" t="inlineStr"/>
    </row>
    <row r="13">
      <c r="A13" t="inlineStr"/>
      <c r="B13" t="inlineStr"/>
      <c r="C13" t="inlineStr">
        <is>
          <t>삼양스쿨 
로제불닭스테이크</t>
        </is>
      </c>
      <c r="D13" t="inlineStr">
        <is>
          <t>1kg(100g*10개)</t>
        </is>
      </c>
      <c r="E13" t="n">
        <v>18220</v>
      </c>
      <c r="F13" t="inlineStr">
        <is>
          <t>돼지고기(국산)50.0%소고기(국산)14.1%,크림치즈13.13%,불닭볶음면소스4.53%,양파(국산)6.25%,마늘2.5%</t>
        </is>
      </c>
      <c r="G13" t="inlineStr"/>
    </row>
    <row r="14">
      <c r="A14" t="inlineStr"/>
      <c r="B14" t="inlineStr"/>
      <c r="C14" t="inlineStr">
        <is>
          <t>삼양스쿨
 허브함박</t>
        </is>
      </c>
      <c r="D14" t="inlineStr">
        <is>
          <t>1kg(100g*10)</t>
        </is>
      </c>
      <c r="E14" t="n">
        <v>9400</v>
      </c>
      <c r="F14" t="inlineStr">
        <is>
          <t>돼지고기(국산)65.97,대두단백(외국산),양파(국산),정제수,설탕,허브믹스sdf0.43%</t>
        </is>
      </c>
      <c r="G14" t="inlineStr"/>
    </row>
    <row r="15">
      <c r="A15" t="inlineStr"/>
      <c r="B15" t="inlineStr"/>
      <c r="C15" t="inlineStr">
        <is>
          <t>삼양스쿨
 알밤콕 과일떡갈비</t>
        </is>
      </c>
      <c r="D15" t="inlineStr">
        <is>
          <t>1kg(100g*10)</t>
        </is>
      </c>
      <c r="E15" t="n">
        <v>16200</v>
      </c>
      <c r="F15" t="inlineStr">
        <is>
          <t>돼지고기(국산)62%(국산,갈비살44,37%,장욱44,34%),쇠고기2,5%(국산),정제수,진산달콤밤7,5% 
굵직한알범/겉바촉촉/5가지과일
채소함유★오븐예열후 8~9분조리</t>
        </is>
      </c>
      <c r="G15" t="inlineStr"/>
    </row>
    <row r="16">
      <c r="A16" t="inlineStr"/>
      <c r="B16" t="inlineStr"/>
      <c r="C16" t="inlineStr">
        <is>
          <t>삼양스쿨
 칠리치즈 함박스테이크</t>
        </is>
      </c>
      <c r="D16" t="inlineStr">
        <is>
          <t>1kg(100g*10)</t>
        </is>
      </c>
      <c r="E16" t="n">
        <v>16550</v>
      </c>
      <c r="F16" t="inlineStr">
        <is>
          <t>돼지고기(국산)50,25%,칠리소스11,00%(홍고추3%)델리치후레쉬,5,00%</t>
        </is>
      </c>
      <c r="G16" t="inlineStr"/>
    </row>
    <row r="17">
      <c r="A17" t="inlineStr"/>
      <c r="B17" t="inlineStr"/>
      <c r="C17" t="inlineStr">
        <is>
          <t xml:space="preserve">삼양스쿨 
귀리쏙 영양가득 미트볼                      </t>
        </is>
      </c>
      <c r="D17" t="inlineStr">
        <is>
          <t>1kg(17g*58±3)</t>
        </is>
      </c>
      <c r="E17" t="n">
        <v>10440</v>
      </c>
      <c r="F17" t="inlineStr">
        <is>
          <t>돼지고기(국산)75.66%, 정제수, 귀리분말(국산)0.57%</t>
        </is>
      </c>
      <c r="G17" t="inlineStr"/>
    </row>
    <row r="18">
      <c r="A18" t="inlineStr"/>
      <c r="B18" t="inlineStr">
        <is>
          <t> </t>
        </is>
      </c>
      <c r="C18" t="inlineStr">
        <is>
          <t>삼양모닝스쿨 
깻잎가득 동그랑땡</t>
        </is>
      </c>
      <c r="D18" t="inlineStr">
        <is>
          <t>1kg(21g*47±2)</t>
        </is>
      </c>
      <c r="E18" t="n">
        <v>8960</v>
      </c>
      <c r="F18" t="inlineStr">
        <is>
          <t>돼지고기(국산)53.28%,깻잎(국산)2.02%,두부, 정제수</t>
        </is>
      </c>
      <c r="G18" t="inlineStr"/>
    </row>
    <row r="19">
      <c r="A19" t="inlineStr"/>
      <c r="B19" t="inlineStr"/>
      <c r="C19" t="inlineStr">
        <is>
          <t xml:space="preserve">삼양모닝스쿨 
부추품은 갈비만두                       </t>
        </is>
      </c>
      <c r="D19" t="inlineStr">
        <is>
          <t>1kg(30g*33±1)</t>
        </is>
      </c>
      <c r="E19" t="n">
        <v>10500</v>
      </c>
      <c r="F19" t="inlineStr">
        <is>
          <t>돼지고기(국산)39.09%[돼지갈비살(국산)3.66%], 부추(국산)3.66%, 정제수</t>
        </is>
      </c>
      <c r="G19" t="inlineStr"/>
    </row>
    <row r="20">
      <c r="A20" t="inlineStr"/>
      <c r="B20" t="inlineStr"/>
      <c r="C20" t="inlineStr">
        <is>
          <t>삼양모닝스쿨
 바삭야채튀김</t>
        </is>
      </c>
      <c r="D20" t="inlineStr">
        <is>
          <t>1.5kg(60g*약25±2)</t>
        </is>
      </c>
      <c r="E20" t="n">
        <v>17900</v>
      </c>
      <c r="F20" t="inlineStr">
        <is>
          <t>양파(국산)27.46% 당근(중국산)0.3%,고구마(국산)6.35% 감자(국산)6.18%,쑥갓(국산)2.47%</t>
        </is>
      </c>
      <c r="G20" t="inlineStr">
        <is>
          <t> </t>
        </is>
      </c>
    </row>
    <row r="21">
      <c r="A21" t="inlineStr"/>
      <c r="B21" t="inlineStr"/>
      <c r="C21" t="inlineStr">
        <is>
          <t xml:space="preserve">삼양모닝스쿨 통밀패스츄리                                                        </t>
        </is>
      </c>
      <c r="D21" t="inlineStr">
        <is>
          <t>600g(60*10)</t>
        </is>
      </c>
      <c r="E21" t="inlineStr"/>
      <c r="F21" t="inlineStr">
        <is>
          <t>통밀 7.48%(수입산),계란(국내산)</t>
        </is>
      </c>
      <c r="G21"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6047_디엔씨_2024년+08월+동우닭고기단가표.xlsx</t>
        </is>
      </c>
    </row>
    <row r="2">
      <c r="A2" t="inlineStr">
        <is>
          <t>https://school062.com/bbs/board.php?bo_table=product_02&amp;wr_id=6047</t>
        </is>
      </c>
    </row>
    <row r="3">
      <c r="A3" s="1" t="inlineStr">
        <is>
          <t xml:space="preserve">            ㈜ 동우 닭고기 2024년  08월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6048_디엔씨_2024년+08월+정다운오리+단가표.xls</t>
        </is>
      </c>
    </row>
    <row r="2">
      <c r="A2" t="inlineStr">
        <is>
          <t>https://school062.com/bbs/board.php?bo_table=product_02&amp;wr_id=6048</t>
        </is>
      </c>
    </row>
    <row r="3">
      <c r="A3" s="1" t="inlineStr">
        <is>
          <t xml:space="preserve">    08월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13900</v>
      </c>
      <c r="F6" t="inlineStr">
        <is>
          <t>볶음,불고기,구이,전골</t>
        </is>
      </c>
    </row>
    <row r="7">
      <c r="A7" t="inlineStr"/>
      <c r="B7" t="inlineStr"/>
      <c r="C7" t="inlineStr">
        <is>
          <t>스킨제거오리슬라이스</t>
        </is>
      </c>
      <c r="D7" t="inlineStr">
        <is>
          <t>1kg</t>
        </is>
      </c>
      <c r="E7" t="n">
        <v>19000</v>
      </c>
      <c r="F7" t="inlineStr">
        <is>
          <t>껍질제거</t>
        </is>
      </c>
    </row>
    <row r="8">
      <c r="A8" t="inlineStr"/>
      <c r="B8" t="inlineStr"/>
      <c r="C8" t="inlineStr">
        <is>
          <t>완포절단육((탕용정육/15g)</t>
        </is>
      </c>
      <c r="D8" t="inlineStr">
        <is>
          <t>1kg</t>
        </is>
      </c>
      <c r="E8" t="n">
        <v>20500</v>
      </c>
      <c r="F8" t="inlineStr">
        <is>
          <t xml:space="preserve"> 강정, 조림등(깍두기육)</t>
        </is>
      </c>
    </row>
    <row r="9">
      <c r="A9" t="inlineStr"/>
      <c r="B9" t="inlineStr"/>
      <c r="C9" t="inlineStr">
        <is>
          <t>오리절단육(선별)</t>
        </is>
      </c>
      <c r="D9" t="inlineStr">
        <is>
          <t>1kg</t>
        </is>
      </c>
      <c r="E9" t="n">
        <v>10500</v>
      </c>
      <c r="F9" t="inlineStr">
        <is>
          <t>선별작업(팁,목제거)</t>
        </is>
      </c>
    </row>
    <row r="10">
      <c r="A10" t="inlineStr"/>
      <c r="B10" t="inlineStr"/>
      <c r="C10" t="inlineStr">
        <is>
          <t>신선통오리(뼈있음)</t>
        </is>
      </c>
      <c r="D10" t="inlineStr">
        <is>
          <t>1kg</t>
        </is>
      </c>
      <c r="E10" t="n">
        <v>19500</v>
      </c>
      <c r="F10" t="inlineStr">
        <is>
          <t>1수=2kg  (백숙,다용도)</t>
        </is>
      </c>
    </row>
    <row r="11">
      <c r="A11" t="inlineStr"/>
      <c r="B11" t="inlineStr"/>
      <c r="C11" t="inlineStr">
        <is>
          <t>신선오리정육(완포)</t>
        </is>
      </c>
      <c r="D11" t="inlineStr">
        <is>
          <t>1kg</t>
        </is>
      </c>
      <c r="E11" t="n">
        <v>19900</v>
      </c>
      <c r="F11" t="inlineStr">
        <is>
          <t>수육등(1수=1kg이상)kg가아닌 수량으로 드립니다</t>
        </is>
      </c>
    </row>
    <row r="12">
      <c r="A12" t="inlineStr"/>
      <c r="B12" t="inlineStr"/>
      <c r="C12" t="inlineStr">
        <is>
          <t>3mm대패정육</t>
        </is>
      </c>
      <c r="D12" t="inlineStr">
        <is>
          <t>1kg</t>
        </is>
      </c>
      <c r="E12" t="n">
        <v>14000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14200</v>
      </c>
      <c r="F13" t="inlineStr">
        <is>
          <t>주물럭,불고기,구이,전골등</t>
        </is>
      </c>
    </row>
    <row r="14">
      <c r="A14" t="inlineStr"/>
      <c r="B14" t="inlineStr"/>
      <c r="C14" t="inlineStr">
        <is>
          <t>스킨제거오리슬라이스</t>
        </is>
      </c>
      <c r="D14" t="inlineStr">
        <is>
          <t>1kg</t>
        </is>
      </c>
      <c r="E14" t="n">
        <v>19300</v>
      </c>
      <c r="F14" t="inlineStr">
        <is>
          <t>껍질제거</t>
        </is>
      </c>
    </row>
    <row r="15">
      <c r="A15" t="inlineStr"/>
      <c r="B15" t="inlineStr"/>
      <c r="C15" t="inlineStr">
        <is>
          <t>완포절단육(탕용정육/15g)</t>
        </is>
      </c>
      <c r="D15" t="inlineStr">
        <is>
          <t>1kg</t>
        </is>
      </c>
      <c r="E15" t="n">
        <v>20800</v>
      </c>
      <c r="F15" t="inlineStr">
        <is>
          <t xml:space="preserve"> 강정, 조림등(깍두기육)</t>
        </is>
      </c>
    </row>
    <row r="16">
      <c r="A16" t="inlineStr"/>
      <c r="B16" t="inlineStr"/>
      <c r="C16" t="inlineStr">
        <is>
          <t>오리절단육(선별)</t>
        </is>
      </c>
      <c r="D16" t="inlineStr">
        <is>
          <t>1kg</t>
        </is>
      </c>
      <c r="E16" t="n">
        <v>10800</v>
      </c>
      <c r="F16" t="inlineStr">
        <is>
          <t>선별작업(팁,목제거)</t>
        </is>
      </c>
    </row>
    <row r="17">
      <c r="A17" t="inlineStr"/>
      <c r="B17" t="inlineStr"/>
      <c r="C17" t="inlineStr">
        <is>
          <t>신선통오리(뼈있음)</t>
        </is>
      </c>
      <c r="D17" t="inlineStr">
        <is>
          <t xml:space="preserve">수
</t>
        </is>
      </c>
      <c r="E17" t="n">
        <v>19800</v>
      </c>
      <c r="F17" t="inlineStr">
        <is>
          <t>1수=2kg   (백숙,다용도)</t>
        </is>
      </c>
    </row>
    <row r="18">
      <c r="A18" t="inlineStr"/>
      <c r="B18" t="inlineStr"/>
      <c r="C18" t="inlineStr">
        <is>
          <t>신선오리정육(완포)</t>
        </is>
      </c>
      <c r="D18" t="inlineStr">
        <is>
          <t>1kg</t>
        </is>
      </c>
      <c r="E18" t="n">
        <v>20200</v>
      </c>
      <c r="F18" t="inlineStr">
        <is>
          <t>수육등(1수=1kg이상) kg가아닌수량으로드립니다</t>
        </is>
      </c>
    </row>
    <row r="19">
      <c r="A19" t="inlineStr"/>
      <c r="B19" t="inlineStr"/>
      <c r="C19" t="inlineStr">
        <is>
          <t>3mm대패정육</t>
        </is>
      </c>
      <c r="D19" t="inlineStr">
        <is>
          <t>1kg</t>
        </is>
      </c>
      <c r="E19" t="n">
        <v>14300</v>
      </c>
      <c r="F19" t="inlineStr">
        <is>
          <t>살짝얼려서 얇게 슬라이스(냉장제품)</t>
        </is>
      </c>
    </row>
    <row r="20">
      <c r="A20" t="inlineStr"/>
      <c r="B20" t="inlineStr"/>
      <c r="C20" t="inlineStr">
        <is>
          <t>나주식 오리 고추장불고기(3mm)</t>
        </is>
      </c>
      <c r="D20" t="inlineStr">
        <is>
          <t>1kg</t>
        </is>
      </c>
      <c r="E20" t="n">
        <v>19500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19500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20500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20800</v>
      </c>
      <c r="F24" t="inlineStr">
        <is>
          <t>3無 첨가</t>
        </is>
      </c>
    </row>
    <row r="25">
      <c r="A25" t="inlineStr"/>
      <c r="B25" t="inlineStr"/>
      <c r="C25" t="inlineStr">
        <is>
          <t>오메가3 통훈제</t>
        </is>
      </c>
      <c r="D25" t="inlineStr">
        <is>
          <t>1kg</t>
        </is>
      </c>
      <c r="E25" t="n">
        <v>23800</v>
      </c>
      <c r="F25" t="inlineStr">
        <is>
          <t>3無 첨가,뼈없음</t>
        </is>
      </c>
    </row>
    <row r="26">
      <c r="A26" t="inlineStr"/>
      <c r="B26" t="inlineStr"/>
      <c r="C26" t="inlineStr">
        <is>
          <t xml:space="preserve">벌꿀을 담은 5무 구운오리훈제               </t>
        </is>
      </c>
      <c r="D26" t="inlineStr">
        <is>
          <t>1kg</t>
        </is>
      </c>
      <c r="E26" t="n">
        <v>22000</v>
      </c>
      <c r="F26" t="inlineStr">
        <is>
          <t>5無 첨가(5일전 주문발주 가능)</t>
        </is>
      </c>
    </row>
    <row r="27">
      <c r="A27" t="inlineStr"/>
      <c r="B27" t="inlineStr"/>
      <c r="C27" t="inlineStr">
        <is>
          <t>오메가3 볶음밥용</t>
        </is>
      </c>
      <c r="D27" t="inlineStr">
        <is>
          <t>1kg</t>
        </is>
      </c>
      <c r="E27" t="n">
        <v>24000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F33"/>
  <sheetViews>
    <sheetView workbookViewId="0">
      <selection activeCell="A1" sqref="A1"/>
    </sheetView>
  </sheetViews>
  <sheetFormatPr baseColWidth="8" defaultRowHeight="15"/>
  <sheetData>
    <row r="1">
      <c r="A1" t="inlineStr">
        <is>
          <t>6051_수안유통_친환경-202408.xlsx</t>
        </is>
      </c>
    </row>
    <row r="2">
      <c r="A2" t="inlineStr">
        <is>
          <t>https://school062.com/bbs/board.php?bo_table=product_02&amp;wr_id=6051</t>
        </is>
      </c>
    </row>
    <row r="3">
      <c r="A3" s="1" t="inlineStr">
        <is>
          <t xml:space="preserve"> ▣ 2024년 08월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35500</v>
      </c>
      <c r="E6" t="inlineStr">
        <is>
          <t>국거리.덩어리</t>
        </is>
      </c>
      <c r="F6" t="inlineStr"/>
    </row>
    <row r="7">
      <c r="A7" t="inlineStr">
        <is>
          <t xml:space="preserve">       무항생한우 사태</t>
        </is>
      </c>
      <c r="B7" t="inlineStr">
        <is>
          <t>kg</t>
        </is>
      </c>
      <c r="C7" t="inlineStr">
        <is>
          <t>2등급이상</t>
        </is>
      </c>
      <c r="D7" t="n">
        <v>27500</v>
      </c>
      <c r="E7" t="inlineStr">
        <is>
          <t>국거리.덩어리.불고기</t>
        </is>
      </c>
      <c r="F7" t="inlineStr"/>
    </row>
    <row r="8">
      <c r="A8" t="inlineStr">
        <is>
          <t xml:space="preserve">       무항생한우 설도</t>
        </is>
      </c>
      <c r="B8" t="inlineStr">
        <is>
          <t>kg</t>
        </is>
      </c>
      <c r="C8" t="inlineStr">
        <is>
          <t>2등급이상</t>
        </is>
      </c>
      <c r="D8" t="n">
        <v>32000</v>
      </c>
      <c r="E8" t="inlineStr">
        <is>
          <t>불고기.장조림.전감</t>
        </is>
      </c>
      <c r="F8" t="inlineStr"/>
    </row>
    <row r="9">
      <c r="A9" t="inlineStr">
        <is>
          <t xml:space="preserve">       무항생한우 목심</t>
        </is>
      </c>
      <c r="B9" t="inlineStr">
        <is>
          <t>kg</t>
        </is>
      </c>
      <c r="C9" t="inlineStr">
        <is>
          <t>2등급이상</t>
        </is>
      </c>
      <c r="D9" t="n">
        <v>30000</v>
      </c>
      <c r="E9" t="inlineStr">
        <is>
          <t>불고기.국용</t>
        </is>
      </c>
      <c r="F9" t="inlineStr"/>
    </row>
    <row r="10">
      <c r="A10" t="inlineStr">
        <is>
          <t xml:space="preserve">       무항생한우 등심</t>
        </is>
      </c>
      <c r="B10" t="inlineStr">
        <is>
          <t>kg</t>
        </is>
      </c>
      <c r="C10" t="inlineStr">
        <is>
          <t>2등급이상</t>
        </is>
      </c>
      <c r="D10" t="n">
        <v>63000</v>
      </c>
      <c r="E10" t="inlineStr">
        <is>
          <t>구이</t>
        </is>
      </c>
      <c r="F10" t="inlineStr"/>
    </row>
    <row r="11">
      <c r="A11" t="inlineStr">
        <is>
          <t xml:space="preserve">       무항생한우 차돌양지</t>
        </is>
      </c>
      <c r="B11" t="inlineStr">
        <is>
          <t>kg</t>
        </is>
      </c>
      <c r="C11" t="inlineStr">
        <is>
          <t>2등급이상</t>
        </is>
      </c>
      <c r="D11" t="n">
        <v>49000</v>
      </c>
      <c r="E11" t="inlineStr">
        <is>
          <t>구이.국거리</t>
        </is>
      </c>
      <c r="F11" t="inlineStr"/>
    </row>
    <row r="12">
      <c r="A12" t="inlineStr">
        <is>
          <t xml:space="preserve">       무항생한우 엉치</t>
        </is>
      </c>
      <c r="B12" t="inlineStr">
        <is>
          <t>kg</t>
        </is>
      </c>
      <c r="C12" t="inlineStr">
        <is>
          <t>2등급이상</t>
        </is>
      </c>
      <c r="D12" t="n">
        <v>6500</v>
      </c>
      <c r="E12" t="inlineStr">
        <is>
          <t>육수용</t>
        </is>
      </c>
      <c r="F12" t="inlineStr"/>
    </row>
    <row r="13">
      <c r="A13" t="inlineStr">
        <is>
          <t xml:space="preserve">       무항생한우 족</t>
        </is>
      </c>
      <c r="B13" t="inlineStr">
        <is>
          <t>kg</t>
        </is>
      </c>
      <c r="C13" t="inlineStr">
        <is>
          <t>2등급이상</t>
        </is>
      </c>
      <c r="D13" t="n">
        <v>10000</v>
      </c>
      <c r="E13" t="inlineStr">
        <is>
          <t>육수용</t>
        </is>
      </c>
      <c r="F13" t="inlineStr"/>
    </row>
    <row r="14">
      <c r="A14" t="inlineStr">
        <is>
          <t xml:space="preserve">       무항생한우 사골</t>
        </is>
      </c>
      <c r="B14" t="inlineStr">
        <is>
          <t>kg</t>
        </is>
      </c>
      <c r="C14" t="inlineStr">
        <is>
          <t>2등급이상</t>
        </is>
      </c>
      <c r="D14" t="n">
        <v>7500</v>
      </c>
      <c r="E14" t="inlineStr">
        <is>
          <t>육수용</t>
        </is>
      </c>
      <c r="F14" t="inlineStr"/>
    </row>
    <row r="15">
      <c r="A15" t="inlineStr">
        <is>
          <t xml:space="preserve">       무항생한우 잡뼈</t>
        </is>
      </c>
      <c r="B15" t="inlineStr">
        <is>
          <t>kg</t>
        </is>
      </c>
      <c r="C15" t="inlineStr">
        <is>
          <t>2등급이상</t>
        </is>
      </c>
      <c r="D15" t="n">
        <v>4500</v>
      </c>
      <c r="E15" t="inlineStr">
        <is>
          <t>육수용</t>
        </is>
      </c>
      <c r="F15" t="inlineStr"/>
    </row>
    <row r="16">
      <c r="A16" t="inlineStr">
        <is>
          <t xml:space="preserve">       무항생한우 갈비</t>
        </is>
      </c>
      <c r="B16" t="inlineStr">
        <is>
          <t>kg</t>
        </is>
      </c>
      <c r="C16" t="inlineStr">
        <is>
          <t>2등급이상</t>
        </is>
      </c>
      <c r="D16" t="n">
        <v>45000</v>
      </c>
      <c r="E16" t="inlineStr">
        <is>
          <t>찜용</t>
        </is>
      </c>
      <c r="F16" t="inlineStr"/>
    </row>
    <row r="17">
      <c r="A17" t="inlineStr">
        <is>
          <t xml:space="preserve">       무항생한우 갈비2</t>
        </is>
      </c>
      <c r="B17" t="inlineStr">
        <is>
          <t>kg</t>
        </is>
      </c>
      <c r="C17" t="inlineStr">
        <is>
          <t>2등급이상</t>
        </is>
      </c>
      <c r="D17" t="n">
        <v>50000</v>
      </c>
      <c r="E17" t="inlineStr">
        <is>
          <t>찜용</t>
        </is>
      </c>
      <c r="F17" t="inlineStr"/>
    </row>
    <row r="18">
      <c r="A18" t="inlineStr">
        <is>
          <t xml:space="preserve">       무항생한우 탕갈비</t>
        </is>
      </c>
      <c r="B18" t="inlineStr">
        <is>
          <t>kg</t>
        </is>
      </c>
      <c r="C18" t="inlineStr">
        <is>
          <t>2등급이상</t>
        </is>
      </c>
      <c r="D18" t="n">
        <v>45000</v>
      </c>
      <c r="E18" t="inlineStr">
        <is>
          <t>탕용</t>
        </is>
      </c>
      <c r="F18" t="inlineStr"/>
    </row>
    <row r="19">
      <c r="A19" t="inlineStr">
        <is>
          <t xml:space="preserve"> ▣ 2024년 08월 무항생돼지 단가표 ▣</t>
        </is>
      </c>
      <c r="B19" t="inlineStr"/>
      <c r="C19" t="inlineStr"/>
      <c r="D19" t="inlineStr">
        <is>
          <t xml:space="preserve">       (주) 수안유통 사무실 : 062-945-4650 / 팩스 : 062-942-4650</t>
        </is>
      </c>
      <c r="E19" t="inlineStr"/>
      <c r="F19" t="inlineStr"/>
    </row>
    <row r="20">
      <c r="A20" t="inlineStr">
        <is>
          <t> </t>
        </is>
      </c>
      <c r="B20" t="inlineStr"/>
      <c r="C20" t="inlineStr"/>
      <c r="D20" t="inlineStr"/>
      <c r="E20" t="inlineStr"/>
      <c r="F20" t="inlineStr"/>
    </row>
    <row r="21">
      <c r="A21" t="inlineStr">
        <is>
          <t>품목</t>
        </is>
      </c>
      <c r="B21" t="inlineStr">
        <is>
          <t>단위</t>
        </is>
      </c>
      <c r="C21" t="inlineStr">
        <is>
          <t>규격</t>
        </is>
      </c>
      <c r="D21" t="inlineStr">
        <is>
          <t>견적가</t>
        </is>
      </c>
      <c r="E21" t="inlineStr">
        <is>
          <t>용도</t>
        </is>
      </c>
      <c r="F21" t="inlineStr">
        <is>
          <t>특징</t>
        </is>
      </c>
    </row>
    <row r="22">
      <c r="A22" t="inlineStr">
        <is>
          <t xml:space="preserve">       무항생돼지 전지</t>
        </is>
      </c>
      <c r="B22" t="inlineStr">
        <is>
          <t>kg</t>
        </is>
      </c>
      <c r="C22" t="inlineStr">
        <is>
          <t>2등급이상</t>
        </is>
      </c>
      <c r="D22" t="n">
        <v>12500</v>
      </c>
      <c r="E22" t="inlineStr">
        <is>
          <t>불고기.덩어리.채썰기</t>
        </is>
      </c>
      <c r="F22" t="inlineStr"/>
    </row>
    <row r="23">
      <c r="A23" t="inlineStr">
        <is>
          <t xml:space="preserve">       무항생돼지 후지</t>
        </is>
      </c>
      <c r="B23" t="inlineStr">
        <is>
          <t>kg</t>
        </is>
      </c>
      <c r="C23" t="inlineStr">
        <is>
          <t>2등급이상</t>
        </is>
      </c>
      <c r="D23" t="n">
        <v>7000</v>
      </c>
      <c r="E23" t="inlineStr">
        <is>
          <t>불고기.찌개.갈은고기</t>
        </is>
      </c>
      <c r="F23" t="inlineStr"/>
    </row>
    <row r="24">
      <c r="A24" t="inlineStr">
        <is>
          <t xml:space="preserve">       무항생돼지 등심</t>
        </is>
      </c>
      <c r="B24" t="inlineStr">
        <is>
          <t>kg</t>
        </is>
      </c>
      <c r="C24" t="inlineStr">
        <is>
          <t>2등급이상</t>
        </is>
      </c>
      <c r="D24" t="n">
        <v>11000</v>
      </c>
      <c r="E24" t="inlineStr">
        <is>
          <t>돈까스.장조림.탕수육</t>
        </is>
      </c>
      <c r="F24" t="inlineStr"/>
    </row>
    <row r="25">
      <c r="A25" t="inlineStr">
        <is>
          <t xml:space="preserve">       무항생돼지 삼겹살</t>
        </is>
      </c>
      <c r="B25" t="inlineStr">
        <is>
          <t>kg</t>
        </is>
      </c>
      <c r="C25" t="inlineStr">
        <is>
          <t>2등급이상</t>
        </is>
      </c>
      <c r="D25" t="n">
        <v>25000</v>
      </c>
      <c r="E25" t="inlineStr">
        <is>
          <t>구이.불고기.덩어리</t>
        </is>
      </c>
      <c r="F25" t="inlineStr"/>
    </row>
    <row r="26">
      <c r="A26" t="inlineStr">
        <is>
          <t xml:space="preserve">       무항생돼지 갈비</t>
        </is>
      </c>
      <c r="B26" t="inlineStr">
        <is>
          <t>kg</t>
        </is>
      </c>
      <c r="C26" t="inlineStr">
        <is>
          <t>2등급이상</t>
        </is>
      </c>
      <c r="D26" t="n">
        <v>11500</v>
      </c>
      <c r="E26" t="inlineStr">
        <is>
          <t>찜용.구이</t>
        </is>
      </c>
      <c r="F26" t="inlineStr"/>
    </row>
    <row r="27">
      <c r="A27" t="inlineStr">
        <is>
          <t xml:space="preserve">       무항생돼지 LA식갈비</t>
        </is>
      </c>
      <c r="B27" t="inlineStr">
        <is>
          <t>kg</t>
        </is>
      </c>
      <c r="C27" t="inlineStr">
        <is>
          <t>2등급이상</t>
        </is>
      </c>
      <c r="D27" t="n">
        <v>12000</v>
      </c>
      <c r="E27" t="inlineStr">
        <is>
          <t>찜용.구이</t>
        </is>
      </c>
      <c r="F27" t="inlineStr"/>
    </row>
    <row r="28">
      <c r="A28" t="inlineStr">
        <is>
          <t xml:space="preserve">       무항생돼지 목살</t>
        </is>
      </c>
      <c r="B28" t="inlineStr">
        <is>
          <t>kg</t>
        </is>
      </c>
      <c r="C28" t="inlineStr">
        <is>
          <t>2등급이상</t>
        </is>
      </c>
      <c r="D28" t="n">
        <v>21000</v>
      </c>
      <c r="E28" t="inlineStr">
        <is>
          <t>불고기.구이.덩어리</t>
        </is>
      </c>
      <c r="F28" t="inlineStr"/>
    </row>
    <row r="29">
      <c r="A29" t="inlineStr">
        <is>
          <t xml:space="preserve">       무항생돼지 안심</t>
        </is>
      </c>
      <c r="B29" t="inlineStr">
        <is>
          <t>kg</t>
        </is>
      </c>
      <c r="C29" t="inlineStr">
        <is>
          <t>2등급이상</t>
        </is>
      </c>
      <c r="D29" t="n">
        <v>9500</v>
      </c>
      <c r="E29" t="inlineStr">
        <is>
          <t>장조림.채.불고기</t>
        </is>
      </c>
      <c r="F29" t="inlineStr"/>
    </row>
    <row r="30">
      <c r="A30" t="inlineStr">
        <is>
          <t xml:space="preserve">       무항생돼지 잡뼈</t>
        </is>
      </c>
      <c r="B30" t="inlineStr">
        <is>
          <t>kg</t>
        </is>
      </c>
      <c r="C30" t="inlineStr">
        <is>
          <t>2등급이상</t>
        </is>
      </c>
      <c r="D30" t="n">
        <v>2500</v>
      </c>
      <c r="E30" t="inlineStr">
        <is>
          <t>국물용</t>
        </is>
      </c>
      <c r="F30" t="inlineStr"/>
    </row>
    <row r="31">
      <c r="A31" t="inlineStr">
        <is>
          <t xml:space="preserve">       무항생돼지 등뼈</t>
        </is>
      </c>
      <c r="B31" t="inlineStr">
        <is>
          <t>kg</t>
        </is>
      </c>
      <c r="C31" t="inlineStr">
        <is>
          <t>2등급이상</t>
        </is>
      </c>
      <c r="D31" t="n">
        <v>6000</v>
      </c>
      <c r="E31" t="inlineStr">
        <is>
          <t>감자탕.찜용</t>
        </is>
      </c>
      <c r="F31" t="inlineStr"/>
    </row>
    <row r="32">
      <c r="A32" t="inlineStr">
        <is>
          <t xml:space="preserve">       무항생돼지 사태</t>
        </is>
      </c>
      <c r="B32" t="inlineStr">
        <is>
          <t>kg</t>
        </is>
      </c>
      <c r="C32" t="inlineStr">
        <is>
          <t>2등급이상</t>
        </is>
      </c>
      <c r="D32" t="n">
        <v>8000</v>
      </c>
      <c r="E32" t="inlineStr">
        <is>
          <t>장조림.덩어리.불고기</t>
        </is>
      </c>
      <c r="F32" t="inlineStr"/>
    </row>
    <row r="33">
      <c r="A33" t="inlineStr">
        <is>
          <t xml:space="preserve">       무항생돼지 등갈비</t>
        </is>
      </c>
      <c r="B33" t="inlineStr">
        <is>
          <t>kg</t>
        </is>
      </c>
      <c r="C33" t="inlineStr">
        <is>
          <t>2등급이상</t>
        </is>
      </c>
      <c r="D33" t="n">
        <v>20000</v>
      </c>
      <c r="E33" t="inlineStr">
        <is>
          <t>찜용.구이</t>
        </is>
      </c>
      <c r="F33"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J235"/>
  <sheetViews>
    <sheetView workbookViewId="0">
      <selection activeCell="A1" sqref="A1"/>
    </sheetView>
  </sheetViews>
  <sheetFormatPr baseColWidth="8" defaultRowHeight="15"/>
  <sheetData>
    <row r="1">
      <c r="A1" t="inlineStr">
        <is>
          <t>6055_참조은에스에프_24년9월+참조은단가표최종-압축.xlsx</t>
        </is>
      </c>
    </row>
    <row r="2">
      <c r="A2" t="inlineStr">
        <is>
          <t>https://school062.com/bbs/board.php?bo_table=product_02&amp;wr_id=6055</t>
        </is>
      </c>
    </row>
    <row r="3">
      <c r="A3" s="1" t="inlineStr">
        <is>
          <t>2024년 9월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inlineStr">
        <is>
          <t>14200
13,490</t>
        </is>
      </c>
      <c r="G15" t="inlineStr">
        <is>
          <t>406
385</t>
        </is>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inlineStr">
        <is>
          <t>11400
10,840</t>
        </is>
      </c>
      <c r="G20" t="inlineStr">
        <is>
          <t>285
271</t>
        </is>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inlineStr">
        <is>
          <t>9800
9,310</t>
        </is>
      </c>
      <c r="G24" t="inlineStr">
        <is>
          <t>338
321</t>
        </is>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inlineStr">
        <is>
          <t>7900
7,520</t>
        </is>
      </c>
      <c r="G26" t="inlineStr">
        <is>
          <t>395
376</t>
        </is>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 xml:space="preserve"> 돼지고기(앞다리살,뒷다리살 혼합사용/국내산)80%, 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 xml:space="preserve"> 돼지고기(앞다리살,뒷다리살 혼합사용/국내산)80%,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n">
        <v>45500</v>
      </c>
      <c r="G38" t="n">
        <v>4550</v>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n">
        <v>48000</v>
      </c>
      <c r="G39" t="n">
        <v>4800</v>
      </c>
      <c r="H39" t="inlineStr"/>
      <c r="I39" t="inlineStr">
        <is>
          <t xml:space="preserve">돼지등심95%(국내산),돼지갈비뼈(국내산)2%,정제수,혼합제제,시즈닝믹스,기타가공품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n">
        <v>52200</v>
      </c>
      <c r="G40" t="n">
        <v>5220</v>
      </c>
      <c r="H40" t="inlineStr"/>
      <c r="I40" t="inlineStr">
        <is>
          <t xml:space="preserve">돼지등심95%(국내산),돼지갈비뼈(국내산)2%,정제수,혼합제제,시즈닝믹스,기타가공품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n">
        <v>56000</v>
      </c>
      <c r="G41" t="n">
        <v>5600</v>
      </c>
      <c r="H41" t="inlineStr"/>
      <c r="I41" t="inlineStr">
        <is>
          <t xml:space="preserve">돼지등심95%(국내산),돼지갈비뼈(국내산)2%,정제수,혼합제제,시즈닝믹스,기타가공품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n">
        <v>52500</v>
      </c>
      <c r="G42" t="n">
        <v>5250</v>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inlineStr">
        <is>
          <t>30500
27,450</t>
        </is>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inlineStr">
        <is>
          <t>30500
27,450</t>
        </is>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n">
        <v>27800</v>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inlineStr">
        <is>
          <t>19900
18,910</t>
        </is>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고추장장 오리불고기
(국내산-부정형)[무항생제-1등급)</t>
        </is>
      </c>
      <c r="D47" t="inlineStr">
        <is>
          <t>1kg</t>
        </is>
      </c>
      <c r="E47" t="n">
        <v>27800</v>
      </c>
      <c r="F47" t="inlineStr">
        <is>
          <t>21900
20,810</t>
        </is>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n">
        <v>47000</v>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inlineStr">
        <is>
          <t>29800
26,820</t>
        </is>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inlineStr">
        <is>
          <t>42500
34,000</t>
        </is>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2,5,6,10,12,16</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2,5,6,10,12,16</t>
        </is>
      </c>
    </row>
    <row r="54">
      <c r="A54" t="inlineStr"/>
      <c r="B54" t="inlineStr"/>
      <c r="C54" t="inlineStr">
        <is>
          <t>명품등갈비바베큐폭립
(국내산-부정형)</t>
        </is>
      </c>
      <c r="D54" t="inlineStr">
        <is>
          <t>1kg
(약50gx20개)</t>
        </is>
      </c>
      <c r="E54" t="n">
        <v>48800</v>
      </c>
      <c r="F54" t="n">
        <v>48800</v>
      </c>
      <c r="G54" t="n">
        <v>2440</v>
      </c>
      <c r="H54" t="inlineStr"/>
      <c r="I54" t="inlineStr">
        <is>
          <t xml:space="preserve">3無:발색제,합성착색료,합성보존료, 중탕
돼지고기(등갈비/국내산)81.70%,프리미엄육소스16.67%,정제소금(국산),백설탕,흑후추분말☞ D-10일전 선발주/ 냉장(30일)          </t>
        </is>
      </c>
      <c r="J54" t="inlineStr">
        <is>
          <t>2,5,6,10,12,16</t>
        </is>
      </c>
    </row>
    <row r="55">
      <c r="A55" t="inlineStr"/>
      <c r="B55" t="inlineStr"/>
      <c r="C55" t="inlineStr">
        <is>
          <t>명품등갈비바베큐폭립
(수입산-부정형)</t>
        </is>
      </c>
      <c r="D55" t="inlineStr">
        <is>
          <t>1kg
(약50gx20개)</t>
        </is>
      </c>
      <c r="E55" t="n">
        <v>36000</v>
      </c>
      <c r="F55" t="n">
        <v>36000</v>
      </c>
      <c r="G55" t="n">
        <v>1800</v>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2,5,6,10,12,16</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inlineStr">
        <is>
          <t>13200
12,550</t>
        </is>
      </c>
      <c r="G59" t="inlineStr">
        <is>
          <t>528
502</t>
        </is>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inlineStr">
        <is>
          <t>37000
33,300</t>
        </is>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13,770</t>
        </is>
      </c>
      <c r="G62" t="inlineStr">
        <is>
          <t>1530
1,377</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inlineStr">
        <is>
          <t>26900
24,220</t>
        </is>
      </c>
      <c r="G63" t="inlineStr">
        <is>
          <t>1345
1,211</t>
        </is>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46</v>
      </c>
      <c r="C65" t="inlineStr">
        <is>
          <t>수랏간우리새송이함박</t>
        </is>
      </c>
      <c r="D65" t="inlineStr">
        <is>
          <t>1.2kg(60gx20개)</t>
        </is>
      </c>
      <c r="E65" t="n">
        <v>14800</v>
      </c>
      <c r="F65" t="n">
        <v>17760</v>
      </c>
      <c r="G65" t="n">
        <v>888</v>
      </c>
      <c r="H65" t="inlineStr"/>
      <c r="I65" t="inlineStr">
        <is>
          <t>돼지고기55.6%(지방일부사용/국내산),대두단백(인도산),새송이버섯8.06 %(국내산),소스(산분해간장,물엿,양파,마늘,생강),대파,양파,빵가루(건식), 물엿,설탕,마늘,후추분</t>
        </is>
      </c>
      <c r="J65" t="inlineStr">
        <is>
          <t>5,6,10,13</t>
        </is>
      </c>
    </row>
    <row r="66">
      <c r="A66" t="inlineStr"/>
      <c r="B66" t="n">
        <v>47</v>
      </c>
      <c r="C66" t="inlineStr">
        <is>
          <t>수랏간더블함박</t>
        </is>
      </c>
      <c r="D66" t="inlineStr">
        <is>
          <t>1kg
(100g×10개)</t>
        </is>
      </c>
      <c r="E66" t="n">
        <v>14900</v>
      </c>
      <c r="F66" t="n">
        <v>14900</v>
      </c>
      <c r="G66" t="n">
        <v>1490</v>
      </c>
      <c r="H66" t="inlineStr"/>
      <c r="I66"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6" t="inlineStr">
        <is>
          <t>2,5,6,10,16</t>
        </is>
      </c>
    </row>
    <row r="67">
      <c r="A67" t="inlineStr"/>
      <c r="B67" t="inlineStr"/>
      <c r="C67" t="inlineStr">
        <is>
          <t>수랏간더블함박</t>
        </is>
      </c>
      <c r="D67" t="inlineStr">
        <is>
          <t>1kg
(100g×10개)</t>
        </is>
      </c>
      <c r="E67" t="n">
        <v>14900</v>
      </c>
      <c r="F67" t="n">
        <v>16080</v>
      </c>
      <c r="G67" t="n">
        <v>1608</v>
      </c>
      <c r="H67" t="inlineStr"/>
      <c r="I67"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7" t="inlineStr">
        <is>
          <t>2,5,6,10,16</t>
        </is>
      </c>
    </row>
    <row r="68">
      <c r="A68" t="inlineStr"/>
      <c r="B68" t="n">
        <v>48</v>
      </c>
      <c r="C68" t="inlineStr">
        <is>
          <t>체다치즈 더블함박</t>
        </is>
      </c>
      <c r="D68" t="inlineStr">
        <is>
          <t>1kg(50g×20개)</t>
        </is>
      </c>
      <c r="E68" t="n">
        <v>22000</v>
      </c>
      <c r="F68" t="inlineStr">
        <is>
          <t>22000
19,800</t>
        </is>
      </c>
      <c r="G68" t="inlineStr">
        <is>
          <t>1100
990</t>
        </is>
      </c>
      <c r="H68" t="inlineStr"/>
      <c r="I68" t="inlineStr">
        <is>
          <t>돼지고기(국내산/지방일부사용)41.03%,쇠고기(국내산)11.72%,체다치즈페이스트16%[치즈{크림치즈22.84%(미국산), 모짜렐라치즈16.11%(외국산), 체다치즈8.11%(외국산)}, 유청분말],양파(국내산),기타가공품1,냉동난백</t>
        </is>
      </c>
      <c r="J68" t="inlineStr">
        <is>
          <t>1,2,5,6,10,16</t>
        </is>
      </c>
    </row>
    <row r="69">
      <c r="A69" t="inlineStr"/>
      <c r="B69" t="n">
        <v>49</v>
      </c>
      <c r="C69" t="inlineStr">
        <is>
          <t>피자치즈 더블함박</t>
        </is>
      </c>
      <c r="D69" t="inlineStr">
        <is>
          <t>1kg(50g×20개)</t>
        </is>
      </c>
      <c r="E69" t="n">
        <v>17800</v>
      </c>
      <c r="F69" t="n">
        <v>17800</v>
      </c>
      <c r="G69" t="n">
        <v>890</v>
      </c>
      <c r="H69" t="inlineStr"/>
      <c r="I69" t="inlineStr">
        <is>
          <t>돼지고기(국내산,지방일부사용)41.03%,쇠고기(국내산/부위혼합)11.72%,양파(국내산)14.07%,토마토케찹,기타가공품1,냉동난백,치즈(모짜렐라치즈99%)4.13%</t>
        </is>
      </c>
      <c r="J69" t="inlineStr">
        <is>
          <t>1,2,5,6,10,12,16</t>
        </is>
      </c>
    </row>
    <row r="70">
      <c r="A70" t="inlineStr"/>
      <c r="B70" t="n">
        <v>50</v>
      </c>
      <c r="C70" t="inlineStr">
        <is>
          <t>갈릭 떡갈비스틱</t>
        </is>
      </c>
      <c r="D70" t="inlineStr">
        <is>
          <t>1kg(약21g×45~50개)</t>
        </is>
      </c>
      <c r="E70" t="n">
        <v>16000</v>
      </c>
      <c r="F70" t="inlineStr">
        <is>
          <t>16000
14,400</t>
        </is>
      </c>
      <c r="G70" t="inlineStr">
        <is>
          <t>356
320</t>
        </is>
      </c>
      <c r="H70" t="inlineStr"/>
      <c r="I70" t="inlineStr">
        <is>
          <t>돼지고기(돼지갈비살/국산)58.58%(정제수미포함/정제수포함55.56%),소고기(국산)13.62%(정제수미포함/정제수포함12.92%),돈지방,흑설탕,마늘(국산)2.58%,양파(국산)</t>
        </is>
      </c>
      <c r="J70" t="inlineStr">
        <is>
          <t>2,5,6,10,12,15,16</t>
        </is>
      </c>
    </row>
    <row r="71">
      <c r="A71" t="inlineStr"/>
      <c r="B71" t="n">
        <v>51</v>
      </c>
      <c r="C71" t="inlineStr">
        <is>
          <t>수랏간고기말이(부정형)</t>
        </is>
      </c>
      <c r="D71" t="inlineStr">
        <is>
          <t>1kg
(약22~26g×약40개±5)</t>
        </is>
      </c>
      <c r="E71" t="n">
        <v>13300</v>
      </c>
      <c r="F71" t="n">
        <v>13300</v>
      </c>
      <c r="G71" t="n">
        <v>333</v>
      </c>
      <c r="H71" t="inlineStr"/>
      <c r="I71" t="inlineStr">
        <is>
          <t>돼지고기60.95%(정제수미포함)[돼지고기(정육:국산)51.48%, 돼지고기(뒷다리살)4.4%, 돈지방1.48%]57.36%(정제수포함), 소스1[설탕,양파(국산),양조간장,대파], 당근, 마늘, 난백액, 참기름, 흑후추, 생강가루</t>
        </is>
      </c>
      <c r="J71" t="inlineStr">
        <is>
          <t>1,2,5,6,10,16</t>
        </is>
      </c>
    </row>
    <row r="72">
      <c r="A72" t="inlineStr"/>
      <c r="B72" t="n">
        <v>52</v>
      </c>
      <c r="C72" t="inlineStr">
        <is>
          <t>남도 왕 우리떡갈비</t>
        </is>
      </c>
      <c r="D72" t="inlineStr">
        <is>
          <t>1.2kg
(약60g×20개)</t>
        </is>
      </c>
      <c r="E72" t="n">
        <v>15200</v>
      </c>
      <c r="F72" t="inlineStr">
        <is>
          <t>18240
16,420</t>
        </is>
      </c>
      <c r="G72" t="inlineStr">
        <is>
          <t>912
821</t>
        </is>
      </c>
      <c r="H72" t="inlineStr"/>
      <c r="I72"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2" t="inlineStr">
        <is>
          <t>2,5,6,10,16,18</t>
        </is>
      </c>
    </row>
    <row r="73">
      <c r="A73" t="inlineStr"/>
      <c r="B73" t="inlineStr"/>
      <c r="C73" t="inlineStr"/>
      <c r="D73" t="inlineStr">
        <is>
          <t>1kg
(약100g×10개)</t>
        </is>
      </c>
      <c r="E73" t="n">
        <v>15200</v>
      </c>
      <c r="F73" t="inlineStr">
        <is>
          <t>15200
13,680</t>
        </is>
      </c>
      <c r="G73" t="inlineStr">
        <is>
          <t>1520
1,368</t>
        </is>
      </c>
      <c r="H73" t="inlineStr"/>
      <c r="I73" t="inlineStr"/>
      <c r="J73" t="inlineStr"/>
    </row>
    <row r="74">
      <c r="A74" t="inlineStr"/>
      <c r="B74" t="n">
        <v>54</v>
      </c>
      <c r="C74" t="inlineStr">
        <is>
          <t>남도우리떡갈비바</t>
        </is>
      </c>
      <c r="D74" t="inlineStr">
        <is>
          <t>1.2kg
(60gx20개)</t>
        </is>
      </c>
      <c r="E74" t="n">
        <v>15200</v>
      </c>
      <c r="F74" t="n">
        <v>18240</v>
      </c>
      <c r="G74" t="n">
        <v>912</v>
      </c>
      <c r="H74" t="inlineStr"/>
      <c r="I74"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4" t="inlineStr">
        <is>
          <t>5,6,10,16,18</t>
        </is>
      </c>
    </row>
    <row r="75">
      <c r="A75" t="inlineStr"/>
      <c r="B75" t="n">
        <v>55</v>
      </c>
      <c r="C75" t="inlineStr">
        <is>
          <t>참조은 남도떡갈비</t>
        </is>
      </c>
      <c r="D75" t="inlineStr">
        <is>
          <t>1kg
(약25gx40개)</t>
        </is>
      </c>
      <c r="E75" t="n">
        <v>14800</v>
      </c>
      <c r="F75" t="n">
        <v>14800</v>
      </c>
      <c r="G75" t="n">
        <v>370</v>
      </c>
      <c r="H75" t="inlineStr"/>
      <c r="I75" t="inlineStr">
        <is>
          <t>돼지고기67.1%(국내산/갈비살25.47%,정육24.49%,지방17.14%),양파(국내산),떡갈비소스[백설탕,양파(국내산),간장,대파,바베큐맛씨즈닝-2],정제수,빵가루,대파(국내산),마늘(국내산),새송이버섯(국내산)</t>
        </is>
      </c>
      <c r="J75" t="inlineStr">
        <is>
          <t>2,5,6,10,16</t>
        </is>
      </c>
    </row>
    <row r="76">
      <c r="A76" t="inlineStr"/>
      <c r="B76" t="n">
        <v>56</v>
      </c>
      <c r="C76" t="inlineStr">
        <is>
          <t>오븐에 구운 참미트볼</t>
        </is>
      </c>
      <c r="D76" t="inlineStr">
        <is>
          <t>1kg
(약9.5~10.5g×100개±5)</t>
        </is>
      </c>
      <c r="E76" t="n">
        <v>13200</v>
      </c>
      <c r="F76" t="inlineStr">
        <is>
          <t>13200
11,880</t>
        </is>
      </c>
      <c r="G76" t="inlineStr">
        <is>
          <t>132
119</t>
        </is>
      </c>
      <c r="H76" t="inlineStr"/>
      <c r="I76" t="inlineStr">
        <is>
          <t>돼지고기(국내산/돼지고기42.97%,돈지방22.75%)65.72%,정제수,양파(국내산),옥수수전분[옥수수(외국산:러시아,헝가리,세르비아 등)],대파,설탕,불고기양념장,빵가루,양조간장,마늘,참기름,불갈비양념,분말검은후추</t>
        </is>
      </c>
      <c r="J76" t="inlineStr">
        <is>
          <t>2,5,6,10,16,18</t>
        </is>
      </c>
    </row>
    <row r="77">
      <c r="A77" t="inlineStr"/>
      <c r="B77" t="n">
        <v>57</v>
      </c>
      <c r="C77" t="inlineStr">
        <is>
          <t>참미트볼</t>
        </is>
      </c>
      <c r="D77" t="inlineStr">
        <is>
          <t>1kg
(약11~12gx88개±4)</t>
        </is>
      </c>
      <c r="E77" t="n">
        <v>7500</v>
      </c>
      <c r="F77" t="n">
        <v>7500</v>
      </c>
      <c r="G77" t="n">
        <v>85</v>
      </c>
      <c r="H77" t="inlineStr"/>
      <c r="I77" t="inlineStr">
        <is>
          <t>닭고기45.1%[기계발골육75%(국내산),정육25%(국내산)], 돼지고기16.9%(지방일부사용/국내산), 쌀가루(쌀:외국산),양파,대두단백</t>
        </is>
      </c>
      <c r="J77" t="inlineStr">
        <is>
          <t>4,5,6,10,15,16</t>
        </is>
      </c>
    </row>
    <row r="78">
      <c r="A78" t="inlineStr"/>
      <c r="B78" t="n">
        <v>58</v>
      </c>
      <c r="C78" t="inlineStr">
        <is>
          <t>의성마늘탕수육(부정형)</t>
        </is>
      </c>
      <c r="D78" t="inlineStr">
        <is>
          <t>1kg
(약6~11gx78개±5)</t>
        </is>
      </c>
      <c r="E78" t="n">
        <v>15900</v>
      </c>
      <c r="F78" t="n">
        <v>15900</v>
      </c>
      <c r="G78" t="inlineStr">
        <is>
          <t>-</t>
        </is>
      </c>
      <c r="H78" t="inlineStr"/>
      <c r="I78"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8" t="inlineStr">
        <is>
          <t>5,6,10,16</t>
        </is>
      </c>
    </row>
    <row r="79">
      <c r="A79" t="inlineStr"/>
      <c r="B79" t="n">
        <v>59</v>
      </c>
      <c r="C79" t="inlineStr">
        <is>
          <t>수랏간 통살 등심 꿔바로우
(부정형)[단순매입]</t>
        </is>
      </c>
      <c r="D79" t="inlineStr">
        <is>
          <t>1kg(약29gx35개±5)</t>
        </is>
      </c>
      <c r="E79" t="n">
        <v>18700</v>
      </c>
      <c r="F79" t="n">
        <v>18700</v>
      </c>
      <c r="G79" t="n">
        <v>534</v>
      </c>
      <c r="H79" t="inlineStr"/>
      <c r="I79" t="inlineStr">
        <is>
          <t>돼지고기(등심:국내산)55%,정제수,전분가공품[BJW배터믹스S] 11%
★최소 10kg 이상 발주시 10kg당 소스 한봉(2kg) !(레몬탕수소스)</t>
        </is>
      </c>
      <c r="J79" t="inlineStr">
        <is>
          <t>5,6,10</t>
        </is>
      </c>
    </row>
    <row r="80">
      <c r="A80" t="inlineStr"/>
      <c r="B80" t="n">
        <v>60</v>
      </c>
      <c r="C80" t="inlineStr">
        <is>
          <t>한입꿔바로우탕수육(부정형)</t>
        </is>
      </c>
      <c r="D80" t="inlineStr">
        <is>
          <t>1kg
(약16~18g×65개±5)</t>
        </is>
      </c>
      <c r="E80" t="n">
        <v>13500</v>
      </c>
      <c r="F80" t="n">
        <v>13500</v>
      </c>
      <c r="G80" t="inlineStr">
        <is>
          <t>-</t>
        </is>
      </c>
      <c r="H80" t="inlineStr"/>
      <c r="I80"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80" t="inlineStr">
        <is>
          <t>2,5,6,10,16</t>
        </is>
      </c>
    </row>
    <row r="81">
      <c r="A81" t="inlineStr"/>
      <c r="B81" t="n">
        <v>61</v>
      </c>
      <c r="C81" t="inlineStr">
        <is>
          <t>칼슘찹쌀꿔바로우탕수육(부정형)</t>
        </is>
      </c>
      <c r="D81" t="inlineStr">
        <is>
          <t>1kg
(약18~20gx53개±3)</t>
        </is>
      </c>
      <c r="E81" t="n">
        <v>12300</v>
      </c>
      <c r="F81" t="n">
        <v>12300</v>
      </c>
      <c r="G81" t="inlineStr">
        <is>
          <t>-</t>
        </is>
      </c>
      <c r="H81" t="inlineStr"/>
      <c r="I81"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81" t="inlineStr">
        <is>
          <t>5,6,10</t>
        </is>
      </c>
    </row>
    <row r="82">
      <c r="A82" t="inlineStr"/>
      <c r="B82" t="n">
        <v>62</v>
      </c>
      <c r="C82" t="inlineStr">
        <is>
          <t>참조은 탕수육(부정형)</t>
        </is>
      </c>
      <c r="D82" t="inlineStr">
        <is>
          <t>1kg
(약6~11gx78개±5)</t>
        </is>
      </c>
      <c r="E82" t="n">
        <v>12400</v>
      </c>
      <c r="F82" t="n">
        <v>12400</v>
      </c>
      <c r="G82" t="inlineStr">
        <is>
          <t>-</t>
        </is>
      </c>
      <c r="H82" t="inlineStr"/>
      <c r="I82"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2" t="inlineStr">
        <is>
          <t>5,6,10,16</t>
        </is>
      </c>
    </row>
    <row r="83">
      <c r="A83" t="inlineStr"/>
      <c r="B83" t="n">
        <v>63</v>
      </c>
      <c r="C83" t="inlineStr">
        <is>
          <t>찹쌀등심탕수육(부정형)</t>
        </is>
      </c>
      <c r="D83" t="inlineStr">
        <is>
          <t>1kg
(약9~14gx80개±5)</t>
        </is>
      </c>
      <c r="E83" t="n">
        <v>17800</v>
      </c>
      <c r="F83" t="n">
        <v>17800</v>
      </c>
      <c r="G83" t="inlineStr">
        <is>
          <t>-</t>
        </is>
      </c>
      <c r="H83" t="inlineStr"/>
      <c r="I83" t="inlineStr">
        <is>
          <t>돼지등심53.1%(국내산),정제수,곡류가공품[밀가루(밀:미국산),옥수수전분{옥수수:외국산(러시아,헝가리,세르비아 등)},변성전분,찹쌀가루,탈지대두분],밀가루(밀:미국산),쇼트닝,찹쌀분말3.38%(찹쌀:국내산)</t>
        </is>
      </c>
      <c r="J83" t="inlineStr">
        <is>
          <t>5,6,10,16</t>
        </is>
      </c>
    </row>
    <row r="84">
      <c r="A84" t="inlineStr"/>
      <c r="B84" t="n">
        <v>64</v>
      </c>
      <c r="C84" t="inlineStr">
        <is>
          <t>참함박스테이크</t>
        </is>
      </c>
      <c r="D84" t="inlineStr">
        <is>
          <t>600g
(60g×10개)</t>
        </is>
      </c>
      <c r="E84" t="n">
        <v>11800</v>
      </c>
      <c r="F84" t="n">
        <v>7080</v>
      </c>
      <c r="G84" t="n">
        <v>708</v>
      </c>
      <c r="H84" t="inlineStr"/>
      <c r="I84"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4" t="inlineStr">
        <is>
          <t>5,6,10,15,16</t>
        </is>
      </c>
    </row>
    <row r="85">
      <c r="A85" t="inlineStr"/>
      <c r="B85" t="inlineStr"/>
      <c r="C85" t="inlineStr"/>
      <c r="D85" t="inlineStr">
        <is>
          <t>1kg
(100gx10개)</t>
        </is>
      </c>
      <c r="E85" t="n">
        <v>11500</v>
      </c>
      <c r="F85" t="n">
        <v>11500</v>
      </c>
      <c r="G85" t="n">
        <v>1150</v>
      </c>
      <c r="H85" t="inlineStr"/>
      <c r="I85" t="inlineStr"/>
      <c r="J85" t="inlineStr"/>
    </row>
    <row r="86">
      <c r="A86" t="inlineStr"/>
      <c r="B86" t="n">
        <v>66</v>
      </c>
      <c r="C86" t="inlineStr">
        <is>
          <t>왕돈까스150(부정형)</t>
        </is>
      </c>
      <c r="D86" t="inlineStr">
        <is>
          <t>2.25kg(150gx15개)</t>
        </is>
      </c>
      <c r="E86" t="n">
        <v>16900</v>
      </c>
      <c r="F86" t="n">
        <v>38025</v>
      </c>
      <c r="G86" t="n">
        <v>2535</v>
      </c>
      <c r="H86" t="inlineStr"/>
      <c r="I86" t="inlineStr">
        <is>
          <t>돼지고기(등심/국내산)50%, 기타가공품{밀가루(밀:미국산,캐나다산),팜유(말레이시아산),효모,옥수수전분,정제소금},정제수,베타믹스
★최소 10kg 이상 발주시 10kg당 소스 한봉(2kg) 증정!(양식돈까스소스)</t>
        </is>
      </c>
      <c r="J86" t="inlineStr">
        <is>
          <t>5,6,10</t>
        </is>
      </c>
    </row>
    <row r="87">
      <c r="A87" t="inlineStr"/>
      <c r="B87" t="n">
        <v>67</v>
      </c>
      <c r="C87" t="inlineStr">
        <is>
          <t>멘치볼카츠(부정형)</t>
        </is>
      </c>
      <c r="D87" t="inlineStr">
        <is>
          <t>1kg
(약45gx22개±1)</t>
        </is>
      </c>
      <c r="E87" t="n">
        <v>16700</v>
      </c>
      <c r="F87" t="n">
        <v>16700</v>
      </c>
      <c r="G87" t="n">
        <v>759</v>
      </c>
      <c r="H87" t="inlineStr"/>
      <c r="I87" t="inlineStr">
        <is>
          <t>돼지고기(등심/국내산)54.79%,정제수,기타가공품{밀가루(밀:미국산,캐나다산),팜유(말레이시아산),효모,옥수수전분,정제소금},양파(국내산),베타믹스{밀가루, 혼합제제(변성전분,덱스트린)</t>
        </is>
      </c>
      <c r="J87" t="inlineStr">
        <is>
          <t>5,6,10</t>
        </is>
      </c>
    </row>
    <row r="88">
      <c r="A88" t="inlineStr"/>
      <c r="B88" t="n">
        <v>68</v>
      </c>
      <c r="C88" t="inlineStr">
        <is>
          <t>오곡 치즈감자 롤까스</t>
        </is>
      </c>
      <c r="D88" t="inlineStr">
        <is>
          <t>1kg(100gx10개)</t>
        </is>
      </c>
      <c r="E88" t="n">
        <v>21800</v>
      </c>
      <c r="F88" t="n">
        <v>21800</v>
      </c>
      <c r="G88" t="n">
        <v>2180</v>
      </c>
      <c r="H88" t="inlineStr"/>
      <c r="I88"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8" t="inlineStr">
        <is>
          <t>1,2,5,6,10,13,15,16,18</t>
        </is>
      </c>
    </row>
    <row r="89">
      <c r="A89" t="inlineStr"/>
      <c r="B89" t="n">
        <v>69</v>
      </c>
      <c r="C89" t="inlineStr">
        <is>
          <t>오곡 고구마스트링 롤까스</t>
        </is>
      </c>
      <c r="D89" t="inlineStr">
        <is>
          <t>1kg
(100gx10개)</t>
        </is>
      </c>
      <c r="E89" t="n">
        <v>21800</v>
      </c>
      <c r="F89" t="n">
        <v>21800</v>
      </c>
      <c r="G89" t="n">
        <v>2180</v>
      </c>
      <c r="H89" t="inlineStr"/>
      <c r="I89"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9" t="inlineStr">
        <is>
          <t>2,5,6,10</t>
        </is>
      </c>
    </row>
    <row r="90">
      <c r="A90" t="inlineStr"/>
      <c r="B90" t="n">
        <v>70</v>
      </c>
      <c r="C90" t="inlineStr">
        <is>
          <t>오곡 통등심 돈까스(생등심)</t>
        </is>
      </c>
      <c r="D90" t="inlineStr">
        <is>
          <t>1kg
(100g×10개)</t>
        </is>
      </c>
      <c r="E90" t="n">
        <v>19800</v>
      </c>
      <c r="F90" t="n">
        <v>19800</v>
      </c>
      <c r="G90" t="n">
        <v>1980</v>
      </c>
      <c r="H90" t="inlineStr"/>
      <c r="I90" t="inlineStr">
        <is>
          <t>돼지고기(등심:국내산)65%(정제수미포함72.74%),오곡돈까스배터믹스7.3%[볶음오곡분말9%{현미50%(국산),보리20%(국산),대두10%,수수10%,차조10%}]</t>
        </is>
      </c>
      <c r="J90" t="inlineStr">
        <is>
          <t>2,5,6,10</t>
        </is>
      </c>
    </row>
    <row r="91">
      <c r="A91" t="inlineStr"/>
      <c r="B91" t="n">
        <v>71</v>
      </c>
      <c r="C91" t="inlineStr">
        <is>
          <t>페스츄리겹돈까스</t>
        </is>
      </c>
      <c r="D91" t="inlineStr">
        <is>
          <t>1.2kg
(60gx20개)</t>
        </is>
      </c>
      <c r="E91" t="n">
        <v>20500</v>
      </c>
      <c r="F91" t="n">
        <v>24600</v>
      </c>
      <c r="G91" t="n">
        <v>1230</v>
      </c>
      <c r="H91" t="inlineStr"/>
      <c r="I91"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91" t="inlineStr">
        <is>
          <t>5,6,10</t>
        </is>
      </c>
    </row>
    <row r="92">
      <c r="A92" t="inlineStr"/>
      <c r="B92" t="inlineStr"/>
      <c r="C92" t="inlineStr"/>
      <c r="D92" t="inlineStr">
        <is>
          <t>1.2kg
(80gx15개)</t>
        </is>
      </c>
      <c r="E92" t="n">
        <v>19900</v>
      </c>
      <c r="F92" t="n">
        <v>23880</v>
      </c>
      <c r="G92" t="n">
        <v>1592</v>
      </c>
      <c r="H92" t="inlineStr"/>
      <c r="I92" t="inlineStr"/>
      <c r="J92" t="inlineStr"/>
    </row>
    <row r="93">
      <c r="A93" t="inlineStr"/>
      <c r="B93" t="inlineStr"/>
      <c r="C93" t="inlineStr"/>
      <c r="D93" t="inlineStr">
        <is>
          <t>1kg
(100gx10개)</t>
        </is>
      </c>
      <c r="E93" t="n">
        <v>19900</v>
      </c>
      <c r="F93" t="n">
        <v>19900</v>
      </c>
      <c r="G93" t="n">
        <v>1990</v>
      </c>
      <c r="H93" t="inlineStr"/>
      <c r="I93" t="inlineStr"/>
      <c r="J93" t="inlineStr"/>
    </row>
    <row r="94">
      <c r="A94" t="inlineStr"/>
      <c r="B94" t="n">
        <v>74</v>
      </c>
      <c r="C94" t="inlineStr">
        <is>
          <t>치즈인치킨까스</t>
        </is>
      </c>
      <c r="D94" t="inlineStr">
        <is>
          <t>1kg
(100gx10개)</t>
        </is>
      </c>
      <c r="E94" t="n">
        <v>17500</v>
      </c>
      <c r="F94" t="n">
        <v>17500</v>
      </c>
      <c r="G94" t="n">
        <v>1750</v>
      </c>
      <c r="H94" t="inlineStr"/>
      <c r="I94"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4" t="inlineStr">
        <is>
          <t>2,5,6,15,16</t>
        </is>
      </c>
    </row>
    <row r="95">
      <c r="A95" t="inlineStr"/>
      <c r="B95" t="n">
        <v>75</v>
      </c>
      <c r="C95" t="inlineStr">
        <is>
          <t>오곡 치킨까스</t>
        </is>
      </c>
      <c r="D95" t="inlineStr">
        <is>
          <t>1kg
(100g×10개)</t>
        </is>
      </c>
      <c r="E95" t="n">
        <v>14900</v>
      </c>
      <c r="F95" t="n">
        <v>14900</v>
      </c>
      <c r="G95" t="n">
        <v>1490</v>
      </c>
      <c r="H95" t="inlineStr"/>
      <c r="I95" t="inlineStr">
        <is>
          <t>닭고기(닭가슴살:국내산)65%(정제수미포함72.74%),오곡돈까스배터믹스7.3%[볶음오곡분말9%{현미50%(국산),보리20%(국산),대두10%(중국산),차조10%(중국산)}]</t>
        </is>
      </c>
      <c r="J95" t="inlineStr">
        <is>
          <t>2,5,6,15</t>
        </is>
      </c>
    </row>
    <row r="96">
      <c r="A96" t="inlineStr"/>
      <c r="B96" t="n">
        <v>76</v>
      </c>
      <c r="C96" t="inlineStr">
        <is>
          <t>옛날닭다리 바사삭(부정형)</t>
        </is>
      </c>
      <c r="D96" t="inlineStr">
        <is>
          <t>1kg(90~110gx10~11개)</t>
        </is>
      </c>
      <c r="E96" t="n">
        <v>22200</v>
      </c>
      <c r="F96" t="n">
        <v>22200</v>
      </c>
      <c r="G96" t="n">
        <v>2220</v>
      </c>
      <c r="H96" t="inlineStr"/>
      <c r="I96" t="inlineStr">
        <is>
          <t>닭고기(닭다리/국내산)84.07%,정제수,AF분말믹스[옥수수전분(옥수수/외국산:러시아,헝가리,세르비아 등),정제소금(국내산)],식물성오일-HS[팜올레인유(말레이시아산),대두유(외국산)],대두유,밀가루</t>
        </is>
      </c>
      <c r="J96" t="inlineStr">
        <is>
          <t>5,6,15</t>
        </is>
      </c>
    </row>
    <row r="97">
      <c r="A97" t="inlineStr"/>
      <c r="B97" t="n">
        <v>77</v>
      </c>
      <c r="C97" t="inlineStr">
        <is>
          <t>앵그리 
치킨스테이크 (부정형)</t>
        </is>
      </c>
      <c r="D97" t="inlineStr">
        <is>
          <t>750g(75g×10개)</t>
        </is>
      </c>
      <c r="E97" t="n">
        <v>30300</v>
      </c>
      <c r="F97" t="n">
        <v>22730</v>
      </c>
      <c r="G97" t="n">
        <v>2273</v>
      </c>
      <c r="H97" t="inlineStr"/>
      <c r="I97" t="inlineStr">
        <is>
          <t>닭고기(다리살/국산)85.76%,정제수,양념바베큐소스-엘(혼합간장,토마토페이스트),프리더스트에스,설탕,혼합제제,스모크오일,배터프리믹스-CM</t>
        </is>
      </c>
      <c r="J97" t="inlineStr">
        <is>
          <t>1,5,6,12,15,16</t>
        </is>
      </c>
    </row>
    <row r="98">
      <c r="A98" t="inlineStr"/>
      <c r="B98" t="n">
        <v>78</v>
      </c>
      <c r="C98" t="inlineStr">
        <is>
          <t>수랏간 통살 유린기(부정형)
[단순매입]</t>
        </is>
      </c>
      <c r="D98" t="inlineStr">
        <is>
          <t>1kg(약29gx35개±5)</t>
        </is>
      </c>
      <c r="E98" t="n">
        <v>18900</v>
      </c>
      <c r="F98" t="n">
        <v>18900</v>
      </c>
      <c r="G98" t="n">
        <v>540</v>
      </c>
      <c r="H98" t="inlineStr"/>
      <c r="I98" t="inlineStr">
        <is>
          <t>닭고기(안심:국내산)54%,정제수,전분가공품[BJW배터믹스S] 11%
★최소 10kg 이상 발주시 10kg당 소스 한봉(2kg) 증정!(유림소스)</t>
        </is>
      </c>
      <c r="J98" t="inlineStr">
        <is>
          <t>5,6,15</t>
        </is>
      </c>
    </row>
    <row r="99">
      <c r="A99" t="inlineStr"/>
      <c r="B99" t="n">
        <v>79</v>
      </c>
      <c r="C99" t="inlineStr">
        <is>
          <t>허니킹 레그 순살치킨
(오븐전용-부정형</t>
        </is>
      </c>
      <c r="D99" t="inlineStr">
        <is>
          <t>1kg
(약10~35gx약40개±5)</t>
        </is>
      </c>
      <c r="E99" t="n">
        <v>25900</v>
      </c>
      <c r="F99" t="inlineStr">
        <is>
          <t>25900
24,610</t>
        </is>
      </c>
      <c r="G99" t="inlineStr">
        <is>
          <t>-</t>
        </is>
      </c>
      <c r="H99" t="inlineStr"/>
      <c r="I99" t="inlineStr">
        <is>
          <t>닭고기(다리살/국내산)62.32%,정제수,소스[물엿,설탕,정제수,혼합간장{탈지대두(외국산)},마늘,사양벌꿀(국내산)0.1%] 7.6%,SBR프리믹스[프리파우더PJ-1{밀가루(밀:미국산,호주산)}]</t>
        </is>
      </c>
      <c r="J99" t="inlineStr">
        <is>
          <t>1,5,6,15</t>
        </is>
      </c>
    </row>
    <row r="100">
      <c r="A100" t="inlineStr"/>
      <c r="B100" t="n">
        <v>80</v>
      </c>
      <c r="C100" t="inlineStr">
        <is>
          <t>순살치킨 바사삭(부정형)</t>
        </is>
      </c>
      <c r="D100" t="inlineStr">
        <is>
          <t>1kg (30g±10x33개±5)</t>
        </is>
      </c>
      <c r="E100" t="n">
        <v>19900</v>
      </c>
      <c r="F100" t="n">
        <v>19900</v>
      </c>
      <c r="G100" t="inlineStr">
        <is>
          <t>-</t>
        </is>
      </c>
      <c r="H100" t="inlineStr"/>
      <c r="I100" t="inlineStr">
        <is>
          <t>닭안심66.35 %(국내산),정제수,전분가공품[프리파우더14B{에이치분말14호(전분가공품:감자전분/외국산)},밀가루(밀:미국산,호주산),전분가공품,정제소금]</t>
        </is>
      </c>
      <c r="J100" t="inlineStr">
        <is>
          <t>5,6,15,16</t>
        </is>
      </c>
    </row>
    <row r="101">
      <c r="A101" t="inlineStr"/>
      <c r="B101" t="n">
        <v>81</v>
      </c>
      <c r="C101" t="inlineStr">
        <is>
          <t>핫크리스피 통살치킨-ALL(부정형)</t>
        </is>
      </c>
      <c r="D101" t="inlineStr">
        <is>
          <t>1.1kg(약110gx10개)</t>
        </is>
      </c>
      <c r="E101" t="n">
        <v>20000</v>
      </c>
      <c r="F101" t="inlineStr">
        <is>
          <t>22000
18,700</t>
        </is>
      </c>
      <c r="G101" t="inlineStr">
        <is>
          <t>2200
1,870</t>
        </is>
      </c>
      <c r="H101" t="inlineStr"/>
      <c r="I101"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101" t="inlineStr">
        <is>
          <t>1,5,6,15</t>
        </is>
      </c>
    </row>
    <row r="102">
      <c r="A102" t="inlineStr"/>
      <c r="B102" t="n">
        <v>82</v>
      </c>
      <c r="C102" t="inlineStr">
        <is>
          <t>매콤컬리텐더치킨(부정형)</t>
        </is>
      </c>
      <c r="D102" t="inlineStr">
        <is>
          <t>1kg
(약38.5~44gx23~26개)</t>
        </is>
      </c>
      <c r="E102" t="n">
        <v>21500</v>
      </c>
      <c r="F102" t="n">
        <v>21500</v>
      </c>
      <c r="G102" t="inlineStr">
        <is>
          <t>-</t>
        </is>
      </c>
      <c r="H102" t="inlineStr"/>
      <c r="I102" t="inlineStr">
        <is>
          <t>닭고기(국산/안심)78%(정제수미포함/정제수포함71.4%),다목적배터믹스,중력분(밀/미국,호주산),대두유,메가핫시즈닝</t>
        </is>
      </c>
      <c r="J102" t="inlineStr">
        <is>
          <t>5,6,15,16</t>
        </is>
      </c>
    </row>
    <row r="103">
      <c r="A103" t="inlineStr"/>
      <c r="B103" t="n">
        <v>83</v>
      </c>
      <c r="C103" t="inlineStr">
        <is>
          <t>컬리텐더치킨(부정형)</t>
        </is>
      </c>
      <c r="D103" t="inlineStr">
        <is>
          <t>1kg
(약38.5~44gx23~26개)</t>
        </is>
      </c>
      <c r="E103" t="n">
        <v>21500</v>
      </c>
      <c r="F103" t="n">
        <v>21500</v>
      </c>
      <c r="G103" t="inlineStr">
        <is>
          <t>-</t>
        </is>
      </c>
      <c r="H103" t="inlineStr"/>
      <c r="I103" t="inlineStr">
        <is>
          <t>닭고기(국산/안심)76.4%(정제수미포함/정제수포함72.3%),다목적배터믹스,대두유,중력분(밀/미국,호주산)</t>
        </is>
      </c>
      <c r="J103" t="inlineStr">
        <is>
          <t>5,6,15</t>
        </is>
      </c>
    </row>
    <row r="104">
      <c r="A104" t="inlineStr"/>
      <c r="B104" t="n">
        <v>84</v>
      </c>
      <c r="C104" t="inlineStr">
        <is>
          <t>샐러드텐더치킨(부정형)</t>
        </is>
      </c>
      <c r="D104" t="inlineStr">
        <is>
          <t>1kg
(약11.1~12.5gx80~90개)</t>
        </is>
      </c>
      <c r="E104" t="n">
        <v>24800</v>
      </c>
      <c r="F104" t="n">
        <v>24800</v>
      </c>
      <c r="G104" t="inlineStr">
        <is>
          <t>-</t>
        </is>
      </c>
      <c r="H104" t="inlineStr"/>
      <c r="I104" t="inlineStr">
        <is>
          <t>닭고기(국산/안심)70.85%(정제수미포함/정제수포함66%),다목적배터믹스,대두유,중력분(밀/미국,호주산)</t>
        </is>
      </c>
      <c r="J104" t="inlineStr">
        <is>
          <t>5,6,15</t>
        </is>
      </c>
    </row>
    <row r="105">
      <c r="A105" t="inlineStr"/>
      <c r="B105" t="n">
        <v>85</v>
      </c>
      <c r="C105" t="inlineStr">
        <is>
          <t>통살 후라이드 닭꼬치</t>
        </is>
      </c>
      <c r="D105" t="inlineStr">
        <is>
          <t>700g
(70g×10개)</t>
        </is>
      </c>
      <c r="E105" t="n">
        <v>28500</v>
      </c>
      <c r="F105" t="n">
        <v>19950</v>
      </c>
      <c r="G105" t="n">
        <v>1995</v>
      </c>
      <c r="H105" t="inlineStr"/>
      <c r="I105" t="inlineStr">
        <is>
          <t xml:space="preserve">닭고기(가슴살/국산)60%,곡류가공품1(밀가루,전분,쌀가루),곡류가공품2
★최소 10kg 이상 발주시 10kg당 소스 한봉(2kg) 증정!(양념치킨소스)
</t>
        </is>
      </c>
      <c r="J105" t="inlineStr">
        <is>
          <t>5,6,15</t>
        </is>
      </c>
    </row>
    <row r="106">
      <c r="A106" t="inlineStr"/>
      <c r="B106" t="n">
        <v>86</v>
      </c>
      <c r="C106" t="inlineStr">
        <is>
          <t>파프리카잡채고로케</t>
        </is>
      </c>
      <c r="D106" t="inlineStr">
        <is>
          <t>1kg(약30g×33개±1)</t>
        </is>
      </c>
      <c r="E106" t="n">
        <v>9900</v>
      </c>
      <c r="F106" t="n">
        <v>9900</v>
      </c>
      <c r="G106" t="n">
        <v>300</v>
      </c>
      <c r="H106" t="inlineStr"/>
      <c r="I106" t="inlineStr">
        <is>
          <t>당면(고구마전분/중국산)37.55%,파프리카(국산)3.5%,돼지고기(국산)4.44%,새송이버섯(국산),생빵가루(밀가루/미국,호주산),정제수,양파,청양고추,당근,부추</t>
        </is>
      </c>
      <c r="J106" t="inlineStr">
        <is>
          <t>1,2,5,6,10,16</t>
        </is>
      </c>
    </row>
    <row r="107">
      <c r="A107" t="inlineStr">
        <is>
          <t>수산가공류 - 원료 수급에 따라 원산지 및 규격이 변경될 수 있습니다.</t>
        </is>
      </c>
      <c r="B107" t="inlineStr"/>
      <c r="C107" t="inlineStr"/>
      <c r="D107" t="inlineStr"/>
      <c r="E107" t="inlineStr"/>
      <c r="F107" t="inlineStr"/>
      <c r="G107" t="inlineStr"/>
      <c r="H107" t="inlineStr"/>
      <c r="I107" t="inlineStr"/>
      <c r="J107" t="inlineStr"/>
    </row>
    <row r="108">
      <c r="A108" t="inlineStr"/>
      <c r="B108" t="inlineStr"/>
      <c r="C108" t="inlineStr">
        <is>
          <t>수랏간 순살 가자미까스
(부정형)</t>
        </is>
      </c>
      <c r="D108" t="inlineStr">
        <is>
          <t>1.2kg(약60g×20개)</t>
        </is>
      </c>
      <c r="E108" t="n">
        <v>14900</v>
      </c>
      <c r="F108" t="inlineStr">
        <is>
          <t>17880
16,980</t>
        </is>
      </c>
      <c r="G108" t="inlineStr">
        <is>
          <t>894
849</t>
        </is>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8" t="inlineStr">
        <is>
          <t>5,6</t>
        </is>
      </c>
    </row>
    <row r="109">
      <c r="A109" t="inlineStr"/>
      <c r="B109" t="inlineStr"/>
      <c r="C109" t="inlineStr">
        <is>
          <t>수랏간 순살 가자미까스
(부정형)</t>
        </is>
      </c>
      <c r="D109" t="inlineStr">
        <is>
          <t>1.2kg(약60g×20개)</t>
        </is>
      </c>
      <c r="E109" t="n">
        <v>14900</v>
      </c>
      <c r="F109" t="n">
        <v>19620</v>
      </c>
      <c r="G109" t="n">
        <v>981</v>
      </c>
      <c r="H109" t="inlineStr"/>
      <c r="I109"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9" t="inlineStr">
        <is>
          <t>5,6</t>
        </is>
      </c>
    </row>
    <row r="110">
      <c r="A110" t="inlineStr"/>
      <c r="B110" t="inlineStr"/>
      <c r="C110" t="inlineStr">
        <is>
          <t>코코넛 쉬림프
(부정형)</t>
        </is>
      </c>
      <c r="D110" t="inlineStr">
        <is>
          <t>1kg(약20g±10×40개±2)</t>
        </is>
      </c>
      <c r="E110" t="n">
        <v>26400</v>
      </c>
      <c r="F110" t="inlineStr">
        <is>
          <t>26400
25,080</t>
        </is>
      </c>
      <c r="G110" t="inlineStr">
        <is>
          <t>660
627</t>
        </is>
      </c>
      <c r="H110" t="inlineStr"/>
      <c r="I110" t="inlineStr">
        <is>
          <t xml:space="preserve">새우55%(외국산:베트남,중국,인도)기타가공품19.5%(밀가루(밀:미국,호주),정제소금(국내산),곡물가공품8.35%{(밀가루(밀:미국),옥수수전분,옥수수가루(옥수수:인도),볶음쌀가루}정제수,건조코코넛4%
</t>
        </is>
      </c>
      <c r="J110" t="inlineStr">
        <is>
          <t>2,5,6,9</t>
        </is>
      </c>
    </row>
    <row r="111">
      <c r="A111" t="inlineStr"/>
      <c r="B111" t="inlineStr"/>
      <c r="C111" t="inlineStr">
        <is>
          <t>튼튼바다 장어튀김
(부정형)</t>
        </is>
      </c>
      <c r="D111" t="inlineStr">
        <is>
          <t>1kg(약35g±5×25개±4)</t>
        </is>
      </c>
      <c r="E111" t="n">
        <v>23900</v>
      </c>
      <c r="F111" t="n">
        <v>23900</v>
      </c>
      <c r="G111" t="n">
        <v>956</v>
      </c>
      <c r="H111" t="inlineStr"/>
      <c r="I111"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1" t="inlineStr">
        <is>
          <t>2,5,6</t>
        </is>
      </c>
    </row>
    <row r="112">
      <c r="A112" t="inlineStr">
        <is>
          <t>수
산
가
공
류</t>
        </is>
      </c>
      <c r="B112" t="n">
        <v>87</v>
      </c>
      <c r="C112" t="inlineStr">
        <is>
          <t>크런치 하트문어커틀렛</t>
        </is>
      </c>
      <c r="D112" t="inlineStr">
        <is>
          <t>900g(60gx15개)</t>
        </is>
      </c>
      <c r="E112" t="n">
        <v>17200</v>
      </c>
      <c r="F112" t="n">
        <v>15480</v>
      </c>
      <c r="G112" t="n">
        <v>1032</v>
      </c>
      <c r="H112" t="inlineStr"/>
      <c r="I112"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2" t="inlineStr">
        <is>
          <t>1,5,6,17</t>
        </is>
      </c>
    </row>
    <row r="113">
      <c r="A113" t="inlineStr"/>
      <c r="B113" t="n">
        <v>88</v>
      </c>
      <c r="C113" t="inlineStr">
        <is>
          <t>순살크런치생선까스</t>
        </is>
      </c>
      <c r="D113" t="inlineStr">
        <is>
          <t>1.2kg
(60gx20개)</t>
        </is>
      </c>
      <c r="E113" t="n">
        <v>14500</v>
      </c>
      <c r="F113" t="n">
        <v>17400</v>
      </c>
      <c r="G113" t="n">
        <v>870</v>
      </c>
      <c r="H113" t="inlineStr"/>
      <c r="I113" t="inlineStr">
        <is>
          <t>원재료 수급현황에 따라 원재료와 원산지가 변경될 수 있습니다.
민대구(한국산)50%,생빵가루,정제수,곡류가공품(백미/국내산)4.6%</t>
        </is>
      </c>
      <c r="J113" t="n">
        <v>6</v>
      </c>
    </row>
    <row r="114">
      <c r="A114" t="inlineStr"/>
      <c r="B114" t="inlineStr"/>
      <c r="C114" t="inlineStr"/>
      <c r="D114" t="inlineStr">
        <is>
          <t>1.2kg
(80gx15개)</t>
        </is>
      </c>
      <c r="E114" t="n">
        <v>14500</v>
      </c>
      <c r="F114" t="n">
        <v>17400</v>
      </c>
      <c r="G114" t="n">
        <v>1160</v>
      </c>
      <c r="H114" t="inlineStr"/>
      <c r="I114" t="inlineStr"/>
      <c r="J114" t="n">
        <v>6</v>
      </c>
    </row>
    <row r="115">
      <c r="A115" t="inlineStr"/>
      <c r="B115" t="n">
        <v>90</v>
      </c>
      <c r="C115" t="inlineStr">
        <is>
          <t>매콤크런치생선까스</t>
        </is>
      </c>
      <c r="D115" t="inlineStr">
        <is>
          <t>1.2kg
(60gx20개)</t>
        </is>
      </c>
      <c r="E115" t="n">
        <v>14700</v>
      </c>
      <c r="F115" t="n">
        <v>17640</v>
      </c>
      <c r="G115" t="n">
        <v>882</v>
      </c>
      <c r="H115" t="inlineStr"/>
      <c r="I115" t="inlineStr">
        <is>
          <t xml:space="preserve">원재료 수급현황에 따라 원재료와 원산지가 변경될 수 있습니다.
민대구(한국산)50%,생빵가루,곡류가공품(백미/국내산)6.9%,고추분말0.19%
</t>
        </is>
      </c>
      <c r="J115" t="n">
        <v>6</v>
      </c>
    </row>
    <row r="116">
      <c r="A116" t="inlineStr"/>
      <c r="B116" t="inlineStr"/>
      <c r="C116" t="inlineStr"/>
      <c r="D116" t="inlineStr">
        <is>
          <t>1.2kg
(80gx15개)</t>
        </is>
      </c>
      <c r="E116" t="n">
        <v>14700</v>
      </c>
      <c r="F116" t="n">
        <v>17640</v>
      </c>
      <c r="G116" t="n">
        <v>1176</v>
      </c>
      <c r="H116" t="inlineStr"/>
      <c r="I116" t="inlineStr"/>
      <c r="J116" t="n">
        <v>6</v>
      </c>
    </row>
    <row r="117">
      <c r="A117" t="inlineStr"/>
      <c r="B117" t="n">
        <v>92</v>
      </c>
      <c r="C117" t="inlineStr">
        <is>
          <t>대파해물전</t>
        </is>
      </c>
      <c r="D117" t="inlineStr">
        <is>
          <t>1kg
(약28~30gx35개±3)</t>
        </is>
      </c>
      <c r="E117" t="n">
        <v>9800</v>
      </c>
      <c r="F117" t="n">
        <v>9800</v>
      </c>
      <c r="G117" t="n">
        <v>280</v>
      </c>
      <c r="H117" t="inlineStr"/>
      <c r="I117" t="inlineStr">
        <is>
          <t>오징어37.14%(외국산:칠레,페루,중국 등),연육22.7%(베트남산/어육94.7%),대파16.51%(중국산),옥수수전분,양파,당근</t>
        </is>
      </c>
      <c r="J117" t="inlineStr">
        <is>
          <t>5,17</t>
        </is>
      </c>
    </row>
    <row r="118">
      <c r="A118" t="inlineStr"/>
      <c r="B118" t="n">
        <v>93</v>
      </c>
      <c r="C118" t="inlineStr">
        <is>
          <t>명태살두부전</t>
        </is>
      </c>
      <c r="D118" t="inlineStr">
        <is>
          <t>1kg
(약30gx33개±2)</t>
        </is>
      </c>
      <c r="E118" t="n">
        <v>13800</v>
      </c>
      <c r="F118" t="inlineStr">
        <is>
          <t>13800
13,110</t>
        </is>
      </c>
      <c r="G118" t="inlineStr">
        <is>
          <t>418
397</t>
        </is>
      </c>
      <c r="H118" t="inlineStr"/>
      <c r="I118" t="inlineStr">
        <is>
          <t>5無:L-글루탐산나트륨,발색제,합성착색료,합성보존료,산화방지제
연육36.80%[명태연육50%(미국산/명태91.43%),이또요리연육(베트남산/어육)],양파(국산),대두유,분리대두단백,당근</t>
        </is>
      </c>
      <c r="J118" t="n">
        <v>5</v>
      </c>
    </row>
    <row r="119">
      <c r="A119" t="inlineStr"/>
      <c r="B119" t="n">
        <v>94</v>
      </c>
      <c r="C119" t="inlineStr">
        <is>
          <t>참조은 오징어링</t>
        </is>
      </c>
      <c r="D119" t="inlineStr">
        <is>
          <t>1kg
(약25gx40개±2)</t>
        </is>
      </c>
      <c r="E119" t="n">
        <v>12800</v>
      </c>
      <c r="F119" t="n">
        <v>12800</v>
      </c>
      <c r="G119" t="n">
        <v>320</v>
      </c>
      <c r="H119" t="inlineStr"/>
      <c r="I119" t="inlineStr">
        <is>
          <t>오징어(칠레산)45.74%,생빵가루,연육(베트남산),정제수,건조빵가루,양파,
오징어조미분말1.14%,정제소금</t>
        </is>
      </c>
      <c r="J119" t="inlineStr">
        <is>
          <t>1,5,6,9,17</t>
        </is>
      </c>
    </row>
    <row r="120">
      <c r="A120" t="inlineStr"/>
      <c r="B120" t="n">
        <v>95</v>
      </c>
      <c r="C120" t="inlineStr">
        <is>
          <t>양파크런치대구탕수어(부정형)</t>
        </is>
      </c>
      <c r="D120" t="inlineStr">
        <is>
          <t>1kg
(약20gx50개±5)</t>
        </is>
      </c>
      <c r="E120" t="n">
        <v>17900</v>
      </c>
      <c r="F120" t="n">
        <v>17900</v>
      </c>
      <c r="G120" t="n">
        <v>358</v>
      </c>
      <c r="H120" t="inlineStr"/>
      <c r="I120" t="inlineStr">
        <is>
          <t>원재료 수급현황에 따라 원재료와 원산지 및 봉당수량이 변경될 수 있습니다.
민대구(한국산)50%,생빵가루,정제수,곡류가공품(백미/국내산)5.8%,양파분말0.18%</t>
        </is>
      </c>
      <c r="J120" t="n">
        <v>6</v>
      </c>
    </row>
    <row r="121">
      <c r="A121" t="inlineStr"/>
      <c r="B121" t="n">
        <v>96</v>
      </c>
      <c r="C121" t="inlineStr">
        <is>
          <t>새우야채튀김
[단순매입]</t>
        </is>
      </c>
      <c r="D121" t="inlineStr">
        <is>
          <t>600g(약40gx15개)</t>
        </is>
      </c>
      <c r="E121" t="n">
        <v>32800</v>
      </c>
      <c r="F121" t="n">
        <v>19680</v>
      </c>
      <c r="G121" t="n">
        <v>1312</v>
      </c>
      <c r="H121" t="inlineStr"/>
      <c r="I121"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21" t="inlineStr">
        <is>
          <t>5,6,9</t>
        </is>
      </c>
    </row>
    <row r="122">
      <c r="A122" t="inlineStr"/>
      <c r="B122" t="n">
        <v>97</v>
      </c>
      <c r="C122" t="inlineStr">
        <is>
          <t>양배추 새우롤
[단순매입]</t>
        </is>
      </c>
      <c r="D122" t="inlineStr">
        <is>
          <t>650g(약65gx10개)</t>
        </is>
      </c>
      <c r="E122" t="n">
        <v>16800</v>
      </c>
      <c r="F122" t="n">
        <v>10920</v>
      </c>
      <c r="G122" t="n">
        <v>1092</v>
      </c>
      <c r="H122" t="inlineStr"/>
      <c r="I122" t="inlineStr">
        <is>
          <t>원산지: 베트남
어묵24.3%(흰다리새우14.823%,아메리카대왕오징어,연육,카사바분말,설탕),양배추30.7%,빵가루{밀가루,쇼트닝(팜유),효모,정제소금,설탕},정제수,배터믹스,프리더스트</t>
        </is>
      </c>
      <c r="J122" t="inlineStr">
        <is>
          <t>1,6,9,17</t>
        </is>
      </c>
    </row>
    <row r="123">
      <c r="A123" t="inlineStr"/>
      <c r="B123" t="n">
        <v>98</v>
      </c>
      <c r="C123" t="inlineStr">
        <is>
          <t>참새우탕수(부정형)</t>
        </is>
      </c>
      <c r="D123" t="inlineStr">
        <is>
          <t>1kg
(약10~11gx91~104개)</t>
        </is>
      </c>
      <c r="E123" t="n">
        <v>26900</v>
      </c>
      <c r="F123" t="n">
        <v>26900</v>
      </c>
      <c r="G123" t="inlineStr">
        <is>
          <t>-</t>
        </is>
      </c>
      <c r="H123" t="inlineStr"/>
      <c r="I123" t="inlineStr">
        <is>
          <t>새우(베트남산)59%,정제수,밀가루(밀/미국산),옥수수전분,정제소금,양파분말</t>
        </is>
      </c>
      <c r="J123" t="inlineStr">
        <is>
          <t>6,9</t>
        </is>
      </c>
    </row>
    <row r="124">
      <c r="A124" t="inlineStr"/>
      <c r="B124" t="n">
        <v>99</v>
      </c>
      <c r="C124" t="inlineStr">
        <is>
          <t>새우통통 멘보샤</t>
        </is>
      </c>
      <c r="D124" t="inlineStr">
        <is>
          <t xml:space="preserve">1.05kg(약35gx30개) </t>
        </is>
      </c>
      <c r="E124" t="n">
        <v>26200</v>
      </c>
      <c r="F124" t="inlineStr">
        <is>
          <t>27510
26,130</t>
        </is>
      </c>
      <c r="G124" t="inlineStr">
        <is>
          <t>917
871</t>
        </is>
      </c>
      <c r="H124" t="inlineStr"/>
      <c r="I124" t="inlineStr">
        <is>
          <t>새우살42.12%(외국산:베트남,인도,중국등),조각빵30%[밀가루(밀:미국,호주,캐나다),정제소금(국내산),연육(실꼬리돔 외)10.88%[(외국산:베트남,인도,미국등)어육],대두유,양파,대두단백,옥수수전분,마늘</t>
        </is>
      </c>
      <c r="J124" t="inlineStr">
        <is>
          <t>5,6,9</t>
        </is>
      </c>
    </row>
    <row r="125">
      <c r="A125" t="inlineStr"/>
      <c r="B125" t="n">
        <v>100</v>
      </c>
      <c r="C125" t="inlineStr">
        <is>
          <t>콰트로통새우카츠</t>
        </is>
      </c>
      <c r="D125" t="inlineStr">
        <is>
          <t>650g
(65g×10개)</t>
        </is>
      </c>
      <c r="E125" t="n">
        <v>24510</v>
      </c>
      <c r="F125" t="n">
        <v>15930</v>
      </c>
      <c r="G125" t="n">
        <v>1593</v>
      </c>
      <c r="H125" t="inlineStr"/>
      <c r="I125" t="inlineStr">
        <is>
          <t>흰다리새우39%(베트남),정제수,연육(녹줄돔),빵가루①,빵가루②,시즈닝,배터믹스
★최소 10kg 이상 발주시 10kg당 소스 한봉(2kg) 증정!(치폴레소스)</t>
        </is>
      </c>
      <c r="J125" t="inlineStr">
        <is>
          <t>1,6,9</t>
        </is>
      </c>
    </row>
    <row r="126">
      <c r="A126" t="inlineStr"/>
      <c r="B126" t="n">
        <v>101</v>
      </c>
      <c r="C126" t="inlineStr">
        <is>
          <t>5마리 통새우 꼬치(부정형)
[단순매입]</t>
        </is>
      </c>
      <c r="D126" t="inlineStr">
        <is>
          <t>585g(65gx9개)</t>
        </is>
      </c>
      <c r="E126" t="n">
        <v>28000</v>
      </c>
      <c r="F126" t="inlineStr">
        <is>
          <t>16380
13,920</t>
        </is>
      </c>
      <c r="G126" t="inlineStr">
        <is>
          <t>1820
1,547</t>
        </is>
      </c>
      <c r="H126" t="inlineStr"/>
      <c r="I126" t="inlineStr">
        <is>
          <t>원산지: 베트남
흰다리새우 45%,빵가루,정제수,배터믹스,프리더스트</t>
        </is>
      </c>
      <c r="J126" t="inlineStr">
        <is>
          <t>6,9</t>
        </is>
      </c>
    </row>
    <row r="127">
      <c r="A127" t="inlineStr"/>
      <c r="B127" t="inlineStr"/>
      <c r="C127" t="inlineStr">
        <is>
          <t>5마리 통새우 꼬치(부정형)
[단순매입]</t>
        </is>
      </c>
      <c r="D127" t="inlineStr">
        <is>
          <t>585g(65gx9개)</t>
        </is>
      </c>
      <c r="E127" t="n">
        <v>28000</v>
      </c>
      <c r="F127" t="n">
        <v>16380</v>
      </c>
      <c r="G127" t="n">
        <v>1820</v>
      </c>
      <c r="H127" t="inlineStr"/>
      <c r="I127" t="inlineStr">
        <is>
          <t>원산지: 베트남
흰다리새우 45%,빵가루,정제수,배터믹스,프리더스트
★최소 20봉 이상 발주시 20봉당 소스 한봉(2kg) !(칠리소스)</t>
        </is>
      </c>
      <c r="J127" t="inlineStr">
        <is>
          <t>6,9</t>
        </is>
      </c>
    </row>
    <row r="128">
      <c r="A128" t="inlineStr"/>
      <c r="B128" t="n">
        <v>102</v>
      </c>
      <c r="C128" t="inlineStr">
        <is>
          <t>브래디드 화이트 새우(부정형)
[단순매입]</t>
        </is>
      </c>
      <c r="D128" t="inlineStr">
        <is>
          <t>1kg(85개±10)</t>
        </is>
      </c>
      <c r="E128" t="n">
        <v>31900</v>
      </c>
      <c r="F128" t="inlineStr">
        <is>
          <t>31900
28,710</t>
        </is>
      </c>
      <c r="G128" t="inlineStr">
        <is>
          <t>375
338</t>
        </is>
      </c>
      <c r="H128" t="inlineStr"/>
      <c r="I128" t="inlineStr">
        <is>
          <t>원재료 수급현황에 따라 봉당수량이 변경될 수 있습니다.
새우(베트남산)75%,브래더[빵가루,변성전분,쌀전분,밀가루,소금],정제수,배터[밀가루,타피오카전분,소금,설탕]</t>
        </is>
      </c>
      <c r="J128" t="inlineStr">
        <is>
          <t>6,9</t>
        </is>
      </c>
    </row>
    <row r="129">
      <c r="A129" t="inlineStr"/>
      <c r="B129" t="n">
        <v>103</v>
      </c>
      <c r="C129" t="inlineStr">
        <is>
          <t>빵가루새우튀김(부정형)</t>
        </is>
      </c>
      <c r="D129" t="inlineStr">
        <is>
          <t>320g
(약32gx10미)</t>
        </is>
      </c>
      <c r="E129" t="n">
        <v>21000</v>
      </c>
      <c r="F129" t="inlineStr">
        <is>
          <t>6720
6,050</t>
        </is>
      </c>
      <c r="G129" t="inlineStr">
        <is>
          <t>672
605</t>
        </is>
      </c>
      <c r="H129" t="inlineStr"/>
      <c r="I129" t="inlineStr">
        <is>
          <t>새우(베트남산)30%,정제수,빵가루,배터믹스,프리더스트</t>
        </is>
      </c>
      <c r="J129" t="inlineStr">
        <is>
          <t>6,9</t>
        </is>
      </c>
    </row>
    <row r="130">
      <c r="A130" t="inlineStr"/>
      <c r="B130" t="n">
        <v>104</v>
      </c>
      <c r="C130" t="inlineStr">
        <is>
          <t>빵가루왕새우튀김(부정형)</t>
        </is>
      </c>
      <c r="D130" t="inlineStr">
        <is>
          <t>500g(약50gx10미)</t>
        </is>
      </c>
      <c r="E130" t="n">
        <v>26000</v>
      </c>
      <c r="F130" t="n">
        <v>13000</v>
      </c>
      <c r="G130" t="n">
        <v>1300</v>
      </c>
      <c r="H130" t="inlineStr"/>
      <c r="I130" t="inlineStr">
        <is>
          <t>새우(베트남산)40%,정제수,빵가루,배터믹스,프리더스트</t>
        </is>
      </c>
      <c r="J130" t="inlineStr">
        <is>
          <t>6,9</t>
        </is>
      </c>
    </row>
    <row r="131">
      <c r="A131" t="inlineStr"/>
      <c r="B131" t="n">
        <v>105</v>
      </c>
      <c r="C131" t="inlineStr">
        <is>
          <t>흰다리생새우(부정형)</t>
        </is>
      </c>
      <c r="D131" t="inlineStr">
        <is>
          <t>1kg(156~199개)</t>
        </is>
      </c>
      <c r="E131" t="n">
        <v>29200</v>
      </c>
      <c r="F131" t="inlineStr">
        <is>
          <t>29200
23,360</t>
        </is>
      </c>
      <c r="G131" t="inlineStr">
        <is>
          <t>-</t>
        </is>
      </c>
      <c r="H131" t="inlineStr"/>
      <c r="I131" t="inlineStr">
        <is>
          <t>흰다리생새우(베트남산)99.29%,기타0.71%</t>
        </is>
      </c>
      <c r="J131" t="n">
        <v>9</v>
      </c>
    </row>
    <row r="132">
      <c r="A132" t="inlineStr">
        <is>
          <t>핫
도
그
류</t>
        </is>
      </c>
      <c r="B132" t="n">
        <v>106</v>
      </c>
      <c r="C132" t="inlineStr">
        <is>
          <t>한입핫도그[단순매입]</t>
        </is>
      </c>
      <c r="D132" t="inlineStr">
        <is>
          <t>1kg(17.5~18gx55개±3)</t>
        </is>
      </c>
      <c r="E132" t="n">
        <v>15300</v>
      </c>
      <c r="F132" t="n">
        <v>15300</v>
      </c>
      <c r="G132" t="n">
        <v>278</v>
      </c>
      <c r="H132" t="inlineStr"/>
      <c r="I132" t="inlineStr">
        <is>
          <t>후랑크소시지38.36%[돼지고기88.04%(지방일부사용,국산),옥수수전분{옥수수:외국산(러시아,헝가리,세르비아등)},비엔나믹스[밀가루(밀:미국)],난백액(국산),전란액</t>
        </is>
      </c>
      <c r="J132" t="inlineStr">
        <is>
          <t>1,2,5,6,10,18</t>
        </is>
      </c>
    </row>
    <row r="133">
      <c r="A133" t="inlineStr"/>
      <c r="B133" t="n">
        <v>107</v>
      </c>
      <c r="C133" t="inlineStr">
        <is>
          <t>페스츄리 돌돌말이 핫도그
(냉동생지)</t>
        </is>
      </c>
      <c r="D133" t="inlineStr">
        <is>
          <t>1.2kg(60gx20개)</t>
        </is>
      </c>
      <c r="E133" t="n">
        <v>29300</v>
      </c>
      <c r="F133" t="inlineStr">
        <is>
          <t>35160
29,900</t>
        </is>
      </c>
      <c r="G133" t="inlineStr">
        <is>
          <t>1758
1,495</t>
        </is>
      </c>
      <c r="H133" t="inlineStr"/>
      <c r="I133" t="inlineStr">
        <is>
          <t>소시지67%[돈육92.28%{돈육87.25%(국산),돈지방5.03%(국산)},정제수,정제소금(국내5.03%(국산)},정제수,정제소금(국내산)},정제수,마가린,정제소금]</t>
        </is>
      </c>
      <c r="J133" t="inlineStr">
        <is>
          <t>1,2,5,6,10</t>
        </is>
      </c>
    </row>
    <row r="134">
      <c r="A134" t="inlineStr"/>
      <c r="B134" t="n">
        <v>109</v>
      </c>
      <c r="C134" t="inlineStr">
        <is>
          <t>울리불리 핫도그</t>
        </is>
      </c>
      <c r="D134" t="inlineStr">
        <is>
          <t>560g
(약70gx8개)</t>
        </is>
      </c>
      <c r="E134" t="n">
        <v>20000</v>
      </c>
      <c r="F134" t="inlineStr">
        <is>
          <t>11200
10,640</t>
        </is>
      </c>
      <c r="G134" t="inlineStr">
        <is>
          <t>1400
1,330</t>
        </is>
      </c>
      <c r="H134" t="inlineStr"/>
      <c r="I134" t="inlineStr">
        <is>
          <t>소시지30%[돈육92.28%{돈육87,25%(국산),돈지방5,03%(국산)},옥수수전분,대두단백,정제소금],서류가공품28%[감자(외국산:미국,벨기에,네덜란드 등),곡류가공품[기타가공품{밀가루(밀:미국산)}]</t>
        </is>
      </c>
      <c r="J134" t="inlineStr">
        <is>
          <t>1,2,5,6,10</t>
        </is>
      </c>
    </row>
    <row r="135">
      <c r="A135" t="inlineStr"/>
      <c r="B135" t="inlineStr"/>
      <c r="C135" t="inlineStr">
        <is>
          <t>보름달 초코떡(개별포장) 
[추석 기획제품]</t>
        </is>
      </c>
      <c r="D135" t="inlineStr">
        <is>
          <t>1.8kg(약60gx30개)</t>
        </is>
      </c>
      <c r="E135" t="inlineStr"/>
      <c r="F135" t="inlineStr">
        <is>
          <t>38,400
36,480</t>
        </is>
      </c>
      <c r="G135" t="inlineStr">
        <is>
          <t>1280
1,216</t>
        </is>
      </c>
      <c r="H135" t="inlineStr"/>
      <c r="I135" t="inlineStr">
        <is>
          <t>유함유가공품(프랑스산)25.98%,곡류가공품1(찹쌀:국산)10.2%,곡류가공품2(찹쌀:국산)10.2%,설탕,우유카스타드,코코아분말7.8%,핫초코</t>
        </is>
      </c>
      <c r="J135" t="inlineStr">
        <is>
          <t>2,5,10</t>
        </is>
      </c>
    </row>
    <row r="136">
      <c r="A136" t="inlineStr"/>
      <c r="B136" t="inlineStr"/>
      <c r="C136" t="inlineStr">
        <is>
          <t>쌀약과 에그타르트(개별포장)
[추석 기획제품]</t>
        </is>
      </c>
      <c r="D136" t="inlineStr">
        <is>
          <t>720g(약30g×24개)</t>
        </is>
      </c>
      <c r="E136" t="inlineStr"/>
      <c r="F136" t="inlineStr">
        <is>
          <t>25920
24,624</t>
        </is>
      </c>
      <c r="G136" t="inlineStr">
        <is>
          <t>1080
1,026</t>
        </is>
      </c>
      <c r="H136" t="inlineStr"/>
      <c r="I136" t="inlineStr">
        <is>
          <t xml:space="preserve"> 쌀약과23.55%[밀가루(밀:미국산,호주),물엿,쌀가루(국내산)],마가린,식물성크림,전란액7.64%(국산),땅콩 또는 견과류가공품(아몬드,중력분),난황액2.61%(국산),탈지분유</t>
        </is>
      </c>
      <c r="J136" t="inlineStr">
        <is>
          <t>1,2,5,6,13</t>
        </is>
      </c>
    </row>
    <row r="137">
      <c r="A137" t="inlineStr"/>
      <c r="B137" t="inlineStr"/>
      <c r="C137" t="inlineStr">
        <is>
          <t>소보로 크로와상</t>
        </is>
      </c>
      <c r="D137" t="inlineStr">
        <is>
          <t>460g
(약23gx20개)</t>
        </is>
      </c>
      <c r="E137" t="n">
        <v>41300</v>
      </c>
      <c r="F137" t="inlineStr">
        <is>
          <t>19000
18,440</t>
        </is>
      </c>
      <c r="G137" t="inlineStr">
        <is>
          <t>950
922</t>
        </is>
      </c>
      <c r="H137" t="inlineStr"/>
      <c r="I137" t="inlineStr">
        <is>
          <t>빵류[밀가루(밀:미국산,캐나다산),마가린1,전란액,효모],밀가루(밀:미국산),땅콩버터2.89%,전란액1.86%,곡류가공품</t>
        </is>
      </c>
      <c r="J137" t="inlineStr">
        <is>
          <t>1,2,4,5,6</t>
        </is>
      </c>
    </row>
    <row r="138">
      <c r="A138" t="inlineStr"/>
      <c r="B138" t="inlineStr"/>
      <c r="C138" t="inlineStr">
        <is>
          <t>우리밀 탕종 꼬마식빵</t>
        </is>
      </c>
      <c r="D138" t="inlineStr">
        <is>
          <t>600g
(약30gx20개)</t>
        </is>
      </c>
      <c r="E138" t="n">
        <v>26340</v>
      </c>
      <c r="F138" t="inlineStr">
        <is>
          <t>15800
15,340</t>
        </is>
      </c>
      <c r="G138" t="inlineStr">
        <is>
          <t>790
767</t>
        </is>
      </c>
      <c r="H138" t="inlineStr"/>
      <c r="I138" t="inlineStr">
        <is>
          <t>우리밀63.02%(국산),우유(국산),설탕,가공버터,효모,정제소금,혼합제제,비타민c</t>
        </is>
      </c>
      <c r="J138" t="inlineStr">
        <is>
          <t>2,6</t>
        </is>
      </c>
    </row>
    <row r="139">
      <c r="A139" t="inlineStr"/>
      <c r="B139" t="inlineStr"/>
      <c r="C139" t="inlineStr">
        <is>
          <t>초코마블케익</t>
        </is>
      </c>
      <c r="D139" t="inlineStr">
        <is>
          <t>480g
(약20gx24개)</t>
        </is>
      </c>
      <c r="E139" t="n">
        <v>40000</v>
      </c>
      <c r="F139" t="inlineStr">
        <is>
          <t>19200
18,624</t>
        </is>
      </c>
      <c r="G139" t="inlineStr">
        <is>
          <t>800
776</t>
        </is>
      </c>
      <c r="H139" t="inlineStr"/>
      <c r="I139" t="inlineStr">
        <is>
          <t>전란액(계란/국산)36.7%,설탕,밀가루(밀/미국산,호주산)17.5%,준초콜릿5.9%,코코아분말3.06%,정제수</t>
        </is>
      </c>
      <c r="J139" t="inlineStr">
        <is>
          <t>1,2,5,6,16</t>
        </is>
      </c>
    </row>
    <row r="140">
      <c r="A140" t="inlineStr"/>
      <c r="B140" t="inlineStr"/>
      <c r="C140" t="inlineStr">
        <is>
          <t>짜장타르트</t>
        </is>
      </c>
      <c r="D140" t="inlineStr">
        <is>
          <t>936g(약39g X 24개)</t>
        </is>
      </c>
      <c r="E140" t="n">
        <v>48720</v>
      </c>
      <c r="F140" t="n">
        <v>45600</v>
      </c>
      <c r="G140" t="n">
        <v>1900</v>
      </c>
      <c r="H140" t="inlineStr"/>
      <c r="I140" t="inlineStr">
        <is>
          <t xml:space="preserve">
밀가루(호주,미국산)24.58%,마가린,식물성크림7.87%,아몬드 분말{아몬드(미국),중력분(미국)}전란액(국내산),준초콜릿1 4.92%,기타코코아가공품,준초콜릿2 4.72%,코코아분말</t>
        </is>
      </c>
      <c r="J140" t="inlineStr">
        <is>
          <t>1,2,5,6</t>
        </is>
      </c>
    </row>
    <row r="141">
      <c r="A141" t="inlineStr"/>
      <c r="B141" t="inlineStr"/>
      <c r="C141" t="inlineStr">
        <is>
          <t>단오엔 우유크림떡
(단오기획제품)(개별포장)</t>
        </is>
      </c>
      <c r="D141" t="inlineStr">
        <is>
          <t>1.8kg
(약60gx30개)</t>
        </is>
      </c>
      <c r="E141" t="inlineStr"/>
      <c r="F141" t="n">
        <v>36000</v>
      </c>
      <c r="G141" t="n">
        <v>1200</v>
      </c>
      <c r="H141" t="inlineStr"/>
      <c r="I141" t="inlineStr">
        <is>
          <t>유함유가공품(프랑스산)19.4%,곡류가공품1(찹쌀:국산)10.6%,곡류가공품2(찹쌀:국산)10.6%,설탕,가공유크림(덴마크산),우유(국산)5.3%,치즈,가당연유</t>
        </is>
      </c>
      <c r="J141" t="inlineStr">
        <is>
          <t>2,5,10,13</t>
        </is>
      </c>
    </row>
    <row r="142">
      <c r="A142" t="inlineStr"/>
      <c r="B142" t="inlineStr"/>
      <c r="C142" t="inlineStr">
        <is>
          <t>태극기 우유 마카롱(개별포장)
(호국보훈의달날기획제품)</t>
        </is>
      </c>
      <c r="D142" t="inlineStr">
        <is>
          <t>450g(약15gx30개)</t>
        </is>
      </c>
      <c r="E142" t="inlineStr"/>
      <c r="F142" t="n">
        <v>33000</v>
      </c>
      <c r="G142" t="n">
        <v>1100</v>
      </c>
      <c r="H142" t="inlineStr"/>
      <c r="I142" t="inlineStr">
        <is>
          <t>난백액(계란/국산)16.47%,아몬드분말[아몬드(미국산),밀가루(미국산)]12.59%,가공버터(뉴질랜드산),연유(원유,설탕,유당),밀가루2%,곡류가공품,우유0.55%(폴란드산)</t>
        </is>
      </c>
      <c r="J142" t="inlineStr">
        <is>
          <t>1,2,5,6</t>
        </is>
      </c>
    </row>
    <row r="143">
      <c r="A143" t="inlineStr"/>
      <c r="B143" t="n">
        <v>110</v>
      </c>
      <c r="C143" t="inlineStr">
        <is>
          <t xml:space="preserve">        리얼 쿠키앤크림 스틱 
        치즈케익 (개별포장)</t>
        </is>
      </c>
      <c r="D143" t="inlineStr">
        <is>
          <t>900g
(약30g×30개)</t>
        </is>
      </c>
      <c r="E143" t="n">
        <v>62670</v>
      </c>
      <c r="F143" t="n">
        <v>56400</v>
      </c>
      <c r="G143" t="n">
        <v>1880</v>
      </c>
      <c r="H143" t="inlineStr"/>
      <c r="I143" t="inlineStr">
        <is>
          <t xml:space="preserve">
끼리크림치즈(프랑스산)46.2%,전란액(국산),기타설탕,과자,설탕,밀가루(밀:미국산)</t>
        </is>
      </c>
      <c r="J143" t="inlineStr">
        <is>
          <t>1,2,5,6</t>
        </is>
      </c>
    </row>
    <row r="144">
      <c r="A144" t="inlineStr"/>
      <c r="B144" t="n">
        <v>111</v>
      </c>
      <c r="C144" t="inlineStr">
        <is>
          <t xml:space="preserve">        리얼 블루베리 스틱 
        치즈케익(개별포장)</t>
        </is>
      </c>
      <c r="D144" t="inlineStr">
        <is>
          <t>900g
(약30gx30개)</t>
        </is>
      </c>
      <c r="E144" t="n">
        <v>66000</v>
      </c>
      <c r="F144" t="n">
        <v>59400</v>
      </c>
      <c r="G144" t="n">
        <v>1980</v>
      </c>
      <c r="H144" t="inlineStr"/>
      <c r="I144" t="inlineStr">
        <is>
          <t>끼리크림치즈(프랑스산)51.8%,전란액(국산),기타설탕,밀가루(밀:미국산),설탕</t>
        </is>
      </c>
      <c r="J144" t="inlineStr">
        <is>
          <t>1,2,5,6</t>
        </is>
      </c>
    </row>
    <row r="145">
      <c r="A145" t="inlineStr"/>
      <c r="B145" t="n">
        <v>112</v>
      </c>
      <c r="C145" t="inlineStr">
        <is>
          <t>생크림 롤케익</t>
        </is>
      </c>
      <c r="D145" t="inlineStr">
        <is>
          <t>600g(약20gx30개)</t>
        </is>
      </c>
      <c r="E145" t="n">
        <v>37500</v>
      </c>
      <c r="F145" t="n">
        <v>22500</v>
      </c>
      <c r="G145" t="n">
        <v>750</v>
      </c>
      <c r="H145" t="inlineStr"/>
      <c r="I145" t="inlineStr">
        <is>
          <t>난백액(국산)20%,유함유가공품(프랑스)18.6%,난황액(국산)15.1%,밀가루(밀:미국산)8.8%,치즈(호주산)6.6%,우유(국산)6%
☞ D-10일전 선발주</t>
        </is>
      </c>
      <c r="J145" t="inlineStr">
        <is>
          <t>1,2,6,10,13</t>
        </is>
      </c>
    </row>
    <row r="146">
      <c r="A146" t="inlineStr"/>
      <c r="B146" t="n">
        <v>113</v>
      </c>
      <c r="C146" t="inlineStr">
        <is>
          <t>우유생크림 카스테라</t>
        </is>
      </c>
      <c r="D146" t="inlineStr">
        <is>
          <t>1.35kg
(약45gx30개)</t>
        </is>
      </c>
      <c r="E146" t="n">
        <v>37330</v>
      </c>
      <c r="F146" t="n">
        <v>50400</v>
      </c>
      <c r="G146" t="n">
        <v>1680</v>
      </c>
      <c r="H146" t="inlineStr"/>
      <c r="I146" t="inlineStr">
        <is>
          <t>가공유크림(덴마크산)29.2%,밀가루(밀:미국산)10.2%,난황액(국산),난백액(국산),치즈(호주산),우유(국산)3.8%
☞ D-10일전 선발주</t>
        </is>
      </c>
      <c r="J146" t="inlineStr">
        <is>
          <t>1,2,5,6</t>
        </is>
      </c>
    </row>
    <row r="147">
      <c r="A147" t="inlineStr"/>
      <c r="B147" t="n">
        <v>114</v>
      </c>
      <c r="C147" t="inlineStr">
        <is>
          <t>수박롤케익[3월~8월 계절제품]</t>
        </is>
      </c>
      <c r="D147" t="inlineStr">
        <is>
          <t>750g
(약25g×30개)</t>
        </is>
      </c>
      <c r="E147" t="n">
        <v>38000</v>
      </c>
      <c r="F147" t="n">
        <v>28500</v>
      </c>
      <c r="G147" t="n">
        <v>950</v>
      </c>
      <c r="H147" t="inlineStr"/>
      <c r="I147" t="inlineStr">
        <is>
          <t>설탕,전란액(국산)13.0%, 유함유가공품(프랑스산), 가공유크림(덴마크산), 난백액(국산)9.7%, 준초콜릿1.5%, 과채주스(수박100%)
☞ D-10일전 선발주</t>
        </is>
      </c>
      <c r="J147" t="inlineStr">
        <is>
          <t>1,2,5,6,10</t>
        </is>
      </c>
    </row>
    <row r="148">
      <c r="A148" t="inlineStr"/>
      <c r="B148" t="n">
        <v>115</v>
      </c>
      <c r="C148" t="inlineStr">
        <is>
          <t>레드벨벳 치즈케익</t>
        </is>
      </c>
      <c r="D148" t="inlineStr">
        <is>
          <t>900g
(약30g×30개)</t>
        </is>
      </c>
      <c r="E148" t="n">
        <v>40000</v>
      </c>
      <c r="F148" t="n">
        <v>36000</v>
      </c>
      <c r="G148" t="n">
        <v>1200</v>
      </c>
      <c r="H148" t="inlineStr"/>
      <c r="I148" t="inlineStr">
        <is>
          <t xml:space="preserve">자연치즈(미국산)20.7%,가공유크림,기타가공품(레드벨벳믹스),설탕,전란액(국산), 코코아분말
☞ D-10일전 선발주
"생일픽"문의해주세요!
</t>
        </is>
      </c>
      <c r="J148" t="inlineStr">
        <is>
          <t>1,2,5,6</t>
        </is>
      </c>
    </row>
    <row r="149">
      <c r="A149" t="inlineStr"/>
      <c r="B149" t="n">
        <v>116</v>
      </c>
      <c r="C149" t="inlineStr">
        <is>
          <t xml:space="preserve">         블루베리 크림치즈찰떡
         (개별포장)               </t>
        </is>
      </c>
      <c r="D149" t="inlineStr">
        <is>
          <t>1.8kg
(약60g×30개)</t>
        </is>
      </c>
      <c r="E149" t="n">
        <v>26340</v>
      </c>
      <c r="F149" t="n">
        <v>47400</v>
      </c>
      <c r="G149" t="n">
        <v>1580</v>
      </c>
      <c r="H149" t="inlineStr"/>
      <c r="I149" t="inlineStr">
        <is>
          <t>끼리크림치즈(프랑스산) 26.9%,곡류가공품1(찹쌀:국산) 12.8%,곡류가공품2(찹쌀:국산),기타설탕,조림류,잼(블루베리50%)</t>
        </is>
      </c>
      <c r="J149" t="inlineStr">
        <is>
          <t>2,13</t>
        </is>
      </c>
    </row>
    <row r="150">
      <c r="A150" t="inlineStr"/>
      <c r="B150" t="n">
        <v>117</v>
      </c>
      <c r="C150" t="inlineStr">
        <is>
          <t>우리찹쌀 딸기아이스찰떡
[3~9월 계절제품](개별포장)</t>
        </is>
      </c>
      <c r="D150" t="inlineStr">
        <is>
          <t>1.8kg
(약60g×30개)</t>
        </is>
      </c>
      <c r="E150" t="n">
        <v>19170</v>
      </c>
      <c r="F150" t="n">
        <v>34500</v>
      </c>
      <c r="G150" t="n">
        <v>1150</v>
      </c>
      <c r="H150" t="inlineStr"/>
      <c r="I150" t="inlineStr">
        <is>
          <t>식물성크림 16.4%,곡류가공품1(찹쌀:국산) 12.4%,곡류가공품2(찹쌀:국산),가공유크림(덴마크산) 10.9%,설탕,딸기 6.4%
*꼭! 차게해서 드세요~</t>
        </is>
      </c>
      <c r="J150" t="inlineStr">
        <is>
          <t>2,5,10</t>
        </is>
      </c>
    </row>
    <row r="151">
      <c r="A151" t="inlineStr"/>
      <c r="B151" t="n">
        <v>118</v>
      </c>
      <c r="C151" t="inlineStr">
        <is>
          <t>오구보 우리감자빵-
(냉동생지-오븐전용)</t>
        </is>
      </c>
      <c r="D151" t="inlineStr">
        <is>
          <t>1.8kg(60gx30개)</t>
        </is>
      </c>
      <c r="E151" t="n">
        <v>19670</v>
      </c>
      <c r="F151" t="n">
        <v>35400</v>
      </c>
      <c r="G151" t="n">
        <v>1180</v>
      </c>
      <c r="H151" t="inlineStr"/>
      <c r="I151" t="inlineStr">
        <is>
          <t>서류가공품 27.0%(감자:강원도산),기타가공품(태국산/변성전분,설탕,탈지분유),곡류가공품(태국산/옥수수,설탕,소금),과채가공품(양파:국산),쇼트닝,프레스햄,체다치즈,콩고물,흑임자고물</t>
        </is>
      </c>
      <c r="J151" t="inlineStr">
        <is>
          <t>1,2,5,6,10,16</t>
        </is>
      </c>
    </row>
    <row r="152">
      <c r="A152" t="inlineStr"/>
      <c r="B152" t="n">
        <v>119</v>
      </c>
      <c r="C152" t="inlineStr">
        <is>
          <t>우리밀 공주 꼬마밤식빵</t>
        </is>
      </c>
      <c r="D152" t="inlineStr">
        <is>
          <t>700g
(약35g×20개)</t>
        </is>
      </c>
      <c r="E152" t="n">
        <v>35720</v>
      </c>
      <c r="F152" t="n">
        <v>25000</v>
      </c>
      <c r="G152" t="n">
        <v>1250</v>
      </c>
      <c r="H152" t="inlineStr"/>
      <c r="I152" t="inlineStr">
        <is>
          <t>밀가루(밀:국산)50.48%(우리밀100%사용),밤다이스27.97%[밤(국산)56.25%,설탕],설탕,가공버터(뉴질랜드산),전란액,곡류가공품I</t>
        </is>
      </c>
      <c r="J152" t="inlineStr">
        <is>
          <t>1,2,5,6,13</t>
        </is>
      </c>
    </row>
    <row r="153">
      <c r="A153" t="inlineStr"/>
      <c r="B153" t="n">
        <v>120</v>
      </c>
      <c r="C153" t="inlineStr">
        <is>
          <t>참조은 정통꽃빵</t>
        </is>
      </c>
      <c r="D153" t="inlineStr">
        <is>
          <t>1kg
(약34gx30개)</t>
        </is>
      </c>
      <c r="E153" t="n">
        <v>8800</v>
      </c>
      <c r="F153" t="n">
        <v>8800</v>
      </c>
      <c r="G153" t="n">
        <v>293</v>
      </c>
      <c r="H153" t="inlineStr"/>
      <c r="I153" t="inlineStr">
        <is>
          <t xml:space="preserve">소맥분(밀/미국,호주산)82%,정백당7%,식용유,생이스트
</t>
        </is>
      </c>
      <c r="J153" t="inlineStr">
        <is>
          <t>5,6</t>
        </is>
      </c>
    </row>
    <row r="154">
      <c r="A154" t="inlineStr"/>
      <c r="B154" t="n">
        <v>121</v>
      </c>
      <c r="C154" t="inlineStr">
        <is>
          <t>삼색꽃빵</t>
        </is>
      </c>
      <c r="D154" t="inlineStr">
        <is>
          <t>1kg
(약34gx30개)</t>
        </is>
      </c>
      <c r="E154" t="n">
        <v>11500</v>
      </c>
      <c r="F154" t="n">
        <v>11500</v>
      </c>
      <c r="G154" t="n">
        <v>383</v>
      </c>
      <c r="H154" t="inlineStr"/>
      <c r="I154" t="inlineStr">
        <is>
          <t>소맥분(밀/미국,호주산)76%,울금분말(국산)2%,클로렐라분말(국산)2%,백년초분말(국산)2%,정백당7%,정제수,식용유(대두),생이스트</t>
        </is>
      </c>
      <c r="J154" t="inlineStr">
        <is>
          <t>5,6</t>
        </is>
      </c>
    </row>
    <row r="155">
      <c r="A155" t="inlineStr"/>
      <c r="B155" t="n">
        <v>122</v>
      </c>
      <c r="C155" t="inlineStr">
        <is>
          <t>백년초 장미꽃빵</t>
        </is>
      </c>
      <c r="D155" t="inlineStr">
        <is>
          <t>1kg
(약32gx32개)</t>
        </is>
      </c>
      <c r="E155" t="n">
        <v>12800</v>
      </c>
      <c r="F155" t="n">
        <v>12800</v>
      </c>
      <c r="G155" t="n">
        <v>400</v>
      </c>
      <c r="H155" t="inlineStr"/>
      <c r="I155" t="inlineStr">
        <is>
          <t xml:space="preserve">소맥분(밀/미국,호주산)87%,백년초분말2%,정백당,대두유,생이스트
</t>
        </is>
      </c>
      <c r="J155" t="inlineStr">
        <is>
          <t>5,6</t>
        </is>
      </c>
    </row>
    <row r="156">
      <c r="A156" t="inlineStr"/>
      <c r="B156" t="n">
        <v>123</v>
      </c>
      <c r="C156" t="inlineStr">
        <is>
          <t>고구마크림치즈파이
(냉동생지)</t>
        </is>
      </c>
      <c r="D156" t="inlineStr">
        <is>
          <t>1.4kg
(35gx40개)</t>
        </is>
      </c>
      <c r="E156" t="n">
        <v>20200</v>
      </c>
      <c r="F156" t="inlineStr">
        <is>
          <t>28280
27,440</t>
        </is>
      </c>
      <c r="G156" t="inlineStr">
        <is>
          <t>707
686</t>
        </is>
      </c>
      <c r="H156" t="inlineStr"/>
      <c r="I156" t="inlineStr">
        <is>
          <t>밀가루(밀:미국,캐나다산)25.66%,서류가공품{고구마60.61%,설탕,물엿}23.00%,크림치즈(호주산/우유,크림)14.35%,마가린,설탕,전란액</t>
        </is>
      </c>
      <c r="J156" t="inlineStr">
        <is>
          <t>1,2,5,6</t>
        </is>
      </c>
    </row>
    <row r="157">
      <c r="A157" t="inlineStr"/>
      <c r="B157" t="n">
        <v>124</v>
      </c>
      <c r="C157" t="inlineStr">
        <is>
          <t>내츄럴딸기파이(냉동생지)</t>
        </is>
      </c>
      <c r="D157" t="inlineStr">
        <is>
          <t>1.4kg
(35g×40개)</t>
        </is>
      </c>
      <c r="E157" t="n">
        <v>13710</v>
      </c>
      <c r="F157" t="inlineStr">
        <is>
          <t>19200
18,640</t>
        </is>
      </c>
      <c r="G157" t="inlineStr">
        <is>
          <t>480
466</t>
        </is>
      </c>
      <c r="H157" t="inlineStr"/>
      <c r="I157" t="inlineStr">
        <is>
          <t xml:space="preserve"> 밀가루(밀:미국,캐나다 산)38.12%,정제수,잼[설탕,딸기퓨레 40%(딸기/국산),펙틴,구연산]9.82%,전란액,설탕</t>
        </is>
      </c>
      <c r="J157" t="inlineStr">
        <is>
          <t>1,2,5,6</t>
        </is>
      </c>
    </row>
    <row r="158">
      <c r="A158" t="inlineStr"/>
      <c r="B158" t="n">
        <v>125</v>
      </c>
      <c r="C158" t="inlineStr">
        <is>
          <t>미니포켓애플파이(냉동생지)</t>
        </is>
      </c>
      <c r="D158" t="inlineStr">
        <is>
          <t>800g
(40g×20개)</t>
        </is>
      </c>
      <c r="E158" t="n">
        <v>15000</v>
      </c>
      <c r="F158" t="n">
        <v>12000</v>
      </c>
      <c r="G158" t="n">
        <v>600</v>
      </c>
      <c r="H158" t="inlineStr"/>
      <c r="I158" t="inlineStr">
        <is>
          <t>밀가루(밀/미국,캐나다산)35.35%,마가린,기타잼[사과다이스,설탕,사과산)]20%,정제수,설탕,전란액3.54%,정제소금</t>
        </is>
      </c>
      <c r="J158" t="inlineStr">
        <is>
          <t>1,5,6</t>
        </is>
      </c>
    </row>
    <row r="159">
      <c r="A159" t="inlineStr"/>
      <c r="B159" t="n">
        <v>126</v>
      </c>
      <c r="C159" t="inlineStr">
        <is>
          <t>팔미어파이(냉동생지)</t>
        </is>
      </c>
      <c r="D159" t="inlineStr">
        <is>
          <t>1.08kg
(27g×40개)</t>
        </is>
      </c>
      <c r="E159" t="n">
        <v>14070</v>
      </c>
      <c r="F159" t="n">
        <v>15200</v>
      </c>
      <c r="G159" t="n">
        <v>380</v>
      </c>
      <c r="H159" t="inlineStr"/>
      <c r="I159" t="inlineStr">
        <is>
          <t>밀가루(밀:미국,캐나다 산)36.82%,정제수,마가린,전란액(국
산)5.52%,,설탕,정제소금</t>
        </is>
      </c>
      <c r="J159" t="inlineStr">
        <is>
          <t>1,5,6</t>
        </is>
      </c>
    </row>
    <row r="160">
      <c r="A160" t="inlineStr"/>
      <c r="B160" t="n">
        <v>127</v>
      </c>
      <c r="C160" t="inlineStr">
        <is>
          <t>초코테린느더블쿠키(냉동생지)</t>
        </is>
      </c>
      <c r="D160" t="inlineStr">
        <is>
          <t>1.2kg
(40g×30개)</t>
        </is>
      </c>
      <c r="E160" t="n">
        <v>20500</v>
      </c>
      <c r="F160" t="n">
        <v>24600</v>
      </c>
      <c r="G160" t="n">
        <v>820</v>
      </c>
      <c r="H160" t="inlineStr"/>
      <c r="I160" t="inlineStr">
        <is>
          <t>밀가루(밀/미국산)19.5%,마가린,전란액(국산),준초콜릿1 12.8%, 설탕, 준초콜릿2 3.5%</t>
        </is>
      </c>
      <c r="J160" t="inlineStr">
        <is>
          <t>1,2,5,6,13</t>
        </is>
      </c>
    </row>
    <row r="161">
      <c r="A161" t="inlineStr"/>
      <c r="B161" t="n">
        <v>128</v>
      </c>
      <c r="C161" t="inlineStr">
        <is>
          <t>치엔바오 
햄치즈 샌드위치(개별포장)
[단순매입]</t>
        </is>
      </c>
      <c r="D161" t="inlineStr">
        <is>
          <t>1.4kg(약78gx18개)</t>
        </is>
      </c>
      <c r="E161" t="inlineStr">
        <is>
          <t>-</t>
        </is>
      </c>
      <c r="F161" t="n">
        <v>44100</v>
      </c>
      <c r="G161" t="n">
        <v>2450</v>
      </c>
      <c r="H161" t="inlineStr"/>
      <c r="I161"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61" t="inlineStr">
        <is>
          <t>1,2,5,6,10,15,16</t>
        </is>
      </c>
    </row>
    <row r="162">
      <c r="A162" t="inlineStr"/>
      <c r="B162" t="n">
        <v>129</v>
      </c>
      <c r="C162" t="inlineStr">
        <is>
          <t>치엔바오 
카야 샌드위치(개별포장)
[단순매입]</t>
        </is>
      </c>
      <c r="D162" t="inlineStr">
        <is>
          <t>1.03kg(약57gx18개)</t>
        </is>
      </c>
      <c r="E162" t="inlineStr">
        <is>
          <t>-</t>
        </is>
      </c>
      <c r="F162" t="n">
        <v>41040</v>
      </c>
      <c r="G162" t="n">
        <v>2280</v>
      </c>
      <c r="H162" t="inlineStr"/>
      <c r="I162" t="inlineStr">
        <is>
          <t>빵류47.6%[밀가루(밀/미국산,캐나다산)],크림[마가린{(팜유/말레이시아산)}],가공치즈16%[하이솔리드체다(뉴질랜드산),체다(뉴질랜드산)],카야그린소스12%[설탕,전란(계란/국산),코코넛밀크]
☞ D-10일전 선발주</t>
        </is>
      </c>
      <c r="J162" t="inlineStr">
        <is>
          <t>1,2,5,6,13</t>
        </is>
      </c>
    </row>
    <row r="163">
      <c r="A163" t="inlineStr"/>
      <c r="B163" t="n">
        <v>130</v>
      </c>
      <c r="C163" t="inlineStr">
        <is>
          <t>봉주르 크로크무슈(냉동반제)</t>
        </is>
      </c>
      <c r="D163" t="inlineStr">
        <is>
          <t>840g
(70g×12개)</t>
        </is>
      </c>
      <c r="E163" t="n">
        <v>24000</v>
      </c>
      <c r="F163" t="n">
        <v>20160</v>
      </c>
      <c r="G163" t="n">
        <v>1680</v>
      </c>
      <c r="H163" t="inlineStr"/>
      <c r="I163" t="inlineStr">
        <is>
          <t>식빵[밀(캐나다,미국산),설탕,소트닝],반경성치즈(자연치즈99.2%),프레스햄,양파(국내산),유청분말</t>
        </is>
      </c>
      <c r="J163" t="inlineStr">
        <is>
          <t>1,2,5,6,10,16</t>
        </is>
      </c>
    </row>
    <row r="164">
      <c r="A164" t="inlineStr"/>
      <c r="B164" t="n">
        <v>131</v>
      </c>
      <c r="C164" t="inlineStr">
        <is>
          <t>우리밀 허니버터 갈릭
(냉동반제)</t>
        </is>
      </c>
      <c r="D164" t="inlineStr">
        <is>
          <t>900g
(약45g×20개)</t>
        </is>
      </c>
      <c r="E164" t="n">
        <v>33330</v>
      </c>
      <c r="F164" t="n">
        <v>30000</v>
      </c>
      <c r="G164" t="n">
        <v>1500</v>
      </c>
      <c r="H164" t="inlineStr"/>
      <c r="I164" t="inlineStr">
        <is>
          <t>밀가루(밀:국산)50.95%(우리밀100%사용),가공버터(뉴질랜드산)21.26%,설탕,사양벌꿀(국산)4.4%,전란액,다진마늘1.84%(마늘100%:국산),혼합분유,마요네즈,파슬리후레이크</t>
        </is>
      </c>
      <c r="J164" t="inlineStr">
        <is>
          <t>1,2,5,6</t>
        </is>
      </c>
    </row>
    <row r="165">
      <c r="A165" t="inlineStr"/>
      <c r="B165" t="n">
        <v>132</v>
      </c>
      <c r="C165" t="inlineStr">
        <is>
          <t>갈릭스틱(냉동반제)</t>
        </is>
      </c>
      <c r="D165" t="inlineStr">
        <is>
          <t>750g
(25g×30개)</t>
        </is>
      </c>
      <c r="E165" t="n">
        <v>31200</v>
      </c>
      <c r="F165" t="inlineStr">
        <is>
          <t>23400
22,710</t>
        </is>
      </c>
      <c r="G165" t="inlineStr">
        <is>
          <t>780
757</t>
        </is>
      </c>
      <c r="H165" t="inlineStr"/>
      <c r="I165" t="inlineStr">
        <is>
          <t>바게트빵[밀가루(밀:캐나다,미국산),정제소금:국내산,혼합제제1,혼합제제2],설탕,다진마늘(국내산)3.2%,파슬리분말</t>
        </is>
      </c>
      <c r="J165" t="inlineStr">
        <is>
          <t>2,5,6,16</t>
        </is>
      </c>
    </row>
    <row r="166">
      <c r="A166" t="inlineStr"/>
      <c r="B166" t="n">
        <v>133</v>
      </c>
      <c r="C166" t="inlineStr">
        <is>
          <t>우리밀수제와플</t>
        </is>
      </c>
      <c r="D166" t="inlineStr">
        <is>
          <t>900g
(약30g×30개)</t>
        </is>
      </c>
      <c r="E166" t="n">
        <v>25000</v>
      </c>
      <c r="F166" t="n">
        <v>22500</v>
      </c>
      <c r="G166" t="n">
        <v>750</v>
      </c>
      <c r="H166" t="inlineStr"/>
      <c r="I166" t="inlineStr">
        <is>
          <t>우리밀40%,와플믹스19.41%,우유15.84%,마가린17.82%,세미드라이1.58%,정제수5.35%
(슈가파우더를 함께 보내드립니다.)</t>
        </is>
      </c>
      <c r="J166" t="inlineStr">
        <is>
          <t>1,2,5,6</t>
        </is>
      </c>
    </row>
    <row r="167">
      <c r="A167" t="inlineStr">
        <is>
          <t xml:space="preserve">밥
.
면
.
떡
.
절
임
</t>
        </is>
      </c>
      <c r="B167" t="n">
        <v>134</v>
      </c>
      <c r="C167" t="inlineStr">
        <is>
          <t>하노이 쌀국수면(냉동숙면)</t>
        </is>
      </c>
      <c r="D167" t="inlineStr">
        <is>
          <t>2kg</t>
        </is>
      </c>
      <c r="E167" t="n">
        <v>5400</v>
      </c>
      <c r="F167" t="n">
        <v>10800</v>
      </c>
      <c r="G167" t="inlineStr">
        <is>
          <t>-</t>
        </is>
      </c>
      <c r="H167" t="inlineStr"/>
      <c r="I167" t="inlineStr">
        <is>
          <t>쌀가루[태국산],정제수,전분가공품[타피오카전분],정제소금</t>
        </is>
      </c>
      <c r="J167" t="inlineStr">
        <is>
          <t>x</t>
        </is>
      </c>
    </row>
    <row r="168">
      <c r="A168" t="inlineStr"/>
      <c r="B168" t="n">
        <v>135</v>
      </c>
      <c r="C168" t="inlineStr">
        <is>
          <t>김치치즈구운주먹밥</t>
        </is>
      </c>
      <c r="D168" t="inlineStr">
        <is>
          <t>1kg(100g X 10개)</t>
        </is>
      </c>
      <c r="E168" t="n">
        <v>15300</v>
      </c>
      <c r="F168" t="inlineStr">
        <is>
          <t>15300
14,540</t>
        </is>
      </c>
      <c r="G168" t="inlineStr">
        <is>
          <t>1530
1,454</t>
        </is>
      </c>
      <c r="H168" t="inlineStr"/>
      <c r="I168" t="inlineStr">
        <is>
          <t>쌀(국산)37.13%,김치[배추(국산),무,고춧가루,마늘,대파]22.85%,가공치즈[치즈93%(모짜렐라치즈:외국산),변성전분,정제소금(국산) 등]9%,깍두기5.71%,소스1,양파,대파,소스2,찹쌀(국산),설탕,대두유,소스3,소스4,정제소금,고춧가루</t>
        </is>
      </c>
      <c r="J168" t="inlineStr">
        <is>
          <t>2,5,6,9,16,18</t>
        </is>
      </c>
    </row>
    <row r="169">
      <c r="A169" t="inlineStr"/>
      <c r="B169" t="n">
        <v>136</v>
      </c>
      <c r="C169" t="inlineStr">
        <is>
          <t>참치마요구운주먹밥</t>
        </is>
      </c>
      <c r="D169" t="inlineStr">
        <is>
          <t>1kg
(100g X 10개)</t>
        </is>
      </c>
      <c r="E169" t="n">
        <v>11000</v>
      </c>
      <c r="F169" t="n">
        <v>11000</v>
      </c>
      <c r="G169" t="n">
        <v>1100</v>
      </c>
      <c r="H169" t="inlineStr"/>
      <c r="I169" t="inlineStr">
        <is>
          <t>쌀(국산)61.99%,기타수산물가공품[가다랑어(원양산)8.57%,카놀라유(외국산)],마요네즈[식물성유지(외국산),난황액{난황(계란:국산)},발효식초,설탕,정제소금]6.2%,소스1,소스2</t>
        </is>
      </c>
      <c r="J169" t="inlineStr">
        <is>
          <t>1,2,5,6,16</t>
        </is>
      </c>
    </row>
    <row r="170">
      <c r="A170" t="inlineStr"/>
      <c r="B170" t="n">
        <v>137</v>
      </c>
      <c r="C170" t="inlineStr">
        <is>
          <t>치즈닭갈비구운주먹밥</t>
        </is>
      </c>
      <c r="D170" t="inlineStr">
        <is>
          <t>1kg
(100g X 10개)</t>
        </is>
      </c>
      <c r="E170" t="n">
        <v>16000</v>
      </c>
      <c r="F170" t="n">
        <v>16000</v>
      </c>
      <c r="G170" t="n">
        <v>1600</v>
      </c>
      <c r="H170" t="inlineStr"/>
      <c r="I170"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70" t="inlineStr">
        <is>
          <t>2,5,6,12,15,16,18</t>
        </is>
      </c>
    </row>
    <row r="171">
      <c r="A171" t="inlineStr"/>
      <c r="B171" t="n">
        <v>138</v>
      </c>
      <c r="C171" t="inlineStr">
        <is>
          <t>소불고기구운주먹밥</t>
        </is>
      </c>
      <c r="D171" t="inlineStr">
        <is>
          <t>1kg
(100g X 10개)</t>
        </is>
      </c>
      <c r="E171" t="n">
        <v>12400</v>
      </c>
      <c r="F171" t="inlineStr">
        <is>
          <t>12400
11,780</t>
        </is>
      </c>
      <c r="G171" t="inlineStr">
        <is>
          <t>1240
1,178</t>
        </is>
      </c>
      <c r="H171" t="inlineStr"/>
      <c r="I171" t="inlineStr">
        <is>
          <t>쌀(국산)50.64%,소스1[혼합간장{아미노산액(탈지대두:외국산)},설탕,기타과당,양파퓨레,배퓨레],소고기(호주산)9.16%,양파,소스2,대파,찹쌀(국산)3.12%,표고버섯,당근,마늘,소스3</t>
        </is>
      </c>
      <c r="J171" t="inlineStr">
        <is>
          <t>5,6,16</t>
        </is>
      </c>
    </row>
    <row r="172">
      <c r="A172" t="inlineStr"/>
      <c r="B172" t="n">
        <v>139</v>
      </c>
      <c r="C172" t="inlineStr">
        <is>
          <t>소떡소떡(소스포함)</t>
        </is>
      </c>
      <c r="D172" t="inlineStr">
        <is>
          <t>800g
(80g×10개)</t>
        </is>
      </c>
      <c r="E172" t="n">
        <v>22000</v>
      </c>
      <c r="F172" t="inlineStr">
        <is>
          <t>17600
16,720</t>
        </is>
      </c>
      <c r="G172" t="inlineStr">
        <is>
          <t>1760
1,672</t>
        </is>
      </c>
      <c r="H172" t="inlineStr"/>
      <c r="I172" t="inlineStr">
        <is>
          <t>소시지 50%[돼지고기(국내산)50.54%],닭고기(국내산),옥수수전분,당근,정제소금,떡류(쌀/국내산)50%</t>
        </is>
      </c>
      <c r="J172" t="inlineStr">
        <is>
          <t>5,6,10,15                소스 : 5,6,12</t>
        </is>
      </c>
    </row>
    <row r="173">
      <c r="A173" t="inlineStr"/>
      <c r="B173" t="n">
        <v>140</v>
      </c>
      <c r="C173" t="inlineStr">
        <is>
          <t>소이떡이</t>
        </is>
      </c>
      <c r="D173" t="inlineStr">
        <is>
          <t>720g
(60gx12개)</t>
        </is>
      </c>
      <c r="E173" t="n">
        <v>20300</v>
      </c>
      <c r="F173" t="n">
        <v>14616</v>
      </c>
      <c r="G173" t="n">
        <v>1218</v>
      </c>
      <c r="H173" t="inlineStr"/>
      <c r="I173"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73" t="inlineStr">
        <is>
          <t>5,6,10,16</t>
        </is>
      </c>
    </row>
    <row r="174">
      <c r="A174" t="inlineStr"/>
      <c r="B174" t="n">
        <v>141</v>
      </c>
      <c r="C174" t="inlineStr">
        <is>
          <t>건밀떡[단순매입]</t>
        </is>
      </c>
      <c r="D174" t="inlineStr">
        <is>
          <t>1kg</t>
        </is>
      </c>
      <c r="E174" t="n">
        <v>3500</v>
      </c>
      <c r="F174" t="n">
        <v>3500</v>
      </c>
      <c r="G174" t="inlineStr">
        <is>
          <t>-</t>
        </is>
      </c>
      <c r="H174" t="inlineStr"/>
      <c r="I174" t="inlineStr">
        <is>
          <t xml:space="preserve">밀(호주산,미국산)97%,정제소금,콩기름(대두유),혼합제제,주정                               ☞ 냉장3개월     </t>
        </is>
      </c>
      <c r="J174" t="inlineStr">
        <is>
          <t>5,6</t>
        </is>
      </c>
    </row>
    <row r="175">
      <c r="A175" t="inlineStr"/>
      <c r="B175" t="n">
        <v>142</v>
      </c>
      <c r="C175" t="inlineStr">
        <is>
          <t>정통 사누끼우동[단순매입]</t>
        </is>
      </c>
      <c r="D175" t="inlineStr">
        <is>
          <t>1.15kg
(230gx5개)</t>
        </is>
      </c>
      <c r="E175" t="n">
        <v>3900</v>
      </c>
      <c r="F175" t="n">
        <v>4485</v>
      </c>
      <c r="G175" t="n">
        <v>897</v>
      </c>
      <c r="H175" t="inlineStr"/>
      <c r="I175" t="inlineStr">
        <is>
          <t>소맥분(밀:호주,미국산),변성전분(태국산),감자전분(폴란드산),정제염(국산),치자황색소</t>
        </is>
      </c>
      <c r="J175" t="n">
        <v>6</v>
      </c>
    </row>
    <row r="176">
      <c r="A176" t="inlineStr"/>
      <c r="B176" t="n">
        <v>143</v>
      </c>
      <c r="C176" t="inlineStr">
        <is>
          <t>중화냉동면[단순매입]</t>
        </is>
      </c>
      <c r="D176" t="inlineStr">
        <is>
          <t>1.25kg
(250gx5개)</t>
        </is>
      </c>
      <c r="E176" t="n">
        <v>3800</v>
      </c>
      <c r="F176" t="n">
        <v>4750</v>
      </c>
      <c r="G176" t="n">
        <v>950</v>
      </c>
      <c r="H176" t="inlineStr"/>
      <c r="I176" t="inlineStr">
        <is>
          <t>소맥분(밀:호주,미국산),변성전분(태국산),전분(폴란드산),정제염(국산),치자황색소</t>
        </is>
      </c>
      <c r="J176" t="n">
        <v>6</v>
      </c>
    </row>
    <row r="177">
      <c r="A177" t="inlineStr"/>
      <c r="B177" t="n">
        <v>144</v>
      </c>
      <c r="C177" t="inlineStr">
        <is>
          <t>참조은 쫄깃한쫄쫄면</t>
        </is>
      </c>
      <c r="D177" t="inlineStr">
        <is>
          <t>1kg</t>
        </is>
      </c>
      <c r="E177" t="n">
        <v>3900</v>
      </c>
      <c r="F177" t="n">
        <v>3900</v>
      </c>
      <c r="G177" t="inlineStr">
        <is>
          <t>-</t>
        </is>
      </c>
      <c r="H177" t="inlineStr"/>
      <c r="I177" t="inlineStr">
        <is>
          <t xml:space="preserve"> 소맥분(밀:호주,미국산),전분(외국산),치자황색소
</t>
        </is>
      </c>
      <c r="J177" t="n">
        <v>6</v>
      </c>
    </row>
    <row r="178">
      <c r="A178" t="inlineStr"/>
      <c r="B178" t="n">
        <v>145</v>
      </c>
      <c r="C178" t="inlineStr">
        <is>
          <t>옛 맛 밀면[단순매입]</t>
        </is>
      </c>
      <c r="D178" t="inlineStr">
        <is>
          <t>1kg</t>
        </is>
      </c>
      <c r="E178" t="n">
        <v>4100</v>
      </c>
      <c r="F178" t="n">
        <v>4100</v>
      </c>
      <c r="G178" t="inlineStr">
        <is>
          <t>-</t>
        </is>
      </c>
      <c r="H178" t="inlineStr"/>
      <c r="I178" t="inlineStr">
        <is>
          <t>밀가루(밀:호주,미국산)79.34% 통밀가루(밀:미국산)15.87%,전분</t>
        </is>
      </c>
      <c r="J178" t="n">
        <v>6</v>
      </c>
    </row>
    <row r="179">
      <c r="A179" t="inlineStr"/>
      <c r="B179" t="n">
        <v>146</v>
      </c>
      <c r="C179" t="inlineStr">
        <is>
          <t>우리감자 삼색 옹떡이</t>
        </is>
      </c>
      <c r="D179" t="inlineStr">
        <is>
          <t>1kg</t>
        </is>
      </c>
      <c r="E179" t="n">
        <v>11000</v>
      </c>
      <c r="F179" t="inlineStr">
        <is>
          <t>11000
10,450</t>
        </is>
      </c>
      <c r="G179" t="inlineStr">
        <is>
          <t>-</t>
        </is>
      </c>
      <c r="H179" t="inlineStr"/>
      <c r="I179" t="inlineStr">
        <is>
          <t>전분가공품[카사바전분(태국산,베트남산),밀전분(외국산),감자전분(국산)16%]77.67%,밀가루(밀:미국,호주산)19.43%,비트분말,시금치분말(국산),정제소금,대두유</t>
        </is>
      </c>
      <c r="J179" t="inlineStr">
        <is>
          <t>5,6</t>
        </is>
      </c>
    </row>
    <row r="180">
      <c r="A180" t="inlineStr"/>
      <c r="B180" t="n">
        <v>147</v>
      </c>
      <c r="C180" t="inlineStr">
        <is>
          <t>오색감자옹심이</t>
        </is>
      </c>
      <c r="D180" t="inlineStr">
        <is>
          <t>1kg
(약10gx100개±2)</t>
        </is>
      </c>
      <c r="E180" t="n">
        <v>13400</v>
      </c>
      <c r="F180" t="inlineStr">
        <is>
          <t>13400
12,730</t>
        </is>
      </c>
      <c r="G180" t="inlineStr">
        <is>
          <t>134
127</t>
        </is>
      </c>
      <c r="H180" t="inlineStr"/>
      <c r="I180" t="inlineStr">
        <is>
          <t>감자전분(감자100%/국산)32%,타피오카전분(태국산),밀전분(미국,호주산),시금치분말,호박가루,비트분말,도토리가루</t>
        </is>
      </c>
      <c r="J180" t="inlineStr">
        <is>
          <t>5,6</t>
        </is>
      </c>
    </row>
    <row r="181">
      <c r="A181" t="inlineStr"/>
      <c r="B181" t="n">
        <v>148</v>
      </c>
      <c r="C181" t="inlineStr">
        <is>
          <t>으뜸꼬들꼬들오이지[단순매입]
(슬라이스-6無)</t>
        </is>
      </c>
      <c r="D181" t="inlineStr">
        <is>
          <t>2kg
(고형량1.2kg)</t>
        </is>
      </c>
      <c r="E181" t="n">
        <v>12200</v>
      </c>
      <c r="F181" t="n">
        <v>24400</v>
      </c>
      <c r="G181" t="inlineStr">
        <is>
          <t>-</t>
        </is>
      </c>
      <c r="H181" t="inlineStr"/>
      <c r="I181" t="inlineStr">
        <is>
          <t xml:space="preserve">6無:L-글루탐산나트륨,사카린나트륨,빙초산,합성보존료,합성착색료,아황산나트륨
절임오이60%[오이98%(국산),천일염(호주산)],정제수,물엿,발효식초,정제소금(국산)
☞ 냉장60일       </t>
        </is>
      </c>
      <c r="J181" t="inlineStr">
        <is>
          <t>-</t>
        </is>
      </c>
    </row>
    <row r="182">
      <c r="A182" t="inlineStr"/>
      <c r="B182" t="n">
        <v>149</v>
      </c>
      <c r="C182" t="inlineStr">
        <is>
          <t>매실로 숙성한 오이지
(슬라이스-6無)</t>
        </is>
      </c>
      <c r="D182" t="inlineStr">
        <is>
          <t>2kg
(고형량 1.2kg)</t>
        </is>
      </c>
      <c r="E182" t="n">
        <v>7500</v>
      </c>
      <c r="F182" t="n">
        <v>15000</v>
      </c>
      <c r="G182" t="inlineStr">
        <is>
          <t>-</t>
        </is>
      </c>
      <c r="H182" t="inlineStr"/>
      <c r="I182"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82" t="inlineStr">
        <is>
          <t>-</t>
        </is>
      </c>
    </row>
    <row r="183">
      <c r="A183" t="inlineStr"/>
      <c r="B183" t="n">
        <v>150</v>
      </c>
      <c r="C183" t="inlineStr">
        <is>
          <t>상큼새콤 생레몬 무쌈
(친환경무사용-6無)</t>
        </is>
      </c>
      <c r="D183" t="inlineStr">
        <is>
          <t>2kg
(고형량 1kg)</t>
        </is>
      </c>
      <c r="E183" t="n">
        <v>5900</v>
      </c>
      <c r="F183" t="n">
        <v>11800</v>
      </c>
      <c r="G183" t="inlineStr">
        <is>
          <t>-</t>
        </is>
      </c>
      <c r="H183" t="inlineStr"/>
      <c r="I183" t="inlineStr">
        <is>
          <t xml:space="preserve">6無:L-글루탐산나트륨,사카린나트륨,빙초산,합성보존료,합성착색료,아황산나트륨
절임무50%(국산/무농약재배이상),정제수,설탕,발효식초,정제소금(국산),생레몬0.1%,농축레몬과즙
☞ 냉장120일          </t>
        </is>
      </c>
      <c r="J183" t="inlineStr">
        <is>
          <t>-</t>
        </is>
      </c>
    </row>
    <row r="184">
      <c r="A184" t="inlineStr"/>
      <c r="B184" t="n">
        <v>151</v>
      </c>
      <c r="C184" t="inlineStr">
        <is>
          <t>매실로 숙성한 무쌈
(친환경무사용-6無)</t>
        </is>
      </c>
      <c r="D184" t="inlineStr">
        <is>
          <t>2kg
(고형량 1kg)</t>
        </is>
      </c>
      <c r="E184" t="n">
        <v>5900</v>
      </c>
      <c r="F184" t="n">
        <v>11800</v>
      </c>
      <c r="G184" t="inlineStr">
        <is>
          <t>-</t>
        </is>
      </c>
      <c r="H184" t="inlineStr"/>
      <c r="I184"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84" t="inlineStr">
        <is>
          <t>-</t>
        </is>
      </c>
    </row>
    <row r="185">
      <c r="A185" t="inlineStr">
        <is>
          <t>후
식
류</t>
        </is>
      </c>
      <c r="B185" t="n">
        <v>152</v>
      </c>
      <c r="C185" t="inlineStr">
        <is>
          <t>뿌라이드스프링감자
(치즈맛 시즈닝 포함)</t>
        </is>
      </c>
      <c r="D185" t="inlineStr">
        <is>
          <t>500g
(50g×10개)</t>
        </is>
      </c>
      <c r="E185" t="n">
        <v>29200</v>
      </c>
      <c r="F185" t="n">
        <v>14600</v>
      </c>
      <c r="G185" t="n">
        <v>1460</v>
      </c>
      <c r="H185" t="inlineStr"/>
      <c r="I185" t="inlineStr">
        <is>
          <t>감자 95%[국내산],전분가공품 2.9%[스프링전용 전분가공품(옥수수전분 75%)],콩기름2%,기타가공품</t>
        </is>
      </c>
      <c r="J185" t="inlineStr">
        <is>
          <t>5,6                                           시즈닝 : 2,5,6,16</t>
        </is>
      </c>
    </row>
    <row r="186">
      <c r="A186" t="inlineStr"/>
      <c r="B186" t="n">
        <v>153</v>
      </c>
      <c r="C186" t="inlineStr">
        <is>
          <t>안흥 새싹순보리 쌀 찐빵
[9월~4월 계절제품]</t>
        </is>
      </c>
      <c r="D186" t="inlineStr">
        <is>
          <t>1kg
(50gx20개)</t>
        </is>
      </c>
      <c r="E186" t="n">
        <v>11500</v>
      </c>
      <c r="F186" t="n">
        <v>11500</v>
      </c>
      <c r="G186" t="n">
        <v>575</v>
      </c>
      <c r="H186" t="inlineStr"/>
      <c r="I186" t="inlineStr">
        <is>
          <t>밀가루(호주산)41.62%,팥18.42%,백설탕17.49%,새싹순보리(국내산)11.03%,쌀가루(국내산),정제소금(국내산),난백(국내산),효모(생이스트)</t>
        </is>
      </c>
      <c r="J186" t="inlineStr">
        <is>
          <t>1,5,6</t>
        </is>
      </c>
    </row>
    <row r="187">
      <c r="A187" t="inlineStr"/>
      <c r="B187" t="n">
        <v>154</v>
      </c>
      <c r="C187" t="inlineStr">
        <is>
          <t>안흥 수수부꾸미
[9월~4월 계절제품]</t>
        </is>
      </c>
      <c r="D187" t="inlineStr">
        <is>
          <t>1kg
(40gx25개)</t>
        </is>
      </c>
      <c r="E187" t="n">
        <v>14400</v>
      </c>
      <c r="F187" t="n">
        <v>14400</v>
      </c>
      <c r="G187" t="n">
        <v>576</v>
      </c>
      <c r="H187" t="inlineStr"/>
      <c r="I187" t="inlineStr">
        <is>
          <t>팥앙금(팥:중국산)30%,혼합제제53.7%,수수분말5.4%,찹쌀분말(국내산),정제소금,기타가공품(경단가루),알파미분(국내산),마가린</t>
        </is>
      </c>
      <c r="J187" t="inlineStr">
        <is>
          <t>2,5,6</t>
        </is>
      </c>
    </row>
    <row r="188">
      <c r="A188" t="inlineStr"/>
      <c r="B188" t="n">
        <v>155</v>
      </c>
      <c r="C188" t="inlineStr">
        <is>
          <t xml:space="preserve">우리밀 붕어빵 있슈
[9월~4월 계절제품]         </t>
        </is>
      </c>
      <c r="D188" t="inlineStr">
        <is>
          <t>1kg
(50gx20개)</t>
        </is>
      </c>
      <c r="E188" t="n">
        <v>13500</v>
      </c>
      <c r="F188" t="n">
        <v>13500</v>
      </c>
      <c r="G188" t="n">
        <v>675</v>
      </c>
      <c r="H188" t="inlineStr"/>
      <c r="I188" t="inlineStr">
        <is>
          <t>소맥분(국내산) 42%,크리미코[설탕,변성전분(기타가공품:유청분말),혼합제제,합성향료] 29%,난백(국내산)13%,마가린,옥수수전분,정제소금,단호박분말</t>
        </is>
      </c>
      <c r="J188" t="inlineStr">
        <is>
          <t>1,2,5,6</t>
        </is>
      </c>
    </row>
    <row r="189">
      <c r="A189" t="inlineStr"/>
      <c r="B189" t="n">
        <v>156</v>
      </c>
      <c r="C189" t="inlineStr">
        <is>
          <t>빠네고르곤졸라피자</t>
        </is>
      </c>
      <c r="D189" t="inlineStr">
        <is>
          <t>600g
(약60g×10개)</t>
        </is>
      </c>
      <c r="E189" t="n">
        <v>23330</v>
      </c>
      <c r="F189" t="n">
        <v>14000</v>
      </c>
      <c r="G189" t="n">
        <v>1400</v>
      </c>
      <c r="H189" t="inlineStr"/>
      <c r="I189" t="inlineStr">
        <is>
          <t>빠네도우(오곡함유)57.38%,치즈1[치즈{모짜렐라치즈(외국산:독일,프랑스,미국 등)}],소스,치즈2(고르곤졸라/이탈리아산)</t>
        </is>
      </c>
      <c r="J189" t="inlineStr">
        <is>
          <t>1,2,5,6,16</t>
        </is>
      </c>
    </row>
    <row r="190">
      <c r="A190" t="inlineStr"/>
      <c r="B190" t="n">
        <v>157</v>
      </c>
      <c r="C190" t="inlineStr">
        <is>
          <t>슈퍼슈프림피자</t>
        </is>
      </c>
      <c r="D190" t="inlineStr">
        <is>
          <t>420g
(약70g×6조각)</t>
        </is>
      </c>
      <c r="E190" t="n">
        <v>22860</v>
      </c>
      <c r="F190" t="n">
        <v>9600</v>
      </c>
      <c r="G190" t="n">
        <v>1600</v>
      </c>
      <c r="H190" t="inlineStr"/>
      <c r="I190" t="inlineStr">
        <is>
          <t>쌀눈피자도우49.68%[밀가루(미국,캐나다산),쌀눈(국산)1.34%,찹쌀분말,전분 등],치즈21.6%[치즈{모짜렐라치즈(외국산:독일,프랑스,미국 등)}],피자소스-GF,양파,스모크햄,포크토핑,양송이슬라이스,스위트콘,페파로니,피망</t>
        </is>
      </c>
      <c r="J190" t="inlineStr">
        <is>
          <t>1,2,5,6,10,12,16</t>
        </is>
      </c>
    </row>
    <row r="191">
      <c r="A191" t="inlineStr"/>
      <c r="B191" t="n">
        <v>158</v>
      </c>
      <c r="C191" t="inlineStr">
        <is>
          <t>롱치즈스틱</t>
        </is>
      </c>
      <c r="D191" t="inlineStr">
        <is>
          <t>1kg
(50g×20개)</t>
        </is>
      </c>
      <c r="E191" t="n">
        <v>16200</v>
      </c>
      <c r="F191" t="n">
        <v>16200</v>
      </c>
      <c r="G191" t="n">
        <v>810</v>
      </c>
      <c r="H191" t="inlineStr"/>
      <c r="I191" t="inlineStr">
        <is>
          <t>프라임치즈49.5%[모짜렐라치즈50%(외국산:프랑스,독일,미국산 등),렌넷카제인,전분,소금],다목적배터믹스,빵가루,대두유,밀가루,정제수</t>
        </is>
      </c>
      <c r="J191" t="inlineStr">
        <is>
          <t>2,5,6</t>
        </is>
      </c>
    </row>
    <row r="192">
      <c r="A192" t="inlineStr"/>
      <c r="B192" t="n">
        <v>159</v>
      </c>
      <c r="C192" t="inlineStr">
        <is>
          <t>치즈스틱</t>
        </is>
      </c>
      <c r="D192" t="inlineStr">
        <is>
          <t>1kg
(약25g×40개)</t>
        </is>
      </c>
      <c r="E192" t="n">
        <v>13800</v>
      </c>
      <c r="F192" t="inlineStr">
        <is>
          <t>13800
13,120</t>
        </is>
      </c>
      <c r="G192" t="inlineStr">
        <is>
          <t>345
328</t>
        </is>
      </c>
      <c r="H192" t="inlineStr"/>
      <c r="I192" t="inlineStr">
        <is>
          <t>프라임치즈49.5%[모짜렐라치즈50%(외국산:프랑스,독일,호주산 등),렌넷카제인,혼합제제,정제소금],다목적배터믹스,중력분,대두유,정제수</t>
        </is>
      </c>
      <c r="J192" t="inlineStr">
        <is>
          <t>2,5,6</t>
        </is>
      </c>
    </row>
    <row r="193">
      <c r="A193" t="inlineStr"/>
      <c r="B193" t="n">
        <v>161</v>
      </c>
      <c r="C193" t="inlineStr">
        <is>
          <t>한입 쏙 츄러스
(냉동생지-튀김전용)</t>
        </is>
      </c>
      <c r="D193" t="inlineStr">
        <is>
          <t>1kg(약8gx125개±10)</t>
        </is>
      </c>
      <c r="E193" t="n">
        <v>15200</v>
      </c>
      <c r="F193" t="inlineStr">
        <is>
          <t>15200
14,440</t>
        </is>
      </c>
      <c r="G193" t="inlineStr">
        <is>
          <t>122
116</t>
        </is>
      </c>
      <c r="H193" t="inlineStr"/>
      <c r="I193" t="inlineStr">
        <is>
          <t>기타가공품96.5%[밀가 루(밀:미국산,캐나다산),옥수수전분 (옥수수:외국산(러시아,헝가리,세르비 아 등)),설탕,정제소금,유청],가공버터 (뉴질랜드),계피가루(베트남) (계피설탕을 함께 보내드립니다.)</t>
        </is>
      </c>
      <c r="J193" t="inlineStr">
        <is>
          <t>2,5,6</t>
        </is>
      </c>
    </row>
    <row r="194">
      <c r="A194" t="inlineStr"/>
      <c r="B194" t="n">
        <v>162</v>
      </c>
      <c r="C194" t="inlineStr">
        <is>
          <t>수제링츄러스
(냉동생지-튀김전용)</t>
        </is>
      </c>
      <c r="D194" t="inlineStr">
        <is>
          <t>1kg(약25gx40개±2)</t>
        </is>
      </c>
      <c r="E194" t="n">
        <v>16000</v>
      </c>
      <c r="F194" t="inlineStr">
        <is>
          <t>16000
15,200</t>
        </is>
      </c>
      <c r="G194" t="inlineStr">
        <is>
          <t>400
380</t>
        </is>
      </c>
      <c r="H194" t="inlineStr"/>
      <c r="I194" t="inlineStr">
        <is>
          <t>기타가공품96.5%[밀가 루(밀:미국산,캐나다산),옥수수전분 (옥수수:외국산(러시아,헝가리,세르비 아 등)),설탕,정제소금,유청],가공버터 (뉴질랜드),계피가루(베트남) (계피설탕을 함께 보내드립니다.)</t>
        </is>
      </c>
      <c r="J194" t="inlineStr">
        <is>
          <t>2,5,6</t>
        </is>
      </c>
    </row>
    <row r="195">
      <c r="A195" t="inlineStr"/>
      <c r="B195" t="n">
        <v>163</v>
      </c>
      <c r="C195" t="inlineStr">
        <is>
          <t>스타츄(츄러스)</t>
        </is>
      </c>
      <c r="D195" t="inlineStr">
        <is>
          <t>1kg
(약22g×46개)</t>
        </is>
      </c>
      <c r="E195" t="n">
        <v>24300</v>
      </c>
      <c r="F195" t="n">
        <v>24300</v>
      </c>
      <c r="G195" t="n">
        <v>528</v>
      </c>
      <c r="H195" t="inlineStr"/>
      <c r="I195" t="inlineStr">
        <is>
          <t>밀가루(밀:미국,호주,캐나다산)80%,계란(국산)6.2%,연유2.4%,마가린,전지분유,발효분,계피가루
(계피설탕을 함께 보내드립니다)</t>
        </is>
      </c>
      <c r="J195" t="inlineStr">
        <is>
          <t>1,2,5,6</t>
        </is>
      </c>
    </row>
    <row r="196">
      <c r="A196" t="inlineStr"/>
      <c r="B196" t="inlineStr"/>
      <c r="C196" t="inlineStr">
        <is>
          <t>우리밀 프리미엄 스타츄</t>
        </is>
      </c>
      <c r="D196" t="inlineStr">
        <is>
          <t>1kg
(약22g×46개)</t>
        </is>
      </c>
      <c r="E196" t="n">
        <v>27500</v>
      </c>
      <c r="F196" t="n">
        <v>27500</v>
      </c>
      <c r="G196" t="n">
        <v>598</v>
      </c>
      <c r="H196" t="inlineStr"/>
      <c r="I196" t="inlineStr">
        <is>
          <t>밀가루79.7%(우리밀100%사용),계란(국산)6.1%,연유,전지분유,마가린,발효분,계피가루
(계피설탕을 함께 보내드립니다)</t>
        </is>
      </c>
      <c r="J196" t="inlineStr">
        <is>
          <t>1,2,5,6</t>
        </is>
      </c>
    </row>
    <row r="197">
      <c r="A197" t="inlineStr"/>
      <c r="B197" t="n">
        <v>165</v>
      </c>
      <c r="C197" t="inlineStr">
        <is>
          <t>우리쌀 츄러스</t>
        </is>
      </c>
      <c r="D197" t="inlineStr">
        <is>
          <t>1kg
(약22g×46개)</t>
        </is>
      </c>
      <c r="E197" t="n">
        <v>23800</v>
      </c>
      <c r="F197" t="n">
        <v>23800</v>
      </c>
      <c r="G197" t="n">
        <v>517</v>
      </c>
      <c r="H197" t="inlineStr"/>
      <c r="I197" t="inlineStr">
        <is>
          <t>쌀가루(국산)80%,계란(국산)6.2%,연유2.5%,마가린,전지분유,발효분,계피분말
(계피설탕을 함께 보내드립니다)</t>
        </is>
      </c>
      <c r="J197" t="inlineStr">
        <is>
          <t>1,2,5,6</t>
        </is>
      </c>
    </row>
    <row r="198">
      <c r="A198" t="inlineStr"/>
      <c r="B198" t="n">
        <v>166</v>
      </c>
      <c r="C198" t="inlineStr">
        <is>
          <t>빼빼츄</t>
        </is>
      </c>
      <c r="D198" t="inlineStr">
        <is>
          <t>1kg
(약31g×33개)</t>
        </is>
      </c>
      <c r="E198" t="n">
        <v>20500</v>
      </c>
      <c r="F198" t="n">
        <v>20500</v>
      </c>
      <c r="G198" t="n">
        <v>621</v>
      </c>
      <c r="H198" t="inlineStr"/>
      <c r="I198" t="inlineStr">
        <is>
          <t>밀가루(밀:미국,호주,캐나다산)80%,계란(국산)6.2%,연유2.4%,마가린,전지분유,발효분,계피가루
(계피설탕을 함께 보내드립니다)</t>
        </is>
      </c>
      <c r="J198" t="inlineStr">
        <is>
          <t>1,2,5,6</t>
        </is>
      </c>
    </row>
    <row r="199">
      <c r="A199" t="inlineStr"/>
      <c r="B199" t="n">
        <v>167</v>
      </c>
      <c r="C199" t="inlineStr">
        <is>
          <t>참믹스넛츠</t>
        </is>
      </c>
      <c r="D199" t="inlineStr">
        <is>
          <t>500g</t>
        </is>
      </c>
      <c r="E199" t="n">
        <v>33000</v>
      </c>
      <c r="F199" t="n">
        <v>16500</v>
      </c>
      <c r="G199" t="inlineStr">
        <is>
          <t>-</t>
        </is>
      </c>
      <c r="H199" t="inlineStr"/>
      <c r="I199" t="inlineStr">
        <is>
          <t>건조크랜베리30%,볶음아몬드30%, 호두20%,구운캐슈넛20%
☞ 실온18개월</t>
        </is>
      </c>
      <c r="J199" t="n">
        <v>14</v>
      </c>
    </row>
    <row r="200">
      <c r="A200" t="inlineStr"/>
      <c r="B200" t="n">
        <v>168</v>
      </c>
      <c r="C200" t="inlineStr">
        <is>
          <t>비타민열매 주스</t>
        </is>
      </c>
      <c r="D200" t="inlineStr">
        <is>
          <t>100ml(개당)</t>
        </is>
      </c>
      <c r="E200" t="inlineStr">
        <is>
          <t>-</t>
        </is>
      </c>
      <c r="F200" t="inlineStr">
        <is>
          <t>-</t>
        </is>
      </c>
      <c r="G200" t="n">
        <v>920</v>
      </c>
      <c r="H200" t="inlineStr"/>
      <c r="I200" t="inlineStr">
        <is>
          <t>정제수, 비타민나무열매농축액(비타민나무 100%,국산) 1.33%, 프락토올리고당, 물엿, 정백당, 산도조절제(구연산,구연산나트륨), 비타민C(영양강화제), 향료(오렌지향)
☞ 실온24개월</t>
        </is>
      </c>
      <c r="J200" t="inlineStr">
        <is>
          <t>x</t>
        </is>
      </c>
    </row>
    <row r="201">
      <c r="A201" t="inlineStr"/>
      <c r="B201" t="inlineStr"/>
      <c r="C201" t="inlineStr">
        <is>
          <t>제로 자두</t>
        </is>
      </c>
      <c r="D201" t="inlineStr">
        <is>
          <t>100ml(개당)</t>
        </is>
      </c>
      <c r="E201" t="inlineStr"/>
      <c r="F201" t="inlineStr"/>
      <c r="G201" t="inlineStr">
        <is>
          <t>550
520</t>
        </is>
      </c>
      <c r="H201" t="inlineStr"/>
      <c r="I201" t="inlineStr">
        <is>
          <t xml:space="preserve"> 정제수,에리스리톨,자두농축액(자두:미국산)0.5 %,사과산,비타민C,향료(자두향)</t>
        </is>
      </c>
      <c r="J201" t="inlineStr"/>
    </row>
    <row r="202">
      <c r="A202" t="inlineStr"/>
      <c r="B202" t="n">
        <v>169</v>
      </c>
      <c r="C202" t="inlineStr">
        <is>
          <t>튼튼홍삼사과주스</t>
        </is>
      </c>
      <c r="D202" t="inlineStr">
        <is>
          <t>100ml(개당)</t>
        </is>
      </c>
      <c r="E202" t="inlineStr">
        <is>
          <t>-</t>
        </is>
      </c>
      <c r="F202" t="inlineStr">
        <is>
          <t>-</t>
        </is>
      </c>
      <c r="G202" t="n">
        <v>780</v>
      </c>
      <c r="H202" t="inlineStr"/>
      <c r="I202" t="inlineStr">
        <is>
          <t>4無:향료,착색료,보존료,감미료
정제수,홍삼농축액(6년근,고형분60%/국산)0.2%,식품혼합농축액(당귀,황기,감초,계피,작약,백출,천궁,지황,복령),사과농축액(사과:국산)8.33%,정백당,구연산
☞ 실온12개월</t>
        </is>
      </c>
      <c r="J202" t="inlineStr">
        <is>
          <t>x</t>
        </is>
      </c>
    </row>
    <row r="203">
      <c r="A203" t="inlineStr"/>
      <c r="B203" t="n">
        <v>170</v>
      </c>
      <c r="C203" t="inlineStr">
        <is>
          <t>사과곤약젤리</t>
        </is>
      </c>
      <c r="D203" t="inlineStr">
        <is>
          <t>100ml(개당)</t>
        </is>
      </c>
      <c r="E203" t="inlineStr">
        <is>
          <t>-</t>
        </is>
      </c>
      <c r="F203" t="inlineStr">
        <is>
          <t>-</t>
        </is>
      </c>
      <c r="G203" t="inlineStr">
        <is>
          <t>690
660</t>
        </is>
      </c>
      <c r="H203" t="inlineStr"/>
      <c r="I203" t="inlineStr">
        <is>
          <t>정제수,정백당,사과농축액(사과과즙35%/사과:국산)4.9%,혼합제제,구연산,곤약분말0.2%
☞ 실온12개월</t>
        </is>
      </c>
      <c r="J203" t="inlineStr">
        <is>
          <t>x</t>
        </is>
      </c>
    </row>
    <row r="204">
      <c r="A204" t="inlineStr"/>
      <c r="B204" t="n">
        <v>171</v>
      </c>
      <c r="C204" t="inlineStr">
        <is>
          <t>애플망고</t>
        </is>
      </c>
      <c r="D204" t="inlineStr">
        <is>
          <t>100ml(개당)</t>
        </is>
      </c>
      <c r="E204" t="inlineStr">
        <is>
          <t>-</t>
        </is>
      </c>
      <c r="F204" t="inlineStr">
        <is>
          <t>-</t>
        </is>
      </c>
      <c r="G204" t="inlineStr">
        <is>
          <t>550
520</t>
        </is>
      </c>
      <c r="H204" t="inlineStr"/>
      <c r="I204" t="inlineStr">
        <is>
          <t>정제수,정백당,애플망고퓨레(애플망고:인도산)8%,혼합제제,향료(애플망고향)
☞ 냉장6개월</t>
        </is>
      </c>
      <c r="J204" t="inlineStr">
        <is>
          <t>x</t>
        </is>
      </c>
    </row>
    <row r="205">
      <c r="A205" t="inlineStr"/>
      <c r="B205" t="n">
        <v>172</v>
      </c>
      <c r="C205" t="inlineStr">
        <is>
          <t>샤인머스컵</t>
        </is>
      </c>
      <c r="D205" t="inlineStr">
        <is>
          <t>100ml(개당)</t>
        </is>
      </c>
      <c r="E205" t="inlineStr">
        <is>
          <t>-</t>
        </is>
      </c>
      <c r="F205" t="inlineStr">
        <is>
          <t>-</t>
        </is>
      </c>
      <c r="G205" t="n">
        <v>550</v>
      </c>
      <c r="H205" t="inlineStr"/>
      <c r="I205" t="inlineStr">
        <is>
          <t>정제수,정백당,샤인머스켓농축액[백포도주스농축액(칠레),샤인머스켓추출액(국산)],구연산,비타민C,합성향료(샤인머스켓향)
☞ 냉장6개월</t>
        </is>
      </c>
      <c r="J205" t="inlineStr">
        <is>
          <t>x</t>
        </is>
      </c>
    </row>
    <row r="206">
      <c r="A206" t="inlineStr"/>
      <c r="B206" t="n">
        <v>173</v>
      </c>
      <c r="C206" t="inlineStr">
        <is>
          <t>캐플비타</t>
        </is>
      </c>
      <c r="D206" t="inlineStr">
        <is>
          <t>100ml(개당)</t>
        </is>
      </c>
      <c r="E206" t="inlineStr">
        <is>
          <t>-</t>
        </is>
      </c>
      <c r="F206" t="inlineStr">
        <is>
          <t>-</t>
        </is>
      </c>
      <c r="G206" t="inlineStr">
        <is>
          <t>470
450</t>
        </is>
      </c>
      <c r="H206" t="inlineStr"/>
      <c r="I206" t="inlineStr">
        <is>
          <t>정제수,정백당,사과농축액(사과과즙43 %/사과:국산)6%,유기농당근농축액(당근과즙30%/당근:터키산)6%,비타민C,구연산,사과향
☞ 냉장6개월</t>
        </is>
      </c>
      <c r="J206" t="inlineStr">
        <is>
          <t>x</t>
        </is>
      </c>
    </row>
    <row r="207">
      <c r="A207" t="inlineStr"/>
      <c r="B207" t="n">
        <v>174</v>
      </c>
      <c r="C207" t="inlineStr">
        <is>
          <t>제주한라봉감귤</t>
        </is>
      </c>
      <c r="D207" t="inlineStr">
        <is>
          <t>100ml(개당)</t>
        </is>
      </c>
      <c r="E207" t="inlineStr">
        <is>
          <t>-</t>
        </is>
      </c>
      <c r="F207" t="inlineStr">
        <is>
          <t>-</t>
        </is>
      </c>
      <c r="G207" t="n">
        <v>510</v>
      </c>
      <c r="H207" t="inlineStr"/>
      <c r="I207" t="inlineStr">
        <is>
          <t>정제수,정백당,한라봉농축액1%(제주산/한라봉과즙5%),감귤농축액7%(제주산/감귤과즙45%),레몬농축액(이스라엘산),비타민C
☞ 냉장6개월</t>
        </is>
      </c>
      <c r="J207" t="inlineStr">
        <is>
          <t>x</t>
        </is>
      </c>
    </row>
    <row r="208">
      <c r="A208" t="inlineStr"/>
      <c r="B208" t="n">
        <v>175</v>
      </c>
      <c r="C208" t="inlineStr">
        <is>
          <t>골드키위</t>
        </is>
      </c>
      <c r="D208" t="inlineStr">
        <is>
          <t>100ml(개당)</t>
        </is>
      </c>
      <c r="E208" t="inlineStr">
        <is>
          <t>-</t>
        </is>
      </c>
      <c r="F208" t="inlineStr">
        <is>
          <t>-</t>
        </is>
      </c>
      <c r="G208" t="n">
        <v>510</v>
      </c>
      <c r="H208" t="inlineStr"/>
      <c r="I208" t="inlineStr">
        <is>
          <t>정제수,정백당,골드키위농축퓨레7.2%[골드키위퓨레(국내산)56%,백설탕],사과농축액(국내산,사과과즙10.8%),합성향료(키위향),산도조절제, 비타민C,혼합제제
☞ 냉장6개월</t>
        </is>
      </c>
      <c r="J208" t="inlineStr">
        <is>
          <t>x</t>
        </is>
      </c>
    </row>
    <row r="209">
      <c r="A209" t="inlineStr"/>
      <c r="B209" t="n">
        <v>176</v>
      </c>
      <c r="C209" t="inlineStr">
        <is>
          <t>유기농식혜</t>
        </is>
      </c>
      <c r="D209" t="inlineStr">
        <is>
          <t>100ml(개당)</t>
        </is>
      </c>
      <c r="E209" t="inlineStr">
        <is>
          <t>-</t>
        </is>
      </c>
      <c r="F209" t="inlineStr">
        <is>
          <t>-</t>
        </is>
      </c>
      <c r="G209" t="n">
        <v>490</v>
      </c>
      <c r="H209" t="inlineStr"/>
      <c r="I209" t="inlineStr">
        <is>
          <t>4無:향료,착색료,보존료,감미료
정제수, 유기농식혜진액23%[유기농설탕,유기농엿기름(국산),유기농쌀(국산),정제수]
☞ 냉장60일</t>
        </is>
      </c>
      <c r="J209" t="inlineStr">
        <is>
          <t>x</t>
        </is>
      </c>
    </row>
    <row r="210">
      <c r="A210" t="inlineStr"/>
      <c r="B210" t="n">
        <v>177</v>
      </c>
      <c r="C210" t="inlineStr">
        <is>
          <t>얼려먹는 샤인머스켓 아이스
(4월~9월 계절제품)</t>
        </is>
      </c>
      <c r="D210" t="inlineStr">
        <is>
          <t>100g(개당)</t>
        </is>
      </c>
      <c r="E210" t="inlineStr">
        <is>
          <t>-</t>
        </is>
      </c>
      <c r="F210" t="inlineStr">
        <is>
          <t>-</t>
        </is>
      </c>
      <c r="G210" t="n">
        <v>800</v>
      </c>
      <c r="H210" t="inlineStr"/>
      <c r="I210" t="inlineStr">
        <is>
          <t>정제수,우유(국산),정백당, 액상과당,샤인머스켓농축액4%[청포도농축액56%(청포도:칠레산),샤인머스켓추출액(샤인머스켓:국산)44%],향료(샤인머스켓향)</t>
        </is>
      </c>
      <c r="J210" t="n">
        <v>2</v>
      </c>
    </row>
    <row r="211">
      <c r="A211" t="inlineStr"/>
      <c r="B211" t="n">
        <v>178</v>
      </c>
      <c r="C211" t="inlineStr">
        <is>
          <t>얼려먹는 한라봉 아이스
(4월~9월 계절제품)</t>
        </is>
      </c>
      <c r="D211" t="inlineStr">
        <is>
          <t>100g(개당)</t>
        </is>
      </c>
      <c r="E211" t="inlineStr">
        <is>
          <t>-</t>
        </is>
      </c>
      <c r="F211" t="inlineStr">
        <is>
          <t>-</t>
        </is>
      </c>
      <c r="G211" t="n">
        <v>790</v>
      </c>
      <c r="H211" t="inlineStr"/>
      <c r="I211" t="inlineStr">
        <is>
          <t>정제수,우유(국산),정백당,액상과당,감귤농축액(감귤:국산),한라봉농축액1%(배합함량:한라봉/국산100%),구연산,혼합제제,셀룰로스검,한라봉향</t>
        </is>
      </c>
      <c r="J211" t="n">
        <v>2</v>
      </c>
    </row>
    <row r="212">
      <c r="A212" t="inlineStr"/>
      <c r="B212" t="n">
        <v>179</v>
      </c>
      <c r="C212" t="inlineStr">
        <is>
          <t>얼려먹는 망고요고
(4월~9월 계절제품)</t>
        </is>
      </c>
      <c r="D212" t="inlineStr">
        <is>
          <t>100ml(개당)</t>
        </is>
      </c>
      <c r="E212" t="inlineStr">
        <is>
          <t>-</t>
        </is>
      </c>
      <c r="F212" t="inlineStr">
        <is>
          <t>-</t>
        </is>
      </c>
      <c r="G212" t="n">
        <v>750</v>
      </c>
      <c r="H212" t="inlineStr"/>
      <c r="I212" t="inlineStr">
        <is>
          <t>정제수, 액상과당, 망고퓨레 7 %(망고:필리핀산), 정백당, 연유(국내산), 혼합탈지분유(네덜란드산),요거트분말 0.6 %,정제소금, 혼합제제</t>
        </is>
      </c>
      <c r="J212" t="n">
        <v>2</v>
      </c>
    </row>
    <row r="213">
      <c r="A213" t="inlineStr"/>
      <c r="B213" t="n">
        <v>180</v>
      </c>
      <c r="C213" t="inlineStr">
        <is>
          <t>얼려먹는 눈꽃초코 아이스
(4월~9월 계절제품)</t>
        </is>
      </c>
      <c r="D213" t="inlineStr">
        <is>
          <t>100ml(개당)</t>
        </is>
      </c>
      <c r="E213" t="inlineStr">
        <is>
          <t>-</t>
        </is>
      </c>
      <c r="F213" t="inlineStr">
        <is>
          <t>-</t>
        </is>
      </c>
      <c r="G213" t="n">
        <v>780</v>
      </c>
      <c r="H213" t="inlineStr"/>
      <c r="I213" t="inlineStr">
        <is>
          <t>정제수, 과당, 정백당, 코코아분말3%(외국산:싱가포르,네덜란드,말레시아), 혼합탈지분유, 연유(국내산), 
합성향료(초콜릿향), 셀룰로스검, 혼합제제</t>
        </is>
      </c>
      <c r="J213" t="n">
        <v>2</v>
      </c>
    </row>
    <row r="214">
      <c r="A214" t="inlineStr"/>
      <c r="B214" t="n">
        <v>181</v>
      </c>
      <c r="C214" t="inlineStr">
        <is>
          <t>파인애플 스틱(개별포장)
[단순매입]</t>
        </is>
      </c>
      <c r="D214" t="inlineStr">
        <is>
          <t>50g(개당)</t>
        </is>
      </c>
      <c r="E214" t="inlineStr">
        <is>
          <t>-</t>
        </is>
      </c>
      <c r="F214" t="inlineStr">
        <is>
          <t>-</t>
        </is>
      </c>
      <c r="G214" t="n">
        <v>1000</v>
      </c>
      <c r="H214" t="inlineStr"/>
      <c r="I214" t="inlineStr">
        <is>
          <t>원산지:수입산(필리핀)
파인애플 100%</t>
        </is>
      </c>
      <c r="J214" t="inlineStr">
        <is>
          <t>x</t>
        </is>
      </c>
    </row>
    <row r="215">
      <c r="A215" t="inlineStr"/>
      <c r="B215" t="n">
        <v>182</v>
      </c>
      <c r="C215" t="inlineStr">
        <is>
          <t>유림소스[단순매입]</t>
        </is>
      </c>
      <c r="D215" t="inlineStr">
        <is>
          <t>2kg</t>
        </is>
      </c>
      <c r="E215" t="n">
        <v>8100</v>
      </c>
      <c r="F215" t="n">
        <v>16200</v>
      </c>
      <c r="G215" t="inlineStr">
        <is>
          <t>-</t>
        </is>
      </c>
      <c r="H215" t="inlineStr"/>
      <c r="I215" t="inlineStr">
        <is>
          <t>정제수32.7%,양조간장18.6%[일본산/대두(미국산),밀(미국산),식염,주정],설탕(외국산),양조식초,레몬쥬스, 양파,생강,대파등
☞실온12개월</t>
        </is>
      </c>
      <c r="J215" t="inlineStr">
        <is>
          <t>5,6,18</t>
        </is>
      </c>
    </row>
    <row r="216">
      <c r="A216" t="inlineStr"/>
      <c r="B216" t="n">
        <v>183</v>
      </c>
      <c r="C216" t="inlineStr">
        <is>
          <t>하노이 쌀국수 소스</t>
        </is>
      </c>
      <c r="D216" t="inlineStr">
        <is>
          <t>2kg</t>
        </is>
      </c>
      <c r="E216" t="n">
        <v>16000</v>
      </c>
      <c r="F216" t="n">
        <v>32000</v>
      </c>
      <c r="G216" t="inlineStr">
        <is>
          <t>-</t>
        </is>
      </c>
      <c r="H216" t="inlineStr"/>
      <c r="I216"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6" t="inlineStr">
        <is>
          <t>5,10,16</t>
        </is>
      </c>
    </row>
    <row r="217">
      <c r="A217" t="inlineStr"/>
      <c r="B217" t="n">
        <v>184</v>
      </c>
      <c r="C217" t="inlineStr">
        <is>
          <t>치폴레소스[단순매입]</t>
        </is>
      </c>
      <c r="D217" t="inlineStr">
        <is>
          <t>2kg</t>
        </is>
      </c>
      <c r="E217" t="n">
        <v>9240</v>
      </c>
      <c r="F217" t="n">
        <v>18480</v>
      </c>
      <c r="G217" t="inlineStr">
        <is>
          <t>-</t>
        </is>
      </c>
      <c r="H217" t="inlineStr"/>
      <c r="I217" t="inlineStr">
        <is>
          <t>기타과당,정제수,마요네즈[식물성유지(외국산:아르헨티나,미국,중국 등),난황액{난황(계란:국산)},발효식초,설탕,정제소금]18%,토마토케첩[토마토페이스트],치포틀레페퍼(멕시코산)
☞ 냉장6개월</t>
        </is>
      </c>
      <c r="J217" t="inlineStr">
        <is>
          <t>1,5,6,12,16</t>
        </is>
      </c>
    </row>
    <row r="218">
      <c r="A218" t="inlineStr">
        <is>
          <t>소            스
류</t>
        </is>
      </c>
      <c r="B218" t="n">
        <v>185</v>
      </c>
      <c r="C218" t="inlineStr">
        <is>
          <t>까르보분말</t>
        </is>
      </c>
      <c r="D218" t="inlineStr">
        <is>
          <t>1kg</t>
        </is>
      </c>
      <c r="E218" t="n">
        <v>19800</v>
      </c>
      <c r="F218" t="n">
        <v>19800</v>
      </c>
      <c r="G218" t="inlineStr">
        <is>
          <t>-</t>
        </is>
      </c>
      <c r="H218" t="inlineStr"/>
      <c r="I218"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8" t="inlineStr">
        <is>
          <t>2,5</t>
        </is>
      </c>
    </row>
    <row r="219">
      <c r="A219" t="inlineStr"/>
      <c r="B219" t="n">
        <v>186</v>
      </c>
      <c r="C219" t="inlineStr">
        <is>
          <t>불짱까르보떡볶이분말</t>
        </is>
      </c>
      <c r="D219" t="inlineStr">
        <is>
          <t>500g</t>
        </is>
      </c>
      <c r="E219" t="n">
        <v>15200</v>
      </c>
      <c r="F219" t="n">
        <v>7600</v>
      </c>
      <c r="G219" t="inlineStr">
        <is>
          <t>-</t>
        </is>
      </c>
      <c r="H219" t="inlineStr"/>
      <c r="I219" t="inlineStr">
        <is>
          <t>가공유크림[가공버터(외국산:호주,뉴질랜드,네덜란드 등),유당,유크림],설탕,식물성크림,고춧가루,정제소금,옥수수전분</t>
        </is>
      </c>
      <c r="J219" t="inlineStr">
        <is>
          <t>2,5,6,13,16</t>
        </is>
      </c>
    </row>
    <row r="220">
      <c r="A220" t="inlineStr"/>
      <c r="B220" t="n">
        <v>187</v>
      </c>
      <c r="C220" t="inlineStr">
        <is>
          <t>떡볶이분말[단순매입]</t>
        </is>
      </c>
      <c r="D220" t="inlineStr">
        <is>
          <t>1kg</t>
        </is>
      </c>
      <c r="E220" t="n">
        <v>19080</v>
      </c>
      <c r="F220" t="n">
        <v>19080</v>
      </c>
      <c r="G220" t="inlineStr">
        <is>
          <t>-</t>
        </is>
      </c>
      <c r="H220" t="inlineStr"/>
      <c r="I220" t="inlineStr">
        <is>
          <t>고춧가루,하이미[정제소금(국산),옥수수전분(옥수수/러시아,헝가리 등)],복합조미식품[비프양념베이스,소고기(호주산),정제소금(국산)]
☞ 실온12개월</t>
        </is>
      </c>
      <c r="J220" t="inlineStr">
        <is>
          <t>2,5,6,16</t>
        </is>
      </c>
    </row>
    <row r="221">
      <c r="A221" t="inlineStr"/>
      <c r="B221" t="n">
        <v>188</v>
      </c>
      <c r="C221" t="inlineStr">
        <is>
          <t>떡볶이소스[단순매입]</t>
        </is>
      </c>
      <c r="D221" t="inlineStr">
        <is>
          <t>2kg</t>
        </is>
      </c>
      <c r="E221" t="n">
        <v>7300</v>
      </c>
      <c r="F221" t="n">
        <v>14600</v>
      </c>
      <c r="G221" t="inlineStr">
        <is>
          <t>-</t>
        </is>
      </c>
      <c r="H221" t="inlineStr"/>
      <c r="I221" t="inlineStr">
        <is>
          <t>고추장[물엿,소맥분(밀:미국,호주산),고추양념,정제소금],정제수,양파[국내산]
☞ 실온6개월</t>
        </is>
      </c>
      <c r="J221" t="inlineStr">
        <is>
          <t>2,5,6,16</t>
        </is>
      </c>
    </row>
    <row r="222">
      <c r="A222" t="inlineStr"/>
      <c r="B222" t="n">
        <v>189</v>
      </c>
      <c r="C222" t="inlineStr">
        <is>
          <t>비빔면 소스</t>
        </is>
      </c>
      <c r="D222" t="inlineStr">
        <is>
          <t>2kg</t>
        </is>
      </c>
      <c r="E222" t="n">
        <v>9200</v>
      </c>
      <c r="F222" t="n">
        <v>18400</v>
      </c>
      <c r="G222" t="inlineStr">
        <is>
          <t>-</t>
        </is>
      </c>
      <c r="H222" t="inlineStr"/>
      <c r="I222" t="inlineStr">
        <is>
          <t xml:space="preserve"> 정제수,설탕,사이다,혼합간장,천일염(호주산),미향[레몬식초{레몬농축과즙(레몬,이스라엘산)},정제소금(국산)],양파,마늘,고추씨분,고춧가루,발효식초,참기름                       
☞ 냉장5개월</t>
        </is>
      </c>
      <c r="J222" t="inlineStr">
        <is>
          <t>5,6,13,16,18</t>
        </is>
      </c>
    </row>
    <row r="223">
      <c r="A223" t="inlineStr"/>
      <c r="B223" t="n">
        <v>190</v>
      </c>
      <c r="C223" t="inlineStr">
        <is>
          <t>양식돈가스소스[단순매입]</t>
        </is>
      </c>
      <c r="D223" t="inlineStr">
        <is>
          <t>2kg</t>
        </is>
      </c>
      <c r="E223" t="n">
        <v>5900</v>
      </c>
      <c r="F223" t="n">
        <v>11800</v>
      </c>
      <c r="G223" t="inlineStr">
        <is>
          <t>-</t>
        </is>
      </c>
      <c r="H223" t="inlineStr"/>
      <c r="I223" t="inlineStr">
        <is>
          <t>정제수,설탕,토마토페이스트(토마토100%),마요네즈,옥수수가루,버터,양파,정제소금,밀가루,마늘,흑미분말,카레분말                                                                                                      ☞ 냉장6개월</t>
        </is>
      </c>
      <c r="J223" t="inlineStr">
        <is>
          <t>1,2,5,6,12,16</t>
        </is>
      </c>
    </row>
    <row r="224">
      <c r="A224" t="inlineStr"/>
      <c r="B224" t="n">
        <v>191</v>
      </c>
      <c r="C224" t="inlineStr">
        <is>
          <t>스위트크리미언소스</t>
        </is>
      </c>
      <c r="D224" t="inlineStr">
        <is>
          <t>2kg</t>
        </is>
      </c>
      <c r="E224" t="n">
        <v>11000</v>
      </c>
      <c r="F224" t="n">
        <v>22000</v>
      </c>
      <c r="G224" t="inlineStr">
        <is>
          <t>-</t>
        </is>
      </c>
      <c r="H224" t="inlineStr"/>
      <c r="I224" t="inlineStr">
        <is>
          <t>마요네즈,양파14%,사과퓨레(사과,국산),오이피클,레몬농축과즙액
☞ 냉장4개월</t>
        </is>
      </c>
      <c r="J224" t="inlineStr">
        <is>
          <t>1,2,5</t>
        </is>
      </c>
    </row>
    <row r="225">
      <c r="A225" t="inlineStr"/>
      <c r="B225" t="n">
        <v>192</v>
      </c>
      <c r="C225" t="inlineStr">
        <is>
          <t>단짠갈릭데리소스</t>
        </is>
      </c>
      <c r="D225" t="inlineStr">
        <is>
          <t>2kg</t>
        </is>
      </c>
      <c r="E225" t="n">
        <v>8200</v>
      </c>
      <c r="F225" t="n">
        <v>16400</v>
      </c>
      <c r="G225" t="inlineStr">
        <is>
          <t>-</t>
        </is>
      </c>
      <c r="H225" t="inlineStr"/>
      <c r="I225" t="inlineStr">
        <is>
          <t>마늘(국산)6%,혼합간장[아미노산간장(탈지대두:인도산),정제소금(국산)]
☞ 실온6개월</t>
        </is>
      </c>
      <c r="J225" t="inlineStr">
        <is>
          <t>5,6,13</t>
        </is>
      </c>
    </row>
    <row r="226">
      <c r="A226" t="inlineStr"/>
      <c r="B226" t="n">
        <v>193</v>
      </c>
      <c r="C226" t="inlineStr">
        <is>
          <t>테이준돈가스소스</t>
        </is>
      </c>
      <c r="D226" t="inlineStr">
        <is>
          <t>2kg</t>
        </is>
      </c>
      <c r="E226" t="n">
        <v>7200</v>
      </c>
      <c r="F226" t="n">
        <v>14400</v>
      </c>
      <c r="G226" t="inlineStr">
        <is>
          <t>-</t>
        </is>
      </c>
      <c r="H226" t="inlineStr"/>
      <c r="I226" t="inlineStr">
        <is>
          <t>우스타소스,흑설탕(원당,흑당),물엿,발효식초1{사과농축액(사과,국산)},양조간장베이스,사과농축크라우디,대추엑기스
☞ 실온6개월</t>
        </is>
      </c>
      <c r="J226" t="inlineStr">
        <is>
          <t>2,5,6,12,13,16,18</t>
        </is>
      </c>
    </row>
    <row r="227">
      <c r="A227" t="inlineStr"/>
      <c r="B227" t="n">
        <v>194</v>
      </c>
      <c r="C227" t="inlineStr">
        <is>
          <t>칠리소스</t>
        </is>
      </c>
      <c r="D227" t="inlineStr">
        <is>
          <t>2kg</t>
        </is>
      </c>
      <c r="E227" t="n">
        <v>8800</v>
      </c>
      <c r="F227" t="n">
        <v>17600</v>
      </c>
      <c r="G227" t="inlineStr">
        <is>
          <t>-</t>
        </is>
      </c>
      <c r="H227" t="inlineStr"/>
      <c r="I227" t="inlineStr">
        <is>
          <t>토마토케찹,기타과당,설탕,간장베이스,마늘(중국산57.12%/국산42.88%),칠리시즈닝믹스-GV,사과농축액,마요네즈,고추씨기름,발효식초
☞ 실온9개월</t>
        </is>
      </c>
      <c r="J227" t="inlineStr">
        <is>
          <t>1,5,6,12,13</t>
        </is>
      </c>
    </row>
    <row r="228">
      <c r="A228" t="inlineStr"/>
      <c r="B228" t="n">
        <v>195</v>
      </c>
      <c r="C228" t="inlineStr">
        <is>
          <t>참조은 토마토스파게티소스</t>
        </is>
      </c>
      <c r="D228" t="inlineStr">
        <is>
          <t>2kg</t>
        </is>
      </c>
      <c r="E228" t="n">
        <v>8200</v>
      </c>
      <c r="F228" t="n">
        <v>16400</v>
      </c>
      <c r="G228" t="inlineStr">
        <is>
          <t>-</t>
        </is>
      </c>
      <c r="H228" t="inlineStr"/>
      <c r="I228" t="inlineStr">
        <is>
          <t xml:space="preserve">토마토홀38.10%(미국산/토마토65.0%,토마토쥬스34.83%),토마토페이스트14.29%(토마토100%),양파,설탕,마늘,발효식초,사과농축과즙액
☞ 냉장9개월         </t>
        </is>
      </c>
      <c r="J228" t="inlineStr">
        <is>
          <t>2,5,12,15</t>
        </is>
      </c>
    </row>
    <row r="229">
      <c r="A229" t="inlineStr"/>
      <c r="B229" t="n">
        <v>196</v>
      </c>
      <c r="C229" t="inlineStr">
        <is>
          <t>참조은 크림스파게티소스</t>
        </is>
      </c>
      <c r="D229" t="inlineStr">
        <is>
          <t>2kg</t>
        </is>
      </c>
      <c r="E229" t="n">
        <v>9500</v>
      </c>
      <c r="F229" t="n">
        <v>19000</v>
      </c>
      <c r="G229" t="inlineStr">
        <is>
          <t>-</t>
        </is>
      </c>
      <c r="H229" t="inlineStr"/>
      <c r="I229" t="inlineStr">
        <is>
          <t xml:space="preserve">쿠킹크림(탈지분유/뉴질랜드산)26.67%,휘핑크림(독일산)4.76%,브라운루베이스[가공버터(뉴질랜드산),중력분(밀/미국,호주산)],프리미엄파마산,전란분,정제수
☞ 냉장9개월         </t>
        </is>
      </c>
      <c r="J229" t="inlineStr">
        <is>
          <t>1,2,5,6</t>
        </is>
      </c>
    </row>
    <row r="230">
      <c r="A230" t="inlineStr"/>
      <c r="B230" t="n">
        <v>197</v>
      </c>
      <c r="C230" t="inlineStr">
        <is>
          <t>레몬탕수소스</t>
        </is>
      </c>
      <c r="D230" t="inlineStr">
        <is>
          <t>2kg</t>
        </is>
      </c>
      <c r="E230" t="n">
        <v>7300</v>
      </c>
      <c r="F230" t="n">
        <v>14600</v>
      </c>
      <c r="G230" t="inlineStr">
        <is>
          <t>-</t>
        </is>
      </c>
      <c r="H230" t="inlineStr"/>
      <c r="I230" t="inlineStr">
        <is>
          <t>레몬주스3.2%[레몬쥬스농축액21%(레몬과즙100%)],정제수,설탕,발효식초[주정,맥아엑기스,발효영양원],기타과당.
☞ 냉장12개월</t>
        </is>
      </c>
      <c r="J230" t="inlineStr">
        <is>
          <t>2,5,6,13</t>
        </is>
      </c>
    </row>
    <row r="231">
      <c r="A231" t="inlineStr"/>
      <c r="B231" t="n">
        <v>198</v>
      </c>
      <c r="C231" t="inlineStr">
        <is>
          <t>프리미엄 진우동장국</t>
        </is>
      </c>
      <c r="D231" t="inlineStr">
        <is>
          <t>1.8L</t>
        </is>
      </c>
      <c r="E231" t="inlineStr">
        <is>
          <t>-</t>
        </is>
      </c>
      <c r="F231" t="n">
        <v>11400</v>
      </c>
      <c r="G231" t="inlineStr">
        <is>
          <t>-</t>
        </is>
      </c>
      <c r="H231" t="inlineStr"/>
      <c r="I231" t="inlineStr">
        <is>
          <t>정제수,혼합간장,정제소금,설탕,기타과당,양조간장,기타주류,건어포,소스
☞ 실온12개월</t>
        </is>
      </c>
      <c r="J231" t="inlineStr">
        <is>
          <t>5,6</t>
        </is>
      </c>
    </row>
    <row r="232">
      <c r="A232" t="inlineStr"/>
      <c r="B232" t="n">
        <v>199</v>
      </c>
      <c r="C232" t="inlineStr">
        <is>
          <t>참 양념치킨소스</t>
        </is>
      </c>
      <c r="D232" t="inlineStr">
        <is>
          <t>2kg</t>
        </is>
      </c>
      <c r="E232" t="n">
        <v>6900</v>
      </c>
      <c r="F232" t="n">
        <v>13800</v>
      </c>
      <c r="G232" t="inlineStr">
        <is>
          <t>-</t>
        </is>
      </c>
      <c r="H232" t="inlineStr"/>
      <c r="I232" t="inlineStr">
        <is>
          <t xml:space="preserve">다진양파(국내산),다진마늘,설탕,혼합간장[양조간장{탈지대두(인도산 등)},천일염,물엿],정제수,토마토케첩,다진생강,콩기름(대두유),고춧가루,참깨,참기름,계피가루
☞ 냉장6개월        </t>
        </is>
      </c>
      <c r="J232" t="inlineStr">
        <is>
          <t>5,6,12,16</t>
        </is>
      </c>
    </row>
    <row r="233">
      <c r="A233" t="inlineStr"/>
      <c r="B233" t="n">
        <v>200</v>
      </c>
      <c r="C233" t="inlineStr">
        <is>
          <t>참조은 치킨파우더</t>
        </is>
      </c>
      <c r="D233" t="inlineStr">
        <is>
          <t>1kg</t>
        </is>
      </c>
      <c r="E233" t="n">
        <v>5900</v>
      </c>
      <c r="F233" t="n">
        <v>5900</v>
      </c>
      <c r="G233" t="inlineStr">
        <is>
          <t>-</t>
        </is>
      </c>
      <c r="H233" t="inlineStr"/>
      <c r="I233" t="inlineStr">
        <is>
          <t>밀가루(밀:미국산),정제소금,옥수수알파전분,난황파우더,생강분말,양파분말,흑후추분말,혼합제제,계피가루,너트멕분말
☞ 실온12개월</t>
        </is>
      </c>
      <c r="J233" t="inlineStr">
        <is>
          <t>1,5,6</t>
        </is>
      </c>
    </row>
    <row r="234">
      <c r="A234" t="inlineStr"/>
      <c r="B234"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4" t="inlineStr"/>
      <c r="D234" t="inlineStr"/>
      <c r="E234" t="inlineStr"/>
      <c r="F234" t="inlineStr"/>
      <c r="G234" t="inlineStr"/>
      <c r="H234" t="inlineStr"/>
      <c r="I234" t="inlineStr"/>
      <c r="J234" t="inlineStr"/>
    </row>
    <row r="235">
      <c r="A235" t="inlineStr">
        <is>
          <t>(주)참조은 광주지점 / 대표번호: 062)610-5508,9   fax : 062-610-5507</t>
        </is>
      </c>
      <c r="B235" t="inlineStr"/>
      <c r="C235" t="inlineStr"/>
      <c r="D235" t="inlineStr"/>
      <c r="E235" t="inlineStr"/>
      <c r="F235" t="inlineStr"/>
      <c r="G235" t="inlineStr"/>
      <c r="H235" t="inlineStr"/>
      <c r="I235" t="inlineStr"/>
      <c r="J235"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6055_참조은에스에프_24년9월+참조은단가표최종-압축.xlsx</t>
        </is>
      </c>
    </row>
    <row r="2">
      <c r="A2" t="inlineStr">
        <is>
          <t>https://school062.com/bbs/board.php?bo_table=product_02&amp;wr_id=6055</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C24"/>
  <sheetViews>
    <sheetView workbookViewId="0">
      <selection activeCell="A1" sqref="A1"/>
    </sheetView>
  </sheetViews>
  <sheetFormatPr baseColWidth="8" defaultRowHeight="15"/>
  <sheetData>
    <row r="1">
      <c r="A1" t="inlineStr">
        <is>
          <t>6055_참조은에스에프_24년9월+참조은단가표최종-압축.xlsx</t>
        </is>
      </c>
    </row>
    <row r="2">
      <c r="A2" t="inlineStr">
        <is>
          <t>https://school062.com/bbs/board.php?bo_table=product_02&amp;wr_id=6055</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c r="B17">
        <f>SUM(B15+1)</f>
        <v/>
      </c>
      <c r="C17" t="inlineStr">
        <is>
          <t>오구보감자빵-재고소진후단종</t>
        </is>
      </c>
    </row>
    <row r="18">
      <c r="A18" t="inlineStr">
        <is>
          <t>후식류</t>
        </is>
      </c>
      <c r="B18">
        <f>SUM(B16+1)</f>
        <v/>
      </c>
      <c r="C18" t="inlineStr">
        <is>
          <t>제주디노[단순매입]</t>
        </is>
      </c>
    </row>
    <row r="19">
      <c r="A19" t="inlineStr"/>
      <c r="B19">
        <f>SUM(B17+1)</f>
        <v/>
      </c>
      <c r="C19" t="inlineStr">
        <is>
          <t>순수자연 유기농 레드주스</t>
        </is>
      </c>
    </row>
    <row r="20">
      <c r="A20" t="inlineStr"/>
      <c r="B20">
        <f>SUM(B18+1)</f>
        <v/>
      </c>
      <c r="C20" t="inlineStr">
        <is>
          <t>감자토마토그라탕(오븐전용)</t>
        </is>
      </c>
    </row>
    <row r="21">
      <c r="A21" t="inlineStr"/>
      <c r="B21">
        <f>SUM(B19+1)</f>
        <v/>
      </c>
      <c r="C21" t="inlineStr">
        <is>
          <t>초코 속 츄러스(냉동생지)-재고소진후 단종</t>
        </is>
      </c>
    </row>
    <row r="22">
      <c r="A22" t="inlineStr"/>
      <c r="B22">
        <f>SUM(B20+1)</f>
        <v/>
      </c>
      <c r="C22" t="inlineStr">
        <is>
          <t>비타민열매주스-재고소진후단종</t>
        </is>
      </c>
    </row>
    <row r="23">
      <c r="A23" t="inlineStr">
        <is>
          <t>소스류</t>
        </is>
      </c>
      <c r="B23">
        <f>SUM(B21+1)</f>
        <v/>
      </c>
      <c r="C23" t="inlineStr">
        <is>
          <t>불고기버거 소스</t>
        </is>
      </c>
    </row>
    <row r="24">
      <c r="A24" t="inlineStr"/>
      <c r="B24">
        <f>SUM(B22+1)</f>
        <v/>
      </c>
      <c r="C24" t="inlineStr">
        <is>
          <t>고추마요소스</t>
        </is>
      </c>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Q1138"/>
  <sheetViews>
    <sheetView workbookViewId="0">
      <selection activeCell="A1" sqref="A1"/>
    </sheetView>
  </sheetViews>
  <sheetFormatPr baseColWidth="8" defaultRowHeight="15"/>
  <sheetData>
    <row r="1">
      <c r="A1" t="inlineStr">
        <is>
          <t>6064_기운찬푸드_9월초록나무단가표+박수경.xlsx</t>
        </is>
      </c>
    </row>
    <row r="2">
      <c r="A2" t="inlineStr">
        <is>
          <t>https://school062.com/bbs/board.php?bo_table=product_02&amp;wr_id=6064</t>
        </is>
      </c>
    </row>
    <row r="3">
      <c r="A3" s="1" t="inlineStr"/>
      <c r="B3" s="1" t="inlineStr"/>
      <c r="C3" s="1" t="inlineStr"/>
      <c r="D3" s="1" t="inlineStr"/>
      <c r="E3" s="1" t="inlineStr"/>
      <c r="F3" s="1" t="inlineStr"/>
      <c r="G3" s="1" t="inlineStr"/>
      <c r="H3" s="1" t="inlineStr">
        <is>
          <t>하모요</t>
        </is>
      </c>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품명</t>
        </is>
      </c>
      <c r="D4" t="inlineStr">
        <is>
          <t>배송
형태</t>
        </is>
      </c>
      <c r="E4" t="inlineStr">
        <is>
          <t>총 규격
(kg)</t>
        </is>
      </c>
      <c r="F4" t="inlineStr">
        <is>
          <t>규격</t>
        </is>
      </c>
      <c r="G4" t="inlineStr">
        <is>
          <t>메론</t>
        </is>
      </c>
      <c r="H4" t="inlineStr">
        <is>
          <t>학교가</t>
        </is>
      </c>
      <c r="I4" t="inlineStr">
        <is>
          <t>함량 및 제원
(품목제조보고서기준)</t>
        </is>
      </c>
      <c r="J4" t="inlineStr">
        <is>
          <t>특이사항</t>
        </is>
      </c>
      <c r="K4" t="inlineStr">
        <is>
          <t>조리법</t>
        </is>
      </c>
      <c r="L4" t="inlineStr">
        <is>
          <t>알레르기</t>
        </is>
      </c>
      <c r="M4" t="inlineStr">
        <is>
          <t>인증</t>
        </is>
      </c>
      <c r="N4" t="inlineStr">
        <is>
          <t>과세
/면세</t>
        </is>
      </c>
      <c r="O4" t="inlineStr">
        <is>
          <t>박스
입수량</t>
        </is>
      </c>
      <c r="P4" t="inlineStr">
        <is>
          <t>소비기한</t>
        </is>
      </c>
      <c r="Q4" t="inlineStr">
        <is>
          <t>보관</t>
        </is>
      </c>
    </row>
    <row r="5">
      <c r="A5" t="inlineStr">
        <is>
          <t>신제품</t>
        </is>
      </c>
      <c r="B5" t="inlineStr"/>
      <c r="C5" t="inlineStr">
        <is>
          <t>우리학교 빙수파티(국산팥100%)
-★초록나무 ONLY ONE★
-(4월~9월까지 공급 계절제품)</t>
        </is>
      </c>
      <c r="D5" t="inlineStr"/>
      <c r="E5" t="inlineStr">
        <is>
          <t>100ml</t>
        </is>
      </c>
      <c r="F5" t="inlineStr">
        <is>
          <t>100ml</t>
        </is>
      </c>
      <c r="G5" t="inlineStr">
        <is>
          <t>개</t>
        </is>
      </c>
      <c r="H5" t="n">
        <v>1200</v>
      </c>
      <c r="I5"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J5" t="inlineStr"/>
      <c r="K5" t="inlineStr"/>
      <c r="L5" t="n">
        <v>2</v>
      </c>
      <c r="M5" t="inlineStr">
        <is>
          <t>O</t>
        </is>
      </c>
      <c r="N5" t="inlineStr">
        <is>
          <t>과세</t>
        </is>
      </c>
      <c r="O5" t="n">
        <v>40</v>
      </c>
      <c r="P5" t="inlineStr">
        <is>
          <t>없음
(제조일)</t>
        </is>
      </c>
      <c r="Q5" t="inlineStr">
        <is>
          <t>-18℃ 이하
에서 
냉동 보관</t>
        </is>
      </c>
    </row>
    <row r="6">
      <c r="A6" t="inlineStr">
        <is>
          <t>신제품</t>
        </is>
      </c>
      <c r="B6" t="inlineStr"/>
      <c r="C6" t="inlineStr">
        <is>
          <t>레드용과 리프레셔
-★초록나무 ONLY ONE★</t>
        </is>
      </c>
      <c r="D6" t="inlineStr"/>
      <c r="E6" t="inlineStr">
        <is>
          <t>100ml</t>
        </is>
      </c>
      <c r="F6" t="inlineStr">
        <is>
          <t>100ml</t>
        </is>
      </c>
      <c r="G6" t="inlineStr">
        <is>
          <t>개</t>
        </is>
      </c>
      <c r="H6" t="n">
        <v>600</v>
      </c>
      <c r="I6"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J6" t="inlineStr"/>
      <c r="K6" t="inlineStr"/>
      <c r="L6" t="inlineStr">
        <is>
          <t>X</t>
        </is>
      </c>
      <c r="M6" t="inlineStr">
        <is>
          <t>O</t>
        </is>
      </c>
      <c r="N6" t="inlineStr">
        <is>
          <t>과세</t>
        </is>
      </c>
      <c r="O6" t="n">
        <v>40</v>
      </c>
      <c r="P6" t="inlineStr">
        <is>
          <t>6개월</t>
        </is>
      </c>
      <c r="Q6" t="inlineStr">
        <is>
          <t>냉장보관</t>
        </is>
      </c>
    </row>
    <row r="7">
      <c r="A7" t="inlineStr">
        <is>
          <t>신제품</t>
        </is>
      </c>
      <c r="B7" t="inlineStr"/>
      <c r="C7" t="inlineStr">
        <is>
          <t>리얼자몽허니블랙티
-★초록나무 ONLY ONE★</t>
        </is>
      </c>
      <c r="D7" t="inlineStr"/>
      <c r="E7" t="inlineStr">
        <is>
          <t>1kg</t>
        </is>
      </c>
      <c r="F7" t="inlineStr">
        <is>
          <t>1kg</t>
        </is>
      </c>
      <c r="G7" t="inlineStr">
        <is>
          <t>봉</t>
        </is>
      </c>
      <c r="H7" t="n">
        <v>14000</v>
      </c>
      <c r="I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J7" t="inlineStr"/>
      <c r="K7" t="inlineStr"/>
      <c r="L7" t="inlineStr">
        <is>
          <t>X</t>
        </is>
      </c>
      <c r="M7" t="inlineStr">
        <is>
          <t>O</t>
        </is>
      </c>
      <c r="N7" t="inlineStr">
        <is>
          <t>과세</t>
        </is>
      </c>
      <c r="O7" t="n">
        <v>10</v>
      </c>
      <c r="P7" t="inlineStr">
        <is>
          <t>24개월</t>
        </is>
      </c>
      <c r="Q7" t="inlineStr">
        <is>
          <t>실온보관</t>
        </is>
      </c>
    </row>
    <row r="8">
      <c r="A8" t="inlineStr">
        <is>
          <t>신제품</t>
        </is>
      </c>
      <c r="B8" t="inlineStr"/>
      <c r="C8" t="inlineStr">
        <is>
          <t>[50인분SET]아이스자몽허니블랙티컵세트
(자몽2+컵1)
-★초록나무 ONLY ONE★</t>
        </is>
      </c>
      <c r="D8" t="inlineStr"/>
      <c r="E8" t="inlineStr">
        <is>
          <t>2kg</t>
        </is>
      </c>
      <c r="F8" t="inlineStr">
        <is>
          <t>2kg</t>
        </is>
      </c>
      <c r="G8" t="inlineStr">
        <is>
          <t>SET</t>
        </is>
      </c>
      <c r="H8" t="n">
        <v>35100</v>
      </c>
      <c r="I8"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J8" t="inlineStr"/>
      <c r="K8" t="inlineStr"/>
      <c r="L8" t="inlineStr">
        <is>
          <t>X</t>
        </is>
      </c>
      <c r="M8" t="inlineStr">
        <is>
          <t>O</t>
        </is>
      </c>
      <c r="N8" t="inlineStr">
        <is>
          <t>과세</t>
        </is>
      </c>
      <c r="O8" t="inlineStr"/>
      <c r="P8" t="inlineStr">
        <is>
          <t>24개월</t>
        </is>
      </c>
      <c r="Q8" t="inlineStr">
        <is>
          <t>실온보관</t>
        </is>
      </c>
    </row>
    <row r="9">
      <c r="A9" t="inlineStr">
        <is>
          <t>신제품</t>
        </is>
      </c>
      <c r="B9" t="inlineStr"/>
      <c r="C9" t="inlineStr">
        <is>
          <t>[국내산]제주감귤 탕후루(개별포장) (아이스박스포장)</t>
        </is>
      </c>
      <c r="D9" t="inlineStr"/>
      <c r="E9" t="inlineStr">
        <is>
          <t>60g</t>
        </is>
      </c>
      <c r="F9" t="inlineStr">
        <is>
          <t>60g(3입)</t>
        </is>
      </c>
      <c r="G9" t="inlineStr">
        <is>
          <t>개</t>
        </is>
      </c>
      <c r="H9" t="n">
        <v>2200</v>
      </c>
      <c r="I9" t="inlineStr">
        <is>
          <t>감귤(국내산)86%, 정제수, 설탕 외
【제품의특징 및 차별성】
1. 신선 제철과일만 사용 2. 이에 달라 붙지 않음 
3. 잘녹지 않으며, 형태를 그대로유지함</t>
        </is>
      </c>
      <c r="J9" t="inlineStr">
        <is>
          <t>【제품의특징 및 차별성】
1. 신선 제철과일만 사용 2. 이에 달라 붙지 않음 
3. 잘녹지 않으며, 형태를 그대로유지함</t>
        </is>
      </c>
      <c r="K9" t="inlineStr"/>
      <c r="L9" t="inlineStr">
        <is>
          <t>X</t>
        </is>
      </c>
      <c r="M9" t="inlineStr">
        <is>
          <t>심사
진행중
(3월중
완료)</t>
        </is>
      </c>
      <c r="N9" t="inlineStr">
        <is>
          <t>과세</t>
        </is>
      </c>
      <c r="O9" t="n">
        <v>50</v>
      </c>
      <c r="P9" t="inlineStr">
        <is>
          <t>6개월</t>
        </is>
      </c>
      <c r="Q9" t="inlineStr">
        <is>
          <t>-18℃ 이하
에서 
냉동 보관</t>
        </is>
      </c>
    </row>
    <row r="10">
      <c r="A10" t="inlineStr">
        <is>
          <t>신제품</t>
        </is>
      </c>
      <c r="B10" t="inlineStr"/>
      <c r="C10" t="inlineStr">
        <is>
          <t>[국내산]샤인머스켓 탕후루(개별포장) (아이스박스포장)</t>
        </is>
      </c>
      <c r="D10" t="inlineStr"/>
      <c r="E10" t="inlineStr">
        <is>
          <t>60g</t>
        </is>
      </c>
      <c r="F10" t="inlineStr">
        <is>
          <t>60g(3입)</t>
        </is>
      </c>
      <c r="G10" t="inlineStr">
        <is>
          <t>개</t>
        </is>
      </c>
      <c r="H10" t="n">
        <v>2200</v>
      </c>
      <c r="I10" t="inlineStr">
        <is>
          <t>샤인머스켓(국내산)86%, 정제수, 설탕 외
【제품의특징 및 차별성】
1. 신선 제철과일만 사용 2. 이에 달라 붙지 않음 
3. 잘녹지 않으며, 형태를 그대로유지함</t>
        </is>
      </c>
      <c r="J10" t="inlineStr">
        <is>
          <t>【제품의특징 및 차별성】
1. 신선 제철과일만 사용 2. 이에 달라 붙지 않음 
3. 잘녹지 않으며, 형태를 그대로유지함</t>
        </is>
      </c>
      <c r="K10" t="inlineStr"/>
      <c r="L10" t="inlineStr">
        <is>
          <t>X</t>
        </is>
      </c>
      <c r="M10" t="inlineStr">
        <is>
          <t>심사
진행중
(3월중
완료)</t>
        </is>
      </c>
      <c r="N10" t="inlineStr">
        <is>
          <t>과세</t>
        </is>
      </c>
      <c r="O10" t="n">
        <v>50</v>
      </c>
      <c r="P10" t="inlineStr">
        <is>
          <t>6개월</t>
        </is>
      </c>
      <c r="Q10" t="inlineStr">
        <is>
          <t>-18℃ 이하
에서 
냉동 보관</t>
        </is>
      </c>
    </row>
    <row r="11">
      <c r="A11" t="inlineStr">
        <is>
          <t>신제품</t>
        </is>
      </c>
      <c r="B11" t="inlineStr"/>
      <c r="C11" t="inlineStr">
        <is>
          <t>[국내산]딸기 탕후루(개별포장) (아이스박스포장)</t>
        </is>
      </c>
      <c r="D11" t="inlineStr"/>
      <c r="E11" t="inlineStr">
        <is>
          <t>60g</t>
        </is>
      </c>
      <c r="F11" t="inlineStr">
        <is>
          <t>60g(3입)</t>
        </is>
      </c>
      <c r="G11" t="inlineStr">
        <is>
          <t>개</t>
        </is>
      </c>
      <c r="H11" t="n">
        <v>2200</v>
      </c>
      <c r="I11" t="inlineStr">
        <is>
          <t>딸기(국내산)86%, 정제수, 설탕 외
【제품의특징 및 차별성】
1. 신선 제철과일만 사용 2. 이에 달라 붙지 않음 
3. 잘녹지 않으며, 형태를 그대로유지함</t>
        </is>
      </c>
      <c r="J11" t="inlineStr">
        <is>
          <t>【제품의특징 및 차별성】
1. 신선 제철과일만 사용 2. 이에 달라 붙지 않음 
3. 잘녹지 않으며, 형태를 그대로유지함</t>
        </is>
      </c>
      <c r="K11" t="inlineStr"/>
      <c r="L11" t="inlineStr">
        <is>
          <t>X</t>
        </is>
      </c>
      <c r="M11" t="inlineStr">
        <is>
          <t>심사
진행중
(3월중
완료)</t>
        </is>
      </c>
      <c r="N11" t="inlineStr">
        <is>
          <t>과세</t>
        </is>
      </c>
      <c r="O11" t="n">
        <v>50</v>
      </c>
      <c r="P11" t="inlineStr">
        <is>
          <t>6개월</t>
        </is>
      </c>
      <c r="Q11" t="inlineStr">
        <is>
          <t>-18℃ 이하
에서 
냉동 보관</t>
        </is>
      </c>
    </row>
    <row r="12">
      <c r="A12" t="inlineStr">
        <is>
          <t>신제품</t>
        </is>
      </c>
      <c r="B12" t="inlineStr"/>
      <c r="C12" t="inlineStr">
        <is>
          <t>[국내산]귤샤딸 탕후루(개별포장) (아이스박스포장)</t>
        </is>
      </c>
      <c r="D12" t="inlineStr"/>
      <c r="E12" t="inlineStr">
        <is>
          <t>60g</t>
        </is>
      </c>
      <c r="F12" t="inlineStr">
        <is>
          <t>60g(3입)</t>
        </is>
      </c>
      <c r="G12" t="inlineStr">
        <is>
          <t>개</t>
        </is>
      </c>
      <c r="H12" t="n">
        <v>2200</v>
      </c>
      <c r="I12" t="inlineStr">
        <is>
          <t>감귤(국내산)30%, 샤인머스켓(국내산)25%, 딸기(국내산)29%, 설탕 외
【제품의특징 및 차별성】
1. 신선 제철과일만 사용 2. 이에 달라 붙지 않음 
3. 잘녹지 않으며, 형태를 그대로유지함</t>
        </is>
      </c>
      <c r="J12" t="inlineStr">
        <is>
          <t>【제품의특징 및 차별성】
1. 신선 제철과일만 사용 2. 이에 달라 붙지 않음 
3. 잘녹지 않으며, 형태를 그대로유지함</t>
        </is>
      </c>
      <c r="K12" t="inlineStr"/>
      <c r="L12" t="inlineStr">
        <is>
          <t>X</t>
        </is>
      </c>
      <c r="M12" t="inlineStr">
        <is>
          <t>심사
진행중
(3월중
완료)</t>
        </is>
      </c>
      <c r="N12" t="inlineStr">
        <is>
          <t>과세</t>
        </is>
      </c>
      <c r="O12" t="n">
        <v>50</v>
      </c>
      <c r="P12" t="inlineStr">
        <is>
          <t>6개월</t>
        </is>
      </c>
      <c r="Q12" t="inlineStr">
        <is>
          <t>-18℃ 이하
에서 
냉동 보관</t>
        </is>
      </c>
    </row>
    <row r="13">
      <c r="A13" t="inlineStr">
        <is>
          <t>신제품</t>
        </is>
      </c>
      <c r="B13" t="inlineStr"/>
      <c r="C13" t="inlineStr">
        <is>
          <t>[수입산]아이스망고바100％(개별포장)</t>
        </is>
      </c>
      <c r="D13" t="inlineStr"/>
      <c r="E13" t="inlineStr">
        <is>
          <t>40g</t>
        </is>
      </c>
      <c r="F13" t="inlineStr">
        <is>
          <t>40g</t>
        </is>
      </c>
      <c r="G13" t="inlineStr">
        <is>
          <t>개</t>
        </is>
      </c>
      <c r="H13" t="n">
        <v>800</v>
      </c>
      <c r="I13" t="inlineStr">
        <is>
          <t>망고(베트남) 100% (無향,無설탕,無방부제,無색소,無합성첨가물)</t>
        </is>
      </c>
      <c r="J13" t="inlineStr"/>
      <c r="K13" t="inlineStr"/>
      <c r="L13" t="inlineStr">
        <is>
          <t>X</t>
        </is>
      </c>
      <c r="M13" t="inlineStr"/>
      <c r="N13" t="inlineStr">
        <is>
          <t>면세</t>
        </is>
      </c>
      <c r="O13" t="n">
        <v>160</v>
      </c>
      <c r="P13" t="inlineStr">
        <is>
          <t>24개월</t>
        </is>
      </c>
      <c r="Q13" t="inlineStr">
        <is>
          <t>-18℃ 이하
에서 
냉동 보관</t>
        </is>
      </c>
    </row>
    <row r="14">
      <c r="A14" t="inlineStr">
        <is>
          <t>신제품</t>
        </is>
      </c>
      <c r="B14" t="inlineStr"/>
      <c r="C14" t="inlineStr">
        <is>
          <t>[제주]감귤찰바</t>
        </is>
      </c>
      <c r="D14" t="inlineStr"/>
      <c r="E14" t="inlineStr">
        <is>
          <t>0.05kg</t>
        </is>
      </c>
      <c r="F14" t="inlineStr">
        <is>
          <t>50g</t>
        </is>
      </c>
      <c r="G14" t="inlineStr">
        <is>
          <t>개</t>
        </is>
      </c>
      <c r="H14" t="n">
        <v>1200</v>
      </c>
      <c r="I14" t="inlineStr">
        <is>
          <t>찹쌀(국산)53%,제주감귤농축액0.3%,당류가공품(감귤필링),설탕,정제소금,기타가공품(카스테라가루),당류가공품(트레할로스),식품첨가물혼합제제</t>
        </is>
      </c>
      <c r="J14" t="inlineStr"/>
      <c r="K14" t="inlineStr"/>
      <c r="L14" t="inlineStr">
        <is>
          <t>1,2,5,6</t>
        </is>
      </c>
      <c r="M14" t="inlineStr">
        <is>
          <t>O</t>
        </is>
      </c>
      <c r="N14" t="inlineStr">
        <is>
          <t>과세</t>
        </is>
      </c>
      <c r="O14" t="inlineStr"/>
      <c r="P14" t="inlineStr">
        <is>
          <t>12개월</t>
        </is>
      </c>
      <c r="Q14" t="inlineStr"/>
    </row>
    <row r="15">
      <c r="A15" t="inlineStr">
        <is>
          <t>신제품</t>
        </is>
      </c>
      <c r="B15" t="inlineStr"/>
      <c r="C15" t="inlineStr">
        <is>
          <t>[제주]바나나찰바</t>
        </is>
      </c>
      <c r="D15" t="inlineStr"/>
      <c r="E15" t="inlineStr">
        <is>
          <t>0.05kg</t>
        </is>
      </c>
      <c r="F15" t="inlineStr">
        <is>
          <t>50g</t>
        </is>
      </c>
      <c r="G15" t="inlineStr">
        <is>
          <t>개</t>
        </is>
      </c>
      <c r="H15" t="n">
        <v>1200</v>
      </c>
      <c r="I15" t="inlineStr">
        <is>
          <t>찹쌀(국산)51%,제주애플망고농축퓌레1.61%,당류가공품(애플망고필링),설탕,정제소금,기타가공품(카스테라가루),당류가공품(트레할로스),식품첨가물혼합제제</t>
        </is>
      </c>
      <c r="J15" t="inlineStr"/>
      <c r="K15" t="inlineStr"/>
      <c r="L15" t="inlineStr">
        <is>
          <t>1,2,5,6</t>
        </is>
      </c>
      <c r="M15" t="inlineStr">
        <is>
          <t>O</t>
        </is>
      </c>
      <c r="N15" t="inlineStr">
        <is>
          <t>과세</t>
        </is>
      </c>
      <c r="O15" t="inlineStr"/>
      <c r="P15" t="inlineStr">
        <is>
          <t>12개월</t>
        </is>
      </c>
      <c r="Q15" t="inlineStr"/>
    </row>
    <row r="16">
      <c r="A16" t="inlineStr">
        <is>
          <t>신제품</t>
        </is>
      </c>
      <c r="B16" t="inlineStr"/>
      <c r="C16" t="inlineStr">
        <is>
          <t>[제주]애플망고찰바</t>
        </is>
      </c>
      <c r="D16" t="inlineStr"/>
      <c r="E16" t="inlineStr">
        <is>
          <t>0.05kg</t>
        </is>
      </c>
      <c r="F16" t="inlineStr">
        <is>
          <t>50g</t>
        </is>
      </c>
      <c r="G16" t="inlineStr">
        <is>
          <t>개</t>
        </is>
      </c>
      <c r="H16" t="n">
        <v>1200</v>
      </c>
      <c r="I16" t="inlineStr">
        <is>
          <t>찹쌀(국산)53%,제주바나나퓌레1.08%,당류가공품(바나나필링),설탕,정제소금,기타가공품(카스테라가루),당류가공품(트레할로스),식품첨가물혼합제제</t>
        </is>
      </c>
      <c r="J16" t="inlineStr"/>
      <c r="K16" t="inlineStr"/>
      <c r="L16" t="inlineStr">
        <is>
          <t>1,2,5,6</t>
        </is>
      </c>
      <c r="M16" t="inlineStr">
        <is>
          <t>O</t>
        </is>
      </c>
      <c r="N16" t="inlineStr">
        <is>
          <t>과세</t>
        </is>
      </c>
      <c r="O16" t="inlineStr"/>
      <c r="P16" t="inlineStr">
        <is>
          <t>12개월</t>
        </is>
      </c>
      <c r="Q16" t="inlineStr"/>
    </row>
    <row r="17">
      <c r="A17" t="inlineStr">
        <is>
          <t>신제품</t>
        </is>
      </c>
      <c r="B17" t="inlineStr"/>
      <c r="C17" t="inlineStr">
        <is>
          <t>13가지 레인보우 마카롱(개별포장)
-★초록나무 ONLY ONE★</t>
        </is>
      </c>
      <c r="D17" t="inlineStr"/>
      <c r="E17" t="inlineStr">
        <is>
          <t>800g</t>
        </is>
      </c>
      <c r="F17" t="inlineStr">
        <is>
          <t>20g x 40개</t>
        </is>
      </c>
      <c r="G17" t="inlineStr">
        <is>
          <t>박스</t>
        </is>
      </c>
      <c r="H17" t="n">
        <v>43600</v>
      </c>
      <c r="I17"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J17" t="inlineStr"/>
      <c r="K17" t="inlineStr"/>
      <c r="L17" t="inlineStr">
        <is>
          <t>①②⑤⑥</t>
        </is>
      </c>
      <c r="M17" t="inlineStr">
        <is>
          <t>O</t>
        </is>
      </c>
      <c r="N17" t="inlineStr">
        <is>
          <t>과세</t>
        </is>
      </c>
      <c r="O17" t="n">
        <v>1</v>
      </c>
      <c r="P17" t="inlineStr">
        <is>
          <t>12개월</t>
        </is>
      </c>
      <c r="Q17" t="inlineStr">
        <is>
          <t>-18℃ 이하
에서 
냉동 보관</t>
        </is>
      </c>
    </row>
    <row r="18">
      <c r="A18" t="inlineStr">
        <is>
          <t>신제품</t>
        </is>
      </c>
      <c r="B18" t="inlineStr"/>
      <c r="C18" t="inlineStr">
        <is>
          <t>팥하나 슈하나</t>
        </is>
      </c>
      <c r="D18" t="inlineStr"/>
      <c r="E18" t="inlineStr">
        <is>
          <t>800g</t>
        </is>
      </c>
      <c r="F18" t="inlineStr">
        <is>
          <t>20g x 40개</t>
        </is>
      </c>
      <c r="G18" t="inlineStr">
        <is>
          <t>박스</t>
        </is>
      </c>
      <c r="H18" t="n">
        <v>43600</v>
      </c>
      <c r="I18" t="inlineStr">
        <is>
          <t>아몬드가루 20%, 설탕 18%, 난백액 18%, 밀5%, 정제수 1%,동결진공건조 가당적앙금 10%, 천연향료,포도당,버터,생크림
팜올레인유,식물성크림,혼합분유,식용색소</t>
        </is>
      </c>
      <c r="J18" t="inlineStr"/>
      <c r="K18" t="inlineStr"/>
      <c r="L18" t="inlineStr">
        <is>
          <t>①②⑤⑥</t>
        </is>
      </c>
      <c r="M18" t="inlineStr">
        <is>
          <t>O</t>
        </is>
      </c>
      <c r="N18" t="inlineStr">
        <is>
          <t>과세</t>
        </is>
      </c>
      <c r="O18" t="n">
        <v>1</v>
      </c>
      <c r="P18" t="inlineStr">
        <is>
          <t>12개월</t>
        </is>
      </c>
      <c r="Q18" t="inlineStr">
        <is>
          <t>-18℃ 이하
에서 
냉동 보관</t>
        </is>
      </c>
    </row>
    <row r="19">
      <c r="A19" t="inlineStr">
        <is>
          <t>신제품</t>
        </is>
      </c>
      <c r="B19" t="inlineStr"/>
      <c r="C19" t="inlineStr">
        <is>
          <t>화이트케이크</t>
        </is>
      </c>
      <c r="D19" t="inlineStr"/>
      <c r="E19" t="inlineStr">
        <is>
          <t>800g</t>
        </is>
      </c>
      <c r="F19" t="inlineStr">
        <is>
          <t>20g x 40개</t>
        </is>
      </c>
      <c r="G19" t="inlineStr">
        <is>
          <t>박스</t>
        </is>
      </c>
      <c r="H19" t="n">
        <v>43600</v>
      </c>
      <c r="I19" t="inlineStr">
        <is>
          <t>아몬드가루 20%, 설탕 18%, 난백액 18%, 밀5%, 정제수 1%,천연향료,포도당,팜올레인유,식물성크림,혼합분유,버터,생크림,바닐라빈페이스트,카스테라분말,식용색소</t>
        </is>
      </c>
      <c r="J19" t="inlineStr"/>
      <c r="K19" t="inlineStr"/>
      <c r="L19" t="inlineStr">
        <is>
          <t>①②⑤⑥</t>
        </is>
      </c>
      <c r="M19" t="inlineStr">
        <is>
          <t>O</t>
        </is>
      </c>
      <c r="N19" t="inlineStr">
        <is>
          <t>과세</t>
        </is>
      </c>
      <c r="O19" t="n">
        <v>1</v>
      </c>
      <c r="P19" t="inlineStr">
        <is>
          <t>12개월</t>
        </is>
      </c>
      <c r="Q19" t="inlineStr">
        <is>
          <t>-18℃ 이하
에서 
냉동 보관</t>
        </is>
      </c>
    </row>
    <row r="20">
      <c r="A20" t="inlineStr">
        <is>
          <t>신제품</t>
        </is>
      </c>
      <c r="B20" t="inlineStr"/>
      <c r="C20" t="inlineStr">
        <is>
          <t>목장우유초코볼</t>
        </is>
      </c>
      <c r="D20" t="inlineStr"/>
      <c r="E20" t="inlineStr">
        <is>
          <t>800g</t>
        </is>
      </c>
      <c r="F20" t="inlineStr">
        <is>
          <t>20g x 40개</t>
        </is>
      </c>
      <c r="G20" t="inlineStr">
        <is>
          <t>박스</t>
        </is>
      </c>
      <c r="H20" t="n">
        <v>43600</v>
      </c>
      <c r="I20" t="inlineStr">
        <is>
          <t>아몬드가루 20%, 설탕 18%, 난백액 18%, 밀5%, 정제수 1%,천연향료,포도당,팜올레인유,식물성크림,식용색소,혼합분유,버터,생크림,우유분말,다크초코볼</t>
        </is>
      </c>
      <c r="J20" t="inlineStr"/>
      <c r="K20" t="inlineStr"/>
      <c r="L20" t="inlineStr">
        <is>
          <t>①②⑤⑥</t>
        </is>
      </c>
      <c r="M20" t="inlineStr">
        <is>
          <t>O</t>
        </is>
      </c>
      <c r="N20" t="inlineStr">
        <is>
          <t>과세</t>
        </is>
      </c>
      <c r="O20" t="n">
        <v>1</v>
      </c>
      <c r="P20" t="inlineStr">
        <is>
          <t>12개월</t>
        </is>
      </c>
      <c r="Q20" t="inlineStr">
        <is>
          <t>-18℃ 이하
에서 
냉동 보관</t>
        </is>
      </c>
    </row>
    <row r="21">
      <c r="A21" t="inlineStr">
        <is>
          <t>신제품</t>
        </is>
      </c>
      <c r="B21" t="inlineStr"/>
      <c r="C21" t="inlineStr">
        <is>
          <t>스트로베리쿠키쉐이크</t>
        </is>
      </c>
      <c r="D21" t="inlineStr"/>
      <c r="E21" t="inlineStr">
        <is>
          <t>800g</t>
        </is>
      </c>
      <c r="F21" t="inlineStr">
        <is>
          <t>20g x 40개</t>
        </is>
      </c>
      <c r="G21" t="inlineStr">
        <is>
          <t>박스</t>
        </is>
      </c>
      <c r="H21" t="n">
        <v>43600</v>
      </c>
      <c r="I21" t="inlineStr">
        <is>
          <t>아몬드가루 20%, 설탕 18%, 난백액 18%, 밀5%, 정제수 1%,천연향료,포도당,팜올레인유,식물성크림,식용색소,딸기농축분말,쿠키분말,딸기향 파우더</t>
        </is>
      </c>
      <c r="J21" t="inlineStr"/>
      <c r="K21" t="inlineStr"/>
      <c r="L21" t="inlineStr">
        <is>
          <t>①②⑤⑥</t>
        </is>
      </c>
      <c r="M21" t="inlineStr">
        <is>
          <t>O</t>
        </is>
      </c>
      <c r="N21" t="inlineStr">
        <is>
          <t>과세</t>
        </is>
      </c>
      <c r="O21" t="n">
        <v>1</v>
      </c>
      <c r="P21" t="inlineStr">
        <is>
          <t>12개월</t>
        </is>
      </c>
      <c r="Q21" t="inlineStr">
        <is>
          <t>-18℃ 이하
에서 
냉동 보관</t>
        </is>
      </c>
    </row>
    <row r="22">
      <c r="A22" t="inlineStr">
        <is>
          <t>신제품</t>
        </is>
      </c>
      <c r="B22" t="inlineStr"/>
      <c r="C22" t="inlineStr">
        <is>
          <t>밀크쿠키쉐이크</t>
        </is>
      </c>
      <c r="D22" t="inlineStr"/>
      <c r="E22" t="inlineStr">
        <is>
          <t>800g</t>
        </is>
      </c>
      <c r="F22" t="inlineStr">
        <is>
          <t>20g x 40개</t>
        </is>
      </c>
      <c r="G22" t="inlineStr">
        <is>
          <t>박스</t>
        </is>
      </c>
      <c r="H22" t="n">
        <v>43600</v>
      </c>
      <c r="I22" t="inlineStr">
        <is>
          <t>아몬드가루 20%, 설탕 18%, 난백액 18%, 밀5%, 정제수 1%,천연향료,포도당,팜올레인유,식물성크림,식용색소,쿠키분말,우유분말</t>
        </is>
      </c>
      <c r="J22" t="inlineStr"/>
      <c r="K22" t="inlineStr"/>
      <c r="L22" t="inlineStr">
        <is>
          <t>①②⑤⑥</t>
        </is>
      </c>
      <c r="M22" t="inlineStr">
        <is>
          <t>O</t>
        </is>
      </c>
      <c r="N22" t="inlineStr">
        <is>
          <t>과세</t>
        </is>
      </c>
      <c r="O22" t="n">
        <v>1</v>
      </c>
      <c r="P22" t="inlineStr">
        <is>
          <t>12개월</t>
        </is>
      </c>
      <c r="Q22" t="inlineStr">
        <is>
          <t>-18℃ 이하
에서 
냉동 보관</t>
        </is>
      </c>
    </row>
    <row r="23">
      <c r="A23" t="inlineStr">
        <is>
          <t>신제품</t>
        </is>
      </c>
      <c r="B23" t="inlineStr"/>
      <c r="C23" t="inlineStr">
        <is>
          <t>단짠치즈크래커</t>
        </is>
      </c>
      <c r="D23" t="inlineStr"/>
      <c r="E23" t="inlineStr">
        <is>
          <t>800g</t>
        </is>
      </c>
      <c r="F23" t="inlineStr">
        <is>
          <t>20g x 40개</t>
        </is>
      </c>
      <c r="G23" t="inlineStr">
        <is>
          <t>박스</t>
        </is>
      </c>
      <c r="H23" t="n">
        <v>43600</v>
      </c>
      <c r="I23" t="inlineStr">
        <is>
          <t>아몬드가루 20%, 설탕 18%, 난백액 18%, 밀5%, 정제수 1%,천연향료,포도당,팜올레인유,식물성크림,혼합분유,버터,생크림,황치즈분말,크림치즈,감자분말,식용색소</t>
        </is>
      </c>
      <c r="J23" t="inlineStr"/>
      <c r="K23" t="inlineStr"/>
      <c r="L23" t="inlineStr">
        <is>
          <t>①②⑤⑥</t>
        </is>
      </c>
      <c r="M23" t="inlineStr">
        <is>
          <t>O</t>
        </is>
      </c>
      <c r="N23" t="inlineStr">
        <is>
          <t>과세</t>
        </is>
      </c>
      <c r="O23" t="n">
        <v>1</v>
      </c>
      <c r="P23" t="inlineStr">
        <is>
          <t>12개월</t>
        </is>
      </c>
      <c r="Q23" t="inlineStr">
        <is>
          <t>-18℃ 이하
에서 
냉동 보관</t>
        </is>
      </c>
    </row>
    <row r="24">
      <c r="A24" t="inlineStr">
        <is>
          <t>신제품</t>
        </is>
      </c>
      <c r="B24" t="inlineStr"/>
      <c r="C24" t="inlineStr">
        <is>
          <t>밤가득 몽블랑</t>
        </is>
      </c>
      <c r="D24" t="inlineStr"/>
      <c r="E24" t="inlineStr">
        <is>
          <t>800g</t>
        </is>
      </c>
      <c r="F24" t="inlineStr">
        <is>
          <t>20g x 40개</t>
        </is>
      </c>
      <c r="G24" t="inlineStr">
        <is>
          <t>박스</t>
        </is>
      </c>
      <c r="H24" t="n">
        <v>43600</v>
      </c>
      <c r="I24" t="inlineStr">
        <is>
          <t>아몬드가루 20%, 설탕 18%, 난백액 18%, 밀5%, 정제수 1%,천연향료,포도당,식용색소,팜올레인유,식물성크림,혼합분유,버터,생크림,밤페이스트,캬라멜크런치</t>
        </is>
      </c>
      <c r="J24" t="inlineStr"/>
      <c r="K24" t="inlineStr"/>
      <c r="L24" t="inlineStr">
        <is>
          <t>①②⑤⑥</t>
        </is>
      </c>
      <c r="M24" t="inlineStr">
        <is>
          <t>O</t>
        </is>
      </c>
      <c r="N24" t="inlineStr">
        <is>
          <t>과세</t>
        </is>
      </c>
      <c r="O24" t="n">
        <v>1</v>
      </c>
      <c r="P24" t="inlineStr">
        <is>
          <t>12개월</t>
        </is>
      </c>
      <c r="Q24" t="inlineStr">
        <is>
          <t>-18℃ 이하
에서 
냉동 보관</t>
        </is>
      </c>
    </row>
    <row r="25">
      <c r="A25" t="inlineStr">
        <is>
          <t>신제품</t>
        </is>
      </c>
      <c r="B25" t="inlineStr"/>
      <c r="C25" t="inlineStr">
        <is>
          <t>몽키퐁 바나퐁</t>
        </is>
      </c>
      <c r="D25" t="inlineStr"/>
      <c r="E25" t="inlineStr">
        <is>
          <t>800g</t>
        </is>
      </c>
      <c r="F25" t="inlineStr">
        <is>
          <t>20g x 40개</t>
        </is>
      </c>
      <c r="G25" t="inlineStr">
        <is>
          <t>박스</t>
        </is>
      </c>
      <c r="H25" t="n">
        <v>43600</v>
      </c>
      <c r="I25" t="inlineStr">
        <is>
          <t>아몬드가루 20%, 설탕 18%, 난백액 18%, 밀5%, 정제수 1%,천연향료,포도당,팜올레인유,식물성크림,식용색소,바나나농축분말,밀쌀</t>
        </is>
      </c>
      <c r="J25" t="inlineStr"/>
      <c r="K25" t="inlineStr"/>
      <c r="L25" t="inlineStr">
        <is>
          <t>①②⑤⑥</t>
        </is>
      </c>
      <c r="M25" t="inlineStr">
        <is>
          <t>O</t>
        </is>
      </c>
      <c r="N25" t="inlineStr">
        <is>
          <t>과세</t>
        </is>
      </c>
      <c r="O25" t="n">
        <v>1</v>
      </c>
      <c r="P25" t="inlineStr">
        <is>
          <t>12개월</t>
        </is>
      </c>
      <c r="Q25" t="inlineStr">
        <is>
          <t>-18℃ 이하
에서 
냉동 보관</t>
        </is>
      </c>
    </row>
    <row r="26">
      <c r="A26" t="inlineStr">
        <is>
          <t>신제품</t>
        </is>
      </c>
      <c r="B26" t="inlineStr"/>
      <c r="C26" t="inlineStr">
        <is>
          <t>차갑게먹는 아이스멜롱</t>
        </is>
      </c>
      <c r="D26" t="inlineStr"/>
      <c r="E26" t="inlineStr">
        <is>
          <t>800g</t>
        </is>
      </c>
      <c r="F26" t="inlineStr">
        <is>
          <t>20g x 40개</t>
        </is>
      </c>
      <c r="G26" t="inlineStr">
        <is>
          <t>박스</t>
        </is>
      </c>
      <c r="H26" t="n">
        <v>43600</v>
      </c>
      <c r="I26" t="inlineStr">
        <is>
          <t>아몬드가루 20%, 설탕 18%, 난백액 18%, 밀5%, 정제수 1%,천연향료,포도당,팜올레인유,식물성크림,식용색소,멜론농축분말, 멜론향파우더,슈가파우더</t>
        </is>
      </c>
      <c r="J26" t="inlineStr"/>
      <c r="K26" t="inlineStr"/>
      <c r="L26" t="inlineStr">
        <is>
          <t>①②⑤⑥</t>
        </is>
      </c>
      <c r="M26" t="inlineStr">
        <is>
          <t>O</t>
        </is>
      </c>
      <c r="N26" t="inlineStr">
        <is>
          <t>과세</t>
        </is>
      </c>
      <c r="O26" t="n">
        <v>1</v>
      </c>
      <c r="P26" t="inlineStr">
        <is>
          <t>12개월</t>
        </is>
      </c>
      <c r="Q26" t="inlineStr">
        <is>
          <t>-18℃ 이하
에서 
냉동 보관</t>
        </is>
      </c>
    </row>
    <row r="27">
      <c r="A27" t="inlineStr">
        <is>
          <t>신제품</t>
        </is>
      </c>
      <c r="B27" t="inlineStr"/>
      <c r="C27" t="inlineStr">
        <is>
          <t>프랑스산 초콜렛</t>
        </is>
      </c>
      <c r="D27" t="inlineStr"/>
      <c r="E27" t="inlineStr">
        <is>
          <t>800g</t>
        </is>
      </c>
      <c r="F27" t="inlineStr">
        <is>
          <t>20g x 40개</t>
        </is>
      </c>
      <c r="G27" t="inlineStr">
        <is>
          <t>박스</t>
        </is>
      </c>
      <c r="H27" t="n">
        <v>43600</v>
      </c>
      <c r="I27" t="inlineStr">
        <is>
          <t>아몬드가루 20%, 설탕 18%, 난백액 18%, 밀5%, 정제수 1%,천연향료,포도당,팜올레인유,식물성크림,혼합분유,버터,생크림,다크초콜릿,식용색소,코코아파우더</t>
        </is>
      </c>
      <c r="J27" t="inlineStr"/>
      <c r="K27" t="inlineStr"/>
      <c r="L27" t="inlineStr">
        <is>
          <t>①②⑤⑥</t>
        </is>
      </c>
      <c r="M27" t="inlineStr">
        <is>
          <t>O</t>
        </is>
      </c>
      <c r="N27" t="inlineStr">
        <is>
          <t>과세</t>
        </is>
      </c>
      <c r="O27" t="n">
        <v>1</v>
      </c>
      <c r="P27" t="inlineStr">
        <is>
          <t>12개월</t>
        </is>
      </c>
      <c r="Q27" t="inlineStr">
        <is>
          <t>-18℃ 이하
에서 
냉동 보관</t>
        </is>
      </c>
    </row>
    <row r="28">
      <c r="A28" t="inlineStr">
        <is>
          <t>신제품</t>
        </is>
      </c>
      <c r="B28" t="inlineStr"/>
      <c r="C28" t="inlineStr">
        <is>
          <t>그린티를 품은 바닐라</t>
        </is>
      </c>
      <c r="D28" t="inlineStr"/>
      <c r="E28" t="inlineStr">
        <is>
          <t>800g</t>
        </is>
      </c>
      <c r="F28" t="inlineStr">
        <is>
          <t>20g x 40개</t>
        </is>
      </c>
      <c r="G28" t="inlineStr">
        <is>
          <t>박스</t>
        </is>
      </c>
      <c r="H28" t="n">
        <v>43600</v>
      </c>
      <c r="I28" t="inlineStr">
        <is>
          <t>아몬드가루 20%, 설탕 18%, 난백액 18%, 밀5%, 정제수 1%,천연향료,포도당,팜올레인유,식물성크림,혼합분유,버터,생크림,녹차분말,바닐라페이스트,식용색소</t>
        </is>
      </c>
      <c r="J28" t="inlineStr"/>
      <c r="K28" t="inlineStr"/>
      <c r="L28" t="inlineStr">
        <is>
          <t>①②⑤⑥</t>
        </is>
      </c>
      <c r="M28" t="inlineStr">
        <is>
          <t>O</t>
        </is>
      </c>
      <c r="N28" t="inlineStr">
        <is>
          <t>과세</t>
        </is>
      </c>
      <c r="O28" t="n">
        <v>1</v>
      </c>
      <c r="P28" t="inlineStr">
        <is>
          <t>12개월</t>
        </is>
      </c>
      <c r="Q28" t="inlineStr">
        <is>
          <t>-18℃ 이하
에서 
냉동 보관</t>
        </is>
      </c>
    </row>
    <row r="29">
      <c r="A29" t="inlineStr">
        <is>
          <t>신제품</t>
        </is>
      </c>
      <c r="B29" t="inlineStr"/>
      <c r="C29" t="inlineStr">
        <is>
          <t>캬라멜 마끼야또</t>
        </is>
      </c>
      <c r="D29" t="inlineStr"/>
      <c r="E29" t="inlineStr">
        <is>
          <t>800g</t>
        </is>
      </c>
      <c r="F29" t="inlineStr">
        <is>
          <t>20g x 40개</t>
        </is>
      </c>
      <c r="G29" t="inlineStr">
        <is>
          <t>박스</t>
        </is>
      </c>
      <c r="H29" t="n">
        <v>43600</v>
      </c>
      <c r="I29" t="inlineStr">
        <is>
          <t>아몬드가루 20%, 설탕 18%, 난백액 18%, 밀5%, 정제수 1%,천연향료,포도당,팜올레인유,식물성크림,식용색소,캬라멜페이스트</t>
        </is>
      </c>
      <c r="J29" t="inlineStr"/>
      <c r="K29" t="inlineStr"/>
      <c r="L29" t="inlineStr">
        <is>
          <t>①②⑤⑥</t>
        </is>
      </c>
      <c r="M29" t="inlineStr">
        <is>
          <t>O</t>
        </is>
      </c>
      <c r="N29" t="inlineStr">
        <is>
          <t>과세</t>
        </is>
      </c>
      <c r="O29" t="n">
        <v>1</v>
      </c>
      <c r="P29" t="inlineStr">
        <is>
          <t>12개월</t>
        </is>
      </c>
      <c r="Q29" t="inlineStr">
        <is>
          <t>-18℃ 이하
에서 
냉동 보관</t>
        </is>
      </c>
    </row>
    <row r="30">
      <c r="A30" t="inlineStr">
        <is>
          <t>신제품</t>
        </is>
      </c>
      <c r="B30" t="inlineStr"/>
      <c r="C30" t="inlineStr">
        <is>
          <t>레드벨벳</t>
        </is>
      </c>
      <c r="D30" t="inlineStr"/>
      <c r="E30" t="inlineStr">
        <is>
          <t>800g</t>
        </is>
      </c>
      <c r="F30" t="inlineStr">
        <is>
          <t>20g x 40개</t>
        </is>
      </c>
      <c r="G30" t="inlineStr">
        <is>
          <t>박스</t>
        </is>
      </c>
      <c r="H30" t="n">
        <v>43600</v>
      </c>
      <c r="I30" t="inlineStr">
        <is>
          <t>아몬드가루 20%, 설탕 18%, 난백액 18%, 밀5%, 정제수 1%,천연향료,포도당,팜올레인유,식물성크림,혼합분유,버터,생크림,코코아파우더,크림치즈</t>
        </is>
      </c>
      <c r="J30" t="inlineStr"/>
      <c r="K30" t="inlineStr"/>
      <c r="L30" t="inlineStr">
        <is>
          <t>①②⑤⑥</t>
        </is>
      </c>
      <c r="M30" t="inlineStr">
        <is>
          <t>O</t>
        </is>
      </c>
      <c r="N30" t="inlineStr">
        <is>
          <t>과세</t>
        </is>
      </c>
      <c r="O30" t="n">
        <v>1</v>
      </c>
      <c r="P30" t="inlineStr">
        <is>
          <t>12개월</t>
        </is>
      </c>
      <c r="Q30" t="inlineStr">
        <is>
          <t>-18℃ 이하
에서 
냉동 보관</t>
        </is>
      </c>
    </row>
    <row r="31">
      <c r="A31" t="inlineStr">
        <is>
          <t>신제품</t>
        </is>
      </c>
      <c r="B31" t="inlineStr"/>
      <c r="C31" t="inlineStr">
        <is>
          <t>친구야 사랑해(빨간하트마카롱)(개별포장)
-★초록나무 ONLY ONE★</t>
        </is>
      </c>
      <c r="D31" t="inlineStr"/>
      <c r="E31" t="inlineStr">
        <is>
          <t>900g</t>
        </is>
      </c>
      <c r="F31" t="inlineStr">
        <is>
          <t>30gX30개</t>
        </is>
      </c>
      <c r="G31" t="inlineStr">
        <is>
          <t>박스</t>
        </is>
      </c>
      <c r="H31" t="n">
        <v>46300</v>
      </c>
      <c r="I31" t="inlineStr">
        <is>
          <t>아몬드가루 20%, 설탕 18%, 난백액 18%, 밀5%, 정제수 1%,천연향료,포도당,팜올레인유,식물성크림,식용색소,초콜릿
-공급시기 : 상시판매</t>
        </is>
      </c>
      <c r="J31" t="inlineStr"/>
      <c r="K31" t="inlineStr"/>
      <c r="L31" t="inlineStr">
        <is>
          <t>①②⑤⑥</t>
        </is>
      </c>
      <c r="M31" t="inlineStr">
        <is>
          <t>O</t>
        </is>
      </c>
      <c r="N31" t="inlineStr">
        <is>
          <t>과세</t>
        </is>
      </c>
      <c r="O31" t="n">
        <v>1</v>
      </c>
      <c r="P31" t="inlineStr">
        <is>
          <t>12개월</t>
        </is>
      </c>
      <c r="Q31" t="inlineStr">
        <is>
          <t>-18℃ 이하
에서 
냉동 보관</t>
        </is>
      </c>
    </row>
    <row r="32">
      <c r="A32" t="inlineStr">
        <is>
          <t>신제품</t>
        </is>
      </c>
      <c r="B32" t="inlineStr"/>
      <c r="C32" t="inlineStr">
        <is>
          <t>쫀득꾸덕 꿀약과바닐라(개별포장)
-★초록나무 ONLY ONE★</t>
        </is>
      </c>
      <c r="D32" t="inlineStr"/>
      <c r="E32" t="inlineStr">
        <is>
          <t>900g</t>
        </is>
      </c>
      <c r="F32" t="inlineStr">
        <is>
          <t>30gX30개</t>
        </is>
      </c>
      <c r="G32" t="inlineStr">
        <is>
          <t>박스</t>
        </is>
      </c>
      <c r="H32" t="n">
        <v>47000</v>
      </c>
      <c r="I32" t="inlineStr">
        <is>
          <t>아몬드가루 20%, 설탕 18%, 난백액 18%, 밀5%, 정제수 1%,천연향료,포도당,팜올레인유,식물성크림,식용색소,바닐라페이스트,물엿
-공급시기 : 상시판매</t>
        </is>
      </c>
      <c r="J32" t="inlineStr"/>
      <c r="K32" t="inlineStr"/>
      <c r="L32" t="inlineStr">
        <is>
          <t>①②⑤⑥</t>
        </is>
      </c>
      <c r="M32" t="inlineStr">
        <is>
          <t>O</t>
        </is>
      </c>
      <c r="N32" t="inlineStr">
        <is>
          <t>과세</t>
        </is>
      </c>
      <c r="O32" t="n">
        <v>1</v>
      </c>
      <c r="P32" t="inlineStr">
        <is>
          <t>12개월</t>
        </is>
      </c>
      <c r="Q32" t="inlineStr">
        <is>
          <t>-18℃ 이하
에서 
냉동 보관</t>
        </is>
      </c>
    </row>
    <row r="33">
      <c r="A33" t="inlineStr">
        <is>
          <t>신제품</t>
        </is>
      </c>
      <c r="B33" t="inlineStr"/>
      <c r="C33" t="inlineStr">
        <is>
          <t>봄가득 벚꽃라떼(개별포장)-이벤트(봄)
-★초록나무 ONLY ONE★</t>
        </is>
      </c>
      <c r="D33" t="inlineStr"/>
      <c r="E33" t="inlineStr">
        <is>
          <t>900g</t>
        </is>
      </c>
      <c r="F33" t="inlineStr">
        <is>
          <t>30gX30개</t>
        </is>
      </c>
      <c r="G33" t="inlineStr">
        <is>
          <t>박스</t>
        </is>
      </c>
      <c r="H33" t="inlineStr">
        <is>
          <t>51400=&gt;48,400</t>
        </is>
      </c>
      <c r="I33" t="inlineStr">
        <is>
          <t>아몬드가루 20%, 설탕 18%, 난백액 18%, 밀5%, 정제수 1%,천연향료,포도당,팜올레인유,식물성크림,식용색소,딸기농축분말,딸기향파우더
-공급시기 : 3월~4월</t>
        </is>
      </c>
      <c r="J33" t="inlineStr"/>
      <c r="K33" t="inlineStr"/>
      <c r="L33" t="inlineStr">
        <is>
          <t>①②⑤⑥</t>
        </is>
      </c>
      <c r="M33" t="inlineStr">
        <is>
          <t>O</t>
        </is>
      </c>
      <c r="N33" t="inlineStr">
        <is>
          <t>과세</t>
        </is>
      </c>
      <c r="O33" t="n">
        <v>1</v>
      </c>
      <c r="P33" t="inlineStr">
        <is>
          <t>12개월</t>
        </is>
      </c>
      <c r="Q33" t="inlineStr">
        <is>
          <t>-18℃ 이하
에서 
냉동 보관</t>
        </is>
      </c>
    </row>
    <row r="34">
      <c r="A34" t="inlineStr">
        <is>
          <t>신제품</t>
        </is>
      </c>
      <c r="B34" t="inlineStr"/>
      <c r="C34" t="inlineStr">
        <is>
          <t>딸기쿠키쉐이크마카롱(개별포장)-이벤트(새학기)
-★초록나무 ONLY ONE★</t>
        </is>
      </c>
      <c r="D34" t="inlineStr"/>
      <c r="E34" t="inlineStr">
        <is>
          <t>900g</t>
        </is>
      </c>
      <c r="F34" t="inlineStr">
        <is>
          <t>30gX30개</t>
        </is>
      </c>
      <c r="G34" t="inlineStr">
        <is>
          <t>박스</t>
        </is>
      </c>
      <c r="H34" t="inlineStr">
        <is>
          <t>52,600=&gt;50,300</t>
        </is>
      </c>
      <c r="I34" t="inlineStr">
        <is>
          <t>아몬드가루 20%, 설탕 18%, 난백액 18%, 밀5%, 정제수 1%,천연향료,포도당,팜올레인유,식물성크림,식용색소,딸기농축분말,쿠키분말,딸기향 파우더
-공급시기 : 3월</t>
        </is>
      </c>
      <c r="J34" t="inlineStr"/>
      <c r="K34" t="inlineStr"/>
      <c r="L34" t="inlineStr">
        <is>
          <t>①②⑤⑥</t>
        </is>
      </c>
      <c r="M34" t="inlineStr">
        <is>
          <t>O</t>
        </is>
      </c>
      <c r="N34" t="inlineStr">
        <is>
          <t>과세</t>
        </is>
      </c>
      <c r="O34" t="n">
        <v>1</v>
      </c>
      <c r="P34" t="inlineStr">
        <is>
          <t>12개월</t>
        </is>
      </c>
      <c r="Q34" t="inlineStr">
        <is>
          <t>-18℃ 이하
에서 
냉동 보관</t>
        </is>
      </c>
    </row>
    <row r="35">
      <c r="A35" t="inlineStr">
        <is>
          <t>신제품</t>
        </is>
      </c>
      <c r="B35" t="inlineStr"/>
      <c r="C35" t="inlineStr">
        <is>
          <t>뻥이지롱(개별포장)-이벤트(만우절)
-★초록나무 ONLY ONE★</t>
        </is>
      </c>
      <c r="D35" t="inlineStr"/>
      <c r="E35" t="inlineStr">
        <is>
          <t>720g</t>
        </is>
      </c>
      <c r="F35" t="inlineStr">
        <is>
          <t>24gX30개</t>
        </is>
      </c>
      <c r="G35" t="inlineStr">
        <is>
          <t>박스</t>
        </is>
      </c>
      <c r="H35" t="inlineStr">
        <is>
          <t>48,600=&gt;45,700</t>
        </is>
      </c>
      <c r="I35" t="inlineStr">
        <is>
          <t>아몬드가루 20%, 설탕 18%, 난백액 18%, 밀5%, 정제수 1%,천연향료,포도당,팜올레인유,식물성크림,식용색소,옥수수분말,우유분말,쌀라떼파우더(강냉이 토핑)
-공급시기 : 4월</t>
        </is>
      </c>
      <c r="J35" t="inlineStr"/>
      <c r="K35" t="inlineStr"/>
      <c r="L35" t="inlineStr">
        <is>
          <t>①②⑤⑥</t>
        </is>
      </c>
      <c r="M35" t="inlineStr">
        <is>
          <t>O</t>
        </is>
      </c>
      <c r="N35" t="inlineStr">
        <is>
          <t>과세</t>
        </is>
      </c>
      <c r="O35" t="n">
        <v>1</v>
      </c>
      <c r="P35" t="inlineStr">
        <is>
          <t>12개월</t>
        </is>
      </c>
      <c r="Q35" t="inlineStr">
        <is>
          <t>-18℃ 이하
에서 
냉동 보관</t>
        </is>
      </c>
    </row>
    <row r="36">
      <c r="A36" t="inlineStr">
        <is>
          <t>신제품</t>
        </is>
      </c>
      <c r="B36" t="inlineStr"/>
      <c r="C36" t="inlineStr">
        <is>
          <t>초록한그루마카롱(개별포장)-이벤트(식목일)
-★초록나무 ONLY ONE★</t>
        </is>
      </c>
      <c r="D36" t="inlineStr"/>
      <c r="E36" t="inlineStr">
        <is>
          <t>900g</t>
        </is>
      </c>
      <c r="F36" t="inlineStr">
        <is>
          <t>30gX30개</t>
        </is>
      </c>
      <c r="G36" t="inlineStr">
        <is>
          <t>박스</t>
        </is>
      </c>
      <c r="H36" t="inlineStr">
        <is>
          <t>51,400=&gt;4,8400</t>
        </is>
      </c>
      <c r="I36" t="inlineStr">
        <is>
          <t>아몬드가루 20%, 설탕 18%, 난백액 18%, 밀5%, 정제수 1%,천연향료,포도당,팜올레인유,식물성크림,식용색소,멜론향파우더,비스킷
-공급시기 : 4월</t>
        </is>
      </c>
      <c r="J36" t="inlineStr"/>
      <c r="K36" t="inlineStr"/>
      <c r="L36" t="inlineStr">
        <is>
          <t>①②⑤⑥</t>
        </is>
      </c>
      <c r="M36" t="inlineStr">
        <is>
          <t>O</t>
        </is>
      </c>
      <c r="N36" t="inlineStr">
        <is>
          <t>과세</t>
        </is>
      </c>
      <c r="O36" t="n">
        <v>1</v>
      </c>
      <c r="P36" t="inlineStr">
        <is>
          <t>12개월</t>
        </is>
      </c>
      <c r="Q36" t="inlineStr">
        <is>
          <t>-18℃ 이하
에서 
냉동 보관</t>
        </is>
      </c>
    </row>
    <row r="37">
      <c r="A37" t="inlineStr">
        <is>
          <t>신제품</t>
        </is>
      </c>
      <c r="B37" t="inlineStr"/>
      <c r="C37" t="inlineStr">
        <is>
          <t>짜장마카롱(개별포장)-이벤트(블랙데이)
-★초록나무 ONLY ONE★</t>
        </is>
      </c>
      <c r="D37" t="inlineStr"/>
      <c r="E37" t="inlineStr">
        <is>
          <t>900g</t>
        </is>
      </c>
      <c r="F37" t="inlineStr">
        <is>
          <t>30gX30개</t>
        </is>
      </c>
      <c r="G37" t="inlineStr">
        <is>
          <t>박스</t>
        </is>
      </c>
      <c r="H37" t="inlineStr">
        <is>
          <t>54,700=&gt;52,300</t>
        </is>
      </c>
      <c r="I37" t="inlineStr">
        <is>
          <t>아몬드가루 20%, 설탕 18%, 난백액 18%, 밀5%, 정제수 1%,천연향료,포도당,팜올레인유,식물성크림,식용색소,전통 짜장분말(짜장맛 마카롱)
-공급시기 : 4월</t>
        </is>
      </c>
      <c r="J37" t="inlineStr"/>
      <c r="K37" t="inlineStr"/>
      <c r="L37" t="inlineStr">
        <is>
          <t>①②⑤⑥</t>
        </is>
      </c>
      <c r="M37" t="inlineStr">
        <is>
          <t>O</t>
        </is>
      </c>
      <c r="N37" t="inlineStr">
        <is>
          <t>과세</t>
        </is>
      </c>
      <c r="O37" t="n">
        <v>1</v>
      </c>
      <c r="P37" t="inlineStr">
        <is>
          <t>12개월</t>
        </is>
      </c>
      <c r="Q37" t="inlineStr">
        <is>
          <t>-18℃ 이하
에서 
냉동 보관</t>
        </is>
      </c>
    </row>
    <row r="38">
      <c r="A38" t="inlineStr">
        <is>
          <t>신제품</t>
        </is>
      </c>
      <c r="B38" t="inlineStr"/>
      <c r="C38" t="inlineStr">
        <is>
          <t>카네이션마카롱(개별포장)-이벤트(어버이날,스승의날)
-★초록나무 ONLY ONE★</t>
        </is>
      </c>
      <c r="D38" t="inlineStr"/>
      <c r="E38" t="inlineStr">
        <is>
          <t>900g</t>
        </is>
      </c>
      <c r="F38" t="inlineStr">
        <is>
          <t>30gX30개</t>
        </is>
      </c>
      <c r="G38" t="inlineStr">
        <is>
          <t>박스</t>
        </is>
      </c>
      <c r="H38" t="n">
        <v>58600</v>
      </c>
      <c r="I38" t="inlineStr">
        <is>
          <t>아몬드가루 20%, 설탕 18%, 난백액 18%, 밀5%, 정제수 1%,천연향료,포도당,팜올레인유,식물성크림,식용색소,바닐라페이스트,초콜릿
-공급시기 : 5월</t>
        </is>
      </c>
      <c r="J38" t="inlineStr"/>
      <c r="K38" t="inlineStr"/>
      <c r="L38" t="inlineStr">
        <is>
          <t>①②⑤⑥</t>
        </is>
      </c>
      <c r="M38" t="inlineStr">
        <is>
          <t>O</t>
        </is>
      </c>
      <c r="N38" t="inlineStr">
        <is>
          <t>과세</t>
        </is>
      </c>
      <c r="O38" t="n">
        <v>1</v>
      </c>
      <c r="P38" t="inlineStr">
        <is>
          <t>12개월</t>
        </is>
      </c>
      <c r="Q38" t="inlineStr">
        <is>
          <t>-18℃ 이하
에서 
냉동 보관</t>
        </is>
      </c>
    </row>
    <row r="39">
      <c r="A39" t="inlineStr">
        <is>
          <t>신제품</t>
        </is>
      </c>
      <c r="B39" t="inlineStr"/>
      <c r="C39" t="inlineStr">
        <is>
          <t>초당옥수수바마카롱(개별포장)-이벤트(6.25기념일)
-★초록나무 ONLY ONE★</t>
        </is>
      </c>
      <c r="D39" t="inlineStr"/>
      <c r="E39" t="inlineStr">
        <is>
          <t>1.05g</t>
        </is>
      </c>
      <c r="F39" t="inlineStr">
        <is>
          <t>35gX30개</t>
        </is>
      </c>
      <c r="G39" t="inlineStr">
        <is>
          <t>박스</t>
        </is>
      </c>
      <c r="H39" t="inlineStr">
        <is>
          <t>49,400=개당1,650</t>
        </is>
      </c>
      <c r="I39" t="inlineStr">
        <is>
          <t>아몬드가루 20%, 설탕 18%, 난백액 18%, 밀5%, 정제수 1%,천연향료,포도당,팜올레인유,식물성크림,식용색소,옥수수향파우더,콘소메시즈닝
-공급시기 : 6월</t>
        </is>
      </c>
      <c r="J39" t="inlineStr"/>
      <c r="K39" t="inlineStr"/>
      <c r="L39" t="inlineStr">
        <is>
          <t>①②⑤⑥</t>
        </is>
      </c>
      <c r="M39" t="inlineStr">
        <is>
          <t>O</t>
        </is>
      </c>
      <c r="N39" t="inlineStr">
        <is>
          <t>과세</t>
        </is>
      </c>
      <c r="O39" t="n">
        <v>1</v>
      </c>
      <c r="P39" t="inlineStr">
        <is>
          <t>12개월</t>
        </is>
      </c>
      <c r="Q39" t="inlineStr">
        <is>
          <t>-18℃ 이하
에서 
냉동 보관</t>
        </is>
      </c>
    </row>
    <row r="40">
      <c r="A40" t="inlineStr">
        <is>
          <t>신제품</t>
        </is>
      </c>
      <c r="B40" t="inlineStr"/>
      <c r="C40" t="inlineStr">
        <is>
          <t>리얼수박바마카롱(개별포장)-이벤트(복날)
-★초록나무 ONLY ONE★</t>
        </is>
      </c>
      <c r="D40" t="inlineStr"/>
      <c r="E40" t="inlineStr">
        <is>
          <t>1.05g</t>
        </is>
      </c>
      <c r="F40" t="inlineStr">
        <is>
          <t>35gX30개</t>
        </is>
      </c>
      <c r="G40" t="inlineStr">
        <is>
          <t>박스</t>
        </is>
      </c>
      <c r="H40" t="inlineStr">
        <is>
          <t>52,500=개당1,750</t>
        </is>
      </c>
      <c r="I40" t="inlineStr">
        <is>
          <t>아몬드가루 20%, 설탕 18%, 난백액 18%, 밀5%, 정제수 1%,천연향료,포도당,팜올레인유,식물성크림,혼합분유,버터,생크림,수박향 파우더
-공급시기 : 7~8월</t>
        </is>
      </c>
      <c r="J40" t="inlineStr"/>
      <c r="K40" t="inlineStr"/>
      <c r="L40" t="inlineStr">
        <is>
          <t>①②⑤⑥</t>
        </is>
      </c>
      <c r="M40" t="inlineStr">
        <is>
          <t>O</t>
        </is>
      </c>
      <c r="N40" t="inlineStr">
        <is>
          <t>과세</t>
        </is>
      </c>
      <c r="O40" t="n">
        <v>1</v>
      </c>
      <c r="P40" t="inlineStr">
        <is>
          <t>12개월</t>
        </is>
      </c>
      <c r="Q40" t="inlineStr">
        <is>
          <t>-18℃ 이하
에서 
냉동 보관</t>
        </is>
      </c>
    </row>
    <row r="41">
      <c r="A41" t="inlineStr">
        <is>
          <t>신제품</t>
        </is>
      </c>
      <c r="B41" t="inlineStr"/>
      <c r="C41" t="inlineStr">
        <is>
          <t>[우리밀]골드바(팥앙금)
-★초록나무 ONLY ONE★</t>
        </is>
      </c>
      <c r="D41" t="inlineStr"/>
      <c r="E41" t="inlineStr">
        <is>
          <t>1kg</t>
        </is>
      </c>
      <c r="F41" t="inlineStr">
        <is>
          <t>1kg
(38개이상)</t>
        </is>
      </c>
      <c r="G41" t="inlineStr">
        <is>
          <t>봉</t>
        </is>
      </c>
      <c r="H41" t="n">
        <v>21500</v>
      </c>
      <c r="I41" t="inlineStr">
        <is>
          <t>반죽(프리믹스&lt;우리밀58%,정백당, 마가린 ,대두유, 베이킹파우더, 정제염,바닐라향-1&gt;, 계란(국산), 우유, 고운팥앙금
【조리방법】오븐조리 : 180℃로 예열된 오븐에 3분 조리
가로/세로/두께 : 3cm/5.5cm/2.5cm</t>
        </is>
      </c>
      <c r="J41" t="inlineStr"/>
      <c r="K41" t="inlineStr">
        <is>
          <t xml:space="preserve">
【조리방법】오븐조리 : 180℃로 예열된 오븐에 3분 조리</t>
        </is>
      </c>
      <c r="L41" t="inlineStr">
        <is>
          <t>①②⑤⑥</t>
        </is>
      </c>
      <c r="M41" t="inlineStr">
        <is>
          <t>O</t>
        </is>
      </c>
      <c r="N41" t="inlineStr">
        <is>
          <t>과세</t>
        </is>
      </c>
      <c r="O41" t="n">
        <v>10</v>
      </c>
      <c r="P41" t="inlineStr">
        <is>
          <t>12개월</t>
        </is>
      </c>
      <c r="Q41" t="inlineStr">
        <is>
          <t>-18℃ 이하
에서 
냉동 보관</t>
        </is>
      </c>
    </row>
    <row r="42">
      <c r="A42" t="inlineStr">
        <is>
          <t>신제품</t>
        </is>
      </c>
      <c r="B42" t="inlineStr"/>
      <c r="C42" t="inlineStr">
        <is>
          <t>[우리밀]골드바(슈크림)
-★초록나무 ONLY ONE★</t>
        </is>
      </c>
      <c r="D42" t="inlineStr"/>
      <c r="E42" t="inlineStr">
        <is>
          <t>1kg</t>
        </is>
      </c>
      <c r="F42" t="inlineStr">
        <is>
          <t>1kg
(38개이상)</t>
        </is>
      </c>
      <c r="G42" t="inlineStr">
        <is>
          <t>봉</t>
        </is>
      </c>
      <c r="H42" t="n">
        <v>21500</v>
      </c>
      <c r="I42" t="inlineStr">
        <is>
          <t>반죽(프리믹스&lt;우리밀58%,정백당,마가린, 대두유, 베이킹파우더, 정제염,바닐라향-1&gt;, 계란(국산), 우유, 커스타드크림
【조리방법】오븐조리 : 180℃로 예열된 오븐에 3분 조리
가로/세로/두께 : 3cm/5.5cm/2.5cm</t>
        </is>
      </c>
      <c r="J42" t="inlineStr"/>
      <c r="K42" t="inlineStr">
        <is>
          <t>【조리방법】오븐조리 : 180℃로 예열된 오븐에 3분 조리</t>
        </is>
      </c>
      <c r="L42" t="inlineStr">
        <is>
          <t>①②⑤⑥</t>
        </is>
      </c>
      <c r="M42" t="inlineStr">
        <is>
          <t>O</t>
        </is>
      </c>
      <c r="N42" t="inlineStr">
        <is>
          <t>과세</t>
        </is>
      </c>
      <c r="O42" t="n">
        <v>10</v>
      </c>
      <c r="P42" t="inlineStr">
        <is>
          <t>12개월</t>
        </is>
      </c>
      <c r="Q42" t="inlineStr">
        <is>
          <t>-18℃ 이하
에서 
냉동 보관</t>
        </is>
      </c>
    </row>
    <row r="43">
      <c r="A43" t="inlineStr">
        <is>
          <t>신제품</t>
        </is>
      </c>
      <c r="B43" t="inlineStr"/>
      <c r="C43" t="inlineStr">
        <is>
          <t>달콤한 크리스피 어니언 토스트</t>
        </is>
      </c>
      <c r="D43" t="inlineStr"/>
      <c r="E43" t="inlineStr">
        <is>
          <t>240g</t>
        </is>
      </c>
      <c r="F43" t="inlineStr">
        <is>
          <t>약40gX6개</t>
        </is>
      </c>
      <c r="G43" t="inlineStr">
        <is>
          <t>개</t>
        </is>
      </c>
      <c r="H43" t="n">
        <v>5900</v>
      </c>
      <c r="I43" t="inlineStr">
        <is>
          <t>식빵53%, 백설탕13%, 마가린14%, 잡화청3%, 마요네즈2%, 파슬리1%, 튀긴양파9.1%, 어니언가루4.9%
[조리방법]오븐 180도 7분 조리 (관찰조리 및 냉동상태 조리)
가로/세로/대각선 : 10cm/10cm/15cm</t>
        </is>
      </c>
      <c r="J43" t="inlineStr"/>
      <c r="K43" t="inlineStr">
        <is>
          <t>[조리방법]오븐 180도 7분 조리 (관찰조리 및 냉동상태 조리)</t>
        </is>
      </c>
      <c r="L43" t="inlineStr">
        <is>
          <t>①②⑤⑥</t>
        </is>
      </c>
      <c r="M43" t="inlineStr">
        <is>
          <t>O</t>
        </is>
      </c>
      <c r="N43" t="inlineStr">
        <is>
          <t>과세</t>
        </is>
      </c>
      <c r="O43" t="n">
        <v>10</v>
      </c>
      <c r="P43" t="inlineStr">
        <is>
          <t>9개월</t>
        </is>
      </c>
      <c r="Q43" t="inlineStr">
        <is>
          <t>-18℃ 이하
에서 
냉동 보관</t>
        </is>
      </c>
    </row>
    <row r="44">
      <c r="A44" t="inlineStr">
        <is>
          <t>신제품</t>
        </is>
      </c>
      <c r="B44" t="inlineStr"/>
      <c r="C44" t="inlineStr">
        <is>
          <t>[초록나무]초코&amp;마쉬멜로 샌드위치토스트(냉동)
-★초록나무 ONLY ONE★</t>
        </is>
      </c>
      <c r="D44" t="inlineStr"/>
      <c r="E44" t="inlineStr">
        <is>
          <t>1,080kg</t>
        </is>
      </c>
      <c r="F44" t="inlineStr">
        <is>
          <t>약36gX30개</t>
        </is>
      </c>
      <c r="G44" t="inlineStr">
        <is>
          <t>봉</t>
        </is>
      </c>
      <c r="H44" t="n">
        <v>27800</v>
      </c>
      <c r="I44" t="inlineStr">
        <is>
          <t>식빵68%(밀:외국산), 초코소스 14%, 마쉬멜로 18% 
【조리방법】오븐조리 : 180℃로 예열된 오븐에 3분 조리(앞뒤로 바삭해 질 수 있도록 1분 30초 후 뒤집어줌 )
▶제품 특성상 해동후 섭취를 추천함</t>
        </is>
      </c>
      <c r="J44" t="inlineStr"/>
      <c r="K44" t="inlineStr">
        <is>
          <t>【조리방법】오븐조리 : 180℃로 예열된 오븐에 3분 조리(앞뒤로 바삭해 질 수 있도록 1분 30초 후 뒤집어줌 )</t>
        </is>
      </c>
      <c r="L44" t="inlineStr">
        <is>
          <t>①②⑤⑥⑩
⑫⑮⑯⑱</t>
        </is>
      </c>
      <c r="M44" t="inlineStr">
        <is>
          <t>O</t>
        </is>
      </c>
      <c r="N44" t="inlineStr">
        <is>
          <t>과세</t>
        </is>
      </c>
      <c r="O44" t="n">
        <v>2</v>
      </c>
      <c r="P44" t="inlineStr">
        <is>
          <t>12개월</t>
        </is>
      </c>
      <c r="Q44" t="inlineStr">
        <is>
          <t>-18℃ 이하
에서 
냉동 보관</t>
        </is>
      </c>
    </row>
    <row r="45">
      <c r="A45" t="inlineStr">
        <is>
          <t>신제품</t>
        </is>
      </c>
      <c r="B45" t="inlineStr"/>
      <c r="C45" t="inlineStr">
        <is>
          <t>[초록나무]팥&amp;인절미 샌드위치토스트(냉동)
-★초록나무 ONLY ONE★</t>
        </is>
      </c>
      <c r="D45" t="inlineStr"/>
      <c r="E45" t="inlineStr">
        <is>
          <t>1.5kg</t>
        </is>
      </c>
      <c r="F45" t="inlineStr">
        <is>
          <t>약50gX30개</t>
        </is>
      </c>
      <c r="G45" t="inlineStr">
        <is>
          <t>봉</t>
        </is>
      </c>
      <c r="H45" t="n">
        <v>27800</v>
      </c>
      <c r="I45" t="inlineStr">
        <is>
          <t>식빵50%(밀:외국산), 떡류(인절미) 35%, 팥앙금 15%(팥:중국산)
【조리방법】오븐조리 : 180℃로 예열된 오븐에 3분 조리(앞뒤로 바삭해 질 수 있도록 1분 30초 후 뒤집어줌 )</t>
        </is>
      </c>
      <c r="J45" t="inlineStr"/>
      <c r="K45" t="inlineStr">
        <is>
          <t>【조리방법】오븐조리 : 180℃로 예열된 오븐에 3분 조리(앞뒤로 바삭해 질 수 있도록 1분 30초 후 뒤집어줌 )</t>
        </is>
      </c>
      <c r="L45" t="inlineStr">
        <is>
          <t>①②⑤⑥⑩
⑫⑮⑯⑱</t>
        </is>
      </c>
      <c r="M45" t="inlineStr">
        <is>
          <t>O</t>
        </is>
      </c>
      <c r="N45" t="inlineStr">
        <is>
          <t>과세</t>
        </is>
      </c>
      <c r="O45" t="n">
        <v>2</v>
      </c>
      <c r="P45" t="inlineStr">
        <is>
          <t>12개월</t>
        </is>
      </c>
      <c r="Q45" t="inlineStr">
        <is>
          <t>-18℃ 이하
에서 
냉동 보관</t>
        </is>
      </c>
    </row>
    <row r="46">
      <c r="A46" t="inlineStr">
        <is>
          <t>신제품</t>
        </is>
      </c>
      <c r="B46" t="inlineStr"/>
      <c r="C46" t="inlineStr">
        <is>
          <t>[초록나무]햄치즈 샌드위치토스트(냉동)
-★초록나무 ONLY ONE★</t>
        </is>
      </c>
      <c r="D46" t="inlineStr"/>
      <c r="E46" t="inlineStr">
        <is>
          <t>1.5kg</t>
        </is>
      </c>
      <c r="F46" t="inlineStr">
        <is>
          <t>약50gX30개</t>
        </is>
      </c>
      <c r="G46" t="inlineStr">
        <is>
          <t>봉</t>
        </is>
      </c>
      <c r="H46" t="n">
        <v>31500</v>
      </c>
      <c r="I46" t="inlineStr">
        <is>
          <t>식빵50%(밀:외국산), 스모크햄슬라이스20%, 버터소스15%, 체다치즈12%, 케찹3%
【조리방법】오븐조리 : 180℃로 예열된 오븐에 3분 조리 (앞뒤로 바삭해 질 수 있도록 1분 30초 후 뒤집어줌 )</t>
        </is>
      </c>
      <c r="J46" t="inlineStr"/>
      <c r="K46" t="inlineStr">
        <is>
          <t>【조리방법】오븐조리 : 180℃로 예열된 오븐에 3분 조리 (앞뒤로 바삭해 질 수 있도록 1분 30초 후 뒤집어줌 )</t>
        </is>
      </c>
      <c r="L46" t="inlineStr">
        <is>
          <t>①②⑤⑥⑩
⑫⑮⑯⑱</t>
        </is>
      </c>
      <c r="M46" t="inlineStr">
        <is>
          <t>O</t>
        </is>
      </c>
      <c r="N46" t="inlineStr">
        <is>
          <t>과세</t>
        </is>
      </c>
      <c r="O46" t="n">
        <v>2</v>
      </c>
      <c r="P46" t="inlineStr">
        <is>
          <t>12개월</t>
        </is>
      </c>
      <c r="Q46" t="inlineStr">
        <is>
          <t>-18℃ 이하
에서 
냉동 보관</t>
        </is>
      </c>
    </row>
    <row r="47">
      <c r="A47" t="inlineStr">
        <is>
          <t>신제품</t>
        </is>
      </c>
      <c r="B47" t="inlineStr"/>
      <c r="C47" t="inlineStr">
        <is>
          <t>[초록나무]숯불불고기 샌드위치토스트(냉동)
-★초록나무 ONLY ONE★</t>
        </is>
      </c>
      <c r="D47" t="inlineStr"/>
      <c r="E47" t="inlineStr">
        <is>
          <t>1.95kg</t>
        </is>
      </c>
      <c r="F47" t="inlineStr">
        <is>
          <t>약65gX30개</t>
        </is>
      </c>
      <c r="G47" t="inlineStr">
        <is>
          <t>봉</t>
        </is>
      </c>
      <c r="H47" t="n">
        <v>45200</v>
      </c>
      <c r="I47"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J47" t="inlineStr"/>
      <c r="K47" t="inlineStr">
        <is>
          <t>【조리방법】오븐조리 : 180℃로 예열된 오븐에 3분 조리 (앞뒤로 바삭해 질 수 있도록 1분 30초 후 뒤집어줌 )</t>
        </is>
      </c>
      <c r="L47" t="inlineStr">
        <is>
          <t>①②⑤⑥⑩
⑫⑬⑮⑯⑱</t>
        </is>
      </c>
      <c r="M47" t="inlineStr">
        <is>
          <t>O</t>
        </is>
      </c>
      <c r="N47" t="inlineStr">
        <is>
          <t>과세</t>
        </is>
      </c>
      <c r="O47" t="n">
        <v>2</v>
      </c>
      <c r="P47" t="inlineStr">
        <is>
          <t>12개월</t>
        </is>
      </c>
      <c r="Q47" t="inlineStr">
        <is>
          <t>-18℃ 이하
에서 
냉동 보관</t>
        </is>
      </c>
    </row>
    <row r="48">
      <c r="A48" t="inlineStr">
        <is>
          <t>신제품</t>
        </is>
      </c>
      <c r="B48" t="inlineStr"/>
      <c r="C48" t="inlineStr">
        <is>
          <t>[초록나무]피자 샌드위치토스트(냉동)
-★초록나무 ONLY ONE★</t>
        </is>
      </c>
      <c r="D48" t="inlineStr"/>
      <c r="E48" t="inlineStr">
        <is>
          <t>1.95kg</t>
        </is>
      </c>
      <c r="F48" t="inlineStr">
        <is>
          <t>약65gX30개</t>
        </is>
      </c>
      <c r="G48" t="inlineStr">
        <is>
          <t>봉</t>
        </is>
      </c>
      <c r="H48" t="n">
        <v>42900</v>
      </c>
      <c r="I48"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J48" t="inlineStr"/>
      <c r="K48" t="inlineStr">
        <is>
          <t>【조리방법】오븐조리 : 180℃로 예열된 오븐에 3분 조리 (앞뒤로 바삭해 질 수 있도록 1분 30초 후 뒤집어줌 )</t>
        </is>
      </c>
      <c r="L48" t="inlineStr">
        <is>
          <t>①②⑤⑥⑩
⑫⑬⑮⑯⑱</t>
        </is>
      </c>
      <c r="M48" t="inlineStr">
        <is>
          <t>O</t>
        </is>
      </c>
      <c r="N48" t="inlineStr">
        <is>
          <t>과세</t>
        </is>
      </c>
      <c r="O48" t="n">
        <v>2</v>
      </c>
      <c r="P48" t="inlineStr">
        <is>
          <t>12개월</t>
        </is>
      </c>
      <c r="Q48" t="inlineStr">
        <is>
          <t>-18℃ 이하
에서 
냉동 보관</t>
        </is>
      </c>
    </row>
    <row r="49">
      <c r="A49" t="inlineStr">
        <is>
          <t>신제품</t>
        </is>
      </c>
      <c r="B49" t="inlineStr"/>
      <c r="C49" t="inlineStr">
        <is>
          <t>[국내산]한돈한우 미트볼스테이크(소스포함)</t>
        </is>
      </c>
      <c r="D49" t="inlineStr"/>
      <c r="E49" t="inlineStr">
        <is>
          <t>1.5kg</t>
        </is>
      </c>
      <c r="F49" t="inlineStr">
        <is>
          <t>1kg
(약25gX40개)
+소스500g</t>
        </is>
      </c>
      <c r="G49" t="inlineStr">
        <is>
          <t>봉</t>
        </is>
      </c>
      <c r="H49" t="n">
        <v>31300</v>
      </c>
      <c r="I49"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J49" t="inlineStr">
        <is>
          <t>,미트볼사이즈 :35mm*35mm국내산 돼지와 국내산 한우사용(육함량42.1%),  미트볼 파스타,미트볼 핫도그,미트볼 리조또 등</t>
        </is>
      </c>
      <c r="K49"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L49" t="inlineStr">
        <is>
          <t>①②⑤⑥⑩
⑫⑮⑯⑱</t>
        </is>
      </c>
      <c r="M49" t="inlineStr">
        <is>
          <t>O</t>
        </is>
      </c>
      <c r="N49" t="inlineStr">
        <is>
          <t>과세</t>
        </is>
      </c>
      <c r="O49" t="n">
        <v>8</v>
      </c>
      <c r="P49" t="inlineStr">
        <is>
          <t>12개월</t>
        </is>
      </c>
      <c r="Q49" t="inlineStr">
        <is>
          <t>-18℃ 이하
에서 
냉동 보관</t>
        </is>
      </c>
    </row>
    <row r="50">
      <c r="A50" t="inlineStr">
        <is>
          <t>신제품</t>
        </is>
      </c>
      <c r="B50" t="inlineStr"/>
      <c r="C50" t="inlineStr">
        <is>
          <t>[초록나무]찰순대(통)</t>
        </is>
      </c>
      <c r="D50" t="inlineStr"/>
      <c r="E50" t="inlineStr">
        <is>
          <t>1kg</t>
        </is>
      </c>
      <c r="F50" t="inlineStr">
        <is>
          <t>1kg</t>
        </is>
      </c>
      <c r="G50" t="inlineStr">
        <is>
          <t>봉</t>
        </is>
      </c>
      <c r="H50" t="n">
        <v>8800</v>
      </c>
      <c r="I50" t="inlineStr">
        <is>
          <t>당면(중국산)55%, 돈소창(국내산)20%, 돈혈(국내산)3.75%, 돈지방(국내산)3.75%, 양파(국내산),다시다,소금(국내산), 마늘(국내산), 생강(국내산),파(국내산),당근(중국산),전분,L-글루타민산나트륨,후추가루,떡류,복합조미식품</t>
        </is>
      </c>
      <c r="J50" t="inlineStr"/>
      <c r="K50" t="inlineStr"/>
      <c r="L50" t="inlineStr">
        <is>
          <t>②⑤⑥⑩⑯</t>
        </is>
      </c>
      <c r="M50" t="inlineStr">
        <is>
          <t>O</t>
        </is>
      </c>
      <c r="N50" t="inlineStr">
        <is>
          <t>과세</t>
        </is>
      </c>
      <c r="O50" t="n">
        <v>10</v>
      </c>
      <c r="P50" t="inlineStr">
        <is>
          <t>30일</t>
        </is>
      </c>
      <c r="Q50" t="inlineStr">
        <is>
          <t>냉장보관</t>
        </is>
      </c>
    </row>
    <row r="51">
      <c r="A51" t="inlineStr">
        <is>
          <t>신제품</t>
        </is>
      </c>
      <c r="B51" t="inlineStr"/>
      <c r="C51" t="inlineStr">
        <is>
          <t>[초록나무]찰순대(슬라이스)</t>
        </is>
      </c>
      <c r="D51" t="inlineStr"/>
      <c r="E51" t="inlineStr">
        <is>
          <t>1kg</t>
        </is>
      </c>
      <c r="F51" t="inlineStr">
        <is>
          <t>1kg</t>
        </is>
      </c>
      <c r="G51" t="inlineStr">
        <is>
          <t>봉</t>
        </is>
      </c>
      <c r="H51" t="n">
        <v>8800</v>
      </c>
      <c r="I51" t="inlineStr">
        <is>
          <t>당면(중국산)55%, 돈소창(국내산)20%, 돈혈(국내산)3.75%, 돈지방(국내산)3.75%, 양파(국내산),다시다,소금(국내산), 마늘(국내산), 생강(국내산),파(국내산),당근(중국산),전분,L-글루타민산나트륨,후추가루,떡류,복합조미식품</t>
        </is>
      </c>
      <c r="J51" t="inlineStr"/>
      <c r="K51" t="inlineStr"/>
      <c r="L51" t="inlineStr">
        <is>
          <t>②⑤⑥⑩⑯</t>
        </is>
      </c>
      <c r="M51" t="inlineStr">
        <is>
          <t>O</t>
        </is>
      </c>
      <c r="N51" t="inlineStr">
        <is>
          <t>과세</t>
        </is>
      </c>
      <c r="O51" t="n">
        <v>10</v>
      </c>
      <c r="P51" t="inlineStr">
        <is>
          <t>30일</t>
        </is>
      </c>
      <c r="Q51" t="inlineStr">
        <is>
          <t>냉장보관</t>
        </is>
      </c>
    </row>
    <row r="52">
      <c r="A52" t="inlineStr">
        <is>
          <t>신제품</t>
        </is>
      </c>
      <c r="B52" t="inlineStr"/>
      <c r="C52" t="inlineStr">
        <is>
          <t>[초록나무]누드순대(슬라이스)</t>
        </is>
      </c>
      <c r="D52" t="inlineStr"/>
      <c r="E52" t="inlineStr">
        <is>
          <t>1kg</t>
        </is>
      </c>
      <c r="F52" t="inlineStr">
        <is>
          <t>1kg</t>
        </is>
      </c>
      <c r="G52" t="inlineStr">
        <is>
          <t>봉</t>
        </is>
      </c>
      <c r="H52" t="n">
        <v>9000</v>
      </c>
      <c r="I52" t="inlineStr">
        <is>
          <t>당면60%(중국산),돼지피15%(국내산),돼지지방7.5%(국내산), 전분류4%(외국산), 다시다, 떡류,양파,정제소금,당근,마늘,L-글루타민산나트륨,생강,후추가루</t>
        </is>
      </c>
      <c r="J52" t="inlineStr"/>
      <c r="K52" t="inlineStr"/>
      <c r="L52" t="inlineStr">
        <is>
          <t>⑤⑩</t>
        </is>
      </c>
      <c r="M52" t="inlineStr">
        <is>
          <t>O</t>
        </is>
      </c>
      <c r="N52" t="inlineStr">
        <is>
          <t>과세</t>
        </is>
      </c>
      <c r="O52" t="n">
        <v>10</v>
      </c>
      <c r="P52" t="inlineStr">
        <is>
          <t>30일</t>
        </is>
      </c>
      <c r="Q52" t="inlineStr">
        <is>
          <t>냉장보관</t>
        </is>
      </c>
    </row>
    <row r="53">
      <c r="A53" t="inlineStr"/>
      <c r="B53" t="inlineStr"/>
      <c r="C53" t="inlineStr">
        <is>
          <t>김현철쉐프의우리밀크리스피통지파이80</t>
        </is>
      </c>
      <c r="D53" t="inlineStr">
        <is>
          <t>재고</t>
        </is>
      </c>
      <c r="E53" t="n">
        <v>0.8</v>
      </c>
      <c r="F53" t="inlineStr">
        <is>
          <t>80g*10개</t>
        </is>
      </c>
      <c r="G53" t="inlineStr">
        <is>
          <t>봉</t>
        </is>
      </c>
      <c r="H53" t="n">
        <v>15600</v>
      </c>
      <c r="I53" t="inlineStr">
        <is>
          <t>닭고기(가슴살:국내산)73%,우리밀3%,DH까스용배터믹스,라이스볼(국내산),혼합조미분말,고소한빵가루,라이스브레더크럼k</t>
        </is>
      </c>
      <c r="J53" t="inlineStr">
        <is>
          <t>라이스볼 함유제품
-바삭함
size: 13~15cm*9~10cm
두께: 0.7~1.2cm
(통가슴살이라 조금씩 차이가 있음)</t>
        </is>
      </c>
      <c r="K53" t="inlineStr">
        <is>
          <t>튀김조리
-175~180°C 에서 3~4분간 관찰조리</t>
        </is>
      </c>
      <c r="L53" t="inlineStr">
        <is>
          <t>1,2,5,6,15</t>
        </is>
      </c>
      <c r="M53" t="inlineStr">
        <is>
          <t>haccp</t>
        </is>
      </c>
      <c r="N53" t="inlineStr">
        <is>
          <t>과세</t>
        </is>
      </c>
      <c r="O53" t="n">
        <v>10</v>
      </c>
      <c r="P53" t="inlineStr">
        <is>
          <t>9개월</t>
        </is>
      </c>
      <c r="Q53" t="inlineStr">
        <is>
          <t>냉동</t>
        </is>
      </c>
    </row>
    <row r="54">
      <c r="A54" t="inlineStr"/>
      <c r="B54" t="inlineStr"/>
      <c r="C54" t="inlineStr">
        <is>
          <t>김현철쉐프의우리밀크리스피통지파이100</t>
        </is>
      </c>
      <c r="D54" t="inlineStr">
        <is>
          <t>재고</t>
        </is>
      </c>
      <c r="E54" t="n">
        <v>1</v>
      </c>
      <c r="F54" t="inlineStr">
        <is>
          <t>100g*10개</t>
        </is>
      </c>
      <c r="G54" t="inlineStr">
        <is>
          <t>봉</t>
        </is>
      </c>
      <c r="H54" t="n">
        <v>19400</v>
      </c>
      <c r="I54" t="inlineStr">
        <is>
          <t>닭고기(가슴살:국내산)73%,우리밀3%,DH까스용배터믹스,라이스볼(국내산),혼합조미분말,고소한빵가루,라이스브레더크럼k</t>
        </is>
      </c>
      <c r="J54" t="inlineStr">
        <is>
          <t>라이스볼 함유제품
-바삭함
size: 16.5cm*12.5cm
두께: 1~1.5cm
(통가슴살이라 조금씩 차이가 잇음</t>
        </is>
      </c>
      <c r="K54" t="inlineStr">
        <is>
          <t>튀김조리
-175~180°C 에서 3~4분간 관찰조리</t>
        </is>
      </c>
      <c r="L54" t="inlineStr">
        <is>
          <t>1,2,5,6,15</t>
        </is>
      </c>
      <c r="M54" t="inlineStr">
        <is>
          <t>haccp</t>
        </is>
      </c>
      <c r="N54" t="inlineStr">
        <is>
          <t>과세</t>
        </is>
      </c>
      <c r="O54" t="n">
        <v>10</v>
      </c>
      <c r="P54" t="inlineStr">
        <is>
          <t>9개월</t>
        </is>
      </c>
      <c r="Q54" t="inlineStr">
        <is>
          <t>냉동</t>
        </is>
      </c>
    </row>
    <row r="55">
      <c r="A55" t="inlineStr"/>
      <c r="B55" t="inlineStr"/>
      <c r="C55" t="inlineStr">
        <is>
          <t>김현철쉐프의우리밀숙성돈등심찹쌀꿔바로우</t>
        </is>
      </c>
      <c r="D55" t="inlineStr">
        <is>
          <t>재고</t>
        </is>
      </c>
      <c r="E55" t="n">
        <v>1</v>
      </c>
      <c r="F55" t="inlineStr">
        <is>
          <t>1kg</t>
        </is>
      </c>
      <c r="G55" t="inlineStr">
        <is>
          <t>봉</t>
        </is>
      </c>
      <c r="H55" t="n">
        <v>19700</v>
      </c>
      <c r="I55" t="inlineStr">
        <is>
          <t>돼지고기(등심:국내산)52%,우리밀3%,찹쌀가루(국내산),DH믹스2,DH염지제2,디에이치배터믹스</t>
        </is>
      </c>
      <c r="J55" t="inlineStr">
        <is>
          <t>약18~24g
X43~53개</t>
        </is>
      </c>
      <c r="K55" t="inlineStr">
        <is>
          <t>튀김조리
-175~180°C 에서 3~4분간 관찰조리</t>
        </is>
      </c>
      <c r="L55" t="inlineStr">
        <is>
          <t>5,6,10,12,16</t>
        </is>
      </c>
      <c r="M55" t="inlineStr">
        <is>
          <t>haccp</t>
        </is>
      </c>
      <c r="N55" t="inlineStr">
        <is>
          <t>과세</t>
        </is>
      </c>
      <c r="O55" t="n">
        <v>10</v>
      </c>
      <c r="P55" t="inlineStr">
        <is>
          <t>9개월</t>
        </is>
      </c>
      <c r="Q55" t="inlineStr">
        <is>
          <t>냉동</t>
        </is>
      </c>
    </row>
    <row r="56">
      <c r="A56" t="inlineStr"/>
      <c r="B56" t="inlineStr"/>
      <c r="C56" t="inlineStr">
        <is>
          <t>[소스SET]김현철쉐프의우리밀숙성돈등심찹쌀꿔바로우
(5봉이상 발주가능)</t>
        </is>
      </c>
      <c r="D56" t="inlineStr"/>
      <c r="E56" t="n">
        <v>1</v>
      </c>
      <c r="F56" t="inlineStr">
        <is>
          <t>약 18 ~ 24g *43 ~ 53개</t>
        </is>
      </c>
      <c r="G56" t="inlineStr">
        <is>
          <t>봉</t>
        </is>
      </c>
      <c r="H56" t="n">
        <v>23800</v>
      </c>
      <c r="I56" t="inlineStr">
        <is>
          <t>김현철쉐프의우리밀숙성돈등심찹쌀꿔바로우 : 돼지고기(등심:국내산)52%,우리밀3%,찹쌀가루(국내산) 외</t>
        </is>
      </c>
      <c r="J56" t="inlineStr">
        <is>
          <t xml:space="preserve">★ SET 구성 : 돈등심찹쌀꿔바로우(1kgX5봉) 주문시 
+THE건강한5無리얼스윗시트론소스1kg 제공 (봉당 소스200g)
입수량 : kg 당 약 18 ~ 24g , 43 ~ 53개 </t>
        </is>
      </c>
      <c r="K56" t="inlineStr">
        <is>
          <t xml:space="preserve">[튀김조리]
175 ~ 180 ℃ 에서 3~4분간 관찰 조리 </t>
        </is>
      </c>
      <c r="L56" t="inlineStr">
        <is>
          <t>5,6,10,12,16</t>
        </is>
      </c>
      <c r="M56" t="inlineStr"/>
      <c r="N56" t="inlineStr">
        <is>
          <t>과세</t>
        </is>
      </c>
      <c r="O56" t="n">
        <v>10</v>
      </c>
      <c r="P56" t="inlineStr">
        <is>
          <t>9개월</t>
        </is>
      </c>
      <c r="Q56" t="inlineStr">
        <is>
          <t>냉동</t>
        </is>
      </c>
    </row>
    <row r="57">
      <c r="A57" t="inlineStr"/>
      <c r="B57" t="inlineStr"/>
      <c r="C57" t="inlineStr">
        <is>
          <t>김현철쉐프의우리밀쫄깃구름숙성통등심탕수육</t>
        </is>
      </c>
      <c r="D57" t="inlineStr">
        <is>
          <t>재고</t>
        </is>
      </c>
      <c r="E57" t="n">
        <v>1</v>
      </c>
      <c r="F57" t="inlineStr">
        <is>
          <t>1kg</t>
        </is>
      </c>
      <c r="G57" t="inlineStr">
        <is>
          <t>봉</t>
        </is>
      </c>
      <c r="H57" t="n">
        <v>18800</v>
      </c>
      <c r="I57" t="inlineStr">
        <is>
          <t>돼지고기(등심:국내산)52%,우리밀3%,DH믹스2,DH염지제2,디에이치배터믹스</t>
        </is>
      </c>
      <c r="J57" t="inlineStr">
        <is>
          <t>약13~16g
X60~75개</t>
        </is>
      </c>
      <c r="K57" t="inlineStr">
        <is>
          <t>튀김조리
-175~180°C 에서 3~4분간 관찰조리</t>
        </is>
      </c>
      <c r="L57" t="inlineStr">
        <is>
          <t>5,6,10,12,16</t>
        </is>
      </c>
      <c r="M57" t="inlineStr">
        <is>
          <t>haccp</t>
        </is>
      </c>
      <c r="N57" t="inlineStr">
        <is>
          <t>과세</t>
        </is>
      </c>
      <c r="O57" t="n">
        <v>10</v>
      </c>
      <c r="P57" t="inlineStr">
        <is>
          <t>9개월</t>
        </is>
      </c>
      <c r="Q57" t="inlineStr">
        <is>
          <t>냉동</t>
        </is>
      </c>
    </row>
    <row r="58">
      <c r="A58" t="inlineStr"/>
      <c r="B58" t="inlineStr"/>
      <c r="C58" t="inlineStr">
        <is>
          <t>[소스SET]김현철쉐프의우리밀쫄깃구름숙성통등심탕수육
(5봉이상 발주가능)</t>
        </is>
      </c>
      <c r="D58" t="inlineStr"/>
      <c r="E58" t="inlineStr">
        <is>
          <t>1kg</t>
        </is>
      </c>
      <c r="F58" t="inlineStr">
        <is>
          <t xml:space="preserve">개당 약 13~16g* 60~75개 </t>
        </is>
      </c>
      <c r="G58" t="inlineStr">
        <is>
          <t>봉</t>
        </is>
      </c>
      <c r="H58" t="n">
        <v>22900</v>
      </c>
      <c r="I58" t="inlineStr">
        <is>
          <t>김현철쉐프의우리밀숙성돈등심찹쌀탕수육 : 돼지고기(등심:국내산)52%,우리밀3%,찹쌀가루(국내산) 외</t>
        </is>
      </c>
      <c r="J58" t="inlineStr">
        <is>
          <t xml:space="preserve">★ SET 구성 : 쫄깃구름숙성통등심탕수육(1kgX5봉) 주문시
+THE건강한5無리얼스윗시트론소스1kg 제공 (봉당 소스200g)
입수량 : 개당 약 13~16g, kg 당 60~75개 </t>
        </is>
      </c>
      <c r="K58" t="inlineStr">
        <is>
          <t xml:space="preserve">[튀김조리]
175 ~ 180 ℃ 에서 3~4분간 관찰 조리 </t>
        </is>
      </c>
      <c r="L58" t="inlineStr">
        <is>
          <t>5,6,10,12,16</t>
        </is>
      </c>
      <c r="M58" t="inlineStr"/>
      <c r="N58" t="inlineStr">
        <is>
          <t>과세</t>
        </is>
      </c>
      <c r="O58" t="n">
        <v>10</v>
      </c>
      <c r="P58" t="inlineStr">
        <is>
          <t>9개월</t>
        </is>
      </c>
      <c r="Q58" t="inlineStr">
        <is>
          <t>냉동</t>
        </is>
      </c>
    </row>
    <row r="59">
      <c r="A59" t="inlineStr"/>
      <c r="B59" t="inlineStr"/>
      <c r="C59" t="inlineStr">
        <is>
          <t>[우리밀]리얼미트볼(오븐용)</t>
        </is>
      </c>
      <c r="D59" t="inlineStr">
        <is>
          <t>재고</t>
        </is>
      </c>
      <c r="E59" t="n">
        <v>1</v>
      </c>
      <c r="F59" t="inlineStr">
        <is>
          <t>약10gX103±5개</t>
        </is>
      </c>
      <c r="G59" t="inlineStr">
        <is>
          <t>봉</t>
        </is>
      </c>
      <c r="H59" t="n">
        <v>11900</v>
      </c>
      <c r="I59" t="inlineStr">
        <is>
          <t xml:space="preserve">돼지고기(국내산)66.22%,우리밀가루10%,두부,빵가루,불고기양념,양파,마늘,생강,당근 외
</t>
        </is>
      </c>
      <c r="J59" t="inlineStr"/>
      <c r="K59" t="inlineStr">
        <is>
          <t xml:space="preserve">오븐조리 200℃ 예열 후 180℃ 5~10분 관찰조리 </t>
        </is>
      </c>
      <c r="L59" t="inlineStr">
        <is>
          <t>5,6,10,16</t>
        </is>
      </c>
      <c r="M59" t="inlineStr">
        <is>
          <t>haccp</t>
        </is>
      </c>
      <c r="N59" t="inlineStr">
        <is>
          <t>과세</t>
        </is>
      </c>
      <c r="O59" t="n">
        <v>10</v>
      </c>
      <c r="P59" t="inlineStr">
        <is>
          <t>12개월</t>
        </is>
      </c>
      <c r="Q59" t="inlineStr">
        <is>
          <t>냉동</t>
        </is>
      </c>
    </row>
    <row r="60">
      <c r="A60" t="inlineStr"/>
      <c r="B60" t="inlineStr"/>
      <c r="C60" t="inlineStr">
        <is>
          <t>[우리밀]리얼통통순살치킨</t>
        </is>
      </c>
      <c r="D60" t="inlineStr">
        <is>
          <t>재고</t>
        </is>
      </c>
      <c r="E60" t="n">
        <v>1</v>
      </c>
      <c r="F60" t="inlineStr">
        <is>
          <t>약33gX32±2개</t>
        </is>
      </c>
      <c r="G60" t="inlineStr">
        <is>
          <t>봉</t>
        </is>
      </c>
      <c r="H60" t="n">
        <v>17900</v>
      </c>
      <c r="I60" t="inlineStr">
        <is>
          <t xml:space="preserve">닭고기(국내산/안심) 60.4%, 우리밀 9.52%, 정제수 외
</t>
        </is>
      </c>
      <c r="J60" t="inlineStr"/>
      <c r="K60" t="inlineStr">
        <is>
          <t>170~180°C예열 후 약 3~4분간 유탕관찰조리</t>
        </is>
      </c>
      <c r="L60" t="inlineStr">
        <is>
          <t>2,5,6,15,16</t>
        </is>
      </c>
      <c r="M60" t="inlineStr">
        <is>
          <t>haccp</t>
        </is>
      </c>
      <c r="N60" t="inlineStr">
        <is>
          <t>과세</t>
        </is>
      </c>
      <c r="O60" t="n">
        <v>10</v>
      </c>
      <c r="P60" t="inlineStr">
        <is>
          <t>12개월</t>
        </is>
      </c>
      <c r="Q60" t="inlineStr">
        <is>
          <t>냉동</t>
        </is>
      </c>
    </row>
    <row r="61">
      <c r="A61" t="inlineStr"/>
      <c r="B61" t="inlineStr"/>
      <c r="C61" t="inlineStr">
        <is>
          <t>[우리밀]리얼깐풍기</t>
        </is>
      </c>
      <c r="D61" t="inlineStr">
        <is>
          <t>재고</t>
        </is>
      </c>
      <c r="E61" t="n">
        <v>1</v>
      </c>
      <c r="F61" t="inlineStr">
        <is>
          <t>약18gX55±3개</t>
        </is>
      </c>
      <c r="G61" t="inlineStr">
        <is>
          <t>봉</t>
        </is>
      </c>
      <c r="H61" t="n">
        <v>17900</v>
      </c>
      <c r="I61" t="inlineStr">
        <is>
          <t xml:space="preserve">닭고기(국내산/안심) 60.4%, 우리밀 9.52%, 정제수 외
</t>
        </is>
      </c>
      <c r="J61" t="inlineStr">
        <is>
          <t>★추천소스 : THE건강한5無리얼스윗시트론소스★</t>
        </is>
      </c>
      <c r="K61" t="inlineStr">
        <is>
          <t>170~180°C예열 후 약 3~4분간 유탕관찰조리</t>
        </is>
      </c>
      <c r="L61" t="inlineStr">
        <is>
          <t>2,5,6,15,16</t>
        </is>
      </c>
      <c r="M61" t="inlineStr">
        <is>
          <t>haccp</t>
        </is>
      </c>
      <c r="N61" t="inlineStr">
        <is>
          <t>과세</t>
        </is>
      </c>
      <c r="O61" t="n">
        <v>10</v>
      </c>
      <c r="P61" t="inlineStr">
        <is>
          <t>12개월</t>
        </is>
      </c>
      <c r="Q61" t="inlineStr">
        <is>
          <t>냉동</t>
        </is>
      </c>
    </row>
    <row r="62">
      <c r="A62" t="inlineStr"/>
      <c r="B62" t="inlineStr"/>
      <c r="C62" t="inlineStr">
        <is>
          <t>[소스SET]우리밀리얼깐풍기(5봉이상 발주가능)</t>
        </is>
      </c>
      <c r="D62" t="inlineStr">
        <is>
          <t>SET</t>
        </is>
      </c>
      <c r="E62" t="n">
        <v>1</v>
      </c>
      <c r="F62" t="n">
        <v>1</v>
      </c>
      <c r="G62" t="inlineStr">
        <is>
          <t>봉</t>
        </is>
      </c>
      <c r="H62" t="n">
        <v>22500</v>
      </c>
      <c r="I62" t="inlineStr">
        <is>
          <t>[우리밀]리얼깐풍기 : 닭고기(국내산/안심) 60.4%, 우리밀 9.52%, 정제수 외
THE건강한5無리얼스윗시트론소스1kg : 유기농설탕23.01%,유자청(국내산100%)7.67%,간마늘(국내산) 외</t>
        </is>
      </c>
      <c r="J62" t="inlineStr">
        <is>
          <t>★ SET구성 : [우리밀]리얼깐풍기 (1kgX5봉) 주문시+ THE건강한5無리얼스윗시트론소스 1kg 제공 (봉당 소스200g)
입수량 : kg 당 약18gX55±3개</t>
        </is>
      </c>
      <c r="K62" t="inlineStr">
        <is>
          <t xml:space="preserve">[튀김조리]
175 ~ 180 ℃ 에서 3~4분간 관찰 조리 </t>
        </is>
      </c>
      <c r="L62" t="inlineStr">
        <is>
          <t>2,5,6,15,16</t>
        </is>
      </c>
      <c r="M62" t="inlineStr"/>
      <c r="N62" t="inlineStr">
        <is>
          <t>과세</t>
        </is>
      </c>
      <c r="O62" t="inlineStr"/>
      <c r="P62" t="inlineStr"/>
      <c r="Q62" t="inlineStr"/>
    </row>
    <row r="63">
      <c r="A63" t="inlineStr"/>
      <c r="B63" t="inlineStr"/>
      <c r="C63" t="inlineStr">
        <is>
          <t>[우리쌀]리얼갈릭떡갈비(사각모양)</t>
        </is>
      </c>
      <c r="D63" t="inlineStr">
        <is>
          <t>재고</t>
        </is>
      </c>
      <c r="E63" t="n">
        <v>1</v>
      </c>
      <c r="F63" t="inlineStr">
        <is>
          <t>약20gX50개</t>
        </is>
      </c>
      <c r="G63" t="inlineStr">
        <is>
          <t>봉</t>
        </is>
      </c>
      <c r="H63" t="n">
        <v>15700</v>
      </c>
      <c r="I63" t="inlineStr">
        <is>
          <t>돼지고기갈비살(국내산)33.95%, 돼지고기정육(국내산)29.33%, 돼지고기지방(국내산)8.06%, 떡(국내산쌀99%)4.14%, 마늘2.99% 외</t>
        </is>
      </c>
      <c r="J63" t="inlineStr"/>
      <c r="K63" t="inlineStr">
        <is>
          <t>냉동상태로 식용유 두르고 중불 4~6분 팬조리</t>
        </is>
      </c>
      <c r="L63" t="inlineStr">
        <is>
          <t>2,5,6,10,16,18</t>
        </is>
      </c>
      <c r="M63" t="inlineStr">
        <is>
          <t>haccp</t>
        </is>
      </c>
      <c r="N63" t="inlineStr">
        <is>
          <t>과세</t>
        </is>
      </c>
      <c r="O63" t="n">
        <v>10</v>
      </c>
      <c r="P63" t="inlineStr">
        <is>
          <t>9개월</t>
        </is>
      </c>
      <c r="Q63" t="inlineStr">
        <is>
          <t>냉동</t>
        </is>
      </c>
    </row>
    <row r="64">
      <c r="A64" t="inlineStr"/>
      <c r="B64" t="inlineStr"/>
      <c r="C64" t="inlineStr">
        <is>
          <t>리얼비건함박스테이크(소스포함) 
-★초록나무 ONLY ONE★</t>
        </is>
      </c>
      <c r="D64" t="inlineStr">
        <is>
          <t>재고</t>
        </is>
      </c>
      <c r="E64" t="n">
        <v>1</v>
      </c>
      <c r="F64" t="inlineStr">
        <is>
          <t>1kg</t>
        </is>
      </c>
      <c r="G64" t="inlineStr">
        <is>
          <t>봉</t>
        </is>
      </c>
      <c r="H64" t="inlineStr">
        <is>
          <t>29,500=&gt;26,000</t>
        </is>
      </c>
      <c r="I64" t="inlineStr">
        <is>
          <t xml:space="preserve">올가니카비건함박패티[두류가공품A,채종유,양파,야자유,두류가공품B]올가니카비건함박소스[레벤우스타소스,레드와인,정백당,토마토페이스트,고과당]
</t>
        </is>
      </c>
      <c r="J64" t="inlineStr">
        <is>
          <t>[비건함박패티80gX10개+비건함박소스200g]</t>
        </is>
      </c>
      <c r="K64" t="inlineStr">
        <is>
          <t xml:space="preserve">【조리방법】오븐조리 : 180℃에서 3~4분 조리한 뒤, 뒤집어서 다시 3~4분간조리(중탕가능) </t>
        </is>
      </c>
      <c r="L64" t="inlineStr">
        <is>
          <t>5,6,12,13</t>
        </is>
      </c>
      <c r="M64" t="inlineStr">
        <is>
          <t>haccp</t>
        </is>
      </c>
      <c r="N64" t="inlineStr">
        <is>
          <t>과세</t>
        </is>
      </c>
      <c r="O64" t="n">
        <v>20</v>
      </c>
      <c r="P64" t="inlineStr">
        <is>
          <t>12개월</t>
        </is>
      </c>
      <c r="Q64" t="inlineStr">
        <is>
          <t>냉동</t>
        </is>
      </c>
    </row>
    <row r="65">
      <c r="A65" t="inlineStr"/>
      <c r="B65" t="inlineStr"/>
      <c r="C65" t="inlineStr">
        <is>
          <t>리얼비건미트볼(소스포함)
-★초록나무 ONLY ONE★</t>
        </is>
      </c>
      <c r="D65" t="inlineStr">
        <is>
          <t>재고</t>
        </is>
      </c>
      <c r="E65" t="n">
        <v>1</v>
      </c>
      <c r="F65" t="inlineStr">
        <is>
          <t>1kg</t>
        </is>
      </c>
      <c r="G65" t="inlineStr">
        <is>
          <t>봉</t>
        </is>
      </c>
      <c r="H65" t="n">
        <v>29500</v>
      </c>
      <c r="I65" t="inlineStr">
        <is>
          <t xml:space="preserve">올가니카브라잇벨리플랜트볼[두류가공품1,채종유,양파,야자유,두류가공품2],올가니카비건토마토소스[토마토다이스,토마토페이스트,양파,당근,샐러리]
</t>
        </is>
      </c>
      <c r="J65" t="inlineStr">
        <is>
          <t>[비건미트볼약12gX약60개+비건토마토소스300g]</t>
        </is>
      </c>
      <c r="K65" t="inlineStr">
        <is>
          <t>【조리방법】오븐조리 : 180℃에서 3~4분 관찰조리(중탕가능)</t>
        </is>
      </c>
      <c r="L65" t="inlineStr">
        <is>
          <t>5,12</t>
        </is>
      </c>
      <c r="M65" t="inlineStr">
        <is>
          <t>haccp</t>
        </is>
      </c>
      <c r="N65" t="inlineStr">
        <is>
          <t>과세</t>
        </is>
      </c>
      <c r="O65" t="n">
        <v>20</v>
      </c>
      <c r="P65" t="inlineStr">
        <is>
          <t>12개월</t>
        </is>
      </c>
      <c r="Q65" t="inlineStr">
        <is>
          <t>냉동</t>
        </is>
      </c>
    </row>
    <row r="66">
      <c r="A66" t="inlineStr"/>
      <c r="B66" t="inlineStr"/>
      <c r="C66" t="inlineStr">
        <is>
          <t>[국내산]수제통등심돈까스(냉장)
-(행사가적용3월~8월까지)</t>
        </is>
      </c>
      <c r="D66" t="inlineStr">
        <is>
          <t>일배</t>
        </is>
      </c>
      <c r="E66" t="n">
        <v>0.08</v>
      </c>
      <c r="F66" t="inlineStr">
        <is>
          <t>80g</t>
        </is>
      </c>
      <c r="G66" t="inlineStr">
        <is>
          <t>개</t>
        </is>
      </c>
      <c r="H66" t="n">
        <v>2200</v>
      </c>
      <c r="I66" t="inlineStr">
        <is>
          <t xml:space="preserve">돼지고기62%[(통등심.국내산)],빵가루20%,베타믹스18%
</t>
        </is>
      </c>
      <c r="J66" t="inlineStr"/>
      <c r="K66" t="inlineStr">
        <is>
          <t>【조리방법】튀김조리 : 약 180℃에서 3~4분 노릇하게 튀겨서 조리</t>
        </is>
      </c>
      <c r="L66" t="inlineStr">
        <is>
          <t>2,5,6,10</t>
        </is>
      </c>
      <c r="M66" t="inlineStr">
        <is>
          <t>haccp</t>
        </is>
      </c>
      <c r="N66" t="inlineStr">
        <is>
          <t>과세</t>
        </is>
      </c>
      <c r="O66" t="n">
        <v>48</v>
      </c>
      <c r="P66" t="inlineStr">
        <is>
          <t>7일</t>
        </is>
      </c>
      <c r="Q66" t="inlineStr">
        <is>
          <t>냉장</t>
        </is>
      </c>
    </row>
    <row r="67">
      <c r="A67" t="inlineStr"/>
      <c r="B67" t="inlineStr"/>
      <c r="C67" t="inlineStr">
        <is>
          <t>[국내산]수제통등심돈까스(냉장)
-(행사가적용3월~8월까지)</t>
        </is>
      </c>
      <c r="D67" t="inlineStr">
        <is>
          <t>일배</t>
        </is>
      </c>
      <c r="E67" t="n">
        <v>0.1</v>
      </c>
      <c r="F67" t="inlineStr">
        <is>
          <t>100g</t>
        </is>
      </c>
      <c r="G67" t="inlineStr">
        <is>
          <t>개</t>
        </is>
      </c>
      <c r="H67" t="n">
        <v>2300</v>
      </c>
      <c r="I67" t="inlineStr">
        <is>
          <t xml:space="preserve">돼지고기62%[(통등심.국내산)],빵가루20%,베타믹스18%
</t>
        </is>
      </c>
      <c r="J67" t="inlineStr"/>
      <c r="K67" t="inlineStr">
        <is>
          <t>【조리방법】튀김조리 : 약 180℃에서 3~4분 노릇하게 튀겨서 조리</t>
        </is>
      </c>
      <c r="L67" t="inlineStr">
        <is>
          <t>2,5,6,10</t>
        </is>
      </c>
      <c r="M67" t="inlineStr">
        <is>
          <t>haccp</t>
        </is>
      </c>
      <c r="N67" t="inlineStr">
        <is>
          <t>과세</t>
        </is>
      </c>
      <c r="O67" t="n">
        <v>48</v>
      </c>
      <c r="P67" t="inlineStr">
        <is>
          <t>7일</t>
        </is>
      </c>
      <c r="Q67" t="inlineStr">
        <is>
          <t>냉장</t>
        </is>
      </c>
    </row>
    <row r="68">
      <c r="A68" t="inlineStr"/>
      <c r="B68" t="inlineStr"/>
      <c r="C68" t="inlineStr">
        <is>
          <t>[국내산]수제치즈돈까스(냉장)
-(행사가적용3월~8월까지)</t>
        </is>
      </c>
      <c r="D68" t="inlineStr">
        <is>
          <t>일배</t>
        </is>
      </c>
      <c r="E68" t="n">
        <v>0.08</v>
      </c>
      <c r="F68" t="inlineStr">
        <is>
          <t>80g</t>
        </is>
      </c>
      <c r="G68" t="inlineStr">
        <is>
          <t>개</t>
        </is>
      </c>
      <c r="H68" t="n">
        <v>2400</v>
      </c>
      <c r="I68" t="inlineStr">
        <is>
          <t xml:space="preserve">돼지고기53%[(통등심.국내산)],빵가루18%,자연치즈14%,베타믹스15%
</t>
        </is>
      </c>
      <c r="J68" t="inlineStr"/>
      <c r="K68" t="inlineStr">
        <is>
          <t>【조리방법】튀김조리 : 약 180℃에서 3~4분 노릇하게 튀겨서 조리</t>
        </is>
      </c>
      <c r="L68" t="inlineStr">
        <is>
          <t>2,5,6,10</t>
        </is>
      </c>
      <c r="M68" t="inlineStr">
        <is>
          <t>haccp</t>
        </is>
      </c>
      <c r="N68" t="inlineStr">
        <is>
          <t>과세</t>
        </is>
      </c>
      <c r="O68" t="n">
        <v>48</v>
      </c>
      <c r="P68" t="inlineStr">
        <is>
          <t>7일</t>
        </is>
      </c>
      <c r="Q68" t="inlineStr">
        <is>
          <t>냉장</t>
        </is>
      </c>
    </row>
    <row r="69">
      <c r="A69" t="inlineStr"/>
      <c r="B69" t="inlineStr"/>
      <c r="C69" t="inlineStr">
        <is>
          <t>[국내산]수제치즈돈까스(냉장)
-(행사가적용3월~8월까지)</t>
        </is>
      </c>
      <c r="D69" t="inlineStr">
        <is>
          <t>일배</t>
        </is>
      </c>
      <c r="E69" t="n">
        <v>0.11</v>
      </c>
      <c r="F69" t="inlineStr">
        <is>
          <t>110g</t>
        </is>
      </c>
      <c r="G69" t="inlineStr">
        <is>
          <t>개</t>
        </is>
      </c>
      <c r="H69" t="n">
        <v>2600</v>
      </c>
      <c r="I69" t="inlineStr">
        <is>
          <t xml:space="preserve">돼지고기53%[(통등심.국내산)],빵가루18%,자연치즈14%,베타믹스15%
</t>
        </is>
      </c>
      <c r="J69" t="inlineStr"/>
      <c r="K69" t="inlineStr">
        <is>
          <t>【조리방법】튀김조리 : 약 180℃에서 3~4분 노릇하게 튀겨서 조리</t>
        </is>
      </c>
      <c r="L69" t="inlineStr">
        <is>
          <t>2,5,6,10</t>
        </is>
      </c>
      <c r="M69" t="inlineStr">
        <is>
          <t>haccp</t>
        </is>
      </c>
      <c r="N69" t="inlineStr">
        <is>
          <t>과세</t>
        </is>
      </c>
      <c r="O69" t="n">
        <v>48</v>
      </c>
      <c r="P69" t="inlineStr">
        <is>
          <t>7일</t>
        </is>
      </c>
      <c r="Q69" t="inlineStr">
        <is>
          <t>냉장</t>
        </is>
      </c>
    </row>
    <row r="70">
      <c r="A70" t="inlineStr"/>
      <c r="B70" t="inlineStr"/>
      <c r="C70" t="inlineStr">
        <is>
          <t>[국내산]수제통등심돈까스(냉장)(소스30%지원)
[48개 이상 발주시 지원]-(행사가적용3월~8월까지)</t>
        </is>
      </c>
      <c r="D70" t="inlineStr">
        <is>
          <t>일배</t>
        </is>
      </c>
      <c r="E70" t="n">
        <v>0.08</v>
      </c>
      <c r="F70" t="inlineStr">
        <is>
          <t>80g</t>
        </is>
      </c>
      <c r="G70" t="inlineStr">
        <is>
          <t>개</t>
        </is>
      </c>
      <c r="H70" t="n">
        <v>2200</v>
      </c>
      <c r="I70" t="inlineStr">
        <is>
          <t xml:space="preserve">돼지고기62%[(통등심.국내산)],빵가루20%,베타믹스18%
(소스30%지원) : 통깨돈까스소스(토마토케찹32.4%,우스타소스4.46%,설탕,통깨 외)
</t>
        </is>
      </c>
      <c r="J70" t="inlineStr">
        <is>
          <t>(소스30%지원) : 통깨돈까스소스(토마토케찹32.4%,우스타소스4.46%,설탕,통깨 외)</t>
        </is>
      </c>
      <c r="K70" t="inlineStr">
        <is>
          <t>【조리방법】튀김조리 : 약 180℃에서 3~4분 노릇하게 튀겨서 조리</t>
        </is>
      </c>
      <c r="L70" t="inlineStr">
        <is>
          <t>2,4,5,6,10,12,13,15,16,18</t>
        </is>
      </c>
      <c r="M70" t="inlineStr">
        <is>
          <t>haccp</t>
        </is>
      </c>
      <c r="N70" t="inlineStr">
        <is>
          <t>과세</t>
        </is>
      </c>
      <c r="O70" t="n">
        <v>48</v>
      </c>
      <c r="P70" t="inlineStr">
        <is>
          <t>7일</t>
        </is>
      </c>
      <c r="Q70" t="inlineStr">
        <is>
          <t>냉장</t>
        </is>
      </c>
    </row>
    <row r="71">
      <c r="A71" t="inlineStr"/>
      <c r="B71" t="inlineStr"/>
      <c r="C71" t="inlineStr">
        <is>
          <t>[국내산]수제통등심돈까스(냉장)(소스30%지원)
[48개 이상 발주시 지원]-(행사가적용3월~8월까지)</t>
        </is>
      </c>
      <c r="D71" t="inlineStr">
        <is>
          <t>일배</t>
        </is>
      </c>
      <c r="E71" t="n">
        <v>0.1</v>
      </c>
      <c r="F71" t="inlineStr">
        <is>
          <t>100g</t>
        </is>
      </c>
      <c r="G71" t="inlineStr">
        <is>
          <t>개</t>
        </is>
      </c>
      <c r="H71" t="n">
        <v>2500</v>
      </c>
      <c r="I71" t="inlineStr">
        <is>
          <t xml:space="preserve">돼지고기62%[(통등심.국내산)],빵가루20%,베타믹스18%
(소스30%지원) : 통깨돈까스소스(토마토케찹32.4%,우스타소스4.46%,설탕,통깨 외)
</t>
        </is>
      </c>
      <c r="J71" t="inlineStr">
        <is>
          <t>(소스30%지원) : 통깨돈까스소스(토마토케찹32.4%,우스타소스4.46%,설탕,통깨 외)</t>
        </is>
      </c>
      <c r="K71" t="inlineStr">
        <is>
          <t>【조리방법】튀김조리 : 약 180℃에서 3~4분 노릇하게 튀겨서 조리</t>
        </is>
      </c>
      <c r="L71" t="inlineStr">
        <is>
          <t>2,4,5,6,10,12,13,15,16,18</t>
        </is>
      </c>
      <c r="M71" t="inlineStr">
        <is>
          <t>haccp</t>
        </is>
      </c>
      <c r="N71" t="inlineStr">
        <is>
          <t>과세</t>
        </is>
      </c>
      <c r="O71" t="n">
        <v>48</v>
      </c>
      <c r="P71" t="inlineStr">
        <is>
          <t>7일</t>
        </is>
      </c>
      <c r="Q71" t="inlineStr">
        <is>
          <t>냉장</t>
        </is>
      </c>
    </row>
    <row r="72">
      <c r="A72" t="inlineStr"/>
      <c r="B72" t="inlineStr"/>
      <c r="C72" t="inlineStr">
        <is>
          <t>[국내산]수제치즈돈까스(냉장)(소스30%지원)
[48개 이상 발주시 지원]-(행사가적용3월~8월까지)</t>
        </is>
      </c>
      <c r="D72" t="inlineStr">
        <is>
          <t>일배</t>
        </is>
      </c>
      <c r="E72" t="n">
        <v>0.08</v>
      </c>
      <c r="F72" t="inlineStr">
        <is>
          <t>80g</t>
        </is>
      </c>
      <c r="G72" t="inlineStr">
        <is>
          <t>개</t>
        </is>
      </c>
      <c r="H72" t="n">
        <v>2500</v>
      </c>
      <c r="I72" t="inlineStr">
        <is>
          <t xml:space="preserve">돼지고기53%[(통등심.국내산)],빵가루18%,자연치즈14%,베타믹스15%
(소스30%지원) : 통깨돈까스소스(토마토케찹32.4%,우스타소스4.46%,설탕,통깨 외)
</t>
        </is>
      </c>
      <c r="J72" t="inlineStr">
        <is>
          <t>(소스30%지원) : 통깨돈까스소스(토마토케찹32.4%,우스타소스4.46%,설탕,통깨 외)</t>
        </is>
      </c>
      <c r="K72" t="inlineStr">
        <is>
          <t>【조리방법】튀김조리 : 약 180℃에서 3~4분 노릇하게 튀겨서 조리</t>
        </is>
      </c>
      <c r="L72" t="inlineStr">
        <is>
          <t>2,4,5,6,10,12,13,15,16,18</t>
        </is>
      </c>
      <c r="M72" t="inlineStr">
        <is>
          <t>haccp</t>
        </is>
      </c>
      <c r="N72" t="inlineStr">
        <is>
          <t>과세</t>
        </is>
      </c>
      <c r="O72" t="n">
        <v>48</v>
      </c>
      <c r="P72" t="inlineStr">
        <is>
          <t>7일</t>
        </is>
      </c>
      <c r="Q72" t="inlineStr">
        <is>
          <t>냉장</t>
        </is>
      </c>
    </row>
    <row r="73">
      <c r="A73" t="inlineStr"/>
      <c r="B73" t="inlineStr"/>
      <c r="C73" t="inlineStr">
        <is>
          <t>[국내산]수제치즈돈까스(냉장)(소스30%지원)
[48개 이상 발주시 지원]-(행사가적용3월~8월까지)</t>
        </is>
      </c>
      <c r="D73" t="inlineStr">
        <is>
          <t>일배</t>
        </is>
      </c>
      <c r="E73" t="n">
        <v>0.11</v>
      </c>
      <c r="F73" t="inlineStr">
        <is>
          <t>110g</t>
        </is>
      </c>
      <c r="G73" t="inlineStr">
        <is>
          <t>개</t>
        </is>
      </c>
      <c r="H73" t="n">
        <v>2700</v>
      </c>
      <c r="I73" t="inlineStr">
        <is>
          <t xml:space="preserve">돼지고기53%[(통등심.국내산)],빵가루18%,자연치즈14%,베타믹스15%
(소스30%지원) : 통깨돈까스소스(토마토케찹32.4%,우스타소스4.46%,설탕,통깨 외)
</t>
        </is>
      </c>
      <c r="J73" t="inlineStr">
        <is>
          <t>(소스30%지원) : 통깨돈까스소스(토마토케찹32.4%,우스타소스4.46%,설탕,통깨 외)</t>
        </is>
      </c>
      <c r="K73" t="inlineStr">
        <is>
          <t>【조리방법】튀김조리 : 약 180℃에서 3~4분 노릇하게 튀겨서 조리</t>
        </is>
      </c>
      <c r="L73" t="inlineStr">
        <is>
          <t>2,4,5,6,10,12,13,15,16,18</t>
        </is>
      </c>
      <c r="M73" t="inlineStr">
        <is>
          <t>haccp</t>
        </is>
      </c>
      <c r="N73" t="inlineStr">
        <is>
          <t>과세</t>
        </is>
      </c>
      <c r="O73" t="n">
        <v>48</v>
      </c>
      <c r="P73" t="inlineStr">
        <is>
          <t>7일</t>
        </is>
      </c>
      <c r="Q73" t="inlineStr">
        <is>
          <t>냉장</t>
        </is>
      </c>
    </row>
    <row r="74">
      <c r="A74" t="inlineStr"/>
      <c r="B74" t="inlineStr"/>
      <c r="C74" t="inlineStr">
        <is>
          <t>[우리밀]두부까스</t>
        </is>
      </c>
      <c r="D74" t="inlineStr">
        <is>
          <t>재고</t>
        </is>
      </c>
      <c r="E74" t="n">
        <v>1</v>
      </c>
      <c r="F74" t="inlineStr">
        <is>
          <t>100gX10개</t>
        </is>
      </c>
      <c r="G74" t="inlineStr">
        <is>
          <t>봉</t>
        </is>
      </c>
      <c r="H74" t="n">
        <v>13400</v>
      </c>
      <c r="I74" t="inlineStr">
        <is>
          <t xml:space="preserve">두부58.44%,우리밀생빵가루17%,베타믹스,분리대두단백,정제수
</t>
        </is>
      </c>
      <c r="J74" t="inlineStr">
        <is>
          <t>두부콩 미국,캐나다,호주산</t>
        </is>
      </c>
      <c r="K74" t="inlineStr">
        <is>
          <t>【조리방법】튀김조리 : 180℃에서 냉동상태의 제품을 넣고 뒤집어가며 충분히 조리 후 섭취</t>
        </is>
      </c>
      <c r="L74" t="inlineStr">
        <is>
          <t>5,6</t>
        </is>
      </c>
      <c r="M74" t="inlineStr">
        <is>
          <t>haccp</t>
        </is>
      </c>
      <c r="N74" t="inlineStr">
        <is>
          <t>과세</t>
        </is>
      </c>
      <c r="O74" t="n">
        <v>9</v>
      </c>
      <c r="P74" t="inlineStr">
        <is>
          <t>9개월</t>
        </is>
      </c>
      <c r="Q74" t="inlineStr">
        <is>
          <t>냉동</t>
        </is>
      </c>
    </row>
    <row r="75">
      <c r="A75" t="inlineStr"/>
      <c r="B75" t="inlineStr"/>
      <c r="C75" t="inlineStr">
        <is>
          <t>[무항생제]냉장돈육7無궁중수제떡갈비(반죽)</t>
        </is>
      </c>
      <c r="D75" t="inlineStr">
        <is>
          <t>일배</t>
        </is>
      </c>
      <c r="E75" t="n">
        <v>1</v>
      </c>
      <c r="F75" t="inlineStr">
        <is>
          <t>kg(벌크)</t>
        </is>
      </c>
      <c r="G75" t="inlineStr">
        <is>
          <t>kg</t>
        </is>
      </c>
      <c r="H75" t="n">
        <v>18900</v>
      </c>
      <c r="I75" t="inlineStr">
        <is>
          <t xml:space="preserve">무항생제냉장돈육(국내산)84.5%,무항생제냉장돼지갈비(국내산)2.3%,양파(국산)3.1%,대파(국산),마늘(국산)  [7無 : 유화제 ,아질산나트륨, 항생제, 합성산화방지제, 합성보존료, 합성착색료,MSG]
</t>
        </is>
      </c>
      <c r="J75" t="inlineStr">
        <is>
          <t>1개당 고등(80g), 초등(60g)정도 사용/ 벌크5kg단위 포장</t>
        </is>
      </c>
      <c r="K75" t="inlineStr">
        <is>
          <t>팬조리-
반죽을 성형하여 팬을 가열한 뒤 중약불로 조리/육안관찰필수</t>
        </is>
      </c>
      <c r="L75" t="inlineStr">
        <is>
          <t>5,6,10,15,16</t>
        </is>
      </c>
      <c r="M75" t="inlineStr">
        <is>
          <t>haccp
/무항생제</t>
        </is>
      </c>
      <c r="N75" t="inlineStr">
        <is>
          <t>과세</t>
        </is>
      </c>
      <c r="O75" t="n">
        <v>20</v>
      </c>
      <c r="P75" t="inlineStr">
        <is>
          <t>15일</t>
        </is>
      </c>
      <c r="Q75" t="inlineStr">
        <is>
          <t>냉장</t>
        </is>
      </c>
    </row>
    <row r="76">
      <c r="A76" t="inlineStr"/>
      <c r="B76" t="inlineStr"/>
      <c r="C76" t="inlineStr">
        <is>
          <t>[무항생제]냉장돈육7無연잎수제떡갈비(반죽)</t>
        </is>
      </c>
      <c r="D76" t="inlineStr">
        <is>
          <t>일배</t>
        </is>
      </c>
      <c r="E76" t="n">
        <v>1</v>
      </c>
      <c r="F76" t="inlineStr">
        <is>
          <t>kg(벌크)</t>
        </is>
      </c>
      <c r="G76" t="inlineStr">
        <is>
          <t>kg</t>
        </is>
      </c>
      <c r="H76" t="n">
        <v>20600</v>
      </c>
      <c r="I76" t="inlineStr">
        <is>
          <t>무항생제냉장돈육(국내산)81.8%,무항생제냉장돼지갈비(국내산)2.3%,연잎가루(국산)5%,양파(국산),대파(국산),마늘(국산)  [7無 : 유화제 ,아질산나트륨, 항생제, 합성산화방지제, 합성보존료, 합성착색료,MSG]</t>
        </is>
      </c>
      <c r="J76" t="inlineStr">
        <is>
          <t>1개당 고등(80g), 초등(60g)정도 사용/ 벌크5kg단위 포장</t>
        </is>
      </c>
      <c r="K76" t="inlineStr">
        <is>
          <t>팬조리-
반죽을 성형하여 팬을 가열한 뒤 중약불로 조리/육안관찰필수</t>
        </is>
      </c>
      <c r="L76" t="inlineStr">
        <is>
          <t>5,6,10,15,16</t>
        </is>
      </c>
      <c r="M76" t="inlineStr">
        <is>
          <t>haccp
/무항생제</t>
        </is>
      </c>
      <c r="N76" t="inlineStr">
        <is>
          <t>과세</t>
        </is>
      </c>
      <c r="O76" t="n">
        <v>20</v>
      </c>
      <c r="P76" t="inlineStr">
        <is>
          <t>15일</t>
        </is>
      </c>
      <c r="Q76" t="inlineStr">
        <is>
          <t>냉장</t>
        </is>
      </c>
    </row>
    <row r="77">
      <c r="A77" t="inlineStr"/>
      <c r="B77" t="inlineStr"/>
      <c r="C77" t="inlineStr">
        <is>
          <t>[무항생제]냉장돈육7無한우수제떡갈비(반죽)</t>
        </is>
      </c>
      <c r="D77" t="inlineStr">
        <is>
          <t>일배</t>
        </is>
      </c>
      <c r="E77" t="n">
        <v>1</v>
      </c>
      <c r="F77" t="inlineStr">
        <is>
          <t>kg(벌크)</t>
        </is>
      </c>
      <c r="G77" t="inlineStr">
        <is>
          <t>kg</t>
        </is>
      </c>
      <c r="H77" t="n">
        <v>24700</v>
      </c>
      <c r="I77" t="inlineStr">
        <is>
          <t>한우(국내산)11%,무항생제냉장돈육(국내산)73.4%,무항생제냉장돼지갈비(국내)2.3%,양파(국산)3.16%,대파(국산),마늘(국산)  [7無 : 유화제 ,아질산나트륨, 항생제, 합성산화방지제, 합성보존료, 합성착색료,MSG]</t>
        </is>
      </c>
      <c r="J77" t="inlineStr">
        <is>
          <t>1개당 고등(80g), 초등(60g)정도 사용/ 벌크5kg단위 포장</t>
        </is>
      </c>
      <c r="K77" t="inlineStr">
        <is>
          <t>팬조리-
반죽을 성형하여 팬을 가열한 뒤 중약불로 조리/육안관찰필수</t>
        </is>
      </c>
      <c r="L77" t="inlineStr">
        <is>
          <t>5,6,10,15,16</t>
        </is>
      </c>
      <c r="M77" t="inlineStr">
        <is>
          <t>haccp
/무항생제</t>
        </is>
      </c>
      <c r="N77" t="inlineStr">
        <is>
          <t>과세</t>
        </is>
      </c>
      <c r="O77" t="n">
        <v>20</v>
      </c>
      <c r="P77" t="inlineStr">
        <is>
          <t>15일</t>
        </is>
      </c>
      <c r="Q77" t="inlineStr">
        <is>
          <t>냉장</t>
        </is>
      </c>
    </row>
    <row r="78">
      <c r="A78" t="inlineStr"/>
      <c r="B78" t="inlineStr"/>
      <c r="C78" t="inlineStr">
        <is>
          <t>[무항생제]냉장돈육7無청양맛수제떡갈비(반죽)</t>
        </is>
      </c>
      <c r="D78" t="inlineStr">
        <is>
          <t>일배</t>
        </is>
      </c>
      <c r="E78" t="n">
        <v>1</v>
      </c>
      <c r="F78" t="inlineStr">
        <is>
          <t>kg(벌크)</t>
        </is>
      </c>
      <c r="G78" t="inlineStr">
        <is>
          <t>kg</t>
        </is>
      </c>
      <c r="H78" t="n">
        <v>18900</v>
      </c>
      <c r="I78" t="inlineStr">
        <is>
          <t>무항생제냉장돈육(국내산)83.3%,무항생제냉장돼지갈비(국내산)2.3%,청양고추(국산)3%,양파(국산)1.47%,대파(국산),마늘(국산)  [7無 : 유화제 ,아질산나트륨, 항생제, 합성산화방지제, 합성보존료, 합성착색료,MSG]</t>
        </is>
      </c>
      <c r="J78" t="inlineStr">
        <is>
          <t>1개당 고등(80g), 초등(60g)정도 사용/ 벌크5kg단위 포장</t>
        </is>
      </c>
      <c r="K78" t="inlineStr">
        <is>
          <t>팬조리-
반죽을 성형하여 팬을 가열한 뒤 중약불로 조리/육안관찰필수</t>
        </is>
      </c>
      <c r="L78" t="inlineStr">
        <is>
          <t>5,6,10,15,16</t>
        </is>
      </c>
      <c r="M78" t="inlineStr">
        <is>
          <t>haccp
/무항생제</t>
        </is>
      </c>
      <c r="N78" t="inlineStr">
        <is>
          <t>과세</t>
        </is>
      </c>
      <c r="O78" t="n">
        <v>20</v>
      </c>
      <c r="P78" t="inlineStr">
        <is>
          <t>15일</t>
        </is>
      </c>
      <c r="Q78" t="inlineStr">
        <is>
          <t>냉장</t>
        </is>
      </c>
    </row>
    <row r="79">
      <c r="A79" t="inlineStr"/>
      <c r="B79" t="inlineStr"/>
      <c r="C79" t="inlineStr">
        <is>
          <t>[무항생제]김현철쉐프의돈육7無연잎수제떡갈비</t>
        </is>
      </c>
      <c r="D79" t="inlineStr">
        <is>
          <t>일배</t>
        </is>
      </c>
      <c r="E79" t="n">
        <v>1</v>
      </c>
      <c r="F79" t="inlineStr">
        <is>
          <t>100g*10개</t>
        </is>
      </c>
      <c r="G79" t="inlineStr">
        <is>
          <t>봉</t>
        </is>
      </c>
      <c r="H79" t="n">
        <v>24600</v>
      </c>
      <c r="I79" t="inlineStr">
        <is>
          <t>무항생제냉장돈육(국내산)81.8%,무항생제냉장돼지갈비(국내산)2.3%,연잎가루(국산)5%,양파(국산),대파(국산),마늘(국산)  [7無 : 유화제 ,아질산나트륨, 항생제, 합성산화방지제, 합성보존료, 합성착색료,MSG]</t>
        </is>
      </c>
      <c r="J79" t="inlineStr"/>
      <c r="K79" t="inlineStr">
        <is>
          <t>팬조리-
팬을 가열한뒤 중약불에서 3~4분간 조리/관찰조리필수</t>
        </is>
      </c>
      <c r="L79" t="inlineStr">
        <is>
          <t>5,6,10,15,16</t>
        </is>
      </c>
      <c r="M79" t="inlineStr">
        <is>
          <t>haccp
/무항생제</t>
        </is>
      </c>
      <c r="N79" t="inlineStr">
        <is>
          <t>과세</t>
        </is>
      </c>
      <c r="O79" t="n">
        <v>10</v>
      </c>
      <c r="P79" t="inlineStr">
        <is>
          <t>12개월</t>
        </is>
      </c>
      <c r="Q79" t="inlineStr">
        <is>
          <t>냉동</t>
        </is>
      </c>
    </row>
    <row r="80">
      <c r="A80" t="inlineStr"/>
      <c r="B80" t="inlineStr"/>
      <c r="C80" t="inlineStr">
        <is>
          <t>[무항생제]수제숙성통등심돈까스(냉장)</t>
        </is>
      </c>
      <c r="D80" t="inlineStr">
        <is>
          <t>일배</t>
        </is>
      </c>
      <c r="E80" t="n">
        <v>0.11</v>
      </c>
      <c r="F80" t="inlineStr">
        <is>
          <t>110g</t>
        </is>
      </c>
      <c r="G80" t="inlineStr">
        <is>
          <t>개</t>
        </is>
      </c>
      <c r="H80" t="n">
        <v>3500</v>
      </c>
      <c r="I80" t="inlineStr">
        <is>
          <t>무항생제냉장돈등심(국내산)78.3%,습식빵가루,무항생제계란(국내산),튀김가루,우유,육수,정제소금
(돈육중량 약88g)</t>
        </is>
      </c>
      <c r="J80" t="inlineStr"/>
      <c r="K80" t="inlineStr">
        <is>
          <t>약 180℃에서 3~4분 노릇하게 튀겨서 조리</t>
        </is>
      </c>
      <c r="L80" t="inlineStr">
        <is>
          <t>2,3,6,10</t>
        </is>
      </c>
      <c r="M80" t="inlineStr">
        <is>
          <t>haccp
/무항생제</t>
        </is>
      </c>
      <c r="N80" t="inlineStr">
        <is>
          <t>과세</t>
        </is>
      </c>
      <c r="O80" t="n">
        <v>80</v>
      </c>
      <c r="P80" t="inlineStr">
        <is>
          <t>7일</t>
        </is>
      </c>
      <c r="Q80" t="inlineStr">
        <is>
          <t>냉장</t>
        </is>
      </c>
    </row>
    <row r="81">
      <c r="A81" t="inlineStr"/>
      <c r="B81" t="inlineStr"/>
      <c r="C81" t="inlineStr">
        <is>
          <t>[무항생제]수제숙성통등심돈까스(냉장)</t>
        </is>
      </c>
      <c r="D81" t="inlineStr">
        <is>
          <t>일배</t>
        </is>
      </c>
      <c r="E81" t="n">
        <v>0.13</v>
      </c>
      <c r="F81" t="inlineStr">
        <is>
          <t>130g</t>
        </is>
      </c>
      <c r="G81" t="inlineStr">
        <is>
          <t>개</t>
        </is>
      </c>
      <c r="H81" t="n">
        <v>4200</v>
      </c>
      <c r="I81" t="inlineStr">
        <is>
          <t>무항생제냉장돈등심(국내산)78.3%,습식빵가루,무항생제계란(국내산),튀김가루,우유,육수,정제소금
(돈육중량 약105g)</t>
        </is>
      </c>
      <c r="J81" t="inlineStr"/>
      <c r="K81" t="inlineStr">
        <is>
          <t>약 180℃에서 3~4분 노릇하게 튀겨서 조리</t>
        </is>
      </c>
      <c r="L81" t="inlineStr">
        <is>
          <t>2,3,6,10</t>
        </is>
      </c>
      <c r="M81" t="inlineStr">
        <is>
          <t>haccp
/무항생제</t>
        </is>
      </c>
      <c r="N81" t="inlineStr">
        <is>
          <t>과세</t>
        </is>
      </c>
      <c r="O81" t="n">
        <v>80</v>
      </c>
      <c r="P81" t="inlineStr">
        <is>
          <t>7일</t>
        </is>
      </c>
      <c r="Q81" t="inlineStr">
        <is>
          <t>냉장</t>
        </is>
      </c>
    </row>
    <row r="82">
      <c r="A82" t="inlineStr"/>
      <c r="B82" t="inlineStr"/>
      <c r="C82" t="inlineStr">
        <is>
          <t>[무항생제]수제숙성통안심돈까스(냉장)</t>
        </is>
      </c>
      <c r="D82" t="inlineStr">
        <is>
          <t>일배</t>
        </is>
      </c>
      <c r="E82" t="n">
        <v>0.11</v>
      </c>
      <c r="F82" t="inlineStr">
        <is>
          <t>110g</t>
        </is>
      </c>
      <c r="G82" t="inlineStr">
        <is>
          <t>개</t>
        </is>
      </c>
      <c r="H82" t="n">
        <v>3500</v>
      </c>
      <c r="I82" t="inlineStr">
        <is>
          <t>무항생제냉장돈안심(국내산)78.3%,습식빵가루,무항생제계란(국내산),튀김가루,우유,육수,정제소금</t>
        </is>
      </c>
      <c r="J82" t="inlineStr">
        <is>
          <t>(돈육중량 약88g)</t>
        </is>
      </c>
      <c r="K82" t="inlineStr">
        <is>
          <t>약 180℃에서 3~4분 노릇하게 튀겨서 조리</t>
        </is>
      </c>
      <c r="L82" t="inlineStr">
        <is>
          <t>①②⑥⑩</t>
        </is>
      </c>
      <c r="M82" t="inlineStr">
        <is>
          <t>haccp
/무항생제</t>
        </is>
      </c>
      <c r="N82" t="inlineStr">
        <is>
          <t>과세</t>
        </is>
      </c>
      <c r="O82" t="n">
        <v>80</v>
      </c>
      <c r="P82" t="inlineStr">
        <is>
          <t>7일</t>
        </is>
      </c>
      <c r="Q82" t="inlineStr">
        <is>
          <t>냉장</t>
        </is>
      </c>
    </row>
    <row r="83">
      <c r="A83" t="inlineStr"/>
      <c r="B83" t="inlineStr"/>
      <c r="C83" t="inlineStr">
        <is>
          <t>[국내산]데리야끼바베큐폭립(슬라이스)-단순매입</t>
        </is>
      </c>
      <c r="D83" t="inlineStr">
        <is>
          <t>일배</t>
        </is>
      </c>
      <c r="E83" t="n">
        <v>1</v>
      </c>
      <c r="F83" t="inlineStr">
        <is>
          <t>약50g*20개</t>
        </is>
      </c>
      <c r="G83" t="inlineStr">
        <is>
          <t>봉</t>
        </is>
      </c>
      <c r="H83" t="n">
        <v>57800</v>
      </c>
      <c r="I83" t="inlineStr">
        <is>
          <t>돼지갈비(국내산)81%,데리야끼소스,바베큐소스,핫소스,정제소금,설탕</t>
        </is>
      </c>
      <c r="J83" t="inlineStr">
        <is>
          <t>*중탕가능/진공포장아님</t>
        </is>
      </c>
      <c r="K83" t="inlineStr">
        <is>
          <t>오븐조리-
200 ℃ 예열 한 뒤 10 ~ 15분 조리</t>
        </is>
      </c>
      <c r="L83" t="inlineStr">
        <is>
          <t>5,6,10,12,15,18</t>
        </is>
      </c>
      <c r="M83" t="inlineStr">
        <is>
          <t>haccp</t>
        </is>
      </c>
      <c r="N83" t="inlineStr">
        <is>
          <t>과세</t>
        </is>
      </c>
      <c r="O83" t="n">
        <v>10</v>
      </c>
      <c r="P83" t="inlineStr">
        <is>
          <t>9개월</t>
        </is>
      </c>
      <c r="Q83" t="inlineStr">
        <is>
          <t>냉동</t>
        </is>
      </c>
    </row>
    <row r="84">
      <c r="A84" t="inlineStr"/>
      <c r="B84" t="inlineStr"/>
      <c r="C84" t="inlineStr">
        <is>
          <t>[수입산]데리야끼바베큐폭립(슬라이스)-단순매입</t>
        </is>
      </c>
      <c r="D84" t="inlineStr">
        <is>
          <t>일배</t>
        </is>
      </c>
      <c r="E84" t="n">
        <v>1</v>
      </c>
      <c r="F84" t="inlineStr">
        <is>
          <t>약50g*20개</t>
        </is>
      </c>
      <c r="G84" t="inlineStr">
        <is>
          <t>봉</t>
        </is>
      </c>
      <c r="H84" t="n">
        <v>35500</v>
      </c>
      <c r="I84" t="inlineStr">
        <is>
          <t>돼지갈비(수입산)81%,데리야끼소스,바베큐소스,핫소스,정제소금,설탕</t>
        </is>
      </c>
      <c r="J84" t="inlineStr">
        <is>
          <t>*중탕가능/진공포장아님</t>
        </is>
      </c>
      <c r="K84" t="inlineStr">
        <is>
          <t>오븐조리-
200 ℃ 예열 한 뒤 10 ~ 15분 조리</t>
        </is>
      </c>
      <c r="L84" t="inlineStr">
        <is>
          <t>5,6,10,12,15,18</t>
        </is>
      </c>
      <c r="M84" t="inlineStr">
        <is>
          <t>haccp</t>
        </is>
      </c>
      <c r="N84" t="inlineStr">
        <is>
          <t>과세</t>
        </is>
      </c>
      <c r="O84" t="n">
        <v>10</v>
      </c>
      <c r="P84" t="inlineStr">
        <is>
          <t>9개월</t>
        </is>
      </c>
      <c r="Q84" t="inlineStr">
        <is>
          <t>냉동</t>
        </is>
      </c>
    </row>
    <row r="85">
      <c r="A85" t="inlineStr"/>
      <c r="B85" t="inlineStr"/>
      <c r="C85" t="inlineStr">
        <is>
          <t>[무항생제]냉장돈육6無수제소시지(불갈비맛)</t>
        </is>
      </c>
      <c r="D85" t="inlineStr">
        <is>
          <t>일배</t>
        </is>
      </c>
      <c r="E85" t="n">
        <v>1</v>
      </c>
      <c r="F85" t="inlineStr">
        <is>
          <t>1kg</t>
        </is>
      </c>
      <c r="G85" t="inlineStr">
        <is>
          <t>봉</t>
        </is>
      </c>
      <c r="H85" t="n">
        <v>23700</v>
      </c>
      <c r="I85" t="inlineStr">
        <is>
          <t>무항생제냉장돈육(국내산)91%,간마늘(국산)0.7%,간양파(국산),정제염,정백당,소불고기양념장 [6無 : 아질산나트륨, 항생제, 합성산화방지제, 합성보존료, 합성착색료,MSG]</t>
        </is>
      </c>
      <c r="J85" t="inlineStr">
        <is>
          <t>약60g* 17개
길이 12cm, 두께 2cm
수비드방식제조</t>
        </is>
      </c>
      <c r="K85" t="inlineStr">
        <is>
          <t>오븐조리-타공팬
스팀(습열),컨벡션(건열)
예열 120°C 10~15분/200°C 15분
조리 100°C 10~15분/150°C 10분</t>
        </is>
      </c>
      <c r="L85" t="inlineStr">
        <is>
          <t>1,2,5,6,10,15,16</t>
        </is>
      </c>
      <c r="M85" t="inlineStr">
        <is>
          <t>haccp
/무항생제</t>
        </is>
      </c>
      <c r="N85" t="inlineStr">
        <is>
          <t>과세</t>
        </is>
      </c>
      <c r="O85" t="n">
        <v>16</v>
      </c>
      <c r="P85" t="inlineStr">
        <is>
          <t>15일</t>
        </is>
      </c>
      <c r="Q85" t="inlineStr">
        <is>
          <t>냉장</t>
        </is>
      </c>
    </row>
    <row r="86">
      <c r="A86" t="inlineStr"/>
      <c r="B86" t="inlineStr"/>
      <c r="C86" t="inlineStr">
        <is>
          <t>[무항생제]냉장돈육6無수제소시지(불갈비맛)(S/L)</t>
        </is>
      </c>
      <c r="D86" t="inlineStr">
        <is>
          <t>일배</t>
        </is>
      </c>
      <c r="E86" t="n">
        <v>1</v>
      </c>
      <c r="F86" t="inlineStr">
        <is>
          <t>1kg</t>
        </is>
      </c>
      <c r="G86" t="inlineStr">
        <is>
          <t>봉</t>
        </is>
      </c>
      <c r="H86" t="n">
        <v>23700</v>
      </c>
      <c r="I86" t="inlineStr">
        <is>
          <t>무항생제냉장돈육(국내산)91%,간마늘(국산)0.7%,간양파(국산),정제염,정백당,소불고기양념장[6無 : 아질산나트륨, 항생제, 합성산화방지제, 합성보존료, 합성착색료,MSG]</t>
        </is>
      </c>
      <c r="J86" t="inlineStr">
        <is>
          <t>약6g*190±20
깍둑썰기
수비드방식제조</t>
        </is>
      </c>
      <c r="K86" t="inlineStr">
        <is>
          <t>오븐조리-타공팬
스팀(습열),컨벡션(건열)
예열 120°C 10~15분/200°C 15분
조리 100°C 10~15분/150°C 10분</t>
        </is>
      </c>
      <c r="L86" t="inlineStr">
        <is>
          <t>1,2,5,6,10,15,16</t>
        </is>
      </c>
      <c r="M86" t="inlineStr">
        <is>
          <t>haccp
/무항생제</t>
        </is>
      </c>
      <c r="N86" t="inlineStr">
        <is>
          <t>과세</t>
        </is>
      </c>
      <c r="O86" t="n">
        <v>16</v>
      </c>
      <c r="P86" t="inlineStr">
        <is>
          <t>15일</t>
        </is>
      </c>
      <c r="Q86" t="inlineStr">
        <is>
          <t>냉장</t>
        </is>
      </c>
    </row>
    <row r="87">
      <c r="A87" t="inlineStr"/>
      <c r="B87" t="inlineStr"/>
      <c r="C87" t="inlineStr">
        <is>
          <t>[무항생제]냉장돈육6無수제소시지(연잎)</t>
        </is>
      </c>
      <c r="D87" t="inlineStr">
        <is>
          <t>일배</t>
        </is>
      </c>
      <c r="E87" t="n">
        <v>1</v>
      </c>
      <c r="F87" t="inlineStr">
        <is>
          <t>1kg</t>
        </is>
      </c>
      <c r="G87" t="inlineStr">
        <is>
          <t>봉</t>
        </is>
      </c>
      <c r="H87" t="n">
        <v>25300</v>
      </c>
      <c r="I87" t="inlineStr">
        <is>
          <t>무항생제냉장돈육(국내산)90.4%,연잎(국내산)3%,간마늘(국산),간양파(국산),정제염,정백당,소불고기양념장 [6無 : 아질산나트륨, 항생제, 합성산화방지제, 합성보존료, 합성착색료,MSG]</t>
        </is>
      </c>
      <c r="J87" t="inlineStr">
        <is>
          <t>약60g* 17개
길이 12cm, 두께 2cm
수비드방식제조</t>
        </is>
      </c>
      <c r="K87" t="inlineStr">
        <is>
          <t>오븐조리-타공팬
스팀(습열),컨벡션(건열)
예열 120°C 10~15분/200°C 15분
조리 100°C 10~15분/150°C 10분</t>
        </is>
      </c>
      <c r="L87" t="inlineStr">
        <is>
          <t>1,2,5,6,10,15,16</t>
        </is>
      </c>
      <c r="M87" t="inlineStr">
        <is>
          <t>haccp
/무항생제</t>
        </is>
      </c>
      <c r="N87" t="inlineStr">
        <is>
          <t>과세</t>
        </is>
      </c>
      <c r="O87" t="n">
        <v>16</v>
      </c>
      <c r="P87" t="inlineStr">
        <is>
          <t>15일</t>
        </is>
      </c>
      <c r="Q87" t="inlineStr">
        <is>
          <t>냉장</t>
        </is>
      </c>
    </row>
    <row r="88">
      <c r="A88" t="inlineStr"/>
      <c r="B88" t="inlineStr"/>
      <c r="C88" t="inlineStr">
        <is>
          <t>[무항생제]냉장돈육6無수제소시지(연잎)(S/L)</t>
        </is>
      </c>
      <c r="D88" t="inlineStr">
        <is>
          <t>일배</t>
        </is>
      </c>
      <c r="E88" t="n">
        <v>1</v>
      </c>
      <c r="F88" t="inlineStr">
        <is>
          <t>1kg</t>
        </is>
      </c>
      <c r="G88" t="inlineStr">
        <is>
          <t>봉</t>
        </is>
      </c>
      <c r="H88" t="n">
        <v>25300</v>
      </c>
      <c r="I88" t="inlineStr">
        <is>
          <t>무항생제냉장돈육(국내산)90.4%,연잎(국내산)3%,간마늘(국산),간양파(국산),정제염,정백당,소불고기양념장 [6無 : 아질산나트륨, 항생제, 합성산화방지제, 합성보존료, 합성착색료,MSG]</t>
        </is>
      </c>
      <c r="J88" t="inlineStr">
        <is>
          <t>약6g*190±20
깍둑썰기
수비드방식제조</t>
        </is>
      </c>
      <c r="K88" t="inlineStr">
        <is>
          <t>오븐조리-타공팬
스팀(습열),컨벡션(건열)
예열 120°C 10~15분/200°C 15분
조리 100°C 10~15분/150°C 10분</t>
        </is>
      </c>
      <c r="L88" t="inlineStr">
        <is>
          <t>1,2,5,6,10,15,16</t>
        </is>
      </c>
      <c r="M88" t="inlineStr">
        <is>
          <t>haccp
/무항생제</t>
        </is>
      </c>
      <c r="N88" t="inlineStr">
        <is>
          <t>과세</t>
        </is>
      </c>
      <c r="O88" t="n">
        <v>16</v>
      </c>
      <c r="P88" t="inlineStr">
        <is>
          <t>15일</t>
        </is>
      </c>
      <c r="Q88" t="inlineStr">
        <is>
          <t>냉장</t>
        </is>
      </c>
    </row>
    <row r="89">
      <c r="A89" t="inlineStr"/>
      <c r="B89" t="inlineStr"/>
      <c r="C89" t="inlineStr">
        <is>
          <t>[무항생제]냉장돈육6無수제소시지(파프리카)</t>
        </is>
      </c>
      <c r="D89" t="inlineStr">
        <is>
          <t>일배</t>
        </is>
      </c>
      <c r="E89" t="n">
        <v>1</v>
      </c>
      <c r="F89" t="inlineStr">
        <is>
          <t>1kg</t>
        </is>
      </c>
      <c r="G89" t="inlineStr">
        <is>
          <t>봉</t>
        </is>
      </c>
      <c r="H89" t="n">
        <v>23700</v>
      </c>
      <c r="I89" t="inlineStr">
        <is>
          <t>무항생제냉장돈육(국내산)91.1%,파프리카(국내산)5.5%,간마늘(국산),간양파(국산),정제염,정백당 [6無 : 아질산나트륨, 항생제, 합성산화방지제, 합성보존료, 합성착색료,MSG]</t>
        </is>
      </c>
      <c r="J89" t="inlineStr">
        <is>
          <t>약60g* 17개
길이 12cm, 두께 2cm
수비드방식제조</t>
        </is>
      </c>
      <c r="K89" t="inlineStr">
        <is>
          <t>오븐조리-타공팬
스팀(습열),컨벡션(건열)
예열 120°C 10~15분/200°C 15분
조리 100°C 10~15분/150°C 10분</t>
        </is>
      </c>
      <c r="L89" t="inlineStr">
        <is>
          <t>1,2,5,6,10,15,16</t>
        </is>
      </c>
      <c r="M89" t="inlineStr">
        <is>
          <t>haccp
/무항생제</t>
        </is>
      </c>
      <c r="N89" t="inlineStr">
        <is>
          <t>과세</t>
        </is>
      </c>
      <c r="O89" t="n">
        <v>16</v>
      </c>
      <c r="P89" t="inlineStr">
        <is>
          <t>15일</t>
        </is>
      </c>
      <c r="Q89" t="inlineStr">
        <is>
          <t>냉장</t>
        </is>
      </c>
    </row>
    <row r="90">
      <c r="A90" t="inlineStr"/>
      <c r="B90" t="inlineStr"/>
      <c r="C90" t="inlineStr">
        <is>
          <t>[무항생제]냉장돈육6無수제소시지(파프리카)(S/L)</t>
        </is>
      </c>
      <c r="D90" t="inlineStr">
        <is>
          <t>일배</t>
        </is>
      </c>
      <c r="E90" t="n">
        <v>1</v>
      </c>
      <c r="F90" t="inlineStr">
        <is>
          <t>1kg</t>
        </is>
      </c>
      <c r="G90" t="inlineStr">
        <is>
          <t>봉</t>
        </is>
      </c>
      <c r="H90" t="n">
        <v>23700</v>
      </c>
      <c r="I90" t="inlineStr">
        <is>
          <t>무항생제냉장돈육(국내산)91.1%,파프리카(국내산)5.5%,간마늘(국산),간양파(국산),정제염,정백당 [6無 : 아질산나트륨, 항생제, 합성산화방지제, 합성보존료, 합성착색료,MSG]</t>
        </is>
      </c>
      <c r="J90" t="inlineStr">
        <is>
          <t>약6g*190±20
깍둑썰기
수비드방식제조</t>
        </is>
      </c>
      <c r="K90" t="inlineStr">
        <is>
          <t>오븐조리-타공팬
스팀(습열),컨벡션(건열)
예열 120°C 10~15분/200°C 15분
조리 100°C 10~15분/150°C 10분</t>
        </is>
      </c>
      <c r="L90" t="inlineStr">
        <is>
          <t>1,2,5,6,10,15,16</t>
        </is>
      </c>
      <c r="M90" t="inlineStr">
        <is>
          <t>haccp
/무항생제</t>
        </is>
      </c>
      <c r="N90" t="inlineStr">
        <is>
          <t>과세</t>
        </is>
      </c>
      <c r="O90" t="n">
        <v>16</v>
      </c>
      <c r="P90" t="inlineStr">
        <is>
          <t>15일</t>
        </is>
      </c>
      <c r="Q90" t="inlineStr">
        <is>
          <t>냉장</t>
        </is>
      </c>
    </row>
    <row r="91">
      <c r="A91" t="inlineStr"/>
      <c r="B91" t="inlineStr"/>
      <c r="C91" t="inlineStr">
        <is>
          <t>[무항생제]냉장돈육6無수제소시지(치즈)</t>
        </is>
      </c>
      <c r="D91" t="inlineStr">
        <is>
          <t>일배</t>
        </is>
      </c>
      <c r="E91" t="n">
        <v>1</v>
      </c>
      <c r="F91" t="inlineStr">
        <is>
          <t>1kg</t>
        </is>
      </c>
      <c r="G91" t="inlineStr">
        <is>
          <t>봉</t>
        </is>
      </c>
      <c r="H91" t="n">
        <v>24100</v>
      </c>
      <c r="I91" t="inlineStr">
        <is>
          <t>무항생제냉장돈육(국내산)91.5%,내열성치즈5%,간마늘(국산),간양파(국산),치즈향오일,정제염,정백당 [6無 : 아질산나트륨, 항생제, 합성산화방지제, 합성보존료, 합성착색료,MSG]</t>
        </is>
      </c>
      <c r="J91" t="inlineStr">
        <is>
          <t>약60g* 17개
길이 12cm, 두께 2cm
수비드방식제조</t>
        </is>
      </c>
      <c r="K91" t="inlineStr">
        <is>
          <t>오븐조리-타공팬
스팀(습열),컨벡션(건열)
예열 120°C 10~15분/200°C 15분
조리 100°C 10~15분/150°C 10분</t>
        </is>
      </c>
      <c r="L91" t="inlineStr">
        <is>
          <t>1,2,5,6,10,15,16</t>
        </is>
      </c>
      <c r="M91" t="inlineStr">
        <is>
          <t>haccp
/무항생제</t>
        </is>
      </c>
      <c r="N91" t="inlineStr">
        <is>
          <t>과세</t>
        </is>
      </c>
      <c r="O91" t="n">
        <v>16</v>
      </c>
      <c r="P91" t="inlineStr">
        <is>
          <t>15일</t>
        </is>
      </c>
      <c r="Q91" t="inlineStr">
        <is>
          <t>냉장</t>
        </is>
      </c>
    </row>
    <row r="92">
      <c r="A92" t="inlineStr"/>
      <c r="B92" t="inlineStr"/>
      <c r="C92" t="inlineStr">
        <is>
          <t>[무항생제]냉장돈육6無수제소시지(치즈)(S/L)</t>
        </is>
      </c>
      <c r="D92" t="inlineStr">
        <is>
          <t>일배</t>
        </is>
      </c>
      <c r="E92" t="n">
        <v>1</v>
      </c>
      <c r="F92" t="inlineStr">
        <is>
          <t>1kg</t>
        </is>
      </c>
      <c r="G92" t="inlineStr">
        <is>
          <t>봉</t>
        </is>
      </c>
      <c r="H92" t="n">
        <v>24100</v>
      </c>
      <c r="I92" t="inlineStr">
        <is>
          <t>무항생제냉장돈육(국내산)91.5%,내열성치즈5%,간마늘(국산),간양파(국산),치즈향오일,정제염,정백당 [6無 : 아질산나트륨, 항생제, 합성산화방지제, 합성보존료, 합성착색료,MSG]</t>
        </is>
      </c>
      <c r="J92" t="inlineStr">
        <is>
          <t>약6g*190±20
깍둑썰기
수비드방식제조</t>
        </is>
      </c>
      <c r="K92" t="inlineStr">
        <is>
          <t>오븐조리-타공팬
스팀(습열),컨벡션(건열)
예열 120°C 10~15분/200°C 15분
조리 100°C 10~15분/150°C 10분</t>
        </is>
      </c>
      <c r="L92" t="inlineStr">
        <is>
          <t>1,2,5,6,10,15,16</t>
        </is>
      </c>
      <c r="M92" t="inlineStr">
        <is>
          <t>haccp
/무항생제</t>
        </is>
      </c>
      <c r="N92" t="inlineStr">
        <is>
          <t>과세</t>
        </is>
      </c>
      <c r="O92" t="n">
        <v>16</v>
      </c>
      <c r="P92" t="inlineStr">
        <is>
          <t>15일</t>
        </is>
      </c>
      <c r="Q92" t="inlineStr">
        <is>
          <t>냉장</t>
        </is>
      </c>
    </row>
    <row r="93">
      <c r="A93" t="inlineStr"/>
      <c r="B93" t="inlineStr"/>
      <c r="C93" t="inlineStr">
        <is>
          <t>[무항생제]냉장돈육6無수제소시지(카레)</t>
        </is>
      </c>
      <c r="D93" t="inlineStr">
        <is>
          <t>일배</t>
        </is>
      </c>
      <c r="E93" t="n">
        <v>1</v>
      </c>
      <c r="F93" t="inlineStr">
        <is>
          <t>1kg</t>
        </is>
      </c>
      <c r="G93" t="inlineStr">
        <is>
          <t>봉</t>
        </is>
      </c>
      <c r="H93" t="n">
        <v>23700</v>
      </c>
      <c r="I93" t="inlineStr">
        <is>
          <t>무항생제냉장돈육(국내산)93.7%,카레(강황)분2.6%,간마늘(국산),간양파(국산),정제염,정백당 [6無 : 아질산나트륨, 항생제, 합성산화방지제, 합성보존료, 합성착색료,MSG]</t>
        </is>
      </c>
      <c r="J93" t="inlineStr">
        <is>
          <t>약60g* 17개
길이 12cm, 두께 2cm
수비드방식제조</t>
        </is>
      </c>
      <c r="K93" t="inlineStr">
        <is>
          <t>오븐조리-타공팬
스팀(습열),컨벡션(건열)
예열 120°C 10~15분/200°C 15분
조리 100°C 10~15분/150°C 10분</t>
        </is>
      </c>
      <c r="L93" t="inlineStr">
        <is>
          <t>1,2,5,6,10,15,16</t>
        </is>
      </c>
      <c r="M93" t="inlineStr">
        <is>
          <t>haccp
/무항생제</t>
        </is>
      </c>
      <c r="N93" t="inlineStr">
        <is>
          <t>과세</t>
        </is>
      </c>
      <c r="O93" t="n">
        <v>16</v>
      </c>
      <c r="P93" t="inlineStr">
        <is>
          <t>15일</t>
        </is>
      </c>
      <c r="Q93" t="inlineStr">
        <is>
          <t>냉장</t>
        </is>
      </c>
    </row>
    <row r="94">
      <c r="A94" t="inlineStr"/>
      <c r="B94" t="inlineStr"/>
      <c r="C94" t="inlineStr">
        <is>
          <t>[무항생제]냉장돈육6無수제소시지(카레)(S/L)</t>
        </is>
      </c>
      <c r="D94" t="inlineStr">
        <is>
          <t>일배</t>
        </is>
      </c>
      <c r="E94" t="n">
        <v>1</v>
      </c>
      <c r="F94" t="inlineStr">
        <is>
          <t>1kg</t>
        </is>
      </c>
      <c r="G94" t="inlineStr">
        <is>
          <t>봉</t>
        </is>
      </c>
      <c r="H94" t="n">
        <v>23700</v>
      </c>
      <c r="I94" t="inlineStr">
        <is>
          <t>무항생제냉장돈육(국내산)93.7%,카레(강황)분2.6%,간마늘(국산),간양파(국산),정제염,정백당 [6無 : 아질산나트륨, 항생제, 합성산화방지제, 합성보존료, 합성착색료,MSG]</t>
        </is>
      </c>
      <c r="J94" t="inlineStr">
        <is>
          <t>약6g*190±20
깍둑썰기
수비드방식제조</t>
        </is>
      </c>
      <c r="K94" t="inlineStr">
        <is>
          <t>오븐조리-타공팬
스팀(습열),컨벡션(건열)
예열 120°C 10~15분/200°C 15분
조리 100°C 10~15분/150°C 10분</t>
        </is>
      </c>
      <c r="L94" t="inlineStr">
        <is>
          <t>1,2,5,6,10,15,16</t>
        </is>
      </c>
      <c r="M94" t="inlineStr">
        <is>
          <t>haccp
/무항생제</t>
        </is>
      </c>
      <c r="N94" t="inlineStr">
        <is>
          <t>과세</t>
        </is>
      </c>
      <c r="O94" t="n">
        <v>16</v>
      </c>
      <c r="P94" t="inlineStr">
        <is>
          <t>15일</t>
        </is>
      </c>
      <c r="Q94" t="inlineStr">
        <is>
          <t>냉장</t>
        </is>
      </c>
    </row>
    <row r="95">
      <c r="A95" t="inlineStr"/>
      <c r="B95" t="inlineStr"/>
      <c r="C95" t="inlineStr">
        <is>
          <t>[무항생제]냉장돈육6無수제소시지(매운맛)</t>
        </is>
      </c>
      <c r="D95" t="inlineStr">
        <is>
          <t>일배</t>
        </is>
      </c>
      <c r="E95" t="n">
        <v>1</v>
      </c>
      <c r="F95" t="inlineStr">
        <is>
          <t>1kg</t>
        </is>
      </c>
      <c r="G95" t="inlineStr">
        <is>
          <t>봉</t>
        </is>
      </c>
      <c r="H95" t="n">
        <v>23700</v>
      </c>
      <c r="I95" t="inlineStr">
        <is>
          <t>무항생제냉장돈육(국내산)91.2%,청양고추(국내산)3.3%,간마늘(국산),간양파(국산),정제염,정백당 [6無 : 아질산나트륨, 항생제, 합성산화방지제, 합성보존료, 합성착색료,MSG]</t>
        </is>
      </c>
      <c r="J95" t="inlineStr">
        <is>
          <t>약60g* 17개
길이 12cm, 두께 2cm
수비드방식제조</t>
        </is>
      </c>
      <c r="K95" t="inlineStr">
        <is>
          <t>오븐조리-타공팬
스팀(습열),컨벡션(건열)
예열 120°C 10~15분/200°C 15분
조리 100°C 10~15분/150°C 10분</t>
        </is>
      </c>
      <c r="L95" t="inlineStr">
        <is>
          <t>1,2,5,6,10,15,16</t>
        </is>
      </c>
      <c r="M95" t="inlineStr">
        <is>
          <t>haccp
/무항생제</t>
        </is>
      </c>
      <c r="N95" t="inlineStr">
        <is>
          <t>과세</t>
        </is>
      </c>
      <c r="O95" t="n">
        <v>16</v>
      </c>
      <c r="P95" t="inlineStr">
        <is>
          <t>15일</t>
        </is>
      </c>
      <c r="Q95" t="inlineStr">
        <is>
          <t>냉장</t>
        </is>
      </c>
    </row>
    <row r="96">
      <c r="A96" t="inlineStr"/>
      <c r="B96" t="inlineStr"/>
      <c r="C96" t="inlineStr">
        <is>
          <t>[무항생제]냉장돈육6無수제소시지(매운맛)(S/L)</t>
        </is>
      </c>
      <c r="D96" t="inlineStr">
        <is>
          <t>일배</t>
        </is>
      </c>
      <c r="E96" t="n">
        <v>1</v>
      </c>
      <c r="F96" t="inlineStr">
        <is>
          <t>1kg</t>
        </is>
      </c>
      <c r="G96" t="inlineStr">
        <is>
          <t>봉</t>
        </is>
      </c>
      <c r="H96" t="n">
        <v>23700</v>
      </c>
      <c r="I96" t="inlineStr">
        <is>
          <t>무항생제냉장돈육(국내산)91.2%,청양고추(국내산)3.3%,간마늘(국산),간양파(국산),정제염,정백당 [6無 : 아질산나트륨, 항생제, 합성산화방지제, 합성보존료, 합성착색료,MSG]</t>
        </is>
      </c>
      <c r="J96" t="inlineStr">
        <is>
          <t>약6g*190±20
깍둑썰기
수비드방식제조</t>
        </is>
      </c>
      <c r="K96" t="inlineStr">
        <is>
          <t>오븐조리-타공팬
스팀(습열),컨벡션(건열)
예열 120°C 10~15분/200°C 15분
조리 100°C 10~15분/150°C 10분</t>
        </is>
      </c>
      <c r="L96" t="inlineStr">
        <is>
          <t>1,2,5,6,10,15,16</t>
        </is>
      </c>
      <c r="M96" t="inlineStr">
        <is>
          <t>haccp
/무항생제</t>
        </is>
      </c>
      <c r="N96" t="inlineStr">
        <is>
          <t>과세</t>
        </is>
      </c>
      <c r="O96" t="n">
        <v>16</v>
      </c>
      <c r="P96" t="inlineStr">
        <is>
          <t>15일</t>
        </is>
      </c>
      <c r="Q96" t="inlineStr">
        <is>
          <t>냉장</t>
        </is>
      </c>
    </row>
    <row r="97">
      <c r="A97" t="inlineStr"/>
      <c r="B97" t="inlineStr"/>
      <c r="C97" t="inlineStr">
        <is>
          <t>[무항생제]냉장돈육6無수제소시지(모듬)</t>
        </is>
      </c>
      <c r="D97" t="inlineStr">
        <is>
          <t>일배</t>
        </is>
      </c>
      <c r="E97" t="n">
        <v>1</v>
      </c>
      <c r="F97" t="inlineStr">
        <is>
          <t>1kg</t>
        </is>
      </c>
      <c r="G97" t="inlineStr">
        <is>
          <t>봉</t>
        </is>
      </c>
      <c r="H97" t="n">
        <v>23700</v>
      </c>
      <c r="I97"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J97" t="inlineStr">
        <is>
          <t>약60g* 17개
길이 12cm, 두께 2cm
수비드방식제조</t>
        </is>
      </c>
      <c r="K97" t="inlineStr">
        <is>
          <t>오븐조리-타공팬
스팀(습열),컨벡션(건열)
예열 120°C 10~15분/200°C 15분
조리 100°C 10~15분/150°C 10분</t>
        </is>
      </c>
      <c r="L97" t="inlineStr">
        <is>
          <t>1,2,5,6,10,15,16</t>
        </is>
      </c>
      <c r="M97" t="inlineStr">
        <is>
          <t>haccp
/무항생제</t>
        </is>
      </c>
      <c r="N97" t="inlineStr">
        <is>
          <t>과세</t>
        </is>
      </c>
      <c r="O97" t="n">
        <v>16</v>
      </c>
      <c r="P97" t="inlineStr">
        <is>
          <t>15일</t>
        </is>
      </c>
      <c r="Q97" t="inlineStr">
        <is>
          <t>냉장</t>
        </is>
      </c>
    </row>
    <row r="98">
      <c r="A98" t="inlineStr"/>
      <c r="B98" t="inlineStr"/>
      <c r="C98" t="inlineStr">
        <is>
          <t>[무항생제]냉장돈육6無수제소시지(모듬)(S/L)</t>
        </is>
      </c>
      <c r="D98" t="inlineStr">
        <is>
          <t>일배</t>
        </is>
      </c>
      <c r="E98" t="n">
        <v>1</v>
      </c>
      <c r="F98" t="inlineStr">
        <is>
          <t>1kg</t>
        </is>
      </c>
      <c r="G98" t="inlineStr">
        <is>
          <t>봉</t>
        </is>
      </c>
      <c r="H98" t="n">
        <v>23700</v>
      </c>
      <c r="I98"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J98" t="inlineStr">
        <is>
          <t>약6g*190±20
깍둑썰기
수비드방식제조</t>
        </is>
      </c>
      <c r="K98" t="inlineStr">
        <is>
          <t>오븐조리-타공팬
스팀(습열),컨벡션(건열)
예열 120°C 10~15분/200°C 15분
조리 100°C 10~15분/150°C 10분</t>
        </is>
      </c>
      <c r="L98" t="inlineStr">
        <is>
          <t>1,2,5,6,10,15,16</t>
        </is>
      </c>
      <c r="M98" t="inlineStr">
        <is>
          <t>haccp
/무항생제</t>
        </is>
      </c>
      <c r="N98" t="inlineStr">
        <is>
          <t>과세</t>
        </is>
      </c>
      <c r="O98" t="n">
        <v>16</v>
      </c>
      <c r="P98" t="inlineStr">
        <is>
          <t>15일</t>
        </is>
      </c>
      <c r="Q98" t="inlineStr">
        <is>
          <t>냉장</t>
        </is>
      </c>
    </row>
    <row r="99">
      <c r="A99" t="inlineStr"/>
      <c r="B99" t="inlineStr"/>
      <c r="C99" t="inlineStr">
        <is>
          <t>김현철셰프의[무항생제]냉장돼지양념불고기</t>
        </is>
      </c>
      <c r="D99" t="inlineStr">
        <is>
          <t>일배</t>
        </is>
      </c>
      <c r="E99" t="n">
        <v>1</v>
      </c>
      <c r="F99" t="inlineStr">
        <is>
          <t>kg</t>
        </is>
      </c>
      <c r="G99" t="inlineStr">
        <is>
          <t>kg</t>
        </is>
      </c>
      <c r="H99" t="n">
        <v>13600</v>
      </c>
      <c r="I99" t="inlineStr">
        <is>
          <t>무항생제 돼지고기(국내산)73.27%,양파(국산)2.93%,대파(국내산) 2.2%,다진마늘(국내산)3.66%,파인애플,카라멜,식용유,참기름,간장,설탕,소주,생강,후추</t>
        </is>
      </c>
      <c r="J99" t="inlineStr">
        <is>
          <t>★초록나무 ONLY ONE★</t>
        </is>
      </c>
      <c r="K99" t="inlineStr">
        <is>
          <t>팬조리</t>
        </is>
      </c>
      <c r="L99" t="inlineStr">
        <is>
          <t>5,6,10,12,15,18</t>
        </is>
      </c>
      <c r="M99" t="inlineStr">
        <is>
          <t>haccp
/무항생제</t>
        </is>
      </c>
      <c r="N99" t="inlineStr">
        <is>
          <t>과세</t>
        </is>
      </c>
      <c r="O99" t="n">
        <v>20</v>
      </c>
      <c r="P99" t="inlineStr">
        <is>
          <t>15일</t>
        </is>
      </c>
      <c r="Q99" t="inlineStr">
        <is>
          <t>냉장</t>
        </is>
      </c>
    </row>
    <row r="100">
      <c r="A100" t="inlineStr"/>
      <c r="B100" t="inlineStr"/>
      <c r="C100" t="inlineStr">
        <is>
          <t>김현철셰프의[무항생제]냉장매콤돼지불고기</t>
        </is>
      </c>
      <c r="D100" t="inlineStr">
        <is>
          <t>일배</t>
        </is>
      </c>
      <c r="E100" t="n">
        <v>1</v>
      </c>
      <c r="F100" t="inlineStr">
        <is>
          <t>kg</t>
        </is>
      </c>
      <c r="G100" t="inlineStr">
        <is>
          <t>kg</t>
        </is>
      </c>
      <c r="H100" t="n">
        <v>15300</v>
      </c>
      <c r="I100" t="inlineStr">
        <is>
          <t>무항생제 돼지고기(국내산)76.75%,고추가루1.66%,간장6.45%,고추장,다진마늘,파인애플,양파,생강,벌꿀,참기름,갈색설탕,후추
참깨,소주</t>
        </is>
      </c>
      <c r="J100" t="inlineStr">
        <is>
          <t>★초록나무 ONLY ONE★</t>
        </is>
      </c>
      <c r="K100" t="inlineStr">
        <is>
          <t>팬조리</t>
        </is>
      </c>
      <c r="L100" t="inlineStr">
        <is>
          <t>5,6,10,12,15,18</t>
        </is>
      </c>
      <c r="M100" t="inlineStr">
        <is>
          <t>haccp
/무항생제</t>
        </is>
      </c>
      <c r="N100" t="inlineStr">
        <is>
          <t>과세</t>
        </is>
      </c>
      <c r="O100" t="n">
        <v>20</v>
      </c>
      <c r="P100" t="inlineStr">
        <is>
          <t>15일</t>
        </is>
      </c>
      <c r="Q100" t="inlineStr">
        <is>
          <t>냉장</t>
        </is>
      </c>
    </row>
    <row r="101">
      <c r="A101" t="inlineStr"/>
      <c r="B101" t="inlineStr"/>
      <c r="C101" t="inlineStr">
        <is>
          <t>김현철셰프의[무항생제]냉장돈육부타동</t>
        </is>
      </c>
      <c r="D101" t="inlineStr">
        <is>
          <t>일배</t>
        </is>
      </c>
      <c r="E101" t="n">
        <v>1</v>
      </c>
      <c r="F101" t="inlineStr">
        <is>
          <t>kg</t>
        </is>
      </c>
      <c r="G101" t="inlineStr">
        <is>
          <t>kg</t>
        </is>
      </c>
      <c r="H101" t="n">
        <v>15300</v>
      </c>
      <c r="I101" t="inlineStr">
        <is>
          <t>무항생제 돼지고기(국내산) 78%,소스(부타동타레),정제수,간장
양파, 대파,식용유</t>
        </is>
      </c>
      <c r="J101" t="inlineStr">
        <is>
          <t>★초록나무 ONLY ONE★
두께: 2~3mm</t>
        </is>
      </c>
      <c r="K101" t="inlineStr">
        <is>
          <t>팬조리</t>
        </is>
      </c>
      <c r="L101" t="inlineStr">
        <is>
          <t>5,6,10,12,15,18</t>
        </is>
      </c>
      <c r="M101" t="inlineStr">
        <is>
          <t>haccp
/무항생제</t>
        </is>
      </c>
      <c r="N101" t="inlineStr">
        <is>
          <t>과세</t>
        </is>
      </c>
      <c r="O101" t="n">
        <v>20</v>
      </c>
      <c r="P101" t="inlineStr">
        <is>
          <t>15일</t>
        </is>
      </c>
      <c r="Q101" t="inlineStr">
        <is>
          <t>냉장</t>
        </is>
      </c>
    </row>
    <row r="102">
      <c r="A102" t="inlineStr"/>
      <c r="B102" t="inlineStr"/>
      <c r="C102" t="inlineStr">
        <is>
          <t>김현철셰프의[무항생제]냉장돈육매콤부타동</t>
        </is>
      </c>
      <c r="D102" t="inlineStr">
        <is>
          <t>일배</t>
        </is>
      </c>
      <c r="E102" t="n">
        <v>1</v>
      </c>
      <c r="F102" t="inlineStr">
        <is>
          <t>kg</t>
        </is>
      </c>
      <c r="G102" t="inlineStr">
        <is>
          <t>kg</t>
        </is>
      </c>
      <c r="H102" t="n">
        <v>17400</v>
      </c>
      <c r="I102" t="inlineStr">
        <is>
          <t>무항생제 돼지고기(국내산)78%,소스(부타동타레),정제수,청양고추,간장,양파,대파,식용유</t>
        </is>
      </c>
      <c r="J102" t="inlineStr">
        <is>
          <t>★초록나무 ONLY ONE★
두께: 2~3mm</t>
        </is>
      </c>
      <c r="K102" t="inlineStr">
        <is>
          <t>팬조리</t>
        </is>
      </c>
      <c r="L102" t="inlineStr">
        <is>
          <t>5,6,10,12,15,18</t>
        </is>
      </c>
      <c r="M102" t="inlineStr">
        <is>
          <t>haccp
/무항생제</t>
        </is>
      </c>
      <c r="N102" t="inlineStr">
        <is>
          <t>과세</t>
        </is>
      </c>
      <c r="O102" t="n">
        <v>20</v>
      </c>
      <c r="P102" t="inlineStr">
        <is>
          <t>15일</t>
        </is>
      </c>
      <c r="Q102" t="inlineStr">
        <is>
          <t>냉장</t>
        </is>
      </c>
    </row>
    <row r="103">
      <c r="A103" t="inlineStr"/>
      <c r="B103" t="inlineStr"/>
      <c r="C103" t="inlineStr">
        <is>
          <t>[이마트트레이더스]한돈간장불고기
-★초록나무 ONLY ONE★</t>
        </is>
      </c>
      <c r="D103" t="inlineStr">
        <is>
          <t>재고</t>
        </is>
      </c>
      <c r="E103" t="n">
        <v>1</v>
      </c>
      <c r="F103" t="inlineStr">
        <is>
          <t>1kg</t>
        </is>
      </c>
      <c r="G103" t="inlineStr">
        <is>
          <t>봉</t>
        </is>
      </c>
      <c r="H103" t="inlineStr">
        <is>
          <t>14,800=&gt;13,600</t>
        </is>
      </c>
      <c r="I103" t="inlineStr">
        <is>
          <t xml:space="preserve">냉장돼지고기(후지:국산)70%,양념구이소스[기타과당,배퓨레(배;국산),혼합간장,설탕,양파]30%
</t>
        </is>
      </c>
      <c r="J103" t="inlineStr"/>
      <c r="K103" t="inlineStr">
        <is>
          <t>조리하여 섭취</t>
        </is>
      </c>
      <c r="L103" t="inlineStr">
        <is>
          <t>2,5,6,10,16</t>
        </is>
      </c>
      <c r="M103" t="inlineStr">
        <is>
          <t>haccp</t>
        </is>
      </c>
      <c r="N103" t="inlineStr">
        <is>
          <t>과세</t>
        </is>
      </c>
      <c r="O103" t="n">
        <v>10</v>
      </c>
      <c r="P103" t="inlineStr">
        <is>
          <t>6개월</t>
        </is>
      </c>
      <c r="Q103" t="inlineStr">
        <is>
          <t>냉동</t>
        </is>
      </c>
    </row>
    <row r="104">
      <c r="A104" t="inlineStr"/>
      <c r="B104" t="inlineStr"/>
      <c r="C104" t="inlineStr">
        <is>
          <t>[이마트트레이더스]한돈고추장불고기
-★초록나무 ONLY ONE★</t>
        </is>
      </c>
      <c r="D104" t="inlineStr">
        <is>
          <t>재고</t>
        </is>
      </c>
      <c r="E104" t="n">
        <v>1</v>
      </c>
      <c r="F104" t="inlineStr">
        <is>
          <t>1kg</t>
        </is>
      </c>
      <c r="G104" t="inlineStr">
        <is>
          <t>봉</t>
        </is>
      </c>
      <c r="H104" t="inlineStr">
        <is>
          <t>14,800=&gt;13,600</t>
        </is>
      </c>
      <c r="I104" t="inlineStr">
        <is>
          <t xml:space="preserve">냉장돼지고기(후지:국산)70%,고추장불고기소스[고추장4.86%,기타과장,혼합간장,설탕,배퓨레(배:국산)]30%
</t>
        </is>
      </c>
      <c r="J104" t="inlineStr"/>
      <c r="K104" t="inlineStr">
        <is>
          <t>조리하여 섭취</t>
        </is>
      </c>
      <c r="L104" t="inlineStr">
        <is>
          <t>2,5,6,10,16</t>
        </is>
      </c>
      <c r="M104" t="inlineStr">
        <is>
          <t>haccp</t>
        </is>
      </c>
      <c r="N104" t="inlineStr">
        <is>
          <t>과세</t>
        </is>
      </c>
      <c r="O104" t="n">
        <v>10</v>
      </c>
      <c r="P104" t="inlineStr">
        <is>
          <t>6개월</t>
        </is>
      </c>
      <c r="Q104" t="inlineStr">
        <is>
          <t>냉동</t>
        </is>
      </c>
    </row>
    <row r="105">
      <c r="A105" t="inlineStr"/>
      <c r="B105" t="inlineStr"/>
      <c r="C105" t="inlineStr">
        <is>
          <t>[우리밀]야채춘권</t>
        </is>
      </c>
      <c r="D105" t="inlineStr">
        <is>
          <t>재고</t>
        </is>
      </c>
      <c r="E105" t="n">
        <v>1</v>
      </c>
      <c r="F105" t="inlineStr">
        <is>
          <t>약30g*34개</t>
        </is>
      </c>
      <c r="G105" t="inlineStr">
        <is>
          <t>봉</t>
        </is>
      </c>
      <c r="H105" t="n">
        <v>29900</v>
      </c>
      <c r="I105" t="inlineStr">
        <is>
          <t>춘권피[우리밀21%,소맥분73%,대두유,천일염(국내산)]45%,소[양배추(국내산)32.32%,양파(국내산)19.4%,감자(국내산)12.93%,당근(국내산)12.93%,표고버섯7.76%,당면,마늘,대두유,참기름,정제염,흑후추]55%</t>
        </is>
      </c>
      <c r="J105" t="inlineStr"/>
      <c r="K105" t="inlineStr">
        <is>
          <t xml:space="preserve">▶오븐 조리 시
  해동 후 200℃에서 10분  예열후 180℃에서 7~8분 조리합니다.
▶후라이팬 조리 시
해동 후 달궈진 후라이팬에 기름을 두르고 약170℃~180℃의 기름에서  3~4분간 조리합니다.
</t>
        </is>
      </c>
      <c r="L105" t="inlineStr">
        <is>
          <t>2,5,6</t>
        </is>
      </c>
      <c r="M105" t="inlineStr">
        <is>
          <t>haccp</t>
        </is>
      </c>
      <c r="N105" t="inlineStr">
        <is>
          <t>과세</t>
        </is>
      </c>
      <c r="O105" t="n">
        <v>7</v>
      </c>
      <c r="P105" t="inlineStr">
        <is>
          <t>9개월</t>
        </is>
      </c>
      <c r="Q105" t="inlineStr">
        <is>
          <t>냉동</t>
        </is>
      </c>
    </row>
    <row r="106">
      <c r="A106" t="inlineStr"/>
      <c r="B106" t="inlineStr"/>
      <c r="C106" t="inlineStr">
        <is>
          <t>[우리밀]통팥꽈배기</t>
        </is>
      </c>
      <c r="D106" t="inlineStr">
        <is>
          <t>재고</t>
        </is>
      </c>
      <c r="E106" t="n">
        <v>1</v>
      </c>
      <c r="F106" t="inlineStr">
        <is>
          <t>50g*20개</t>
        </is>
      </c>
      <c r="G106" t="inlineStr">
        <is>
          <t>봉</t>
        </is>
      </c>
      <c r="H106" t="n">
        <v>17000</v>
      </c>
      <c r="I106" t="inlineStr">
        <is>
          <t xml:space="preserve"> 타피오카전분31.54%(태국산),  전란액12.2%(국내산),밀가루8.32%(국내산), 통팥앙금20%[ 팥 61%(중국산), 백설탕 외] 등</t>
        </is>
      </c>
      <c r="J106" t="inlineStr"/>
      <c r="K106" t="inlineStr">
        <is>
          <t>▶ 튀김 조리
냉동상태에서 해동후 180도에서 5분에서~10 분 관찰조리</t>
        </is>
      </c>
      <c r="L106" t="inlineStr">
        <is>
          <t>1,4,5,6</t>
        </is>
      </c>
      <c r="M106" t="inlineStr">
        <is>
          <t>haccp</t>
        </is>
      </c>
      <c r="N106" t="inlineStr">
        <is>
          <t>과세</t>
        </is>
      </c>
      <c r="O106" t="n">
        <v>12</v>
      </c>
      <c r="P106" t="inlineStr">
        <is>
          <t>12개월</t>
        </is>
      </c>
      <c r="Q106" t="inlineStr">
        <is>
          <t>냉동</t>
        </is>
      </c>
    </row>
    <row r="107">
      <c r="A107" t="inlineStr"/>
      <c r="B107" t="inlineStr"/>
      <c r="C107" t="inlineStr">
        <is>
          <t xml:space="preserve">	[우리밀]꿀꽈배기</t>
        </is>
      </c>
      <c r="D107" t="inlineStr">
        <is>
          <t>재고</t>
        </is>
      </c>
      <c r="E107" t="n">
        <v>1</v>
      </c>
      <c r="F107" t="inlineStr">
        <is>
          <t>50g*20개</t>
        </is>
      </c>
      <c r="G107" t="inlineStr">
        <is>
          <t>봉</t>
        </is>
      </c>
      <c r="H107" t="n">
        <v>17000</v>
      </c>
      <c r="I107" t="inlineStr">
        <is>
          <t xml:space="preserve"> 타피오카전분35.86%(태국산),  전란액10.76%(국내산),밀가루8.17%(국내산), 16.34% [밀가루19.94%(밀/수입산), 흑설탕18.69%, 물엿 14.95%(옥수수/수입산) 외] 등</t>
        </is>
      </c>
      <c r="J107" t="inlineStr"/>
      <c r="K107" t="inlineStr">
        <is>
          <t>▶ 튀김 조리
냉동상태에서 해동후 180도에서 5분에서~10 분 관찰조리 3 ~ 5분 조리</t>
        </is>
      </c>
      <c r="L107" t="inlineStr">
        <is>
          <t>1,4,5,6</t>
        </is>
      </c>
      <c r="M107" t="inlineStr">
        <is>
          <t>haccp</t>
        </is>
      </c>
      <c r="N107" t="inlineStr">
        <is>
          <t>과세</t>
        </is>
      </c>
      <c r="O107" t="n">
        <v>12</v>
      </c>
      <c r="P107" t="inlineStr">
        <is>
          <t>12개월</t>
        </is>
      </c>
      <c r="Q107" t="inlineStr">
        <is>
          <t>냉동</t>
        </is>
      </c>
    </row>
    <row r="108">
      <c r="A108" t="inlineStr"/>
      <c r="B108" t="inlineStr"/>
      <c r="C108" t="inlineStr">
        <is>
          <t>[우리밀]함유된단호박불고기치즈브리또
-★초록나무ONLYONE★</t>
        </is>
      </c>
      <c r="D108" t="inlineStr">
        <is>
          <t>재고</t>
        </is>
      </c>
      <c r="E108" t="n">
        <v>1</v>
      </c>
      <c r="F108" t="inlineStr">
        <is>
          <t>50gX20개</t>
        </is>
      </c>
      <c r="G108" t="inlineStr">
        <is>
          <t>봉</t>
        </is>
      </c>
      <c r="H108" t="n">
        <v>22900</v>
      </c>
      <c r="I108" t="inlineStr">
        <is>
          <t>만두피36%[밀가루70.99%,우리밀22.72%,서양호박분말1.77%,대두유2.84%,효모,치자황색소], 소64%[돼지고기(국내산)21.84%,소고기(호주산)3.64%,양파,14.55%,모짜렐라치즈27.28%,당근2.62%,피망14.557%,후추가루,마늘,새송이버섯(국내산) 외]</t>
        </is>
      </c>
      <c r="J108" t="inlineStr"/>
      <c r="K108" t="inlineStr">
        <is>
          <t>▶오븐 조리 시
  190~210℃에서 10분  예열후 180℃에서 7~10분 조리합니다.
▶후라이팬 조리 시
해동 후 달궈진 후라이팬에 기름을 두르고 약170℃의 기름에서  5~8분간 조리합니다.</t>
        </is>
      </c>
      <c r="L108" t="inlineStr">
        <is>
          <t>2,5,6,10,15,16</t>
        </is>
      </c>
      <c r="M108" t="inlineStr">
        <is>
          <t>haccp</t>
        </is>
      </c>
      <c r="N108" t="inlineStr">
        <is>
          <t>과세</t>
        </is>
      </c>
      <c r="O108" t="n">
        <v>10</v>
      </c>
      <c r="P108" t="inlineStr">
        <is>
          <t>12개월</t>
        </is>
      </c>
      <c r="Q108" t="inlineStr">
        <is>
          <t>냉동</t>
        </is>
      </c>
    </row>
    <row r="109">
      <c r="A109" t="inlineStr"/>
      <c r="B109" t="inlineStr"/>
      <c r="C109" t="inlineStr">
        <is>
          <t>[우리밀]함유된레드비트또띠아(6ch)
-★초록나무ONLYONE★</t>
        </is>
      </c>
      <c r="D109" t="inlineStr">
        <is>
          <t>재고</t>
        </is>
      </c>
      <c r="E109" t="n">
        <v>0.24</v>
      </c>
      <c r="F109" t="inlineStr">
        <is>
          <t>20gX12개</t>
        </is>
      </c>
      <c r="G109" t="inlineStr">
        <is>
          <t>봉</t>
        </is>
      </c>
      <c r="H109" t="n">
        <v>4600</v>
      </c>
      <c r="I109" t="inlineStr">
        <is>
          <t>밀가루67.4%,우리밀21.57%,레드비트뿌리추출액(국내산)6.1%,대두유2.7%,효모</t>
        </is>
      </c>
      <c r="J109" t="inlineStr"/>
      <c r="K109" t="inlineStr">
        <is>
          <t>조리하여 섭취</t>
        </is>
      </c>
      <c r="L109" t="inlineStr">
        <is>
          <t>5,6</t>
        </is>
      </c>
      <c r="M109" t="inlineStr">
        <is>
          <t>haccp</t>
        </is>
      </c>
      <c r="N109" t="inlineStr">
        <is>
          <t>과세</t>
        </is>
      </c>
      <c r="O109" t="n">
        <v>20</v>
      </c>
      <c r="P109" t="inlineStr">
        <is>
          <t>9개월</t>
        </is>
      </c>
      <c r="Q109" t="inlineStr">
        <is>
          <t>냉동</t>
        </is>
      </c>
    </row>
    <row r="110">
      <c r="A110" t="inlineStr"/>
      <c r="B110" t="inlineStr"/>
      <c r="C110" t="inlineStr">
        <is>
          <t>[대구]명가납작군만두</t>
        </is>
      </c>
      <c r="D110" t="inlineStr">
        <is>
          <t>재고</t>
        </is>
      </c>
      <c r="E110" t="n">
        <v>0.7</v>
      </c>
      <c r="F110" t="inlineStr">
        <is>
          <t>700g</t>
        </is>
      </c>
      <c r="G110" t="inlineStr">
        <is>
          <t>봉</t>
        </is>
      </c>
      <c r="H110" t="n">
        <v>7300</v>
      </c>
      <c r="I110" t="inlineStr">
        <is>
          <t>밀가루38%, 당면22%, 무(국내산)4%, 양파, 돈지(국내산), 백설탕, 간장, 소금, 생강, 혼합조미료, 후추가루</t>
        </is>
      </c>
      <c r="J110" t="inlineStr">
        <is>
          <t>★초록나무 ONLY ONE★
개당 약17~19g
가로:9~10cm/세로:5cm/두께:1mm</t>
        </is>
      </c>
      <c r="K110" t="inlineStr">
        <is>
          <t xml:space="preserve">▶ 팬 조리
     1) 팬에 기름(식용유)칠 후 팬닝 
     2) 팬을 가열 한 뒤 관찰하여 3 ~ 5분 조리
     ※ 굽고 있는 만두가 부풀어 오를때 떼어야 쉽게 떼어집니다.
</t>
        </is>
      </c>
      <c r="L110" t="inlineStr">
        <is>
          <t>5,6,10</t>
        </is>
      </c>
      <c r="M110" t="inlineStr">
        <is>
          <t>haccp</t>
        </is>
      </c>
      <c r="N110" t="inlineStr">
        <is>
          <t>과세</t>
        </is>
      </c>
      <c r="O110" t="n">
        <v>9</v>
      </c>
      <c r="P110" t="inlineStr">
        <is>
          <t>9개월</t>
        </is>
      </c>
      <c r="Q110" t="inlineStr">
        <is>
          <t>냉동</t>
        </is>
      </c>
    </row>
    <row r="111">
      <c r="A111" t="inlineStr"/>
      <c r="B111" t="inlineStr"/>
      <c r="C111" t="inlineStr">
        <is>
          <t>당면야끼만두(떡볶이용)</t>
        </is>
      </c>
      <c r="D111" t="inlineStr">
        <is>
          <t>재고</t>
        </is>
      </c>
      <c r="E111" t="n">
        <v>1</v>
      </c>
      <c r="F111" t="inlineStr">
        <is>
          <t>1kg</t>
        </is>
      </c>
      <c r="G111" t="inlineStr">
        <is>
          <t>봉</t>
        </is>
      </c>
      <c r="H111" t="n">
        <v>7000</v>
      </c>
      <c r="I111" t="inlineStr">
        <is>
          <t>밀가루(밀:외국산/미국산,호주산)35%,당면(옥수수전분:외국산/러시아,헝가리,세르비아 등 99.5%,명반0.5%)28%,무(국내산)8%,양파,돈지(돼지고기:국산),백설탕,간장,가공소금,간생강,혼합조미료,후추가루,전분</t>
        </is>
      </c>
      <c r="J111" t="inlineStr">
        <is>
          <t>35±2개
개당 약 28g</t>
        </is>
      </c>
      <c r="K111" t="inlineStr">
        <is>
          <t>▶ 팬 조리
     1) 팬에 기름(식용유)칠 후 팬닝 
     2) 팬을 가열 한 뒤 관찰하여 3 ~ 5분 조리</t>
        </is>
      </c>
      <c r="L111" t="inlineStr">
        <is>
          <t>5,6,10</t>
        </is>
      </c>
      <c r="M111" t="inlineStr">
        <is>
          <t>haccp</t>
        </is>
      </c>
      <c r="N111" t="inlineStr">
        <is>
          <t>과세</t>
        </is>
      </c>
      <c r="O111" t="n">
        <v>9</v>
      </c>
      <c r="P111" t="inlineStr">
        <is>
          <t>9개월</t>
        </is>
      </c>
      <c r="Q111" t="inlineStr">
        <is>
          <t>냉동</t>
        </is>
      </c>
    </row>
    <row r="112">
      <c r="A112" t="inlineStr"/>
      <c r="B112" t="inlineStr"/>
      <c r="C112" t="inlineStr">
        <is>
          <t>[무항생제]우리밀물만두</t>
        </is>
      </c>
      <c r="D112" t="inlineStr">
        <is>
          <t>재고</t>
        </is>
      </c>
      <c r="E112" t="n">
        <v>1</v>
      </c>
      <c r="F112" t="inlineStr">
        <is>
          <t>1kg</t>
        </is>
      </c>
      <c r="G112" t="inlineStr">
        <is>
          <t>봉</t>
        </is>
      </c>
      <c r="H112" t="n">
        <v>11400</v>
      </c>
      <c r="I112" t="inlineStr">
        <is>
          <t>무항생제돼지고기(국산)23.69%,우리밀21.9%,부추11.28%,양배추7.9%,대파5.64%,양파3.84%,대두단백5.42%,두부3.84%,마늘1.13% 외 [6無 : 아질산나트륨, 항생제, 합성산화방지제, 합성보존료, 합성착색료,MSG]</t>
        </is>
      </c>
      <c r="J112" t="inlineStr">
        <is>
          <t>개당 약9g</t>
        </is>
      </c>
      <c r="K112" t="inlineStr">
        <is>
          <t xml:space="preserve">▶ 찜 조리
    1) 찜통에 적당량 물을 붓고 끓인 후 제품 넣어주세요
    2) 10분정도 찐 후 관찰 조리
▶ 팬 조리
     1) 팬에 기름(식용유)칠 후 팬닝 
     2) 팬을 가열 한 뒤 관찰하여 3 ~ 5분 조리
</t>
        </is>
      </c>
      <c r="L112" t="inlineStr">
        <is>
          <t>1,5,6,10,16</t>
        </is>
      </c>
      <c r="M112" t="inlineStr">
        <is>
          <t>haccp
/무항생제</t>
        </is>
      </c>
      <c r="N112" t="inlineStr">
        <is>
          <t>과세</t>
        </is>
      </c>
      <c r="O112" t="n">
        <v>10</v>
      </c>
      <c r="P112" t="inlineStr">
        <is>
          <t>9개월</t>
        </is>
      </c>
      <c r="Q112" t="inlineStr">
        <is>
          <t>냉동</t>
        </is>
      </c>
    </row>
    <row r="113">
      <c r="A113" t="inlineStr"/>
      <c r="B113" t="inlineStr"/>
      <c r="C113" t="inlineStr">
        <is>
          <t>[무항생제]우리밀꼬마왕만두</t>
        </is>
      </c>
      <c r="D113" t="inlineStr">
        <is>
          <t>재고</t>
        </is>
      </c>
      <c r="E113" t="n">
        <v>1</v>
      </c>
      <c r="F113" t="inlineStr">
        <is>
          <t>1kg
(개당 약50g)</t>
        </is>
      </c>
      <c r="G113" t="inlineStr">
        <is>
          <t>봉</t>
        </is>
      </c>
      <c r="H113" t="n">
        <v>11700</v>
      </c>
      <c r="I113" t="inlineStr">
        <is>
          <t>무항생제돼지고기(국산)19.09%,우리밀19.84%,부추10.82%,양배추5.09%,대파,양파,대두단백2.55%,두부,마늘 외[6無 : 아질산나트륨, 항생제, 합성산화방지제, 합성보존료, 합성착색료,MSG]</t>
        </is>
      </c>
      <c r="J113" t="inlineStr">
        <is>
          <t>개당 약50g</t>
        </is>
      </c>
      <c r="K113" t="inlineStr">
        <is>
          <t xml:space="preserve">▶ 찜 조리
    1) 찜통에 적당량 물을 붓고 끓인 후 제품 넣어주세요
    2) 10분정도 찐 후 관찰 조리
▶ 팬 조리
     1) 팬에 기름(식용유)칠 후 팬닝 
     2) 팬을 가열 한 뒤 관찰하여 3 ~ 5분 조리
</t>
        </is>
      </c>
      <c r="L113" t="inlineStr">
        <is>
          <t>1,2,5,6,10,16,</t>
        </is>
      </c>
      <c r="M113" t="inlineStr">
        <is>
          <t>haccp
/무항생제</t>
        </is>
      </c>
      <c r="N113" t="inlineStr">
        <is>
          <t>과세</t>
        </is>
      </c>
      <c r="O113" t="n">
        <v>10</v>
      </c>
      <c r="P113" t="inlineStr">
        <is>
          <t>9개월</t>
        </is>
      </c>
      <c r="Q113" t="inlineStr">
        <is>
          <t>냉동</t>
        </is>
      </c>
    </row>
    <row r="114">
      <c r="A114" t="inlineStr"/>
      <c r="B114" t="inlineStr"/>
      <c r="C114" t="inlineStr">
        <is>
          <t>[무항생제]우리밀고기왕만두</t>
        </is>
      </c>
      <c r="D114" t="inlineStr">
        <is>
          <t>재고</t>
        </is>
      </c>
      <c r="E114" t="n">
        <v>1</v>
      </c>
      <c r="F114" t="inlineStr">
        <is>
          <t>1kg
(개당 약70g)</t>
        </is>
      </c>
      <c r="G114" t="inlineStr">
        <is>
          <t>봉</t>
        </is>
      </c>
      <c r="H114" t="n">
        <v>11900</v>
      </c>
      <c r="I114" t="inlineStr">
        <is>
          <t>무항생제돼지고기(국산)18.62%,우리밀18.76%,부추12.97%,양배추5.42%,대파,양파,대두단백5.42%,두부,마늘 외[6無 : 아질산나트륨, 항생제, 합성산화방지제, 합성보존료, 합성착색료,MSG]</t>
        </is>
      </c>
      <c r="J114" t="inlineStr">
        <is>
          <t>개당 약70g</t>
        </is>
      </c>
      <c r="K114" t="inlineStr">
        <is>
          <t xml:space="preserve">▶ 찜 조리
    1) 찜통에 적당량 물을 붓고 끓인 후 제품 넣어주세요
    2) 10분정도 찐 후 관찰 조리
▶ 팬 조리
     1) 팬에 기름(식용유)칠 후 팬닝 
     2) 팬을 가열 한 뒤 관찰하여 3 ~ 5분 조리
</t>
        </is>
      </c>
      <c r="L114" t="inlineStr">
        <is>
          <t>1,2,5,6,10,16,</t>
        </is>
      </c>
      <c r="M114" t="inlineStr">
        <is>
          <t>haccp
/무항생제</t>
        </is>
      </c>
      <c r="N114" t="inlineStr">
        <is>
          <t>과세</t>
        </is>
      </c>
      <c r="O114" t="n">
        <v>10</v>
      </c>
      <c r="P114" t="inlineStr">
        <is>
          <t>9개월</t>
        </is>
      </c>
      <c r="Q114" t="inlineStr">
        <is>
          <t>냉동</t>
        </is>
      </c>
    </row>
    <row r="115">
      <c r="A115" t="inlineStr"/>
      <c r="B115" t="inlineStr"/>
      <c r="C115" t="inlineStr">
        <is>
          <t xml:space="preserve"> [무항생제]우리밀갈비만두</t>
        </is>
      </c>
      <c r="D115" t="inlineStr">
        <is>
          <t>재고</t>
        </is>
      </c>
      <c r="E115" t="n">
        <v>1</v>
      </c>
      <c r="F115" t="inlineStr">
        <is>
          <t>1kg
(개당 약28g)</t>
        </is>
      </c>
      <c r="G115" t="inlineStr">
        <is>
          <t>봉</t>
        </is>
      </c>
      <c r="H115" t="n">
        <v>14500</v>
      </c>
      <c r="I115" t="inlineStr">
        <is>
          <t>무항생제돼지고기(국산)30.18%,돼지고기(갈비살)3.02%,우리밀18.32%,당면4.12%,건무4.12%,부추2.74%,대파,양파8.78%,대두단백2.74%,마늘 외[6無 : 아질산나트륨, 항생제, 합성산화방지제, 합성보존료, 합성착색료,MSG]</t>
        </is>
      </c>
      <c r="J115" t="inlineStr">
        <is>
          <t>개당 약 28g</t>
        </is>
      </c>
      <c r="K115" t="inlineStr">
        <is>
          <t xml:space="preserve">▶ 찜 조리
    1) 찜통에 적당량 물을 붓고 끓인 후 제품 넣어주세요
    2) 10분정도 찐 후 관찰 조리
▶ 팬 조리
     1) 팬에 기름(식용유)칠 후 팬닝 
     2) 팬을 가열 한 뒤 관찰하여 3 ~ 5분 조리
</t>
        </is>
      </c>
      <c r="L115" t="inlineStr">
        <is>
          <t>1,2,5,6,10,16,18</t>
        </is>
      </c>
      <c r="M115" t="inlineStr">
        <is>
          <t>haccp
/무항생제</t>
        </is>
      </c>
      <c r="N115" t="inlineStr">
        <is>
          <t>과세</t>
        </is>
      </c>
      <c r="O115" t="n">
        <v>10</v>
      </c>
      <c r="P115" t="inlineStr">
        <is>
          <t>9개월</t>
        </is>
      </c>
      <c r="Q115" t="inlineStr">
        <is>
          <t>냉동</t>
        </is>
      </c>
    </row>
    <row r="116">
      <c r="A116" t="inlineStr"/>
      <c r="B116" t="inlineStr"/>
      <c r="C116" t="inlineStr">
        <is>
          <t>[우리밀]비건고기만두</t>
        </is>
      </c>
      <c r="D116" t="inlineStr">
        <is>
          <t>재고</t>
        </is>
      </c>
      <c r="E116" t="n">
        <v>1</v>
      </c>
      <c r="F116" t="inlineStr">
        <is>
          <t>1kg
(개당 약28g)</t>
        </is>
      </c>
      <c r="G116" t="inlineStr">
        <is>
          <t>봉</t>
        </is>
      </c>
      <c r="H116" t="n">
        <v>9500</v>
      </c>
      <c r="I116" t="inlineStr">
        <is>
          <t>우리밀밀가루17.86%,당면13.86%,부추10.08%,TVP7.56%,정제수13.59% 외</t>
        </is>
      </c>
      <c r="J116" t="inlineStr">
        <is>
          <t>개당 약 28g</t>
        </is>
      </c>
      <c r="K116" t="inlineStr">
        <is>
          <t xml:space="preserve">▶ 찜 조리
    1) 찜통에 적당량 물을 붓고 끓인 후 제품 넣어주세요
    2) 10분정도 찐 후 관찰 조리
▶ 팬 조리
     1) 팬에 기름(식용유)칠 후 팬닝 
     2) 팬을 가열 한 뒤 관찰하여 3 ~ 5분 조리
</t>
        </is>
      </c>
      <c r="L116" t="inlineStr">
        <is>
          <t>5. 6. 18</t>
        </is>
      </c>
      <c r="M116" t="inlineStr">
        <is>
          <t>haccp</t>
        </is>
      </c>
      <c r="N116" t="inlineStr">
        <is>
          <t>과세</t>
        </is>
      </c>
      <c r="O116" t="n">
        <v>10</v>
      </c>
      <c r="P116" t="inlineStr">
        <is>
          <t>9개월</t>
        </is>
      </c>
      <c r="Q116" t="inlineStr">
        <is>
          <t>냉동</t>
        </is>
      </c>
    </row>
    <row r="117">
      <c r="A117" t="inlineStr"/>
      <c r="B117" t="inlineStr"/>
      <c r="C117" t="inlineStr">
        <is>
          <t>[우리밀]츄로츄로(츄러스)&amp;슈가(생지)</t>
        </is>
      </c>
      <c r="D117" t="inlineStr">
        <is>
          <t>재고</t>
        </is>
      </c>
      <c r="E117" t="n">
        <v>0.6</v>
      </c>
      <c r="F117" t="inlineStr">
        <is>
          <t>20g*30개</t>
        </is>
      </c>
      <c r="G117" t="inlineStr">
        <is>
          <t>봉</t>
        </is>
      </c>
      <c r="H117" t="n">
        <v>14100</v>
      </c>
      <c r="I117" t="inlineStr">
        <is>
          <t>우리밀72%, 소맥전분(호주), 정제설탕, 정제소금(국내산), 베이킹파우더,정제수</t>
        </is>
      </c>
      <c r="J117" t="inlineStr">
        <is>
          <t>길이: 10cm
계피설탕포함(츄러스2봉당 설탕200g 1봉) / 1봉 발주시 슈가 미 증정.</t>
        </is>
      </c>
      <c r="K117" t="inlineStr">
        <is>
          <t>튀김조리-
냉동상태에서 기름온도 170°C약 3분~4분 육안으로 외피가 노릇노릇할때까지 튀김</t>
        </is>
      </c>
      <c r="L117" t="n">
        <v>6</v>
      </c>
      <c r="M117" t="inlineStr">
        <is>
          <t>haccp</t>
        </is>
      </c>
      <c r="N117" t="inlineStr">
        <is>
          <t>과세</t>
        </is>
      </c>
      <c r="O117" t="n">
        <v>20</v>
      </c>
      <c r="P117" t="inlineStr">
        <is>
          <t>9개월</t>
        </is>
      </c>
      <c r="Q117" t="inlineStr">
        <is>
          <t>냉동</t>
        </is>
      </c>
    </row>
    <row r="118">
      <c r="A118" t="inlineStr"/>
      <c r="B118" t="inlineStr"/>
      <c r="C118" t="inlineStr">
        <is>
          <t>[우리밀]물방울츄러스&amp;슈가(생지)</t>
        </is>
      </c>
      <c r="D118" t="inlineStr">
        <is>
          <t>재고</t>
        </is>
      </c>
      <c r="E118" t="n">
        <v>0.5</v>
      </c>
      <c r="F118" t="inlineStr">
        <is>
          <t>25g*20개</t>
        </is>
      </c>
      <c r="G118" t="inlineStr">
        <is>
          <t>봉</t>
        </is>
      </c>
      <c r="H118" t="inlineStr">
        <is>
          <t>11,900=&gt;11,000</t>
        </is>
      </c>
      <c r="I118" t="inlineStr">
        <is>
          <t>우리밀70%, 소맥전분(호주)10%, 정제설탕7%, 정제소금(국내산), 베이킹파우더,정제수3%</t>
        </is>
      </c>
      <c r="J118" t="inlineStr">
        <is>
          <t>단량 500g
계피설탕포함(츄러스2봉당 설탕200g 1봉) / 1봉 발주시 슈가 미 증정.
14cm</t>
        </is>
      </c>
      <c r="K118" t="inlineStr">
        <is>
          <t>튀김조리-
냉동상태에서 기름온도 170°C약 3분~4분 육안으로 외피가 노릇노릇할때까지 튀김</t>
        </is>
      </c>
      <c r="L118" t="n">
        <v>6</v>
      </c>
      <c r="M118" t="inlineStr">
        <is>
          <t>haccp</t>
        </is>
      </c>
      <c r="N118" t="inlineStr">
        <is>
          <t>과세</t>
        </is>
      </c>
      <c r="O118" t="n">
        <v>18</v>
      </c>
      <c r="P118" t="inlineStr">
        <is>
          <t>9개월</t>
        </is>
      </c>
      <c r="Q118" t="inlineStr">
        <is>
          <t>냉동</t>
        </is>
      </c>
    </row>
    <row r="119">
      <c r="A119" t="inlineStr"/>
      <c r="B119" t="inlineStr"/>
      <c r="C119" t="inlineStr">
        <is>
          <t>[일반]물방울츄러스&amp;슈가(생지)</t>
        </is>
      </c>
      <c r="D119" t="inlineStr">
        <is>
          <t>재고</t>
        </is>
      </c>
      <c r="E119" t="n">
        <v>0.5</v>
      </c>
      <c r="F119" t="inlineStr">
        <is>
          <t>25g*20개</t>
        </is>
      </c>
      <c r="G119" t="inlineStr">
        <is>
          <t>봉</t>
        </is>
      </c>
      <c r="H119" t="n">
        <v>8900</v>
      </c>
      <c r="I119" t="inlineStr">
        <is>
          <t>밀가루(수입산)70%,정백당7%,소맥분(수입산)10%
베이킹파우더5%,소금5%
정제수</t>
        </is>
      </c>
      <c r="J119" t="inlineStr">
        <is>
          <t>단량 500g
계피설탕포함(츄러스2봉당 설탕200g 1봉) / 1봉 발주시 슈가 미 증정.
14cm</t>
        </is>
      </c>
      <c r="K119" t="inlineStr">
        <is>
          <t>튀김조리-
냉동상태에서 기름온도 170°C약 3분~4분 육안으로 외피가 노릇노릇할때까지 튀김</t>
        </is>
      </c>
      <c r="L119" t="n">
        <v>6</v>
      </c>
      <c r="M119" t="inlineStr">
        <is>
          <t>haccp</t>
        </is>
      </c>
      <c r="N119" t="inlineStr">
        <is>
          <t>과세</t>
        </is>
      </c>
      <c r="O119" t="n">
        <v>18</v>
      </c>
      <c r="P119" t="inlineStr">
        <is>
          <t>9개월</t>
        </is>
      </c>
      <c r="Q119" t="inlineStr">
        <is>
          <t>냉동</t>
        </is>
      </c>
    </row>
    <row r="120">
      <c r="A120" t="inlineStr"/>
      <c r="B120" t="inlineStr"/>
      <c r="C120" t="inlineStr">
        <is>
          <t>[우리쌀]허니갈릭토스트</t>
        </is>
      </c>
      <c r="D120" t="inlineStr">
        <is>
          <t>재고</t>
        </is>
      </c>
      <c r="E120" t="n">
        <v>0.24</v>
      </c>
      <c r="F120" t="inlineStr">
        <is>
          <t>약 40g×6개</t>
        </is>
      </c>
      <c r="G120" t="inlineStr">
        <is>
          <t>봉</t>
        </is>
      </c>
      <c r="H120" t="inlineStr">
        <is>
          <t>5,500=&gt;5,100</t>
        </is>
      </c>
      <c r="I120" t="inlineStr">
        <is>
          <t>식빵65.8%,식물성유지(마가린)23%,정백당5.0%,마늘(국내산)3.0%,파슬리가루1.0%,잡화청(국내산)1.7%,버터향0.2%,쌀가루(국내산)0.3%</t>
        </is>
      </c>
      <c r="J120" t="inlineStr">
        <is>
          <t>길이 : 10cm * 10cm 
대각선 : 15cm</t>
        </is>
      </c>
      <c r="K120" t="inlineStr">
        <is>
          <t>오븐 180도 7분 조리 (관찰조리 및 냉동상태 조리)</t>
        </is>
      </c>
      <c r="L120" t="inlineStr">
        <is>
          <t>1,2,5,6</t>
        </is>
      </c>
      <c r="M120" t="inlineStr">
        <is>
          <t>haccp</t>
        </is>
      </c>
      <c r="N120" t="inlineStr">
        <is>
          <t>과세</t>
        </is>
      </c>
      <c r="O120" t="n">
        <v>10</v>
      </c>
      <c r="P120" t="inlineStr">
        <is>
          <t>9개월</t>
        </is>
      </c>
      <c r="Q120" t="inlineStr">
        <is>
          <t>냉동</t>
        </is>
      </c>
    </row>
    <row r="121">
      <c r="A121" t="inlineStr"/>
      <c r="B121" t="inlineStr"/>
      <c r="C121" t="inlineStr">
        <is>
          <t>[우리쌀]악마의토스트</t>
        </is>
      </c>
      <c r="D121" t="inlineStr">
        <is>
          <t>재고</t>
        </is>
      </c>
      <c r="E121" t="n">
        <v>0.24</v>
      </c>
      <c r="F121" t="inlineStr">
        <is>
          <t xml:space="preserve">약 40g×6개 </t>
        </is>
      </c>
      <c r="G121" t="inlineStr">
        <is>
          <t>봉</t>
        </is>
      </c>
      <c r="H121" t="inlineStr">
        <is>
          <t>5,500=&gt;5,100</t>
        </is>
      </c>
      <c r="I121" t="inlineStr">
        <is>
          <t>식빵65.8%,식물성유지(마가린)18.6%,정백당3.5%,누텔라2.5%,다크초콜릿(인도네시아산)8.0%,다크컴파운드초코릿(말레시아산)4.1%,초코향0.3%,쌀가루(국내산)0.2%</t>
        </is>
      </c>
      <c r="J121" t="inlineStr">
        <is>
          <t>길이 : 10cm * 10cm 
대각선 : 15cm</t>
        </is>
      </c>
      <c r="K121" t="inlineStr">
        <is>
          <t>오븐 180도 7분 조리 (관찰조리 및 냉동상태 조리)</t>
        </is>
      </c>
      <c r="L121" t="inlineStr">
        <is>
          <t>1,2,5,6</t>
        </is>
      </c>
      <c r="M121" t="inlineStr">
        <is>
          <t>haccp</t>
        </is>
      </c>
      <c r="N121" t="inlineStr">
        <is>
          <t>과세</t>
        </is>
      </c>
      <c r="O121" t="n">
        <v>10</v>
      </c>
      <c r="P121" t="inlineStr">
        <is>
          <t>9개월</t>
        </is>
      </c>
      <c r="Q121" t="inlineStr">
        <is>
          <t>냉동</t>
        </is>
      </c>
    </row>
    <row r="122">
      <c r="A122" t="inlineStr"/>
      <c r="B122" t="inlineStr"/>
      <c r="C122" t="inlineStr">
        <is>
          <t>[우리쌀]초코칩퍼지쿠키(생지)</t>
        </is>
      </c>
      <c r="D122" t="inlineStr">
        <is>
          <t>재고</t>
        </is>
      </c>
      <c r="E122" t="n">
        <v>1</v>
      </c>
      <c r="F122" t="inlineStr">
        <is>
          <t>약40g*25개</t>
        </is>
      </c>
      <c r="G122" t="inlineStr">
        <is>
          <t>봉</t>
        </is>
      </c>
      <c r="H122" t="n">
        <v>18100</v>
      </c>
      <c r="I122" t="inlineStr">
        <is>
          <t>밀가루(미국산)42.9%,식물성유지19%,정백당23.2%,정제소금,식소다,코코아파우더4%,전란2%,쌀가루0.8%,바닐라에센스,초코칩4.6%,포당액</t>
        </is>
      </c>
      <c r="J122" t="inlineStr">
        <is>
          <t>길이 : 조리전 5cm 
         조리후 8~9cm</t>
        </is>
      </c>
      <c r="K122" t="inlineStr">
        <is>
          <t>쿠키생지를 각각의 제품별로 간격을 4cm정도 벌려서 쿠킹판에 적당량을 나열합니다. 쿠키생지의 경우 175℃로 예열된 오븐에 12분간 조리 후 20~30분간 식혀주시면 맛있는 쿠키가 완성됩니다.</t>
        </is>
      </c>
      <c r="L122" t="inlineStr">
        <is>
          <t>1,2,5,6</t>
        </is>
      </c>
      <c r="M122" t="inlineStr">
        <is>
          <t>haccp</t>
        </is>
      </c>
      <c r="N122" t="inlineStr">
        <is>
          <t>과세</t>
        </is>
      </c>
      <c r="O122" t="n">
        <v>8</v>
      </c>
      <c r="P122" t="inlineStr">
        <is>
          <t>9개월</t>
        </is>
      </c>
      <c r="Q122" t="inlineStr">
        <is>
          <t>냉동</t>
        </is>
      </c>
    </row>
    <row r="123">
      <c r="A123" t="inlineStr"/>
      <c r="B123" t="inlineStr"/>
      <c r="C123" t="inlineStr">
        <is>
          <t>[우리쌀]촉촉한초콜릿쿠키(완제/개별포장)</t>
        </is>
      </c>
      <c r="D123" t="inlineStr">
        <is>
          <t>재고</t>
        </is>
      </c>
      <c r="E123" t="n">
        <v>1.14</v>
      </c>
      <c r="F123" t="inlineStr">
        <is>
          <t>38gX30개</t>
        </is>
      </c>
      <c r="G123" t="inlineStr">
        <is>
          <t>박스</t>
        </is>
      </c>
      <c r="H123" t="n">
        <v>30200</v>
      </c>
      <c r="I123" t="inlineStr">
        <is>
          <t>쌀(국내산)2%,밀가루40.9%,식물성유지17.8%,정백당18.2%,정제소금(국내산)0.5%,코코아파우더4%,전란(국내산)2%,초코칩4.6% 외</t>
        </is>
      </c>
      <c r="J123" t="inlineStr">
        <is>
          <t>*개별포장</t>
        </is>
      </c>
      <c r="K123" t="inlineStr">
        <is>
          <t>바로섭취가능</t>
        </is>
      </c>
      <c r="L123" t="inlineStr">
        <is>
          <t>1,2,5,6</t>
        </is>
      </c>
      <c r="M123" t="inlineStr">
        <is>
          <t>haccp</t>
        </is>
      </c>
      <c r="N123" t="inlineStr">
        <is>
          <t>과세</t>
        </is>
      </c>
      <c r="O123" t="n">
        <v>5</v>
      </c>
      <c r="P123" t="inlineStr">
        <is>
          <t>9개월</t>
        </is>
      </c>
      <c r="Q123" t="inlineStr">
        <is>
          <t>냉동</t>
        </is>
      </c>
    </row>
    <row r="124">
      <c r="A124" t="inlineStr"/>
      <c r="B124" t="inlineStr"/>
      <c r="C124" t="inlineStr">
        <is>
          <t>[우리쌀]르뱅쿠키(완제/개별포장)
-★초록나무 ONLY ONE★</t>
        </is>
      </c>
      <c r="D124" t="inlineStr">
        <is>
          <t>재고</t>
        </is>
      </c>
      <c r="E124" t="n">
        <v>1</v>
      </c>
      <c r="F124" t="inlineStr">
        <is>
          <t>40gX25개</t>
        </is>
      </c>
      <c r="G124" t="inlineStr">
        <is>
          <t>팩</t>
        </is>
      </c>
      <c r="H124" t="n">
        <v>25700</v>
      </c>
      <c r="I124" t="inlineStr">
        <is>
          <t>쌀가루(국내산)3%,밀가루49%,설탕7%,흑설탕7%,전란(국내산)3%,정제소금(국내산)0.5%,치즈가루2%,건조크랜베리9%,다크코인초코(말레사아)10%,식물성유지7.5% 등</t>
        </is>
      </c>
      <c r="J124" t="inlineStr">
        <is>
          <t>*개별포장</t>
        </is>
      </c>
      <c r="K124" t="inlineStr">
        <is>
          <t>바로섭취가능</t>
        </is>
      </c>
      <c r="L124" t="inlineStr">
        <is>
          <t>1,2,5,6</t>
        </is>
      </c>
      <c r="M124" t="inlineStr">
        <is>
          <t>haccp</t>
        </is>
      </c>
      <c r="N124" t="inlineStr">
        <is>
          <t>과세</t>
        </is>
      </c>
      <c r="O124" t="n">
        <v>5</v>
      </c>
      <c r="P124" t="inlineStr">
        <is>
          <t>9개월</t>
        </is>
      </c>
      <c r="Q124" t="inlineStr">
        <is>
          <t>냉동</t>
        </is>
      </c>
    </row>
    <row r="125">
      <c r="A125" t="inlineStr"/>
      <c r="B125" t="inlineStr"/>
      <c r="C125" t="inlineStr">
        <is>
          <t>[우리쌀]르뱅쿠키(생지)
-★초록나무 ONLY ONE★</t>
        </is>
      </c>
      <c r="D125" t="inlineStr">
        <is>
          <t>재고</t>
        </is>
      </c>
      <c r="E125" t="n">
        <v>1.125</v>
      </c>
      <c r="F125" t="inlineStr">
        <is>
          <t>45gX25개</t>
        </is>
      </c>
      <c r="G125" t="inlineStr">
        <is>
          <t>봉</t>
        </is>
      </c>
      <c r="H125" t="n">
        <v>19800</v>
      </c>
      <c r="I125" t="inlineStr">
        <is>
          <t>쌀가루(국내산)3%,밀가루49%,설탕7%,흑설탕7%,전란(국내산)3%,정제소금(국내산)0.5%,치즈가루2%,건조크랜베리9%,다크코인초코(말레사아)10%,식물성유지7.5% 등</t>
        </is>
      </c>
      <c r="J125" t="inlineStr"/>
      <c r="K125" t="inlineStr">
        <is>
          <t>쿠키생지를 각각의 제품별로 간격을 4cm정도 벌려서 쿠킹판에 적당량을 나열합니다. 쿠키생지의 경우 175℃로 예열된 오븐에 12분간 조리 후 20~30분간 식혀주시면 맛있는 쿠키가 완성됩니다.</t>
        </is>
      </c>
      <c r="L125" t="inlineStr">
        <is>
          <t>1,2,5,6</t>
        </is>
      </c>
      <c r="M125" t="inlineStr">
        <is>
          <t>haccp</t>
        </is>
      </c>
      <c r="N125" t="inlineStr">
        <is>
          <t>과세</t>
        </is>
      </c>
      <c r="O125" t="n">
        <v>8</v>
      </c>
      <c r="P125" t="inlineStr">
        <is>
          <t>9개월</t>
        </is>
      </c>
      <c r="Q125" t="inlineStr">
        <is>
          <t>냉동</t>
        </is>
      </c>
    </row>
    <row r="126">
      <c r="A126" t="inlineStr"/>
      <c r="B126" t="inlineStr"/>
      <c r="C126" t="inlineStr">
        <is>
          <t>[국내산]오이지(슬라이스)</t>
        </is>
      </c>
      <c r="D126" t="inlineStr">
        <is>
          <t>재고</t>
        </is>
      </c>
      <c r="E126" t="n">
        <v>1</v>
      </c>
      <c r="F126" t="inlineStr">
        <is>
          <t>1kg</t>
        </is>
      </c>
      <c r="G126" t="inlineStr">
        <is>
          <t>봉</t>
        </is>
      </c>
      <c r="H126" t="n">
        <v>13200</v>
      </c>
      <c r="I126" t="inlineStr">
        <is>
          <t>오이(국내산)90%, 천일염(국내산)7%, 천연자몽추출액0.1%, 정제수2.9% 무방부제, 무색소</t>
        </is>
      </c>
      <c r="J126" t="inlineStr">
        <is>
          <t>고형량1kg</t>
        </is>
      </c>
      <c r="K126" t="inlineStr">
        <is>
          <t>바로섭취가능</t>
        </is>
      </c>
      <c r="L126" t="inlineStr"/>
      <c r="M126" t="inlineStr"/>
      <c r="N126" t="inlineStr">
        <is>
          <t>면세</t>
        </is>
      </c>
      <c r="O126" t="n">
        <v>10</v>
      </c>
      <c r="P126" t="inlineStr">
        <is>
          <t>6개월</t>
        </is>
      </c>
      <c r="Q126" t="inlineStr">
        <is>
          <t>냉장</t>
        </is>
      </c>
    </row>
    <row r="127">
      <c r="A127" t="inlineStr"/>
      <c r="B127" t="inlineStr"/>
      <c r="C127" t="inlineStr">
        <is>
          <t>[무농약]오이지(슬라이스)</t>
        </is>
      </c>
      <c r="D127" t="inlineStr">
        <is>
          <t>재고</t>
        </is>
      </c>
      <c r="E127" t="n">
        <v>1</v>
      </c>
      <c r="F127" t="inlineStr">
        <is>
          <t>1kg</t>
        </is>
      </c>
      <c r="G127" t="inlineStr">
        <is>
          <t>봉</t>
        </is>
      </c>
      <c r="H127" t="n">
        <v>13600</v>
      </c>
      <c r="I127" t="inlineStr">
        <is>
          <t>오이(친환경,국내산)90%, 천일염(국내산)7%, 천연자몽추출액0.1%, 정제수2.9%
무방부제, 무색소</t>
        </is>
      </c>
      <c r="J127" t="inlineStr">
        <is>
          <t>고형량1kg</t>
        </is>
      </c>
      <c r="K127" t="inlineStr">
        <is>
          <t>바로섭취가능</t>
        </is>
      </c>
      <c r="L127" t="inlineStr"/>
      <c r="M127" t="inlineStr">
        <is>
          <t>무농약</t>
        </is>
      </c>
      <c r="N127" t="inlineStr">
        <is>
          <t>면세</t>
        </is>
      </c>
      <c r="O127" t="n">
        <v>10</v>
      </c>
      <c r="P127" t="inlineStr">
        <is>
          <t>6개월</t>
        </is>
      </c>
      <c r="Q127" t="inlineStr">
        <is>
          <t>냉장</t>
        </is>
      </c>
    </row>
    <row r="128">
      <c r="A128" t="inlineStr"/>
      <c r="B128" t="inlineStr"/>
      <c r="C128" t="inlineStr">
        <is>
          <t>[무농약]오이지(통)</t>
        </is>
      </c>
      <c r="D128" t="inlineStr">
        <is>
          <t>재고</t>
        </is>
      </c>
      <c r="E128" t="n">
        <v>1</v>
      </c>
      <c r="F128" t="inlineStr">
        <is>
          <t>1kg</t>
        </is>
      </c>
      <c r="G128" t="inlineStr">
        <is>
          <t>봉</t>
        </is>
      </c>
      <c r="H128" t="n">
        <v>13600</v>
      </c>
      <c r="I128" t="inlineStr">
        <is>
          <t>오이(국내산)90%, 천일염(국내산)7%, 천연자몽추출액0.1%, 정제수2.9% 무방부제, 무색소</t>
        </is>
      </c>
      <c r="J128" t="inlineStr">
        <is>
          <t>입수량: 약6~7개
고형량1kg</t>
        </is>
      </c>
      <c r="K128" t="inlineStr">
        <is>
          <t>바로섭취가능</t>
        </is>
      </c>
      <c r="L128" t="inlineStr"/>
      <c r="M128" t="inlineStr">
        <is>
          <t>무농약</t>
        </is>
      </c>
      <c r="N128" t="inlineStr">
        <is>
          <t>면세</t>
        </is>
      </c>
      <c r="O128" t="n">
        <v>10</v>
      </c>
      <c r="P128" t="inlineStr">
        <is>
          <t>6개월</t>
        </is>
      </c>
      <c r="Q128" t="inlineStr">
        <is>
          <t>냉장</t>
        </is>
      </c>
    </row>
    <row r="129">
      <c r="A129" t="inlineStr"/>
      <c r="B129" t="inlineStr"/>
      <c r="C129" t="inlineStr">
        <is>
          <t>[무농약]오이피클(슬라이스)</t>
        </is>
      </c>
      <c r="D129" t="inlineStr">
        <is>
          <t>재고</t>
        </is>
      </c>
      <c r="E129" t="n">
        <v>1</v>
      </c>
      <c r="F129" t="inlineStr">
        <is>
          <t>1kg</t>
        </is>
      </c>
      <c r="G129" t="inlineStr">
        <is>
          <t>봉</t>
        </is>
      </c>
      <c r="H129" t="n">
        <v>13600</v>
      </c>
      <c r="I129" t="inlineStr">
        <is>
          <t>오이(친환경,국내산)90%, 향신료&amp;소금0.3%, 자몽추출액0.1%, 정제수5.5%, 고파당1.9%, 양조식초2.2%, 무방부제, 무색소</t>
        </is>
      </c>
      <c r="J129" t="inlineStr">
        <is>
          <t>1팩에 85개~90개
고형량500g</t>
        </is>
      </c>
      <c r="K129" t="inlineStr">
        <is>
          <t>바로섭취가능</t>
        </is>
      </c>
      <c r="L129" t="inlineStr"/>
      <c r="M129" t="inlineStr">
        <is>
          <t>무농약</t>
        </is>
      </c>
      <c r="N129" t="inlineStr">
        <is>
          <t>면세</t>
        </is>
      </c>
      <c r="O129" t="n">
        <v>10</v>
      </c>
      <c r="P129" t="inlineStr">
        <is>
          <t>6개월</t>
        </is>
      </c>
      <c r="Q129" t="inlineStr">
        <is>
          <t>냉장</t>
        </is>
      </c>
    </row>
    <row r="130">
      <c r="A130" t="inlineStr"/>
      <c r="B130" t="inlineStr"/>
      <c r="C130" t="inlineStr">
        <is>
          <t>[초록나무]빨간고춧가루(명품등급)-보통맛</t>
        </is>
      </c>
      <c r="D130" t="inlineStr">
        <is>
          <t>일배</t>
        </is>
      </c>
      <c r="E130" t="n">
        <v>10</v>
      </c>
      <c r="F130" t="inlineStr">
        <is>
          <t>1kgx10개</t>
        </is>
      </c>
      <c r="G130" t="inlineStr">
        <is>
          <t>박스</t>
        </is>
      </c>
      <c r="H130" t="n">
        <v>303200</v>
      </c>
      <c r="I130" t="inlineStr">
        <is>
          <t>건고추(국내산)100%</t>
        </is>
      </c>
      <c r="J130" t="inlineStr">
        <is>
          <t>보통맵기</t>
        </is>
      </c>
      <c r="K130" t="inlineStr">
        <is>
          <t>조리에 사용</t>
        </is>
      </c>
      <c r="L130" t="inlineStr"/>
      <c r="M130" t="inlineStr">
        <is>
          <t>haccp
/전통인증</t>
        </is>
      </c>
      <c r="N130" t="inlineStr">
        <is>
          <t>면세</t>
        </is>
      </c>
      <c r="O130" t="n">
        <v>1</v>
      </c>
      <c r="P130" t="inlineStr">
        <is>
          <t>12개월</t>
        </is>
      </c>
      <c r="Q130" t="inlineStr">
        <is>
          <t>실온</t>
        </is>
      </c>
    </row>
    <row r="131">
      <c r="A131" t="inlineStr"/>
      <c r="B131" t="inlineStr"/>
      <c r="C131" t="inlineStr">
        <is>
          <t>[초록나무]빨간고춧가루(골드등급)-보통맛</t>
        </is>
      </c>
      <c r="D131" t="inlineStr">
        <is>
          <t>일배</t>
        </is>
      </c>
      <c r="E131" t="n">
        <v>10</v>
      </c>
      <c r="F131" t="inlineStr">
        <is>
          <t>1kgx10개</t>
        </is>
      </c>
      <c r="G131" t="inlineStr">
        <is>
          <t>박스</t>
        </is>
      </c>
      <c r="H131" t="n">
        <v>285400</v>
      </c>
      <c r="I131" t="inlineStr">
        <is>
          <t>건고추(국내산)100%</t>
        </is>
      </c>
      <c r="J131" t="inlineStr">
        <is>
          <t>보통맵기</t>
        </is>
      </c>
      <c r="K131" t="inlineStr">
        <is>
          <t>조리에 사용</t>
        </is>
      </c>
      <c r="L131" t="inlineStr"/>
      <c r="M131" t="inlineStr">
        <is>
          <t>haccp
/전통인증</t>
        </is>
      </c>
      <c r="N131" t="inlineStr">
        <is>
          <t>면세</t>
        </is>
      </c>
      <c r="O131" t="n">
        <v>1</v>
      </c>
      <c r="P131" t="inlineStr">
        <is>
          <t>12개월</t>
        </is>
      </c>
      <c r="Q131" t="inlineStr">
        <is>
          <t>실온</t>
        </is>
      </c>
    </row>
    <row r="132">
      <c r="A132" t="inlineStr"/>
      <c r="B132" t="inlineStr"/>
      <c r="C132" t="inlineStr">
        <is>
          <t>[우리밀]마늘빵바게트(어슷썰기)(생지)</t>
        </is>
      </c>
      <c r="D132" t="inlineStr">
        <is>
          <t>재고</t>
        </is>
      </c>
      <c r="E132" t="n">
        <v>0.45</v>
      </c>
      <c r="F132" t="inlineStr">
        <is>
          <t>15gX30개</t>
        </is>
      </c>
      <c r="G132" t="inlineStr">
        <is>
          <t>봉</t>
        </is>
      </c>
      <c r="H132" t="n">
        <v>24700</v>
      </c>
      <c r="I132" t="inlineStr">
        <is>
          <t>빵류(바게트빵)60.5%[밀가루(국산), 정제소금 등], 마가린(식물성유지, 팜올레인유 등), 마요네즈, 백설탕, 농산물조림(백설앙금), 냉동다진마늘, 살균우유(국산), 전란액(국산), 건파슬리</t>
        </is>
      </c>
      <c r="J132" t="inlineStr"/>
      <c r="K132" t="inlineStr">
        <is>
          <t>오븐조리 
코팅팬
컨벡션(건열)
예열 220°C 10분
조리 180°C 5분</t>
        </is>
      </c>
      <c r="L132" t="inlineStr">
        <is>
          <t>1,2,5,6</t>
        </is>
      </c>
      <c r="M132" t="inlineStr">
        <is>
          <t>haccp</t>
        </is>
      </c>
      <c r="N132" t="inlineStr">
        <is>
          <t>과세</t>
        </is>
      </c>
      <c r="O132" t="n">
        <v>8</v>
      </c>
      <c r="P132" t="inlineStr">
        <is>
          <t>9개월</t>
        </is>
      </c>
      <c r="Q132" t="inlineStr">
        <is>
          <t>냉동</t>
        </is>
      </c>
    </row>
    <row r="133">
      <c r="A133" t="inlineStr"/>
      <c r="B133" t="inlineStr"/>
      <c r="C133" t="inlineStr">
        <is>
          <t>[우리밀]소프트롤빠네(속제거함)</t>
        </is>
      </c>
      <c r="D133" t="inlineStr">
        <is>
          <t>재고</t>
        </is>
      </c>
      <c r="E133" t="n">
        <v>0.875</v>
      </c>
      <c r="F133" t="inlineStr">
        <is>
          <t>35gX25개</t>
        </is>
      </c>
      <c r="G133" t="inlineStr">
        <is>
          <t>봉</t>
        </is>
      </c>
      <c r="H133" t="n">
        <v>29300</v>
      </c>
      <c r="I133" t="inlineStr">
        <is>
          <t>밀가루(국산)61%, 마가린11.3%[식물성유지, 콩기름(대두유) 등], 살균전란액(국산)11.3%, 백설탕11.3%, 정제소금1.45%, 식품첨가물혼합제제0.86%, 분유류0.865, 효모(이스트)1.93%</t>
        </is>
      </c>
      <c r="J133" t="inlineStr">
        <is>
          <t>875g(개당 약35g)</t>
        </is>
      </c>
      <c r="K133" t="inlineStr">
        <is>
          <t>자연 해동 후 섭취 가능하나 
오븐조리-평균 160~170°C 2~3분 조리 (데우는정도)</t>
        </is>
      </c>
      <c r="L133" t="inlineStr">
        <is>
          <t>1,2,5,6</t>
        </is>
      </c>
      <c r="M133" t="inlineStr">
        <is>
          <t>haccp</t>
        </is>
      </c>
      <c r="N133" t="inlineStr">
        <is>
          <t>과세</t>
        </is>
      </c>
      <c r="O133" t="n">
        <v>5</v>
      </c>
      <c r="P133" t="inlineStr">
        <is>
          <t>9개월</t>
        </is>
      </c>
      <c r="Q133" t="inlineStr">
        <is>
          <t>냉동</t>
        </is>
      </c>
    </row>
    <row r="134">
      <c r="A134" t="inlineStr"/>
      <c r="B134" t="inlineStr"/>
      <c r="C134" t="inlineStr">
        <is>
          <t>[우리밀]소프트롤빠네(속제거함)</t>
        </is>
      </c>
      <c r="D134" t="inlineStr">
        <is>
          <t>재고</t>
        </is>
      </c>
      <c r="E134" t="n">
        <v>1</v>
      </c>
      <c r="F134" t="inlineStr">
        <is>
          <t>50gX20개</t>
        </is>
      </c>
      <c r="G134" t="inlineStr">
        <is>
          <t>봉</t>
        </is>
      </c>
      <c r="H134" t="n">
        <v>25500</v>
      </c>
      <c r="I134" t="inlineStr">
        <is>
          <t>밀가루(국산)61%, 마가린11.3%[식물성유지, 콩기름(대두유) 등], 살균전란액(국산)11.3%, 백설탕11.3%, 정제소금1.45%, 식품첨가물혼합제제0.86%, 분유류0.865, 효모(이스트)1.93%</t>
        </is>
      </c>
      <c r="J134" t="inlineStr">
        <is>
          <t>1,000g(개당 약50g)</t>
        </is>
      </c>
      <c r="K134" t="inlineStr">
        <is>
          <t>자연 해동 후 섭취 가능하나 
오븐조리-평균 160~170°C 2~3분 조리 (데우는정도)</t>
        </is>
      </c>
      <c r="L134" t="inlineStr">
        <is>
          <t>1,2,5,6</t>
        </is>
      </c>
      <c r="M134" t="inlineStr">
        <is>
          <t>haccp</t>
        </is>
      </c>
      <c r="N134" t="inlineStr">
        <is>
          <t>과세</t>
        </is>
      </c>
      <c r="O134" t="n">
        <v>5</v>
      </c>
      <c r="P134" t="inlineStr">
        <is>
          <t>9개월</t>
        </is>
      </c>
      <c r="Q134" t="inlineStr">
        <is>
          <t>냉동</t>
        </is>
      </c>
    </row>
    <row r="135">
      <c r="A135" t="inlineStr"/>
      <c r="B135" t="inlineStr"/>
      <c r="C135" t="inlineStr">
        <is>
          <t>[일반]소프트롤빠네(속제거함)</t>
        </is>
      </c>
      <c r="D135" t="inlineStr">
        <is>
          <t>재고</t>
        </is>
      </c>
      <c r="E135" t="n">
        <v>0.95</v>
      </c>
      <c r="F135" t="inlineStr">
        <is>
          <t>38gX25개</t>
        </is>
      </c>
      <c r="G135" t="inlineStr">
        <is>
          <t>봉</t>
        </is>
      </c>
      <c r="H135" t="n">
        <v>25200</v>
      </c>
      <c r="I135" t="inlineStr">
        <is>
          <t>빵류100%[밀가루(외국산), 백설탕, 쇼트닝, 효모, 정제소금, 스테아릴젖산나트륨, 기타가공품(제이믹스LC), 기타가공품(후드(1))]</t>
        </is>
      </c>
      <c r="J135" t="inlineStr">
        <is>
          <t>지름: 9cm  입구: 6cm
950g(개당 약38g)</t>
        </is>
      </c>
      <c r="K135" t="inlineStr">
        <is>
          <t>자연 해동 후 섭취 가능하나 
오븐조리-평균 160~170°C 2~3분 조리 (데우는정도)</t>
        </is>
      </c>
      <c r="L135" t="inlineStr">
        <is>
          <t>1,5,6</t>
        </is>
      </c>
      <c r="M135" t="inlineStr">
        <is>
          <t>haccp</t>
        </is>
      </c>
      <c r="N135" t="inlineStr">
        <is>
          <t>과세</t>
        </is>
      </c>
      <c r="O135" t="n">
        <v>5</v>
      </c>
      <c r="P135" t="inlineStr">
        <is>
          <t>9개월</t>
        </is>
      </c>
      <c r="Q135" t="inlineStr">
        <is>
          <t>냉동</t>
        </is>
      </c>
    </row>
    <row r="136">
      <c r="A136" t="inlineStr">
        <is>
          <t>규격 가격 변동확인 부탁드립니다</t>
        </is>
      </c>
      <c r="B136" t="inlineStr"/>
      <c r="C136" t="inlineStr">
        <is>
          <t>[프리미엄]샌드프린팅마카롱(바닐라)                             -새학기,한글날, 독도의날 ,할로윈
-★초록나무 ONLY ONE★</t>
        </is>
      </c>
      <c r="D136" t="inlineStr">
        <is>
          <t>재고</t>
        </is>
      </c>
      <c r="E136" t="inlineStr">
        <is>
          <t>340g</t>
        </is>
      </c>
      <c r="F136" t="inlineStr">
        <is>
          <t>17gX20개                (규격변동)</t>
        </is>
      </c>
      <c r="G136" t="inlineStr">
        <is>
          <t>박스</t>
        </is>
      </c>
      <c r="H136" t="inlineStr">
        <is>
          <t>33,600=&gt;30,700</t>
        </is>
      </c>
      <c r="I13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36" t="inlineStr">
        <is>
          <t>이벤트상품(3월 새학기 운영)/지름: 4.5cm</t>
        </is>
      </c>
      <c r="K136" t="inlineStr">
        <is>
          <t>해동후 섭취</t>
        </is>
      </c>
      <c r="L136" t="inlineStr">
        <is>
          <t>1,2,5,6</t>
        </is>
      </c>
      <c r="M136" t="inlineStr">
        <is>
          <t>haccp</t>
        </is>
      </c>
      <c r="N136" t="inlineStr">
        <is>
          <t>과세</t>
        </is>
      </c>
      <c r="O136" t="n">
        <v>1</v>
      </c>
      <c r="P136" t="inlineStr">
        <is>
          <t>6개월</t>
        </is>
      </c>
      <c r="Q136" t="inlineStr">
        <is>
          <t>냉동</t>
        </is>
      </c>
    </row>
    <row r="137">
      <c r="A137" t="inlineStr"/>
      <c r="B137" t="inlineStr"/>
      <c r="C137" t="inlineStr">
        <is>
          <t>와삭바삭콘소메(개별포장)
-★초록나무 ONLY ONE★</t>
        </is>
      </c>
      <c r="D137" t="inlineStr">
        <is>
          <t>재고</t>
        </is>
      </c>
      <c r="E137" t="n">
        <v>0.36</v>
      </c>
      <c r="F137" t="inlineStr">
        <is>
          <t>12gX30개</t>
        </is>
      </c>
      <c r="G137" t="inlineStr">
        <is>
          <t>박스</t>
        </is>
      </c>
      <c r="H137" t="n">
        <v>19200</v>
      </c>
      <c r="I137" t="inlineStr">
        <is>
          <t>아몬드분말35%,슈가파우더20%,설탕10%,계란흰자20%,파슬리분말5%,파마산치즈분말5%,콘향분말5%</t>
        </is>
      </c>
      <c r="J137" t="inlineStr">
        <is>
          <t>100% 아몬드가루로 만들어졌으며, 콘소메향과 고소한 아몬드 맛이 나는 쫀득한 식감의 과자입니다.</t>
        </is>
      </c>
      <c r="K137" t="inlineStr">
        <is>
          <t>즉시 섭취</t>
        </is>
      </c>
      <c r="L137" t="inlineStr">
        <is>
          <t>1,2,6</t>
        </is>
      </c>
      <c r="M137" t="inlineStr">
        <is>
          <t>haccp</t>
        </is>
      </c>
      <c r="N137" t="inlineStr">
        <is>
          <t>과세</t>
        </is>
      </c>
      <c r="O137" t="n">
        <v>1</v>
      </c>
      <c r="P137" t="inlineStr">
        <is>
          <t>12개월</t>
        </is>
      </c>
      <c r="Q137" t="inlineStr">
        <is>
          <t>냉동</t>
        </is>
      </c>
    </row>
    <row r="138">
      <c r="A138" t="inlineStr"/>
      <c r="B138" t="inlineStr"/>
      <c r="C138" t="inlineStr">
        <is>
          <t>갈릭퐁당!허니바게트(개별포장)
-★초록나무 ONLY ONE★</t>
        </is>
      </c>
      <c r="D138" t="inlineStr">
        <is>
          <t>재고</t>
        </is>
      </c>
      <c r="E138" t="n">
        <v>0.36</v>
      </c>
      <c r="F138" t="inlineStr">
        <is>
          <t>12gX30개</t>
        </is>
      </c>
      <c r="G138" t="inlineStr">
        <is>
          <t>박스</t>
        </is>
      </c>
      <c r="H138" t="n">
        <v>19200</v>
      </c>
      <c r="I138" t="inlineStr">
        <is>
          <t>아몬드분말35%,슈가파우더20%,설탕10%,계란흰자15%,동결건조마늘분말5%,파슬리분말5%,파마산치즈분말5%,버터5%</t>
        </is>
      </c>
      <c r="J138" t="inlineStr">
        <is>
          <t>100% 아몬드가루로 만들어졌으며, 구운 마늘향과 버터가 어우러져 갈릭 바게트 맛이나는 쫀득한 식감의 과자입니다.</t>
        </is>
      </c>
      <c r="K138" t="inlineStr">
        <is>
          <t>즉시 섭취</t>
        </is>
      </c>
      <c r="L138" t="inlineStr">
        <is>
          <t>1,2,6</t>
        </is>
      </c>
      <c r="M138" t="inlineStr">
        <is>
          <t>haccp</t>
        </is>
      </c>
      <c r="N138" t="inlineStr">
        <is>
          <t>과세</t>
        </is>
      </c>
      <c r="O138" t="n">
        <v>1</v>
      </c>
      <c r="P138" t="inlineStr">
        <is>
          <t>6개월</t>
        </is>
      </c>
      <c r="Q138" t="inlineStr">
        <is>
          <t>냉동</t>
        </is>
      </c>
    </row>
    <row r="139">
      <c r="A139" t="inlineStr">
        <is>
          <t>규격 가격 변동확인 부탁드립니다</t>
        </is>
      </c>
      <c r="B139" t="inlineStr"/>
      <c r="C139" t="inlineStr">
        <is>
          <t>[우리밀]프린팅이벤트쿠키(개별포장)-생일축하해</t>
        </is>
      </c>
      <c r="D139" t="inlineStr">
        <is>
          <t>일배</t>
        </is>
      </c>
      <c r="E139" t="inlineStr"/>
      <c r="F139" t="inlineStr">
        <is>
          <t>25g</t>
        </is>
      </c>
      <c r="G139" t="inlineStr">
        <is>
          <t>개</t>
        </is>
      </c>
      <c r="H139" t="n">
        <v>990</v>
      </c>
      <c r="I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39" t="inlineStr">
        <is>
          <t>영업일 기준 2주전 발주
/ 지름 약 6cm ,두께 1~2cm</t>
        </is>
      </c>
      <c r="K139" t="inlineStr">
        <is>
          <t>바로섭취가능</t>
        </is>
      </c>
      <c r="L139" t="inlineStr">
        <is>
          <t>1,2,5,6</t>
        </is>
      </c>
      <c r="M139" t="inlineStr">
        <is>
          <t>haccp</t>
        </is>
      </c>
      <c r="N139" t="inlineStr">
        <is>
          <t>과세</t>
        </is>
      </c>
      <c r="O139" t="n">
        <v>8</v>
      </c>
      <c r="P139" t="inlineStr">
        <is>
          <t>6개월</t>
        </is>
      </c>
      <c r="Q139" t="inlineStr">
        <is>
          <t>상온</t>
        </is>
      </c>
    </row>
    <row r="140">
      <c r="A140" t="inlineStr">
        <is>
          <t>규격 가격 변동확인 부탁드립니다</t>
        </is>
      </c>
      <c r="B140" t="inlineStr"/>
      <c r="C140" t="inlineStr">
        <is>
          <t>[우리밀]프린팅이벤트쿠키(개별포장)-잔반우수</t>
        </is>
      </c>
      <c r="D140" t="inlineStr">
        <is>
          <t>일배</t>
        </is>
      </c>
      <c r="E140" t="inlineStr"/>
      <c r="F140" t="inlineStr">
        <is>
          <t>25g</t>
        </is>
      </c>
      <c r="G140" t="inlineStr">
        <is>
          <t>개</t>
        </is>
      </c>
      <c r="H140" t="n">
        <v>990</v>
      </c>
      <c r="I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0" t="inlineStr">
        <is>
          <t>영업일 기준 2주전 발주
/ 지름 약 6cm ,두께 1~2cm</t>
        </is>
      </c>
      <c r="K140" t="inlineStr">
        <is>
          <t>바로섭취가능</t>
        </is>
      </c>
      <c r="L140" t="inlineStr">
        <is>
          <t>1,2,5,6</t>
        </is>
      </c>
      <c r="M140" t="inlineStr">
        <is>
          <t>haccp</t>
        </is>
      </c>
      <c r="N140" t="inlineStr">
        <is>
          <t>과세</t>
        </is>
      </c>
      <c r="O140" t="n">
        <v>8</v>
      </c>
      <c r="P140" t="inlineStr">
        <is>
          <t>6개월</t>
        </is>
      </c>
      <c r="Q140" t="inlineStr">
        <is>
          <t>상온</t>
        </is>
      </c>
    </row>
    <row r="141">
      <c r="A141" t="inlineStr">
        <is>
          <t>규격 가격 변동확인 부탁드립니다</t>
        </is>
      </c>
      <c r="B141" t="inlineStr"/>
      <c r="C141" t="inlineStr">
        <is>
          <t>[우리밀]프린팅이벤트쿠키(개별포장)-개교기념</t>
        </is>
      </c>
      <c r="D141" t="inlineStr">
        <is>
          <t>일배</t>
        </is>
      </c>
      <c r="E141" t="inlineStr"/>
      <c r="F141" t="inlineStr">
        <is>
          <t>25g</t>
        </is>
      </c>
      <c r="G141" t="inlineStr">
        <is>
          <t>개</t>
        </is>
      </c>
      <c r="H141" t="n">
        <v>990</v>
      </c>
      <c r="I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1" t="inlineStr">
        <is>
          <t>영업일 기준 2주전 발주
/ 지름 약 6cm ,두께 1~2cm / 학교 이름 표기 가능</t>
        </is>
      </c>
      <c r="K141" t="inlineStr">
        <is>
          <t>바로섭취가능</t>
        </is>
      </c>
      <c r="L141" t="inlineStr">
        <is>
          <t>1,2,5,6</t>
        </is>
      </c>
      <c r="M141" t="inlineStr">
        <is>
          <t>haccp</t>
        </is>
      </c>
      <c r="N141" t="inlineStr">
        <is>
          <t>과세</t>
        </is>
      </c>
      <c r="O141" t="n">
        <v>8</v>
      </c>
      <c r="P141" t="inlineStr">
        <is>
          <t>6개월</t>
        </is>
      </c>
      <c r="Q141" t="inlineStr">
        <is>
          <t>상온</t>
        </is>
      </c>
    </row>
    <row r="142">
      <c r="A142" t="inlineStr">
        <is>
          <t>규격 가격 변동확인 부탁드립니다</t>
        </is>
      </c>
      <c r="B142" t="inlineStr"/>
      <c r="C142" t="inlineStr">
        <is>
          <t>[우리밀]프린팅이벤트쿠키(개별포장)-새학기
-★초록나무 ONLY ONE★</t>
        </is>
      </c>
      <c r="D142" t="inlineStr">
        <is>
          <t>일배</t>
        </is>
      </c>
      <c r="E142" t="inlineStr"/>
      <c r="F142" t="inlineStr">
        <is>
          <t>25g</t>
        </is>
      </c>
      <c r="G142" t="inlineStr">
        <is>
          <t>개</t>
        </is>
      </c>
      <c r="H142" t="n">
        <v>990</v>
      </c>
      <c r="I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2" t="inlineStr">
        <is>
          <t>3월2일 해당주만 발주가능
/ 지름 약 6cm ,두께 1~2cm</t>
        </is>
      </c>
      <c r="K142" t="inlineStr">
        <is>
          <t>바로섭취가능</t>
        </is>
      </c>
      <c r="L142" t="inlineStr">
        <is>
          <t>1,2,5,6</t>
        </is>
      </c>
      <c r="M142" t="inlineStr">
        <is>
          <t>haccp</t>
        </is>
      </c>
      <c r="N142" t="inlineStr">
        <is>
          <t>과세</t>
        </is>
      </c>
      <c r="O142" t="n">
        <v>8</v>
      </c>
      <c r="P142" t="inlineStr">
        <is>
          <t>6개월</t>
        </is>
      </c>
      <c r="Q142" t="inlineStr">
        <is>
          <t>상온</t>
        </is>
      </c>
    </row>
    <row r="143">
      <c r="A143" t="inlineStr">
        <is>
          <t>규격 가격 변동확인 부탁드립니다</t>
        </is>
      </c>
      <c r="B143" t="inlineStr"/>
      <c r="C143" t="inlineStr">
        <is>
          <t>[우리밀]프린팅이벤트쿠키(개별포장)-식목일
-★초록나무 ONLY ONE★</t>
        </is>
      </c>
      <c r="D143" t="inlineStr">
        <is>
          <t>일배</t>
        </is>
      </c>
      <c r="E143" t="inlineStr"/>
      <c r="F143" t="inlineStr">
        <is>
          <t>25g</t>
        </is>
      </c>
      <c r="G143" t="inlineStr">
        <is>
          <t>개</t>
        </is>
      </c>
      <c r="H143" t="n">
        <v>990</v>
      </c>
      <c r="I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3" t="inlineStr">
        <is>
          <t>식목일 해당주만 발주가능
/ 지름 약 6cm ,두께 1~2cm</t>
        </is>
      </c>
      <c r="K143" t="inlineStr">
        <is>
          <t>바로섭취가능</t>
        </is>
      </c>
      <c r="L143" t="inlineStr">
        <is>
          <t>1,2,5,6</t>
        </is>
      </c>
      <c r="M143" t="inlineStr">
        <is>
          <t>haccp</t>
        </is>
      </c>
      <c r="N143" t="inlineStr">
        <is>
          <t>과세</t>
        </is>
      </c>
      <c r="O143" t="n">
        <v>8</v>
      </c>
      <c r="P143" t="inlineStr">
        <is>
          <t>6개월</t>
        </is>
      </c>
      <c r="Q143" t="inlineStr">
        <is>
          <t>상온</t>
        </is>
      </c>
    </row>
    <row r="144">
      <c r="A144" t="inlineStr">
        <is>
          <t>규격 가격 변동확인 부탁드립니다</t>
        </is>
      </c>
      <c r="B144" t="inlineStr"/>
      <c r="C144" t="inlineStr">
        <is>
          <t>[우리밀]프린팅이벤트쿠키(개별포장)-어린이날
-★초록나무 ONLY ONE★</t>
        </is>
      </c>
      <c r="D144" t="inlineStr">
        <is>
          <t>일배</t>
        </is>
      </c>
      <c r="E144" t="inlineStr"/>
      <c r="F144" t="inlineStr">
        <is>
          <t>25g</t>
        </is>
      </c>
      <c r="G144" t="inlineStr">
        <is>
          <t>개</t>
        </is>
      </c>
      <c r="H144" t="n">
        <v>990</v>
      </c>
      <c r="I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4" t="inlineStr">
        <is>
          <t>어린이날 해당주만 발주가능
/ 지름 약 6cm ,두께 1~2cm</t>
        </is>
      </c>
      <c r="K144" t="inlineStr">
        <is>
          <t>바로섭취가능</t>
        </is>
      </c>
      <c r="L144" t="inlineStr">
        <is>
          <t>1,2,5,6</t>
        </is>
      </c>
      <c r="M144" t="inlineStr">
        <is>
          <t>haccp</t>
        </is>
      </c>
      <c r="N144" t="inlineStr">
        <is>
          <t>과세</t>
        </is>
      </c>
      <c r="O144" t="n">
        <v>8</v>
      </c>
      <c r="P144" t="inlineStr">
        <is>
          <t>6개월</t>
        </is>
      </c>
      <c r="Q144" t="inlineStr">
        <is>
          <t>상온</t>
        </is>
      </c>
    </row>
    <row r="145">
      <c r="A145" t="inlineStr">
        <is>
          <t>규격 가격 변동확인 부탁드립니다</t>
        </is>
      </c>
      <c r="B145" t="inlineStr"/>
      <c r="C145" t="inlineStr">
        <is>
          <t>[우리밀]프린팅이벤트쿠키(개별포장)-스승의날
-★초록나무 ONLY ONE★</t>
        </is>
      </c>
      <c r="D145" t="inlineStr">
        <is>
          <t>일배</t>
        </is>
      </c>
      <c r="E145" t="inlineStr"/>
      <c r="F145" t="inlineStr">
        <is>
          <t>25g</t>
        </is>
      </c>
      <c r="G145" t="inlineStr">
        <is>
          <t>개</t>
        </is>
      </c>
      <c r="H145" t="n">
        <v>990</v>
      </c>
      <c r="I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5" t="inlineStr">
        <is>
          <t>스승의날 해당주만 발주가능
/ 지름 약 6cm ,두께 1~2cm</t>
        </is>
      </c>
      <c r="K145" t="inlineStr">
        <is>
          <t>바로섭취가능</t>
        </is>
      </c>
      <c r="L145" t="inlineStr">
        <is>
          <t>1,2,5,6</t>
        </is>
      </c>
      <c r="M145" t="inlineStr">
        <is>
          <t>haccp</t>
        </is>
      </c>
      <c r="N145" t="inlineStr">
        <is>
          <t>과세</t>
        </is>
      </c>
      <c r="O145" t="n">
        <v>8</v>
      </c>
      <c r="P145" t="inlineStr">
        <is>
          <t>6개월</t>
        </is>
      </c>
      <c r="Q145" t="inlineStr">
        <is>
          <t>상온</t>
        </is>
      </c>
    </row>
    <row r="146">
      <c r="A146" t="inlineStr">
        <is>
          <t>규격 가격 변동확인 부탁드립니다</t>
        </is>
      </c>
      <c r="B146" t="inlineStr"/>
      <c r="C146" t="inlineStr">
        <is>
          <t>[우리밀]프린팅이벤트쿠키(개별포장)-호국보훈
-★초록나무 ONLY ONE★</t>
        </is>
      </c>
      <c r="D146" t="inlineStr">
        <is>
          <t>일배</t>
        </is>
      </c>
      <c r="E146" t="inlineStr"/>
      <c r="F146" t="inlineStr">
        <is>
          <t>25g</t>
        </is>
      </c>
      <c r="G146" t="inlineStr">
        <is>
          <t>개</t>
        </is>
      </c>
      <c r="H146" t="n">
        <v>990</v>
      </c>
      <c r="I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6" t="inlineStr">
        <is>
          <t>스승의날 해당주만 발주가능
/ 지름 약 6cm ,두께 1~2cm</t>
        </is>
      </c>
      <c r="K146" t="inlineStr">
        <is>
          <t>바로섭취가능</t>
        </is>
      </c>
      <c r="L146" t="inlineStr">
        <is>
          <t>1,2,5,6</t>
        </is>
      </c>
      <c r="M146" t="inlineStr">
        <is>
          <t>haccp</t>
        </is>
      </c>
      <c r="N146" t="inlineStr">
        <is>
          <t>과세</t>
        </is>
      </c>
      <c r="O146" t="n">
        <v>8</v>
      </c>
      <c r="P146" t="inlineStr">
        <is>
          <t>6개월</t>
        </is>
      </c>
      <c r="Q146" t="inlineStr">
        <is>
          <t>상온</t>
        </is>
      </c>
    </row>
    <row r="147">
      <c r="A147" t="inlineStr">
        <is>
          <t>규격 가격 변동확인 부탁드립니다</t>
        </is>
      </c>
      <c r="B147" t="inlineStr"/>
      <c r="C147" t="inlineStr">
        <is>
          <t>[우리밀]프린팅이벤트쿠키(개별포장)-방학
-★초록나무 ONLY ONE★</t>
        </is>
      </c>
      <c r="D147" t="inlineStr">
        <is>
          <t>일배</t>
        </is>
      </c>
      <c r="E147" t="inlineStr"/>
      <c r="F147" t="inlineStr">
        <is>
          <t>25g</t>
        </is>
      </c>
      <c r="G147" t="inlineStr">
        <is>
          <t>개</t>
        </is>
      </c>
      <c r="H147" t="n">
        <v>990</v>
      </c>
      <c r="I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7" t="inlineStr">
        <is>
          <t>방학 해당주만 발주가능
/ 지름 약 6cm ,두께 1~2cm</t>
        </is>
      </c>
      <c r="K147" t="inlineStr">
        <is>
          <t>바로섭취가능</t>
        </is>
      </c>
      <c r="L147" t="inlineStr">
        <is>
          <t>1,2,5,6</t>
        </is>
      </c>
      <c r="M147" t="inlineStr">
        <is>
          <t>haccp</t>
        </is>
      </c>
      <c r="N147" t="inlineStr">
        <is>
          <t>과세</t>
        </is>
      </c>
      <c r="O147" t="n">
        <v>8</v>
      </c>
      <c r="P147" t="inlineStr">
        <is>
          <t>6개월</t>
        </is>
      </c>
      <c r="Q147" t="inlineStr">
        <is>
          <t>상온</t>
        </is>
      </c>
    </row>
    <row r="148">
      <c r="A148" t="inlineStr">
        <is>
          <t>규격 가격 변동확인 부탁드립니다</t>
        </is>
      </c>
      <c r="B148" t="inlineStr"/>
      <c r="C148" t="inlineStr">
        <is>
          <t>[우리밀]프린팅이벤트쿠키(개별포장)-한글날
-★초록나무 ONLY ONE★</t>
        </is>
      </c>
      <c r="D148" t="inlineStr">
        <is>
          <t>일배</t>
        </is>
      </c>
      <c r="E148" t="inlineStr"/>
      <c r="F148" t="inlineStr">
        <is>
          <t>25g</t>
        </is>
      </c>
      <c r="G148" t="inlineStr">
        <is>
          <t>개</t>
        </is>
      </c>
      <c r="H148" t="n">
        <v>1100</v>
      </c>
      <c r="I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8" t="inlineStr">
        <is>
          <t>한글날 해당주만 발주가능
/ 지름 약 6cm ,두께 1~2cm</t>
        </is>
      </c>
      <c r="K148" t="inlineStr">
        <is>
          <t>바로섭취가능</t>
        </is>
      </c>
      <c r="L148" t="inlineStr">
        <is>
          <t>1,2,5,6</t>
        </is>
      </c>
      <c r="M148" t="inlineStr">
        <is>
          <t>haccp</t>
        </is>
      </c>
      <c r="N148" t="inlineStr">
        <is>
          <t>과세</t>
        </is>
      </c>
      <c r="O148" t="n">
        <v>8</v>
      </c>
      <c r="P148" t="inlineStr">
        <is>
          <t>6개월</t>
        </is>
      </c>
      <c r="Q148" t="inlineStr">
        <is>
          <t>상온</t>
        </is>
      </c>
    </row>
    <row r="149">
      <c r="A149" t="inlineStr">
        <is>
          <t>규격 가격 변동확인 부탁드립니다</t>
        </is>
      </c>
      <c r="B149" t="inlineStr"/>
      <c r="C149" t="inlineStr">
        <is>
          <t>[우리밀]프린팅이벤트쿠키(개별포장)-독도의날
-★초록나무 ONLY ONE★</t>
        </is>
      </c>
      <c r="D149" t="inlineStr">
        <is>
          <t>일배</t>
        </is>
      </c>
      <c r="E149" t="inlineStr"/>
      <c r="F149" t="inlineStr">
        <is>
          <t>25g</t>
        </is>
      </c>
      <c r="G149" t="inlineStr">
        <is>
          <t>개</t>
        </is>
      </c>
      <c r="H149" t="n">
        <v>1100</v>
      </c>
      <c r="I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49" t="inlineStr">
        <is>
          <t>독도의날 해당주만 발주가능
/ 지름 약 6cm ,두께 1~2cm</t>
        </is>
      </c>
      <c r="K149" t="inlineStr">
        <is>
          <t>바로섭취가능</t>
        </is>
      </c>
      <c r="L149" t="inlineStr">
        <is>
          <t>1,2,5,6</t>
        </is>
      </c>
      <c r="M149" t="inlineStr">
        <is>
          <t>haccp</t>
        </is>
      </c>
      <c r="N149" t="inlineStr">
        <is>
          <t>과세</t>
        </is>
      </c>
      <c r="O149" t="n">
        <v>8</v>
      </c>
      <c r="P149" t="inlineStr">
        <is>
          <t>6개월</t>
        </is>
      </c>
      <c r="Q149" t="inlineStr">
        <is>
          <t>상온</t>
        </is>
      </c>
    </row>
    <row r="150">
      <c r="A150" t="inlineStr">
        <is>
          <t>규격 가격 변동확인 부탁드립니다</t>
        </is>
      </c>
      <c r="B150" t="inlineStr"/>
      <c r="C150" t="inlineStr">
        <is>
          <t>[우리밀]프린팅이벤트쿠키(개별포장)-할로윈
-★초록나무 ONLY ONE★</t>
        </is>
      </c>
      <c r="D150" t="inlineStr">
        <is>
          <t>일배</t>
        </is>
      </c>
      <c r="E150" t="inlineStr"/>
      <c r="F150" t="inlineStr">
        <is>
          <t>25g</t>
        </is>
      </c>
      <c r="G150" t="inlineStr">
        <is>
          <t>개</t>
        </is>
      </c>
      <c r="H150" t="n">
        <v>1100</v>
      </c>
      <c r="I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0" t="inlineStr">
        <is>
          <t>할로윈 해당주만 발주가능
/ 지름 약 6cm ,두께 1~2cm</t>
        </is>
      </c>
      <c r="K150" t="inlineStr">
        <is>
          <t>바로섭취가능</t>
        </is>
      </c>
      <c r="L150" t="inlineStr">
        <is>
          <t>1,2,5,6</t>
        </is>
      </c>
      <c r="M150" t="inlineStr">
        <is>
          <t>haccp</t>
        </is>
      </c>
      <c r="N150" t="inlineStr">
        <is>
          <t>과세</t>
        </is>
      </c>
      <c r="O150" t="n">
        <v>8</v>
      </c>
      <c r="P150" t="inlineStr">
        <is>
          <t>6개월</t>
        </is>
      </c>
      <c r="Q150" t="inlineStr">
        <is>
          <t>상온</t>
        </is>
      </c>
    </row>
    <row r="151">
      <c r="A151" t="inlineStr">
        <is>
          <t>규격 가격 변동확인 부탁드립니다</t>
        </is>
      </c>
      <c r="B151" t="inlineStr"/>
      <c r="C151" t="inlineStr">
        <is>
          <t>[우리밀]프린팅이벤트쿠키(개별포장)-수능
-★초록나무 ONLY ONE★</t>
        </is>
      </c>
      <c r="D151" t="inlineStr">
        <is>
          <t>일배</t>
        </is>
      </c>
      <c r="E151" t="inlineStr"/>
      <c r="F151" t="inlineStr">
        <is>
          <t>25g</t>
        </is>
      </c>
      <c r="G151" t="inlineStr">
        <is>
          <t>개</t>
        </is>
      </c>
      <c r="H151" t="n">
        <v>990</v>
      </c>
      <c r="I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1" t="inlineStr">
        <is>
          <t>수능 해당주만 발주가능
/ 지름 약 6cm ,두께 1~2cm</t>
        </is>
      </c>
      <c r="K151" t="inlineStr">
        <is>
          <t>바로섭취가능</t>
        </is>
      </c>
      <c r="L151" t="inlineStr">
        <is>
          <t>1,2,5,6</t>
        </is>
      </c>
      <c r="M151" t="inlineStr">
        <is>
          <t>haccp</t>
        </is>
      </c>
      <c r="N151" t="inlineStr">
        <is>
          <t>과세</t>
        </is>
      </c>
      <c r="O151" t="n">
        <v>8</v>
      </c>
      <c r="P151" t="inlineStr">
        <is>
          <t>6개월</t>
        </is>
      </c>
      <c r="Q151" t="inlineStr">
        <is>
          <t>상온</t>
        </is>
      </c>
    </row>
    <row r="152">
      <c r="A152" t="inlineStr">
        <is>
          <t>규격 가격 변동확인 부탁드립니다</t>
        </is>
      </c>
      <c r="B152" t="inlineStr"/>
      <c r="C152" t="inlineStr">
        <is>
          <t>[우리밀]프린팅이벤트쿠키(개별포장)-크리스마스
-★초록나무 ONLY ONE★</t>
        </is>
      </c>
      <c r="D152" t="inlineStr">
        <is>
          <t>일배</t>
        </is>
      </c>
      <c r="E152" t="inlineStr"/>
      <c r="F152" t="inlineStr">
        <is>
          <t>25g</t>
        </is>
      </c>
      <c r="G152" t="inlineStr">
        <is>
          <t>개</t>
        </is>
      </c>
      <c r="H152" t="n">
        <v>990</v>
      </c>
      <c r="I15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J152" t="inlineStr">
        <is>
          <t>크리스마스 해당주만 발주가능
/ 지름 약 6cm ,두께 1~2cm</t>
        </is>
      </c>
      <c r="K152" t="inlineStr">
        <is>
          <t>바로섭취가능</t>
        </is>
      </c>
      <c r="L152" t="inlineStr">
        <is>
          <t>1,2,5,6</t>
        </is>
      </c>
      <c r="M152" t="inlineStr">
        <is>
          <t>haccp</t>
        </is>
      </c>
      <c r="N152" t="inlineStr">
        <is>
          <t>과세</t>
        </is>
      </c>
      <c r="O152" t="n">
        <v>8</v>
      </c>
      <c r="P152" t="inlineStr">
        <is>
          <t>6개월</t>
        </is>
      </c>
      <c r="Q152" t="inlineStr">
        <is>
          <t>상온</t>
        </is>
      </c>
    </row>
    <row r="153">
      <c r="A153" t="inlineStr"/>
      <c r="B153" t="inlineStr"/>
      <c r="C153" t="inlineStr">
        <is>
          <t>[국내산]찰보리반죽(생지)(행사가적용3월~8월까지)</t>
        </is>
      </c>
      <c r="D153" t="inlineStr">
        <is>
          <t>재고</t>
        </is>
      </c>
      <c r="E153" t="n">
        <v>1</v>
      </c>
      <c r="F153" t="inlineStr">
        <is>
          <t>1kg</t>
        </is>
      </c>
      <c r="G153" t="inlineStr">
        <is>
          <t>kg</t>
        </is>
      </c>
      <c r="H153" t="n">
        <v>10400</v>
      </c>
      <c r="I153" t="inlineStr">
        <is>
          <t>분말믹스44.24%[찰보리48.2%,정백당,정제염,베이킹파우더,소다,바니라향,대두유,마가린(식물성유지,팜올레인유,팜스테아린유],계란(국산,무항생제),물엿,럼주,정제수</t>
        </is>
      </c>
      <c r="J153" t="inlineStr"/>
      <c r="K153" t="inlineStr">
        <is>
          <t>오븐조리 - 자연해동 후 
오븐온도
상판 : 185°C         하판 : 160°C
예열된 오븐에 20분간 굽는다</t>
        </is>
      </c>
      <c r="L153" t="inlineStr">
        <is>
          <t>1,5</t>
        </is>
      </c>
      <c r="M153" t="inlineStr">
        <is>
          <t>haccp</t>
        </is>
      </c>
      <c r="N153" t="inlineStr">
        <is>
          <t>과세</t>
        </is>
      </c>
      <c r="O153" t="n">
        <v>16</v>
      </c>
      <c r="P153" t="inlineStr">
        <is>
          <t>12개월</t>
        </is>
      </c>
      <c r="Q153" t="inlineStr">
        <is>
          <t>냉동</t>
        </is>
      </c>
    </row>
    <row r="154">
      <c r="A154" t="inlineStr"/>
      <c r="B154" t="inlineStr"/>
      <c r="C154" t="inlineStr">
        <is>
          <t>[국내산]초코찰보리반죽(생지)(행사가적용3월~8월까지)</t>
        </is>
      </c>
      <c r="D154" t="inlineStr">
        <is>
          <t>재고</t>
        </is>
      </c>
      <c r="E154" t="n">
        <v>1</v>
      </c>
      <c r="F154" t="inlineStr">
        <is>
          <t>1kg</t>
        </is>
      </c>
      <c r="G154" t="inlineStr">
        <is>
          <t>kg</t>
        </is>
      </c>
      <c r="H154" t="n">
        <v>10400</v>
      </c>
      <c r="I154" t="inlineStr">
        <is>
          <t>분말믹스43.33%[찰보리48.2%,정백당,정제염,베이킹파우더,소다,바니라향,대두유,마가린(식물성유지,팜올레인유,팜스테아린유]코코아분말(코코아100%),계란(국산,무항생제),물엿,럼주,정제수</t>
        </is>
      </c>
      <c r="J154" t="inlineStr"/>
      <c r="K154" t="inlineStr">
        <is>
          <t>오븐조리 - 자연해동 후 
오븐온도
상판 : 185°C         하판 : 160°C
예열된 오븐에 20분간 굽는다</t>
        </is>
      </c>
      <c r="L154" t="inlineStr">
        <is>
          <t>1,5</t>
        </is>
      </c>
      <c r="M154" t="inlineStr">
        <is>
          <t>haccp</t>
        </is>
      </c>
      <c r="N154" t="inlineStr">
        <is>
          <t>과세</t>
        </is>
      </c>
      <c r="O154" t="n">
        <v>16</v>
      </c>
      <c r="P154" t="inlineStr">
        <is>
          <t>12개월</t>
        </is>
      </c>
      <c r="Q154" t="inlineStr">
        <is>
          <t>냉동</t>
        </is>
      </c>
    </row>
    <row r="155">
      <c r="A155" t="inlineStr"/>
      <c r="B155" t="inlineStr"/>
      <c r="C155" t="inlineStr">
        <is>
          <t>[120인분SET]경주십원빵우유SET</t>
        </is>
      </c>
      <c r="D155" t="inlineStr">
        <is>
          <t>SET</t>
        </is>
      </c>
      <c r="E155" t="n">
        <v>19.8</v>
      </c>
      <c r="F155" t="inlineStr">
        <is>
          <t>십6+우5</t>
        </is>
      </c>
      <c r="G155" t="inlineStr">
        <is>
          <t>set</t>
        </is>
      </c>
      <c r="H155" t="n">
        <v>246000</v>
      </c>
      <c r="I155"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J155" t="inlineStr">
        <is>
          <t>★1인분 구성: 경주빵 45g + [빙그레]미니바나나or딸기우유 120ml
★120인분 구성: [우리밀]경주십원빵(개별포장)[(45g*20ea)X6봉]
+[빙그레]우유미니(바나나맛or딸기맛)[(120ml*24ea)X5팩]</t>
        </is>
      </c>
      <c r="K155" t="inlineStr">
        <is>
          <t>바로섭취가능</t>
        </is>
      </c>
      <c r="L155" t="inlineStr">
        <is>
          <t>1,2,5,6</t>
        </is>
      </c>
      <c r="M155" t="inlineStr"/>
      <c r="N155" t="inlineStr">
        <is>
          <t>과세</t>
        </is>
      </c>
      <c r="O155" t="inlineStr"/>
      <c r="P155" t="inlineStr"/>
      <c r="Q155" t="inlineStr"/>
    </row>
    <row r="156">
      <c r="A156" t="inlineStr"/>
      <c r="B156" t="inlineStr"/>
      <c r="C156" t="inlineStr">
        <is>
          <t>[우리밀]경주십원빵(개별포장)</t>
        </is>
      </c>
      <c r="D156" t="inlineStr">
        <is>
          <t>재고</t>
        </is>
      </c>
      <c r="E156" t="n">
        <v>0.9</v>
      </c>
      <c r="F156" t="inlineStr">
        <is>
          <t>45gX20개</t>
        </is>
      </c>
      <c r="G156" t="inlineStr">
        <is>
          <t>봉</t>
        </is>
      </c>
      <c r="H156" t="n">
        <v>20500</v>
      </c>
      <c r="I156" t="inlineStr">
        <is>
          <t>우리밀빵용프리믹스 48.77%(우리밀 55.44%, 설탕, 정제염, 베이킹파우다, 바닐린향, 마가린, 대두유, 곡류가공품), 계란 32.45%, 치즈 15%, 물엿, 정제수</t>
        </is>
      </c>
      <c r="J156" t="inlineStr">
        <is>
          <t>지름 약 : 7cm / 두께 2cm</t>
        </is>
      </c>
      <c r="K156" t="inlineStr">
        <is>
          <t>오븐 200℃ 10분예열 180℃ 2분 조리
(해동 후 섭취 가능)</t>
        </is>
      </c>
      <c r="L156" t="inlineStr">
        <is>
          <t>1,2,5,6</t>
        </is>
      </c>
      <c r="M156" t="inlineStr">
        <is>
          <t>haccp</t>
        </is>
      </c>
      <c r="N156" t="inlineStr">
        <is>
          <t>과세</t>
        </is>
      </c>
      <c r="O156" t="n">
        <v>8</v>
      </c>
      <c r="P156" t="inlineStr">
        <is>
          <t>9개월</t>
        </is>
      </c>
      <c r="Q156" t="inlineStr">
        <is>
          <t>냉동</t>
        </is>
      </c>
    </row>
    <row r="157">
      <c r="A157" t="inlineStr"/>
      <c r="B157" t="inlineStr"/>
      <c r="C157" t="inlineStr">
        <is>
          <t>[우리밀]경주십원빵(벌크포장)</t>
        </is>
      </c>
      <c r="D157" t="inlineStr">
        <is>
          <t>재고</t>
        </is>
      </c>
      <c r="E157" t="n">
        <v>0.9</v>
      </c>
      <c r="F157" t="inlineStr">
        <is>
          <t>45gX20개</t>
        </is>
      </c>
      <c r="G157" t="inlineStr">
        <is>
          <t>봉</t>
        </is>
      </c>
      <c r="H157" t="n">
        <v>20100</v>
      </c>
      <c r="I157" t="inlineStr">
        <is>
          <t>우리밀빵용프리믹스 48.77%(우리밀 55.44%, 설탕, 정제염, 베이킹파우다, 바닐린향, 마가린, 대두유, 곡류가공품), 계란 32.45%, 치즈 15%, 물엿, 정제수</t>
        </is>
      </c>
      <c r="J157" t="inlineStr">
        <is>
          <t>지름 약 : 7cm / 두께 2cm</t>
        </is>
      </c>
      <c r="K157" t="inlineStr">
        <is>
          <t>오븐 200℃ 10분예열 180℃ 2분 조리
(해동 후 섭취 가능)</t>
        </is>
      </c>
      <c r="L157" t="inlineStr">
        <is>
          <t>1,2,5,6</t>
        </is>
      </c>
      <c r="M157" t="inlineStr">
        <is>
          <t>haccp</t>
        </is>
      </c>
      <c r="N157" t="inlineStr">
        <is>
          <t>과세</t>
        </is>
      </c>
      <c r="O157" t="n">
        <v>8</v>
      </c>
      <c r="P157" t="inlineStr">
        <is>
          <t>9개월</t>
        </is>
      </c>
      <c r="Q157" t="inlineStr">
        <is>
          <t>냉동</t>
        </is>
      </c>
    </row>
    <row r="158">
      <c r="A158" t="inlineStr"/>
      <c r="B158" t="inlineStr"/>
      <c r="C158" t="inlineStr">
        <is>
          <t>[프리미엄]제주리얼감귤타르트(개별포장)</t>
        </is>
      </c>
      <c r="D158" t="inlineStr">
        <is>
          <t>재고</t>
        </is>
      </c>
      <c r="E158" t="n">
        <v>0.9</v>
      </c>
      <c r="F158" t="inlineStr">
        <is>
          <t>45gX20개</t>
        </is>
      </c>
      <c r="G158" t="inlineStr">
        <is>
          <t>봉</t>
        </is>
      </c>
      <c r="H158" t="n">
        <v>18700</v>
      </c>
      <c r="I158" t="inlineStr">
        <is>
          <t>감귤사과소스27.56%,밀가루18.37%,마가린6.43%,설탕5.51%,프락토올리고당2.76%,감귤분말(제주산)0.28%,정제소금(국산)0.06% 외</t>
        </is>
      </c>
      <c r="J158" t="inlineStr"/>
      <c r="K158" t="inlineStr">
        <is>
          <t>바로섭취가능</t>
        </is>
      </c>
      <c r="L158" t="inlineStr">
        <is>
          <t>1,2,5,6</t>
        </is>
      </c>
      <c r="M158" t="inlineStr">
        <is>
          <t>haccp</t>
        </is>
      </c>
      <c r="N158" t="inlineStr">
        <is>
          <t>과세</t>
        </is>
      </c>
      <c r="O158" t="n">
        <v>8</v>
      </c>
      <c r="P158" t="inlineStr">
        <is>
          <t>6개월</t>
        </is>
      </c>
      <c r="Q158" t="inlineStr">
        <is>
          <t>상온</t>
        </is>
      </c>
    </row>
    <row r="159">
      <c r="A159" t="inlineStr"/>
      <c r="B159" t="inlineStr"/>
      <c r="C159" t="inlineStr">
        <is>
          <t>[우리밀]델리만쥬</t>
        </is>
      </c>
      <c r="D159" t="inlineStr">
        <is>
          <t>재고</t>
        </is>
      </c>
      <c r="E159" t="n">
        <v>0.3</v>
      </c>
      <c r="F159" t="inlineStr">
        <is>
          <t>15gX20개</t>
        </is>
      </c>
      <c r="G159" t="inlineStr">
        <is>
          <t>봉</t>
        </is>
      </c>
      <c r="H159" t="n">
        <v>6300</v>
      </c>
      <c r="I159" t="inlineStr">
        <is>
          <t>우리밀21.385%,계란(국내산)26.6%,카스타드크림23.1%,정백당19.3%,
마가린4.2%,대두유2.7%,베이킹파우더0.7%,발효주정0.7%,물엿0.7%,정제소금(국내산)0.2% 외</t>
        </is>
      </c>
      <c r="J159" t="inlineStr"/>
      <c r="K159" t="inlineStr">
        <is>
          <t>오븐 200℃ 10분예열 180℃ 2분 조리
(해동 후 섭취 가능)</t>
        </is>
      </c>
      <c r="L159" t="inlineStr">
        <is>
          <t>1,2,5,6</t>
        </is>
      </c>
      <c r="M159" t="inlineStr">
        <is>
          <t>haccp</t>
        </is>
      </c>
      <c r="N159" t="inlineStr">
        <is>
          <t>과세</t>
        </is>
      </c>
      <c r="O159" t="n">
        <v>20</v>
      </c>
      <c r="P159" t="inlineStr">
        <is>
          <t>9개월</t>
        </is>
      </c>
      <c r="Q159" t="inlineStr">
        <is>
          <t>냉동</t>
        </is>
      </c>
    </row>
    <row r="160">
      <c r="A160" t="inlineStr"/>
      <c r="B160" t="inlineStr"/>
      <c r="C160" t="inlineStr">
        <is>
          <t>[120인분SET]찰보리빵우유SET</t>
        </is>
      </c>
      <c r="D160" t="inlineStr">
        <is>
          <t>SET</t>
        </is>
      </c>
      <c r="E160" t="n">
        <v>18</v>
      </c>
      <c r="F160" t="inlineStr">
        <is>
          <t>찰4+우5</t>
        </is>
      </c>
      <c r="G160" t="inlineStr">
        <is>
          <t>set</t>
        </is>
      </c>
      <c r="H160" t="n">
        <v>203700</v>
      </c>
      <c r="I16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160" t="inlineStr">
        <is>
          <t>★1인분 구성: 찰보리빵 30g + [빙그레]미니바나나or딸기우유 120ml
★120인분 구성: [국내산]찰보리빵(개별포장)[(30g*30ea)X4봉]
+[빙그레]우유미니(바나나맛or딸기맛)[(120ml*24ea)X5팩]</t>
        </is>
      </c>
      <c r="K160" t="inlineStr">
        <is>
          <t>바로섭취가능</t>
        </is>
      </c>
      <c r="L160" t="inlineStr">
        <is>
          <t>1,2,5,6</t>
        </is>
      </c>
      <c r="M160" t="inlineStr"/>
      <c r="N160" t="inlineStr">
        <is>
          <t>과세</t>
        </is>
      </c>
      <c r="O160" t="inlineStr"/>
      <c r="P160" t="inlineStr"/>
      <c r="Q160" t="inlineStr"/>
    </row>
    <row r="161">
      <c r="A161" t="inlineStr"/>
      <c r="B161" t="inlineStr"/>
      <c r="C161" t="inlineStr">
        <is>
          <t>[국내산]찰보리빵(개별포장)</t>
        </is>
      </c>
      <c r="D161" t="inlineStr">
        <is>
          <t>재고</t>
        </is>
      </c>
      <c r="E161" t="n">
        <v>0.9</v>
      </c>
      <c r="F161" t="inlineStr">
        <is>
          <t>30gX30개</t>
        </is>
      </c>
      <c r="G161" t="inlineStr">
        <is>
          <t>봉</t>
        </is>
      </c>
      <c r="H161" t="n">
        <v>19700</v>
      </c>
      <c r="I161" t="inlineStr">
        <is>
          <t>찰보리믹스(찰보리:국내산54.07%,백설탕 등)34,57%,계란(국내산)17.66%,통팥앙금(팥:국내산64.5%등)21.25% 등</t>
        </is>
      </c>
      <c r="J161" t="inlineStr"/>
      <c r="K161" t="inlineStr">
        <is>
          <t>바로섭취가능</t>
        </is>
      </c>
      <c r="L161" t="inlineStr">
        <is>
          <t>1,2,5,6</t>
        </is>
      </c>
      <c r="M161" t="inlineStr">
        <is>
          <t>haccp</t>
        </is>
      </c>
      <c r="N161" t="inlineStr">
        <is>
          <t>과세</t>
        </is>
      </c>
      <c r="O161" t="n">
        <v>6</v>
      </c>
      <c r="P161" t="inlineStr">
        <is>
          <t>9개월</t>
        </is>
      </c>
      <c r="Q161" t="inlineStr">
        <is>
          <t>냉동</t>
        </is>
      </c>
    </row>
    <row r="162">
      <c r="A162" t="inlineStr"/>
      <c r="B162" t="inlineStr"/>
      <c r="C162" t="inlineStr">
        <is>
          <t>[무농약]우리밀감자핫도그50g</t>
        </is>
      </c>
      <c r="D162" t="inlineStr">
        <is>
          <t>재고</t>
        </is>
      </c>
      <c r="E162" t="n">
        <v>0.5</v>
      </c>
      <c r="F162" t="inlineStr">
        <is>
          <t>50gX10개</t>
        </is>
      </c>
      <c r="G162" t="inlineStr">
        <is>
          <t>봉</t>
        </is>
      </c>
      <c r="H162" t="n">
        <v>10400</v>
      </c>
      <c r="I162" t="inlineStr">
        <is>
          <t>소시지28%[돈육12.47%(국내산),계육66.33%(국내산),옥수수전분,대두단백,포도당,정제수 등), 핫도그반죽41%[우리밀30%,합성팽창제,카스타드분말 외],감자30%</t>
        </is>
      </c>
      <c r="J162" t="inlineStr">
        <is>
          <t>세로 : 18cm
가로 : 5cm
손잡이 :</t>
        </is>
      </c>
      <c r="K162" t="inlineStr">
        <is>
          <t xml:space="preserve">▶ 오븐조리
-콤비(건열+습열)로 200°C 에서 10분 정도 예열 해주세요
-예열 후 160~170°C에서 10~15분간 조리 해주세요
</t>
        </is>
      </c>
      <c r="L162" t="inlineStr">
        <is>
          <t>1,2,5,6,10,15</t>
        </is>
      </c>
      <c r="M162" t="inlineStr">
        <is>
          <t>haccp</t>
        </is>
      </c>
      <c r="N162" t="inlineStr">
        <is>
          <t>과세</t>
        </is>
      </c>
      <c r="O162" t="n">
        <v>10</v>
      </c>
      <c r="P162" t="inlineStr">
        <is>
          <t>9개월</t>
        </is>
      </c>
      <c r="Q162" t="inlineStr">
        <is>
          <t>냉동</t>
        </is>
      </c>
    </row>
    <row r="163">
      <c r="A163" t="inlineStr"/>
      <c r="B163" t="inlineStr"/>
      <c r="C163" t="inlineStr">
        <is>
          <t>[무농약]우리밀감자핫도그90g</t>
        </is>
      </c>
      <c r="D163" t="inlineStr">
        <is>
          <t>재고</t>
        </is>
      </c>
      <c r="E163" t="n">
        <v>0.45</v>
      </c>
      <c r="F163" t="inlineStr">
        <is>
          <t>90gX5개</t>
        </is>
      </c>
      <c r="G163" t="inlineStr">
        <is>
          <t>봉</t>
        </is>
      </c>
      <c r="H163" t="n">
        <v>6900</v>
      </c>
      <c r="I163" t="inlineStr">
        <is>
          <t>소시지28%[돈육12.47%(국내산),계육66.33%(국내산),옥수수전분,대두단백,포도당,정제수 등), 핫도그반죽41%[우리밀30%,합성팽창제,카스타드분말 외],감자30%</t>
        </is>
      </c>
      <c r="J163" t="inlineStr">
        <is>
          <t>세로 : 21cm
가로 : 5cm
손잡이 :</t>
        </is>
      </c>
      <c r="K163" t="inlineStr">
        <is>
          <t>▶ 오븐조리
-콤비(건열+습열)로 200°C 에서 10분 정도 예열 해주세요
-예열 후 160~170°C에서 10~15분간 조리 해주세요</t>
        </is>
      </c>
      <c r="L163" t="inlineStr">
        <is>
          <t>1,2,5,6,10,15</t>
        </is>
      </c>
      <c r="M163" t="inlineStr">
        <is>
          <t>haccp</t>
        </is>
      </c>
      <c r="N163" t="inlineStr">
        <is>
          <t>과세</t>
        </is>
      </c>
      <c r="O163" t="n">
        <v>10</v>
      </c>
      <c r="P163" t="inlineStr">
        <is>
          <t>9개월</t>
        </is>
      </c>
      <c r="Q163" t="inlineStr">
        <is>
          <t>냉동</t>
        </is>
      </c>
    </row>
    <row r="164">
      <c r="A164" t="inlineStr"/>
      <c r="B164" t="inlineStr"/>
      <c r="C164" t="inlineStr">
        <is>
          <t>[무농약]우리밀모짜렐라치즈볼(생지)</t>
        </is>
      </c>
      <c r="D164" t="inlineStr">
        <is>
          <t>재고</t>
        </is>
      </c>
      <c r="E164" t="n">
        <v>1</v>
      </c>
      <c r="F164" t="inlineStr">
        <is>
          <t>약30gX34개</t>
        </is>
      </c>
      <c r="G164" t="inlineStr">
        <is>
          <t>봉</t>
        </is>
      </c>
      <c r="H164" t="n">
        <v>16800</v>
      </c>
      <c r="I164" t="inlineStr">
        <is>
          <t xml:space="preserve">*자연치즈30%[(모짜렐라치즈100%(독일,뉴질랜드산)],반죽67%[(무농약우리밀(국내산),밀가루,찹쌀가루(찹쌀:국내산),옥수수전분,베이킹파우더,식물성크림분말)],건빵가루2%,건파슬리플레이크1%
</t>
        </is>
      </c>
      <c r="J164" t="inlineStr"/>
      <c r="K164" t="inlineStr">
        <is>
          <t xml:space="preserve">▶ 튀김조리 시
-조리 전 자연해동 시켜 주세요.
-자연해동 후 170℃~175℃ 에서 약 3분 30초 ~ 4분간 조리해주세요.
</t>
        </is>
      </c>
      <c r="L164" t="inlineStr">
        <is>
          <t>1,2,5,6</t>
        </is>
      </c>
      <c r="M164" t="inlineStr">
        <is>
          <t>haccp</t>
        </is>
      </c>
      <c r="N164" t="inlineStr">
        <is>
          <t>과세</t>
        </is>
      </c>
      <c r="O164" t="n">
        <v>10</v>
      </c>
      <c r="P164" t="inlineStr">
        <is>
          <t>9개월</t>
        </is>
      </c>
      <c r="Q164" t="inlineStr">
        <is>
          <t>냉동</t>
        </is>
      </c>
    </row>
    <row r="165">
      <c r="A165" t="inlineStr"/>
      <c r="B165" t="inlineStr"/>
      <c r="C165" t="inlineStr">
        <is>
          <t>[무농약]우리밀연잎핫도그</t>
        </is>
      </c>
      <c r="D165" t="inlineStr">
        <is>
          <t>재고</t>
        </is>
      </c>
      <c r="E165" t="n">
        <v>0.8</v>
      </c>
      <c r="F165" t="inlineStr">
        <is>
          <t>80gX10개</t>
        </is>
      </c>
      <c r="G165" t="inlineStr">
        <is>
          <t>봉</t>
        </is>
      </c>
      <c r="H165" t="n">
        <v>10100</v>
      </c>
      <c r="I165" t="inlineStr">
        <is>
          <t>소시지(돈육12.47%),계육(국내산)62.33%,정제수,옥수수전분,대두단백,정제소금,무농약우리밀(국내산),밀가루,전란액(국내산),유크림(국내산/우유),변성전분,연잎가루(국내산),빵가루 외</t>
        </is>
      </c>
      <c r="J165" t="inlineStr">
        <is>
          <t xml:space="preserve">세로 : 20cm
가로 : 5cm 
손잡이 : </t>
        </is>
      </c>
      <c r="K165" t="inlineStr">
        <is>
          <t>▶ 오븐조리
-콤비(건열+습열)로 200°C 에서 10분 정도 예열 해주세요
-예열 후 160~170°C에서 10~15분간 조리 해주세요</t>
        </is>
      </c>
      <c r="L165" t="inlineStr">
        <is>
          <t>1,2,5,6,10,15</t>
        </is>
      </c>
      <c r="M165" t="inlineStr">
        <is>
          <t>haccp</t>
        </is>
      </c>
      <c r="N165" t="inlineStr">
        <is>
          <t>과세</t>
        </is>
      </c>
      <c r="O165" t="n">
        <v>10</v>
      </c>
      <c r="P165" t="inlineStr">
        <is>
          <t>9개월</t>
        </is>
      </c>
      <c r="Q165" t="inlineStr">
        <is>
          <t>냉동</t>
        </is>
      </c>
    </row>
    <row r="166">
      <c r="A166" t="inlineStr"/>
      <c r="B166" t="inlineStr"/>
      <c r="C166" t="inlineStr">
        <is>
          <t>[무농약]우리밀통치즈핫도그</t>
        </is>
      </c>
      <c r="D166" t="inlineStr">
        <is>
          <t>재고</t>
        </is>
      </c>
      <c r="E166" t="n">
        <v>0.5</v>
      </c>
      <c r="F166" t="inlineStr">
        <is>
          <t>50gX10개</t>
        </is>
      </c>
      <c r="G166" t="inlineStr">
        <is>
          <t>봉</t>
        </is>
      </c>
      <c r="H166" t="n">
        <v>11700</v>
      </c>
      <c r="I166"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J166" t="inlineStr">
        <is>
          <t>길이</t>
        </is>
      </c>
      <c r="K166" t="inlineStr">
        <is>
          <t>▶ 오븐조리
-콤비(건열+습열)로 200°C 에서 10분 정도 예열 해주세요
-예열 후 160~170°C에서 10~15분간 조리 해주세요</t>
        </is>
      </c>
      <c r="L166" t="inlineStr">
        <is>
          <t>1,2,5,6</t>
        </is>
      </c>
      <c r="M166" t="inlineStr">
        <is>
          <t>haccp</t>
        </is>
      </c>
      <c r="N166" t="inlineStr">
        <is>
          <t>과세</t>
        </is>
      </c>
      <c r="O166" t="n">
        <v>10</v>
      </c>
      <c r="P166" t="inlineStr">
        <is>
          <t>9개월</t>
        </is>
      </c>
      <c r="Q166" t="inlineStr">
        <is>
          <t>냉동</t>
        </is>
      </c>
    </row>
    <row r="167">
      <c r="A167" t="inlineStr"/>
      <c r="B167" t="inlineStr"/>
      <c r="C167" t="inlineStr">
        <is>
          <t>[무농약]우리밀칼슘핫도그50g</t>
        </is>
      </c>
      <c r="D167" t="inlineStr">
        <is>
          <t>재고</t>
        </is>
      </c>
      <c r="E167" t="n">
        <v>0.5</v>
      </c>
      <c r="F167" t="inlineStr">
        <is>
          <t>50gX10개</t>
        </is>
      </c>
      <c r="G167" t="inlineStr">
        <is>
          <t>봉</t>
        </is>
      </c>
      <c r="H167" t="n">
        <v>8100</v>
      </c>
      <c r="I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J167" t="inlineStr">
        <is>
          <t>길이</t>
        </is>
      </c>
      <c r="K167" t="inlineStr">
        <is>
          <t>▶ 오븐조리
-콤비(건열+습열)로 200°C 에서 10분 정도 예열 해주세요
-예열 후 160~170°C에서 10~15분간 조리 해주세요</t>
        </is>
      </c>
      <c r="L167" t="inlineStr">
        <is>
          <t>1,2,5,6,10,15</t>
        </is>
      </c>
      <c r="M167" t="inlineStr">
        <is>
          <t>haccp</t>
        </is>
      </c>
      <c r="N167" t="inlineStr">
        <is>
          <t>과세</t>
        </is>
      </c>
      <c r="O167" t="n">
        <v>10</v>
      </c>
      <c r="P167" t="inlineStr">
        <is>
          <t>9개월</t>
        </is>
      </c>
      <c r="Q167" t="inlineStr">
        <is>
          <t>냉동</t>
        </is>
      </c>
    </row>
    <row r="168">
      <c r="A168" t="inlineStr"/>
      <c r="B168" t="inlineStr"/>
      <c r="C168" t="inlineStr">
        <is>
          <t>[무농약]우리밀칼슘핫도그30g</t>
        </is>
      </c>
      <c r="D168" t="inlineStr">
        <is>
          <t>재고</t>
        </is>
      </c>
      <c r="E168" t="n">
        <v>0.6</v>
      </c>
      <c r="F168" t="inlineStr">
        <is>
          <t>30gX20개</t>
        </is>
      </c>
      <c r="G168" t="inlineStr">
        <is>
          <t>봉</t>
        </is>
      </c>
      <c r="H168" t="n">
        <v>12900</v>
      </c>
      <c r="I168"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J168" t="inlineStr">
        <is>
          <t xml:space="preserve">세로 : 16cm 
가로 : 5cm
손잡이 : </t>
        </is>
      </c>
      <c r="K168" t="inlineStr">
        <is>
          <t>▶ 오븐조리
-콤비(건열+습열)로 200°C 에서 10분 정도 예열 해주세요
-예열 후 160~170°C에서 10~15분간 조리 해주세요</t>
        </is>
      </c>
      <c r="L168" t="inlineStr">
        <is>
          <t>1,2,5,6,10,15</t>
        </is>
      </c>
      <c r="M168" t="inlineStr">
        <is>
          <t>haccp</t>
        </is>
      </c>
      <c r="N168" t="inlineStr">
        <is>
          <t>과세</t>
        </is>
      </c>
      <c r="O168" t="n">
        <v>10</v>
      </c>
      <c r="P168" t="inlineStr">
        <is>
          <t>9개월</t>
        </is>
      </c>
      <c r="Q168" t="inlineStr">
        <is>
          <t>냉동</t>
        </is>
      </c>
    </row>
    <row r="169">
      <c r="A169" t="inlineStr"/>
      <c r="B169" t="inlineStr"/>
      <c r="C169" t="inlineStr">
        <is>
          <t>[일반]칼슘핫도그50g</t>
        </is>
      </c>
      <c r="D169" t="inlineStr">
        <is>
          <t>재고</t>
        </is>
      </c>
      <c r="E169" t="n">
        <v>0.5</v>
      </c>
      <c r="F169" t="inlineStr">
        <is>
          <t>50gX10개</t>
        </is>
      </c>
      <c r="G169" t="inlineStr">
        <is>
          <t>봉</t>
        </is>
      </c>
      <c r="H169" t="n">
        <v>7600</v>
      </c>
      <c r="I169"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J169" t="inlineStr"/>
      <c r="K169" t="inlineStr">
        <is>
          <t>▶ 오븐조리
-콤비(건열+습열)로 200°C 에서 10분 정도 예열 해주세요
-예열 후 160~170°C에서 10~15분간 조리 해주세요</t>
        </is>
      </c>
      <c r="L169" t="inlineStr">
        <is>
          <t>1,2,5,6,10,15</t>
        </is>
      </c>
      <c r="M169" t="inlineStr">
        <is>
          <t>haccp</t>
        </is>
      </c>
      <c r="N169" t="inlineStr">
        <is>
          <t>과세</t>
        </is>
      </c>
      <c r="O169" t="n">
        <v>10</v>
      </c>
      <c r="P169" t="inlineStr">
        <is>
          <t>9개월</t>
        </is>
      </c>
      <c r="Q169" t="inlineStr">
        <is>
          <t>냉동</t>
        </is>
      </c>
    </row>
    <row r="170">
      <c r="A170" t="inlineStr">
        <is>
          <t>세트구성</t>
        </is>
      </c>
      <c r="B170" t="inlineStr"/>
      <c r="C170" t="inlineStr">
        <is>
          <t>[130인분SET]흑당우리밀크로플40gSET
(크13+흑당1)</t>
        </is>
      </c>
      <c r="D170" t="inlineStr">
        <is>
          <t>SET</t>
        </is>
      </c>
      <c r="E170" t="n">
        <v>6.2</v>
      </c>
      <c r="F170" t="inlineStr">
        <is>
          <t>6.2kg</t>
        </is>
      </c>
      <c r="G170" t="inlineStr">
        <is>
          <t>set</t>
        </is>
      </c>
      <c r="H170" t="n">
        <v>170300</v>
      </c>
      <c r="I170" t="inlineStr">
        <is>
          <t>[우리밀]시나몬유기농슈가크로플 : 밀가루52%(국내산),유기농시나몬슈가(수입산),계란9%,버터7.97% 등
[비정제]사탕수수당을넣은흑당시럽 : 흑설탕40.37%,비정제사탕수수당6.21% 등</t>
        </is>
      </c>
      <c r="J170" t="inlineStr">
        <is>
          <t>★1인분 구성 : [우리밀]시나몬슈가크로플 40g + 흑당시럽 7.5g 
★130인분 구성 : [우리밀]시나몬슈가크로플(40g*10ea) x 13봉 + [비정제]사탕수수당을넣은 흑당시럽 1kg</t>
        </is>
      </c>
      <c r="K170" t="inlineStr">
        <is>
          <t>조리방법 : 해동 후 섭취 또는 ①오븐예열 190℃ 
②컨벡션오븐 기준 180℃ 약2~3분 조리
tip) 오븐에서 조리한 크로플을 완전히 식혀 드시면 더욱 바삭하게 즐기실 수 있습니다.</t>
        </is>
      </c>
      <c r="L170" t="inlineStr">
        <is>
          <t>1,2,5,6</t>
        </is>
      </c>
      <c r="M170" t="inlineStr"/>
      <c r="N170" t="inlineStr">
        <is>
          <t>과세</t>
        </is>
      </c>
      <c r="O170" t="inlineStr"/>
      <c r="P170" t="inlineStr"/>
      <c r="Q170" t="inlineStr"/>
    </row>
    <row r="171">
      <c r="A171" t="inlineStr">
        <is>
          <t>세트구성</t>
        </is>
      </c>
      <c r="B171" t="inlineStr"/>
      <c r="C171" t="inlineStr">
        <is>
          <t>[130인분SET]흑당크로플40gSET
(크13+흑당1)</t>
        </is>
      </c>
      <c r="D171" t="inlineStr">
        <is>
          <t>SET</t>
        </is>
      </c>
      <c r="E171" t="n">
        <v>6.2</v>
      </c>
      <c r="F171" t="inlineStr">
        <is>
          <t>6.2kg</t>
        </is>
      </c>
      <c r="G171" t="inlineStr">
        <is>
          <t>set</t>
        </is>
      </c>
      <c r="H171" t="n">
        <v>167500</v>
      </c>
      <c r="I171" t="inlineStr">
        <is>
          <t>[프리미엄]시나몬유기농슈가크로플 : 밀가루52%(밀:외국산),유기농시가몬슈가(수입산),계란9%,버터7.97% 등
[비정제]사탕수수당을넣은흑당시럽 : 흑설탕40.37%,비정제사탕수수당6.21% 등</t>
        </is>
      </c>
      <c r="J171" t="inlineStr">
        <is>
          <t>★1인분 구성 : [프리미엄]시나몬슈가크로플 40g + 흑당시럽 7.5g 
★130인분 구성 : [프리미엄]시나몬슈가크로플(40g*10ea) x 13봉 + [비정제]사탕수수당을넣은 흑당시럽 1kg</t>
        </is>
      </c>
      <c r="K171" t="inlineStr">
        <is>
          <t>조리방법 : 해동 후 섭취 또는 ①오븐예열 190℃ 
②컨벡션오븐 기준 180℃ 약2~3분 조리
tip) 오븐에서 조리한 크로플을 완전히 식혀 드시면 더욱 바삭하게 즐기실 수 있습니다.</t>
        </is>
      </c>
      <c r="L171" t="inlineStr">
        <is>
          <t>1,2,5,6</t>
        </is>
      </c>
      <c r="M171" t="inlineStr"/>
      <c r="N171" t="inlineStr">
        <is>
          <t>과세</t>
        </is>
      </c>
      <c r="O171" t="inlineStr"/>
      <c r="P171" t="inlineStr"/>
      <c r="Q171" t="inlineStr"/>
    </row>
    <row r="172">
      <c r="A172" t="inlineStr">
        <is>
          <t>세트구성</t>
        </is>
      </c>
      <c r="B172" t="inlineStr"/>
      <c r="C172" t="inlineStr">
        <is>
          <t>[150인분SET]흑당우리밀크로플20gSET
(크10+흑당1)</t>
        </is>
      </c>
      <c r="D172" t="inlineStr">
        <is>
          <t>SET</t>
        </is>
      </c>
      <c r="E172" t="n">
        <v>4</v>
      </c>
      <c r="F172" t="n">
        <v>4</v>
      </c>
      <c r="G172" t="inlineStr">
        <is>
          <t>set</t>
        </is>
      </c>
      <c r="H172" t="n">
        <v>136000</v>
      </c>
      <c r="I172" t="inlineStr">
        <is>
          <t>[우리밀]시나몬유기농슈가크로플 : 밀가루52%(국내산),유기농시나몬슈가(수입산),계란9%,버터7.97% 등
[비정제]사탕수수당을넣은흑당시럽 : 흑설탕40.37%,비정제사탕수수당6.21% 등</t>
        </is>
      </c>
      <c r="J172" t="inlineStr">
        <is>
          <t>★1인분 구성 : [우리밀]시나몬슈가크로플 20g + 흑당시럽 6.5g 
★150인분 구성 : [우리밀]시나몬슈가크로플(20g*15ea) x 10봉 + [비정제]사탕수수당을넣은 흑당시럽 1kg</t>
        </is>
      </c>
      <c r="K172" t="inlineStr">
        <is>
          <t>조리방법 : 해동 후 섭취 또는 ①오븐예열 190℃ 
②컨벡션오븐 기준 180℃ 약2~3분 조리
tip) 오븐에서 조리한 크로플을 완전히 식혀 드시면 더욱 바삭하게 즐기실 수 있습니다.</t>
        </is>
      </c>
      <c r="L172" t="inlineStr">
        <is>
          <t>1,2,5,6</t>
        </is>
      </c>
      <c r="M172" t="inlineStr"/>
      <c r="N172" t="inlineStr">
        <is>
          <t>과세</t>
        </is>
      </c>
      <c r="O172" t="inlineStr"/>
      <c r="P172" t="inlineStr"/>
      <c r="Q172" t="inlineStr"/>
    </row>
    <row r="173">
      <c r="A173" t="inlineStr">
        <is>
          <t>세트구성</t>
        </is>
      </c>
      <c r="B173" t="inlineStr"/>
      <c r="C173" t="inlineStr">
        <is>
          <t>[150인분SET]흑당크로플20gSET
(크10+흑당1)</t>
        </is>
      </c>
      <c r="D173" t="inlineStr">
        <is>
          <t>SET</t>
        </is>
      </c>
      <c r="E173" t="n">
        <v>4</v>
      </c>
      <c r="F173" t="n">
        <v>4</v>
      </c>
      <c r="G173" t="inlineStr">
        <is>
          <t>set</t>
        </is>
      </c>
      <c r="H173" t="n">
        <v>132700</v>
      </c>
      <c r="I173" t="inlineStr">
        <is>
          <t>[프리미엄]시나몬유기농슈가크로플 : 밀가루52%(밀:외국산),유기농시가몬슈가(수입산),계란9%,버터7.97% 등
[비정제]사탕수수당을넣은흑당시럽 : 흑설탕40.37%,비정제사탕수수당6.21% 등</t>
        </is>
      </c>
      <c r="J173" t="inlineStr">
        <is>
          <t>★1인분 구성 : [프리미엄]시나몬슈가크로플 20g + 흑당시럽 6.5g 
★150인분 구성 : [프리미엄]시나몬슈가크로플(20g*15ea) x 10봉 + [비정제]사탕수수당을넣은 흑당시럽 1kg</t>
        </is>
      </c>
      <c r="K173" t="inlineStr">
        <is>
          <t>조리방법 : 해동 후 섭취 또는 ①오븐예열 190℃ 
②컨벡션오븐 기준 180℃ 약2~3분 조리
tip) 오븐에서 조리한 크로플을 완전히 식혀 드시면 더욱 바삭하게 즐기실 수 있습니다.</t>
        </is>
      </c>
      <c r="L173" t="inlineStr">
        <is>
          <t>1,2,5,6</t>
        </is>
      </c>
      <c r="M173" t="inlineStr"/>
      <c r="N173" t="inlineStr">
        <is>
          <t>과세</t>
        </is>
      </c>
      <c r="O173" t="inlineStr"/>
      <c r="P173" t="inlineStr"/>
      <c r="Q173" t="inlineStr"/>
    </row>
    <row r="174">
      <c r="A174" t="inlineStr"/>
      <c r="B174" t="inlineStr"/>
      <c r="C174" t="inlineStr">
        <is>
          <t>[우리밀]시나몬유기농슈가크로플
-★초록나무 ONLY ONE★</t>
        </is>
      </c>
      <c r="D174" t="inlineStr">
        <is>
          <t>재고</t>
        </is>
      </c>
      <c r="E174" t="n">
        <v>0.3</v>
      </c>
      <c r="F174" t="inlineStr">
        <is>
          <t>20gX15개</t>
        </is>
      </c>
      <c r="G174" t="inlineStr">
        <is>
          <t>봉</t>
        </is>
      </c>
      <c r="H174" t="n">
        <v>13300</v>
      </c>
      <c r="I174" t="inlineStr">
        <is>
          <t xml:space="preserve">밀가루52%(국내산),유기농시나몬슈가(수입산),정제수,계란9%,버터7.97%(수입산:뉴질랜드),이스트믹스
</t>
        </is>
      </c>
      <c r="J174" t="inlineStr"/>
      <c r="K174" t="inlineStr">
        <is>
          <t xml:space="preserve">조리방법 : 해동 후 섭취 또는 ①오븐예열 190℃ ②컨벡션오븐 기준 180℃ 약3~4분 조리
tip) 오븐에서 조리한 크로플을 완전히 식혀 드시면 더욱 바삭하게 즐기실 수 있습니다.
</t>
        </is>
      </c>
      <c r="L174" t="inlineStr">
        <is>
          <t>1,2,5,6</t>
        </is>
      </c>
      <c r="M174" t="inlineStr">
        <is>
          <t>haccp</t>
        </is>
      </c>
      <c r="N174" t="inlineStr">
        <is>
          <t>과세</t>
        </is>
      </c>
      <c r="O174" t="n">
        <v>10</v>
      </c>
      <c r="P174" t="inlineStr">
        <is>
          <t>12개월</t>
        </is>
      </c>
      <c r="Q174" t="inlineStr">
        <is>
          <t>냉동</t>
        </is>
      </c>
    </row>
    <row r="175">
      <c r="A175" t="inlineStr"/>
      <c r="B175" t="inlineStr"/>
      <c r="C175" t="inlineStr">
        <is>
          <t>[프리미엄]시나몬유기농슈가크로플
-★초록나무 ONLY ONE★</t>
        </is>
      </c>
      <c r="D175" t="inlineStr">
        <is>
          <t>재고</t>
        </is>
      </c>
      <c r="E175" t="n">
        <v>0.3</v>
      </c>
      <c r="F175" t="inlineStr">
        <is>
          <t>20gX15개</t>
        </is>
      </c>
      <c r="G175" t="inlineStr">
        <is>
          <t>봉</t>
        </is>
      </c>
      <c r="H175" t="n">
        <v>12900</v>
      </c>
      <c r="I175" t="inlineStr">
        <is>
          <t xml:space="preserve">밀가루52%(밀 : 호주산,미국산),유기농시가몬슈가(수입산),정제수,계란9%,버터7.97%,(수입산: 뉴질랜드),이스트믹스
</t>
        </is>
      </c>
      <c r="J175" t="inlineStr"/>
      <c r="K175" t="inlineStr">
        <is>
          <t xml:space="preserve">조리방법 : 해동 후 섭취 또는 ①오븐예열 190℃ ②컨벡션오븐 기준 180℃ 약3~4분 조리
tip) 오븐에서 조리한 크로플을 완전히 식혀 드시면 더욱 바삭하게 즐기실 수 있습니다.
</t>
        </is>
      </c>
      <c r="L175" t="inlineStr">
        <is>
          <t>1,2,5,6</t>
        </is>
      </c>
      <c r="M175" t="inlineStr">
        <is>
          <t>haccp</t>
        </is>
      </c>
      <c r="N175" t="inlineStr">
        <is>
          <t>과세</t>
        </is>
      </c>
      <c r="O175" t="n">
        <v>10</v>
      </c>
      <c r="P175" t="inlineStr">
        <is>
          <t>12개월</t>
        </is>
      </c>
      <c r="Q175" t="inlineStr">
        <is>
          <t>냉동</t>
        </is>
      </c>
    </row>
    <row r="176">
      <c r="A176" t="inlineStr"/>
      <c r="B176" t="inlineStr"/>
      <c r="C176" t="inlineStr">
        <is>
          <t>[우리밀]시나몬유기농슈가크로플
-★초록나무 ONLY ONE★</t>
        </is>
      </c>
      <c r="D176" t="inlineStr">
        <is>
          <t>재고</t>
        </is>
      </c>
      <c r="E176" t="n">
        <v>0.4</v>
      </c>
      <c r="F176" t="inlineStr">
        <is>
          <t>40gX10개</t>
        </is>
      </c>
      <c r="G176" t="inlineStr">
        <is>
          <t>봉</t>
        </is>
      </c>
      <c r="H176" t="n">
        <v>12900</v>
      </c>
      <c r="I176" t="inlineStr">
        <is>
          <t xml:space="preserve">밀가루52%(국내산),유기농시나몬슈가(수입산),정제수,계란9%,버터7.97%(수입산:뉴질랜드),이스트믹스
</t>
        </is>
      </c>
      <c r="J176" t="inlineStr">
        <is>
          <t xml:space="preserve">세로 : 약 13cm , 가로 : 약 6cm </t>
        </is>
      </c>
      <c r="K176" t="inlineStr">
        <is>
          <t xml:space="preserve">조리방법 : 해동 후 섭취 또는 ①오븐예열 190℃ ②컨벡션오븐 기준 180℃ 약3~4분 조리
tip) 오븐에서 조리한 크로플을 완전히 식혀 드시면 더욱 바삭하게 즐기실 수 있습니다.
</t>
        </is>
      </c>
      <c r="L176" t="inlineStr">
        <is>
          <t>1,2,5,6</t>
        </is>
      </c>
      <c r="M176" t="inlineStr">
        <is>
          <t>haccp</t>
        </is>
      </c>
      <c r="N176" t="inlineStr">
        <is>
          <t>과세</t>
        </is>
      </c>
      <c r="O176" t="n">
        <v>10</v>
      </c>
      <c r="P176" t="inlineStr">
        <is>
          <t>12개월</t>
        </is>
      </c>
      <c r="Q176" t="inlineStr">
        <is>
          <t>냉동</t>
        </is>
      </c>
    </row>
    <row r="177">
      <c r="A177" t="inlineStr"/>
      <c r="B177" t="inlineStr"/>
      <c r="C177" t="inlineStr">
        <is>
          <t>[프리미엄]시나몬유기농슈가크로플
-★초록나무 ONLY ONE★</t>
        </is>
      </c>
      <c r="D177" t="inlineStr">
        <is>
          <t>재고</t>
        </is>
      </c>
      <c r="E177" t="n">
        <v>0.4</v>
      </c>
      <c r="F177" t="inlineStr">
        <is>
          <t>40gX10개</t>
        </is>
      </c>
      <c r="G177" t="inlineStr">
        <is>
          <t>봉</t>
        </is>
      </c>
      <c r="H177" t="n">
        <v>12700</v>
      </c>
      <c r="I177" t="inlineStr">
        <is>
          <t>밀가루52%(밀 : 호주산,미국산),유기농시가몬슈가(수입산),정제수,계란9%,버터7.97%,(수입산: 뉴질랜드),이스트믹스</t>
        </is>
      </c>
      <c r="J177" t="inlineStr">
        <is>
          <t xml:space="preserve">세로 : 약 13cm , 가로 : 약 6cm </t>
        </is>
      </c>
      <c r="K177" t="inlineStr">
        <is>
          <t xml:space="preserve">조리방법 : 해동 후 섭취 또는 ①오븐예열 190℃ ②컨벡션오븐 기준 180℃ 약3~4분 조리
tip) 오븐에서 조리한 크로플을 완전히 식혀 드시면 더욱 바삭하게 즐기실 수 있습니다.
</t>
        </is>
      </c>
      <c r="L177" t="inlineStr">
        <is>
          <t>1,2,5,6</t>
        </is>
      </c>
      <c r="M177" t="inlineStr">
        <is>
          <t>haccp</t>
        </is>
      </c>
      <c r="N177" t="inlineStr">
        <is>
          <t>과세</t>
        </is>
      </c>
      <c r="O177" t="n">
        <v>10</v>
      </c>
      <c r="P177" t="inlineStr">
        <is>
          <t>12개월</t>
        </is>
      </c>
      <c r="Q177" t="inlineStr">
        <is>
          <t>냉동</t>
        </is>
      </c>
    </row>
    <row r="178">
      <c r="A178" t="inlineStr"/>
      <c r="B178" t="inlineStr"/>
      <c r="C178" t="inlineStr">
        <is>
          <t>[유기농]설탕(브라질)</t>
        </is>
      </c>
      <c r="D178" t="inlineStr">
        <is>
          <t>재고</t>
        </is>
      </c>
      <c r="E178" t="n">
        <v>10</v>
      </c>
      <c r="F178" t="inlineStr">
        <is>
          <t>1kgX10봉</t>
        </is>
      </c>
      <c r="G178" t="inlineStr">
        <is>
          <t>박스</t>
        </is>
      </c>
      <c r="H178" t="n">
        <v>47400</v>
      </c>
      <c r="I178" t="inlineStr">
        <is>
          <t>유기농원당(수입산)100%, 유기농 인증(브라질)</t>
        </is>
      </c>
      <c r="J178" t="inlineStr"/>
      <c r="K178" t="inlineStr">
        <is>
          <t>조리에 사용</t>
        </is>
      </c>
      <c r="L178" t="inlineStr"/>
      <c r="M178" t="inlineStr">
        <is>
          <t>유기가공
/유기농</t>
        </is>
      </c>
      <c r="N178" t="inlineStr">
        <is>
          <t>과세</t>
        </is>
      </c>
      <c r="O178" t="n">
        <v>1</v>
      </c>
      <c r="P178" t="inlineStr">
        <is>
          <t>36개월</t>
        </is>
      </c>
      <c r="Q178" t="inlineStr">
        <is>
          <t>실온</t>
        </is>
      </c>
    </row>
    <row r="179">
      <c r="A179" t="inlineStr"/>
      <c r="B179" t="inlineStr"/>
      <c r="C179" t="inlineStr">
        <is>
          <t>[국내산]5無수제소시지(불갈비맛)</t>
        </is>
      </c>
      <c r="D179" t="inlineStr">
        <is>
          <t>일배</t>
        </is>
      </c>
      <c r="E179" t="n">
        <v>1</v>
      </c>
      <c r="F179" t="inlineStr">
        <is>
          <t>1kg</t>
        </is>
      </c>
      <c r="G179" t="inlineStr">
        <is>
          <t>kg</t>
        </is>
      </c>
      <c r="H179" t="n">
        <v>17600</v>
      </c>
      <c r="I179" t="inlineStr">
        <is>
          <t xml:space="preserve">돈육(국내산)83.15%,양파(국내산),정백당,불갈비시즈닝,옥수수전분,정제수,대파(국내산),진간장,포크시즈닝,정제염,대두단백,마늘,불갈비오일,큐어믹스. </t>
        </is>
      </c>
      <c r="J179" t="inlineStr">
        <is>
          <t>1.008kg (14개)
개당중량 72g</t>
        </is>
      </c>
      <c r="K179" t="inlineStr">
        <is>
          <t>오븐조리-타공팬
스팀(습열),컨벡션(건열)
예열 120°C 10~15분/200°C 15분
조리 100°C 10~15분/150°C 10분</t>
        </is>
      </c>
      <c r="L179" t="inlineStr">
        <is>
          <t>1,2,5,6,10</t>
        </is>
      </c>
      <c r="M179" t="inlineStr">
        <is>
          <t>haccp</t>
        </is>
      </c>
      <c r="N179" t="inlineStr">
        <is>
          <t>과세</t>
        </is>
      </c>
      <c r="O179" t="n">
        <v>15</v>
      </c>
      <c r="P179" t="inlineStr">
        <is>
          <t>15일</t>
        </is>
      </c>
      <c r="Q179" t="inlineStr">
        <is>
          <t>냉장</t>
        </is>
      </c>
    </row>
    <row r="180">
      <c r="A180" t="inlineStr"/>
      <c r="B180" t="inlineStr"/>
      <c r="C180" t="inlineStr">
        <is>
          <t>[국내산]5無수제소시지(불갈비맛)(S/L)</t>
        </is>
      </c>
      <c r="D180" t="inlineStr">
        <is>
          <t>일배</t>
        </is>
      </c>
      <c r="E180" t="n">
        <v>1</v>
      </c>
      <c r="F180" t="inlineStr">
        <is>
          <t>1kg</t>
        </is>
      </c>
      <c r="G180" t="inlineStr">
        <is>
          <t>kg</t>
        </is>
      </c>
      <c r="H180" t="n">
        <v>18000</v>
      </c>
      <c r="I180" t="inlineStr">
        <is>
          <t xml:space="preserve">돈육(국내산)83.15%,양파(국내산),정백당,불갈비시즈닝,옥수수전분,정제수,대파(국내산),진간장,포크시즈닝,정제염,대두단백,마늘,불갈비오일,큐어믹스. </t>
        </is>
      </c>
      <c r="J180" t="inlineStr">
        <is>
          <t>슬라이스는 어슷썰기가 아님 깍둑썰기(1.5cm) 72g하나를 자르면 약 8개 정도 나옴,편차있음 (1kg 110개 ±5개)지름은2.6cm 길이14cm</t>
        </is>
      </c>
      <c r="K180" t="inlineStr">
        <is>
          <t>오븐조리-타공팬
스팀(습열),컨벡션(건열)
예열 120°C 10~15분/200°C 15분
조리 100°C 10~15분/150°C 10분</t>
        </is>
      </c>
      <c r="L180" t="inlineStr">
        <is>
          <t>1,2,5,6,10</t>
        </is>
      </c>
      <c r="M180" t="inlineStr">
        <is>
          <t>haccp</t>
        </is>
      </c>
      <c r="N180" t="inlineStr">
        <is>
          <t>과세</t>
        </is>
      </c>
      <c r="O180" t="n">
        <v>15</v>
      </c>
      <c r="P180" t="inlineStr">
        <is>
          <t>15일</t>
        </is>
      </c>
      <c r="Q180" t="inlineStr">
        <is>
          <t>냉장</t>
        </is>
      </c>
    </row>
    <row r="181">
      <c r="A181" t="inlineStr"/>
      <c r="B181" t="inlineStr"/>
      <c r="C181" t="inlineStr">
        <is>
          <t>[국내산]5無수제소시지(청량고추맛)</t>
        </is>
      </c>
      <c r="D181" t="inlineStr">
        <is>
          <t>일배</t>
        </is>
      </c>
      <c r="E181" t="n">
        <v>1</v>
      </c>
      <c r="F181" t="inlineStr">
        <is>
          <t>1kg</t>
        </is>
      </c>
      <c r="G181" t="inlineStr">
        <is>
          <t>kg</t>
        </is>
      </c>
      <c r="H181" t="n">
        <v>17600</v>
      </c>
      <c r="I181" t="inlineStr">
        <is>
          <t>돈육(국내산)85.41%,정제수,고추(국내산),정백당,옥수수전분,양파(국내산),포크시즈닝,정제염,대두단백,큐어믹스,고춧가루,파브레진,핫시즈닝.</t>
        </is>
      </c>
      <c r="J181" t="inlineStr">
        <is>
          <t>1.008kg (14개)
개당중량 72g</t>
        </is>
      </c>
      <c r="K181" t="inlineStr">
        <is>
          <t>오븐조리-타공팬
스팀(습열),컨벡션(건열)
예열 120°C 10~15분/200°C 15분
조리 100°C 10~15분/150°C 10분</t>
        </is>
      </c>
      <c r="L181" t="inlineStr">
        <is>
          <t>1,2,5,6,10</t>
        </is>
      </c>
      <c r="M181" t="inlineStr">
        <is>
          <t>haccp</t>
        </is>
      </c>
      <c r="N181" t="inlineStr">
        <is>
          <t>과세</t>
        </is>
      </c>
      <c r="O181" t="n">
        <v>15</v>
      </c>
      <c r="P181" t="inlineStr">
        <is>
          <t>15일</t>
        </is>
      </c>
      <c r="Q181" t="inlineStr">
        <is>
          <t>냉장</t>
        </is>
      </c>
    </row>
    <row r="182">
      <c r="A182" t="inlineStr"/>
      <c r="B182" t="inlineStr"/>
      <c r="C182" t="inlineStr">
        <is>
          <t>[국내산]5無수제소시지(청량고추맛)(S/L)</t>
        </is>
      </c>
      <c r="D182" t="inlineStr">
        <is>
          <t>일배</t>
        </is>
      </c>
      <c r="E182" t="n">
        <v>1</v>
      </c>
      <c r="F182" t="inlineStr">
        <is>
          <t>1kg</t>
        </is>
      </c>
      <c r="G182" t="inlineStr">
        <is>
          <t>kg</t>
        </is>
      </c>
      <c r="H182" t="n">
        <v>18000</v>
      </c>
      <c r="I182" t="inlineStr">
        <is>
          <t>돈육(국내산)85.41%,정제수,고추(국내산),정백당,옥수수전분,양파(국내산),포크시즈닝,정제염,대두단백,큐어믹스,고춧가루,파브레진,핫시즈닝.</t>
        </is>
      </c>
      <c r="J182" t="inlineStr">
        <is>
          <t>슬라이스는 어슷썰기가 아님 깍둑썰기(1.5cm) 72g하나를 자르면 약 8개 정도 나옴,편차있음 (1kg 110개 ±5개)지름은2.6cm 길이14cm</t>
        </is>
      </c>
      <c r="K182" t="inlineStr">
        <is>
          <t>오븐조리-타공팬
스팀(습열),컨벡션(건열)
예열 120°C 10~15분/200°C 15분
조리 100°C 10~15분/150°C 10분</t>
        </is>
      </c>
      <c r="L182" t="inlineStr">
        <is>
          <t>1,2,5,6,10</t>
        </is>
      </c>
      <c r="M182" t="inlineStr">
        <is>
          <t>haccp</t>
        </is>
      </c>
      <c r="N182" t="inlineStr">
        <is>
          <t>과세</t>
        </is>
      </c>
      <c r="O182" t="n">
        <v>15</v>
      </c>
      <c r="P182" t="inlineStr">
        <is>
          <t>15일</t>
        </is>
      </c>
      <c r="Q182" t="inlineStr">
        <is>
          <t>냉장</t>
        </is>
      </c>
    </row>
    <row r="183">
      <c r="A183" t="inlineStr"/>
      <c r="B183" t="inlineStr"/>
      <c r="C183" t="inlineStr">
        <is>
          <t>[국내산]5無수제소시지(모듬)</t>
        </is>
      </c>
      <c r="D183" t="inlineStr">
        <is>
          <t>일배</t>
        </is>
      </c>
      <c r="E183" t="n">
        <v>1</v>
      </c>
      <c r="F183" t="inlineStr">
        <is>
          <t>1kg</t>
        </is>
      </c>
      <c r="G183" t="inlineStr">
        <is>
          <t>kg</t>
        </is>
      </c>
      <c r="H183" t="n">
        <v>17600</v>
      </c>
      <c r="I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J183" t="inlineStr">
        <is>
          <t>1.008kg (14개)
개당중량 72g</t>
        </is>
      </c>
      <c r="K183" t="inlineStr">
        <is>
          <t>오븐조리-타공팬
스팀(습열),컨벡션(건열)
예열 120°C 10~15분/200°C 15분
조리 100°C 10~15분/150°C 10분</t>
        </is>
      </c>
      <c r="L183" t="inlineStr">
        <is>
          <t>1,2,5,6,10</t>
        </is>
      </c>
      <c r="M183" t="inlineStr">
        <is>
          <t>haccp</t>
        </is>
      </c>
      <c r="N183" t="inlineStr">
        <is>
          <t>과세</t>
        </is>
      </c>
      <c r="O183" t="n">
        <v>15</v>
      </c>
      <c r="P183" t="inlineStr">
        <is>
          <t>15일</t>
        </is>
      </c>
      <c r="Q183" t="inlineStr">
        <is>
          <t>냉장</t>
        </is>
      </c>
    </row>
    <row r="184">
      <c r="A184" t="inlineStr"/>
      <c r="B184" t="inlineStr"/>
      <c r="C184" t="inlineStr">
        <is>
          <t>[국내산]5無수제소시지(모듬)(S/L)</t>
        </is>
      </c>
      <c r="D184" t="inlineStr">
        <is>
          <t>일배</t>
        </is>
      </c>
      <c r="E184" t="n">
        <v>1</v>
      </c>
      <c r="F184" t="inlineStr">
        <is>
          <t>1kg</t>
        </is>
      </c>
      <c r="G184" t="inlineStr">
        <is>
          <t>kg</t>
        </is>
      </c>
      <c r="H184" t="n">
        <v>18000</v>
      </c>
      <c r="I184"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J184" t="inlineStr">
        <is>
          <t>슬라이스는 어슷썰기가 아님 깍둑썰기(1.5cm) 72g하나를 자르면 약 8개 정도 나옴,편차있음 (1kg 110개 ±5개)지름은2.6cm 길이14cm</t>
        </is>
      </c>
      <c r="K184" t="inlineStr">
        <is>
          <t>오븐조리-타공팬
스팀(습열),컨벡션(건열)
예열 120°C 10~15분/200°C 15분
조리 100°C 10~15분/150°C 10분</t>
        </is>
      </c>
      <c r="L184" t="inlineStr">
        <is>
          <t>1,2,5,6,10</t>
        </is>
      </c>
      <c r="M184" t="inlineStr">
        <is>
          <t>haccp</t>
        </is>
      </c>
      <c r="N184" t="inlineStr">
        <is>
          <t>과세</t>
        </is>
      </c>
      <c r="O184" t="n">
        <v>15</v>
      </c>
      <c r="P184" t="inlineStr">
        <is>
          <t>15일</t>
        </is>
      </c>
      <c r="Q184" t="inlineStr">
        <is>
          <t>냉장</t>
        </is>
      </c>
    </row>
    <row r="185">
      <c r="A185" t="inlineStr"/>
      <c r="B185" t="inlineStr"/>
      <c r="C185" t="inlineStr">
        <is>
          <t>[국내산]5無수제소시지(파프리카맛)</t>
        </is>
      </c>
      <c r="D185" t="inlineStr">
        <is>
          <t>일배</t>
        </is>
      </c>
      <c r="E185" t="n">
        <v>1</v>
      </c>
      <c r="F185" t="inlineStr">
        <is>
          <t>1kg</t>
        </is>
      </c>
      <c r="G185" t="inlineStr">
        <is>
          <t>kg</t>
        </is>
      </c>
      <c r="H185" t="n">
        <v>17600</v>
      </c>
      <c r="I185" t="inlineStr">
        <is>
          <t xml:space="preserve">돈육(국내산)84.21%,파프리카(국내산),당근,정백당,옥수수전분,정제수,양파(국내산),정제염,포크시즈닝,대두단백,큐어믹스,파브레진. </t>
        </is>
      </c>
      <c r="J185" t="inlineStr">
        <is>
          <t>1.008kg (14개)
개당중량 72g</t>
        </is>
      </c>
      <c r="K185" t="inlineStr">
        <is>
          <t>오븐조리-타공팬
스팀(습열),컨벡션(건열)
예열 120°C 10~15분/200°C 15분
조리 100°C 10~15분/150°C 10분</t>
        </is>
      </c>
      <c r="L185" t="inlineStr">
        <is>
          <t>1,2,5,6,10</t>
        </is>
      </c>
      <c r="M185" t="inlineStr">
        <is>
          <t>haccp</t>
        </is>
      </c>
      <c r="N185" t="inlineStr">
        <is>
          <t>과세</t>
        </is>
      </c>
      <c r="O185" t="n">
        <v>15</v>
      </c>
      <c r="P185" t="inlineStr">
        <is>
          <t>15일</t>
        </is>
      </c>
      <c r="Q185" t="inlineStr">
        <is>
          <t>냉장</t>
        </is>
      </c>
    </row>
    <row r="186">
      <c r="A186" t="inlineStr"/>
      <c r="B186" t="inlineStr"/>
      <c r="C186" t="inlineStr">
        <is>
          <t>[국내산]5無수제소시지(파프리카맛)(S/L)</t>
        </is>
      </c>
      <c r="D186" t="inlineStr">
        <is>
          <t>일배</t>
        </is>
      </c>
      <c r="E186" t="n">
        <v>1</v>
      </c>
      <c r="F186" t="inlineStr">
        <is>
          <t>1kg</t>
        </is>
      </c>
      <c r="G186" t="inlineStr">
        <is>
          <t>kg</t>
        </is>
      </c>
      <c r="H186" t="n">
        <v>18000</v>
      </c>
      <c r="I186" t="inlineStr">
        <is>
          <t xml:space="preserve">돈육(국내산)84.21%,파프리카(국내산),당근,정백당,옥수수전분,정제수,양파(국내산),정제염,포크시즈닝,대두단백,큐어믹스,파브레진. </t>
        </is>
      </c>
      <c r="J186" t="inlineStr">
        <is>
          <t>슬라이스는 어슷썰기가 아님 깍둑썰기(1.5cm) 72g하나를 자르면 약 8개 정도 나옴,편차있음 (1kg 110개 ±5개)지름은2.6cm 길이14cm</t>
        </is>
      </c>
      <c r="K186" t="inlineStr">
        <is>
          <t>오븐조리-타공팬
스팀(습열),컨벡션(건열)
예열 120°C 10~15분/200°C 15분
조리 100°C 10~15분/150°C 10분</t>
        </is>
      </c>
      <c r="L186" t="inlineStr">
        <is>
          <t>1,2,5,6,10</t>
        </is>
      </c>
      <c r="M186" t="inlineStr">
        <is>
          <t>haccp</t>
        </is>
      </c>
      <c r="N186" t="inlineStr">
        <is>
          <t>과세</t>
        </is>
      </c>
      <c r="O186" t="n">
        <v>15</v>
      </c>
      <c r="P186" t="inlineStr">
        <is>
          <t>15일</t>
        </is>
      </c>
      <c r="Q186" t="inlineStr">
        <is>
          <t>냉장</t>
        </is>
      </c>
    </row>
    <row r="187">
      <c r="A187" t="inlineStr"/>
      <c r="B187" t="inlineStr"/>
      <c r="C187" t="inlineStr">
        <is>
          <t>[국내산]한돈5無수제떡갈비(반죽)-벌크포장</t>
        </is>
      </c>
      <c r="D187" t="inlineStr">
        <is>
          <t>일배</t>
        </is>
      </c>
      <c r="E187" t="n">
        <v>1</v>
      </c>
      <c r="F187" t="inlineStr">
        <is>
          <t>1kg</t>
        </is>
      </c>
      <c r="G187" t="inlineStr">
        <is>
          <t>kg</t>
        </is>
      </c>
      <c r="H187" t="n">
        <v>16000</v>
      </c>
      <c r="I187" t="inlineStr">
        <is>
          <t>돼지고기(국내산)82.33%,간장,대파,당근,볶은참깨,마늘분말,양파분말,파인애플과립,참기름,후추가루,표고버섯,다진생강,대잎가루, 설탕3% 외</t>
        </is>
      </c>
      <c r="J187" t="inlineStr">
        <is>
          <t>無색소,無보존료,無알질산나트륨,無소르빈산칼륨,無안식향산나트륨</t>
        </is>
      </c>
      <c r="K187" t="inlineStr"/>
      <c r="L187" t="inlineStr">
        <is>
          <t>1,2,5,6,10,15</t>
        </is>
      </c>
      <c r="M187" t="inlineStr">
        <is>
          <t>haccp</t>
        </is>
      </c>
      <c r="N187" t="inlineStr">
        <is>
          <t>과세</t>
        </is>
      </c>
      <c r="O187" t="n">
        <v>15</v>
      </c>
      <c r="P187" t="inlineStr">
        <is>
          <t>30일</t>
        </is>
      </c>
      <c r="Q187" t="inlineStr">
        <is>
          <t>냉장</t>
        </is>
      </c>
    </row>
    <row r="188">
      <c r="A188" t="inlineStr"/>
      <c r="B188" t="inlineStr"/>
      <c r="C188" t="inlineStr">
        <is>
          <t>[국내산]프리미엄당면(비절단)</t>
        </is>
      </c>
      <c r="D188" t="inlineStr">
        <is>
          <t>재고</t>
        </is>
      </c>
      <c r="E188" t="n">
        <v>10</v>
      </c>
      <c r="F188" t="inlineStr">
        <is>
          <t>1kg*10봉</t>
        </is>
      </c>
      <c r="G188" t="inlineStr">
        <is>
          <t>박스</t>
        </is>
      </c>
      <c r="H188" t="n">
        <v>132500</v>
      </c>
      <c r="I188" t="inlineStr">
        <is>
          <t>고구마전분(국내산)99.99%,키토산(무명반,무방부제,무색소,무표백제)</t>
        </is>
      </c>
      <c r="J188" t="inlineStr"/>
      <c r="K188" t="inlineStr">
        <is>
          <t>조리하여 섭취</t>
        </is>
      </c>
      <c r="L188" t="inlineStr"/>
      <c r="M188" t="inlineStr">
        <is>
          <t>haccp</t>
        </is>
      </c>
      <c r="N188" t="inlineStr">
        <is>
          <t>과세</t>
        </is>
      </c>
      <c r="O188" t="n">
        <v>1</v>
      </c>
      <c r="P188" t="inlineStr">
        <is>
          <t>24개월</t>
        </is>
      </c>
      <c r="Q188" t="inlineStr">
        <is>
          <t>실온</t>
        </is>
      </c>
    </row>
    <row r="189">
      <c r="A189" t="inlineStr"/>
      <c r="B189" t="inlineStr"/>
      <c r="C189" t="inlineStr">
        <is>
          <t>[국내산]프리미엄당면(자른당면)</t>
        </is>
      </c>
      <c r="D189" t="inlineStr">
        <is>
          <t>재고</t>
        </is>
      </c>
      <c r="E189" t="n">
        <v>10</v>
      </c>
      <c r="F189" t="inlineStr">
        <is>
          <t>1kg*10봉</t>
        </is>
      </c>
      <c r="G189" t="inlineStr">
        <is>
          <t>박스</t>
        </is>
      </c>
      <c r="H189" t="n">
        <v>147900</v>
      </c>
      <c r="I189" t="inlineStr">
        <is>
          <t>고구마전분(국내산)99.99%,키토산(무명반,무방부제,무색소,무표백제)</t>
        </is>
      </c>
      <c r="J189" t="inlineStr"/>
      <c r="K189" t="inlineStr">
        <is>
          <t>조리하여 섭취</t>
        </is>
      </c>
      <c r="L189" t="inlineStr"/>
      <c r="M189" t="inlineStr">
        <is>
          <t>haccp</t>
        </is>
      </c>
      <c r="N189" t="inlineStr">
        <is>
          <t>과세</t>
        </is>
      </c>
      <c r="O189" t="n">
        <v>1</v>
      </c>
      <c r="P189" t="inlineStr">
        <is>
          <t>24개월</t>
        </is>
      </c>
      <c r="Q189" t="inlineStr">
        <is>
          <t>실온</t>
        </is>
      </c>
    </row>
    <row r="190">
      <c r="A190" t="inlineStr"/>
      <c r="B190" t="inlineStr"/>
      <c r="C190" t="inlineStr">
        <is>
          <t>[국내산]3無참다래주스
(첨가당함량 11.8%)</t>
        </is>
      </c>
      <c r="D190" t="inlineStr">
        <is>
          <t>재고</t>
        </is>
      </c>
      <c r="E190" t="n">
        <v>0.1</v>
      </c>
      <c r="F190" t="inlineStr">
        <is>
          <t>100ml</t>
        </is>
      </c>
      <c r="G190" t="inlineStr">
        <is>
          <t>개</t>
        </is>
      </c>
      <c r="H190" t="n">
        <v>600</v>
      </c>
      <c r="I190" t="inlineStr">
        <is>
          <t>정제수,키위농축액(=참다래과즙으로60%/국내산),사과농축액(국내산/과즙으로10%), 키위퓨레6% 등</t>
        </is>
      </c>
      <c r="J190" t="inlineStr"/>
      <c r="K190" t="inlineStr">
        <is>
          <t>바로섭취가능</t>
        </is>
      </c>
      <c r="L190" t="inlineStr">
        <is>
          <t>12,11,2
생산한 제조시설에서 생산</t>
        </is>
      </c>
      <c r="M190" t="inlineStr">
        <is>
          <t>haccp</t>
        </is>
      </c>
      <c r="N190" t="inlineStr">
        <is>
          <t>과세</t>
        </is>
      </c>
      <c r="O190" t="n">
        <v>40</v>
      </c>
      <c r="P190" t="inlineStr">
        <is>
          <t>6개월</t>
        </is>
      </c>
      <c r="Q190" t="inlineStr">
        <is>
          <t>냉장</t>
        </is>
      </c>
    </row>
    <row r="191">
      <c r="A191" t="inlineStr"/>
      <c r="B191" t="inlineStr"/>
      <c r="C191" t="inlineStr">
        <is>
          <t>[국내산]3無사과주스
(첨가당함량 7%)</t>
        </is>
      </c>
      <c r="D191" t="inlineStr">
        <is>
          <t>재고</t>
        </is>
      </c>
      <c r="E191" t="n">
        <v>0.1</v>
      </c>
      <c r="F191" t="inlineStr">
        <is>
          <t>100ml</t>
        </is>
      </c>
      <c r="G191" t="inlineStr">
        <is>
          <t>개</t>
        </is>
      </c>
      <c r="H191" t="n">
        <v>600</v>
      </c>
      <c r="I191" t="inlineStr">
        <is>
          <t>정제수,사과농축액(과즙으로57.6%/국내산),사과퓨레(국내산)7%,정백당 등(무MSG,무방부제,무색소)</t>
        </is>
      </c>
      <c r="J191" t="inlineStr"/>
      <c r="K191" t="inlineStr">
        <is>
          <t>바로섭취가능</t>
        </is>
      </c>
      <c r="L191" t="inlineStr">
        <is>
          <t>12,11,2
생산한 제조시설에서 생산</t>
        </is>
      </c>
      <c r="M191" t="inlineStr">
        <is>
          <t>haccp</t>
        </is>
      </c>
      <c r="N191" t="inlineStr">
        <is>
          <t>과세</t>
        </is>
      </c>
      <c r="O191" t="n">
        <v>40</v>
      </c>
      <c r="P191" t="inlineStr">
        <is>
          <t>6개월</t>
        </is>
      </c>
      <c r="Q191" t="inlineStr">
        <is>
          <t>냉장</t>
        </is>
      </c>
    </row>
    <row r="192">
      <c r="A192" t="inlineStr"/>
      <c r="B192" t="inlineStr"/>
      <c r="C192" t="inlineStr">
        <is>
          <t>[국내산]3無감귤주스
(첨가당함량 7%)</t>
        </is>
      </c>
      <c r="D192" t="inlineStr">
        <is>
          <t>재고</t>
        </is>
      </c>
      <c r="E192" t="n">
        <v>0.1</v>
      </c>
      <c r="F192" t="inlineStr">
        <is>
          <t>100ml</t>
        </is>
      </c>
      <c r="G192" t="inlineStr">
        <is>
          <t>개</t>
        </is>
      </c>
      <c r="H192" t="n">
        <v>500</v>
      </c>
      <c r="I192" t="inlineStr">
        <is>
          <t>정제수,감귤농축액(과즙으로80%/국내산),정백당 등(무MSG,무방부제,무색소)</t>
        </is>
      </c>
      <c r="J192" t="inlineStr"/>
      <c r="K192" t="inlineStr">
        <is>
          <t>바로섭취가능</t>
        </is>
      </c>
      <c r="L192" t="inlineStr">
        <is>
          <t>12,11,2
생산한 제조시설에서 생산</t>
        </is>
      </c>
      <c r="M192" t="inlineStr">
        <is>
          <t>haccp</t>
        </is>
      </c>
      <c r="N192" t="inlineStr">
        <is>
          <t>과세</t>
        </is>
      </c>
      <c r="O192" t="n">
        <v>40</v>
      </c>
      <c r="P192" t="inlineStr">
        <is>
          <t>6개월</t>
        </is>
      </c>
      <c r="Q192" t="inlineStr">
        <is>
          <t>냉장</t>
        </is>
      </c>
    </row>
    <row r="193">
      <c r="A193" t="inlineStr"/>
      <c r="B193" t="inlineStr"/>
      <c r="C193" t="inlineStr">
        <is>
          <t>[초록나무]3無포도주스
(첨가당함량 5%)</t>
        </is>
      </c>
      <c r="D193" t="inlineStr">
        <is>
          <t>재고</t>
        </is>
      </c>
      <c r="E193" t="n">
        <v>0.1</v>
      </c>
      <c r="F193" t="inlineStr">
        <is>
          <t>100ml</t>
        </is>
      </c>
      <c r="G193" t="inlineStr">
        <is>
          <t>개</t>
        </is>
      </c>
      <c r="H193" t="n">
        <v>600</v>
      </c>
      <c r="I193" t="inlineStr">
        <is>
          <t>정제수,포도농축액(칠레산,포도과즙으로62%),정백당 등(무MSG,무방부제,무색소)</t>
        </is>
      </c>
      <c r="J193" t="inlineStr"/>
      <c r="K193" t="inlineStr">
        <is>
          <t>바로섭취가능</t>
        </is>
      </c>
      <c r="L193" t="inlineStr">
        <is>
          <t>12,11,2
생산한 제조시설에서 생산</t>
        </is>
      </c>
      <c r="M193" t="inlineStr">
        <is>
          <t>haccp</t>
        </is>
      </c>
      <c r="N193" t="inlineStr">
        <is>
          <t>과세</t>
        </is>
      </c>
      <c r="O193" t="n">
        <v>40</v>
      </c>
      <c r="P193" t="inlineStr">
        <is>
          <t>6개월</t>
        </is>
      </c>
      <c r="Q193" t="inlineStr">
        <is>
          <t>냉장</t>
        </is>
      </c>
    </row>
    <row r="194">
      <c r="A194" t="inlineStr"/>
      <c r="B194" t="inlineStr"/>
      <c r="C194" t="inlineStr">
        <is>
          <t>[유기농]쌀전통칼슘식혜
(첨가당함량 10.2%)</t>
        </is>
      </c>
      <c r="D194" t="inlineStr">
        <is>
          <t>재고</t>
        </is>
      </c>
      <c r="E194" t="n">
        <v>0.1</v>
      </c>
      <c r="F194" t="inlineStr">
        <is>
          <t>100ml</t>
        </is>
      </c>
      <c r="G194" t="inlineStr">
        <is>
          <t>개</t>
        </is>
      </c>
      <c r="H194" t="n">
        <v>500</v>
      </c>
      <c r="I194" t="inlineStr">
        <is>
          <t>유기농엿기름11.23%,유기농쌀5.44%, 유기농설탕34.35%,정제수(무농약,무방부제,무합성착향료)</t>
        </is>
      </c>
      <c r="J194" t="inlineStr"/>
      <c r="K194" t="inlineStr">
        <is>
          <t>바로섭취가능</t>
        </is>
      </c>
      <c r="L194" t="inlineStr">
        <is>
          <t>12,11,2
생산한 제조시설에서 생산</t>
        </is>
      </c>
      <c r="M194" t="inlineStr">
        <is>
          <t>haccp
/유기가공
/유기농</t>
        </is>
      </c>
      <c r="N194" t="inlineStr">
        <is>
          <t>과세</t>
        </is>
      </c>
      <c r="O194" t="n">
        <v>40</v>
      </c>
      <c r="P194" t="inlineStr">
        <is>
          <t>2개월</t>
        </is>
      </c>
      <c r="Q194" t="inlineStr">
        <is>
          <t>냉장</t>
        </is>
      </c>
    </row>
    <row r="195">
      <c r="A195" t="inlineStr"/>
      <c r="B195" t="inlineStr"/>
      <c r="C195" t="inlineStr">
        <is>
          <t>[국내산]3無사과당근주스(캐플주스)
(첨가당함량 8%)</t>
        </is>
      </c>
      <c r="D195" t="inlineStr">
        <is>
          <t>재고</t>
        </is>
      </c>
      <c r="E195" t="n">
        <v>0.1</v>
      </c>
      <c r="F195" t="inlineStr">
        <is>
          <t>100ml</t>
        </is>
      </c>
      <c r="G195" t="inlineStr">
        <is>
          <t>개</t>
        </is>
      </c>
      <c r="H195" t="n">
        <v>600</v>
      </c>
      <c r="I195" t="inlineStr">
        <is>
          <t>정제수,정백당,사과농축액(과즙으로43%/국내산),유기농당근농축액(과즙으로21%/터키산),비타민c 등(무MSG,무방부제,무색소)</t>
        </is>
      </c>
      <c r="J195" t="inlineStr"/>
      <c r="K195" t="inlineStr">
        <is>
          <t>바로섭취가능</t>
        </is>
      </c>
      <c r="L195" t="inlineStr">
        <is>
          <t>12,11,2
생산한 제조시설에서 생산</t>
        </is>
      </c>
      <c r="M195" t="inlineStr">
        <is>
          <t>haccp</t>
        </is>
      </c>
      <c r="N195" t="inlineStr">
        <is>
          <t>과세</t>
        </is>
      </c>
      <c r="O195" t="n">
        <v>40</v>
      </c>
      <c r="P195" t="inlineStr">
        <is>
          <t>6개월</t>
        </is>
      </c>
      <c r="Q195" t="inlineStr">
        <is>
          <t>냉장</t>
        </is>
      </c>
    </row>
    <row r="196">
      <c r="A196" t="inlineStr"/>
      <c r="B196" t="inlineStr"/>
      <c r="C196" t="inlineStr">
        <is>
          <t>[국내산]5無리얼골드키위과일한컵
(첨가당함량 11.5%)</t>
        </is>
      </c>
      <c r="D196" t="inlineStr">
        <is>
          <t>재고</t>
        </is>
      </c>
      <c r="E196" t="n">
        <v>0.07000000000000001</v>
      </c>
      <c r="F196" t="inlineStr">
        <is>
          <t>70g</t>
        </is>
      </c>
      <c r="G196" t="inlineStr">
        <is>
          <t>개</t>
        </is>
      </c>
      <c r="H196" t="n">
        <v>700</v>
      </c>
      <c r="I196" t="inlineStr">
        <is>
          <t>골드키위퓨레(국내산)40%,정백당,구연산,비타민C,푸드겔,골드키위향(무합감미료,무합성첨가물,무보존제,무색소)</t>
        </is>
      </c>
      <c r="J196" t="inlineStr"/>
      <c r="K196" t="inlineStr">
        <is>
          <t>바로섭취가능</t>
        </is>
      </c>
      <c r="L196" t="inlineStr">
        <is>
          <t>12,11,2
생산한 제조시설에서 생산</t>
        </is>
      </c>
      <c r="M196" t="inlineStr">
        <is>
          <t>haccp</t>
        </is>
      </c>
      <c r="N196" t="inlineStr">
        <is>
          <t>과세</t>
        </is>
      </c>
      <c r="O196" t="n">
        <v>45</v>
      </c>
      <c r="P196" t="inlineStr">
        <is>
          <t>24개월</t>
        </is>
      </c>
      <c r="Q196" t="inlineStr">
        <is>
          <t>냉동</t>
        </is>
      </c>
    </row>
    <row r="197">
      <c r="A197" t="inlineStr"/>
      <c r="B197" t="inlineStr"/>
      <c r="C197" t="inlineStr">
        <is>
          <t>[유기농]ABC주스+(안전캡)
(첨가당함량 0%)</t>
        </is>
      </c>
      <c r="D197" t="inlineStr">
        <is>
          <t>재고</t>
        </is>
      </c>
      <c r="E197" t="n">
        <v>0.1</v>
      </c>
      <c r="F197" t="inlineStr">
        <is>
          <t>100ml</t>
        </is>
      </c>
      <c r="G197" t="inlineStr">
        <is>
          <t>개</t>
        </is>
      </c>
      <c r="H197" t="n">
        <v>900</v>
      </c>
      <c r="I197" t="inlineStr">
        <is>
          <t>정제수, 유기농사과농축액11.15%(사과과즙 52%), 유기농레드비트농축액 3.53%(레드비트과즙 30%), 유기농당근농축액3.39%(당근과즙 17.8%),비타민프리믹스-와이 (7가지비타민)</t>
        </is>
      </c>
      <c r="J197" t="inlineStr">
        <is>
          <t>★초록나무 ONLY ONE★
★안전캡으로 변경★</t>
        </is>
      </c>
      <c r="K197" t="inlineStr">
        <is>
          <t>바로섭취가능</t>
        </is>
      </c>
      <c r="L197" t="inlineStr"/>
      <c r="M197" t="inlineStr">
        <is>
          <t>haccp
/유기가공식품</t>
        </is>
      </c>
      <c r="N197" t="inlineStr">
        <is>
          <t>과세</t>
        </is>
      </c>
      <c r="O197" t="n">
        <v>40</v>
      </c>
      <c r="P197" t="inlineStr">
        <is>
          <t>12개월</t>
        </is>
      </c>
      <c r="Q197" t="inlineStr">
        <is>
          <t>실온</t>
        </is>
      </c>
    </row>
    <row r="198">
      <c r="A198" t="inlineStr"/>
      <c r="B198" t="inlineStr"/>
      <c r="C198" t="inlineStr">
        <is>
          <t>[유기농]알볼레스오가니코해피오렌지(안전캡)
(첨가당함량 0%)
-★초록나무 ONLY ONE★</t>
        </is>
      </c>
      <c r="D198" t="inlineStr">
        <is>
          <t>재고</t>
        </is>
      </c>
      <c r="E198" t="n">
        <v>0.1</v>
      </c>
      <c r="F198" t="inlineStr">
        <is>
          <t>100ml</t>
        </is>
      </c>
      <c r="G198" t="inlineStr">
        <is>
          <t>개</t>
        </is>
      </c>
      <c r="H198" t="n">
        <v>800</v>
      </c>
      <c r="I198" t="inlineStr">
        <is>
          <t>유기농오렌지(터키산)70.5%,유기농사과(터키산)15.47%,유기농당근(터키산)9.45%,유기농토마토3%,유기농배0.72%,유기농레몬0.5%,정제수 - 유기농100%(정제수제외)</t>
        </is>
      </c>
      <c r="J198" t="inlineStr">
        <is>
          <t>★안전캡으로 변경★</t>
        </is>
      </c>
      <c r="K198" t="inlineStr">
        <is>
          <t>바로섭취가능</t>
        </is>
      </c>
      <c r="L198" t="n">
        <v>12</v>
      </c>
      <c r="M198" t="inlineStr">
        <is>
          <t>haccp
/유기가공
/어린이기호</t>
        </is>
      </c>
      <c r="N198" t="inlineStr">
        <is>
          <t>과세</t>
        </is>
      </c>
      <c r="O198" t="n">
        <v>40</v>
      </c>
      <c r="P198" t="inlineStr">
        <is>
          <t>12개월</t>
        </is>
      </c>
      <c r="Q198" t="inlineStr">
        <is>
          <t>실온</t>
        </is>
      </c>
    </row>
    <row r="199">
      <c r="A199" t="inlineStr"/>
      <c r="B199" t="inlineStr"/>
      <c r="C199" t="inlineStr">
        <is>
          <t>깔라만시with허니(스파우트안전캡) 
-★초록나무 ONLY ONE★</t>
        </is>
      </c>
      <c r="D199" t="inlineStr">
        <is>
          <t>재고</t>
        </is>
      </c>
      <c r="E199" t="n">
        <v>0.1</v>
      </c>
      <c r="F199" t="inlineStr">
        <is>
          <t>100ml</t>
        </is>
      </c>
      <c r="G199" t="inlineStr">
        <is>
          <t>개</t>
        </is>
      </c>
      <c r="H199" t="n">
        <v>800</v>
      </c>
      <c r="I199" t="inlineStr">
        <is>
          <t>깔라만시(필리핀)3%,사양벌꿀(국산)5%,유기농설탕,구연산,구연산나트륨</t>
        </is>
      </c>
      <c r="J199" t="inlineStr"/>
      <c r="K199" t="inlineStr">
        <is>
          <t>바로섭취가능</t>
        </is>
      </c>
      <c r="L199" t="inlineStr">
        <is>
          <t>x</t>
        </is>
      </c>
      <c r="M199" t="inlineStr">
        <is>
          <t>haccp</t>
        </is>
      </c>
      <c r="N199" t="inlineStr">
        <is>
          <t>과세</t>
        </is>
      </c>
      <c r="O199" t="n">
        <v>40</v>
      </c>
      <c r="P199" t="inlineStr">
        <is>
          <t>12개월</t>
        </is>
      </c>
      <c r="Q199" t="inlineStr">
        <is>
          <t>상온</t>
        </is>
      </c>
    </row>
    <row r="200">
      <c r="A200" t="inlineStr"/>
      <c r="B200" t="inlineStr"/>
      <c r="C200" t="inlineStr">
        <is>
          <t>사르르눈꽃초코아이스
(첨가당함량 15%)
-(4월~9월까지 공급 계절제품)</t>
        </is>
      </c>
      <c r="D200" t="inlineStr">
        <is>
          <t>재고</t>
        </is>
      </c>
      <c r="E200" t="n">
        <v>0.1</v>
      </c>
      <c r="F200" t="inlineStr">
        <is>
          <t>100ml</t>
        </is>
      </c>
      <c r="G200" t="inlineStr">
        <is>
          <t>개</t>
        </is>
      </c>
      <c r="H200" t="n">
        <v>900</v>
      </c>
      <c r="I200" t="inlineStr">
        <is>
          <t>정제수,과당,백설탕,코코아분말(싱가포르산)3%,연유(국내산),혼합탈지분유,셀롤로스검,혼합제제,초코향</t>
        </is>
      </c>
      <c r="J200" t="inlineStr"/>
      <c r="K200" t="inlineStr">
        <is>
          <t>바로섭취가능</t>
        </is>
      </c>
      <c r="L200" t="n">
        <v>2</v>
      </c>
      <c r="M200" t="inlineStr">
        <is>
          <t>haccp</t>
        </is>
      </c>
      <c r="N200" t="inlineStr">
        <is>
          <t>과세</t>
        </is>
      </c>
      <c r="O200" t="n">
        <v>40</v>
      </c>
      <c r="P200" t="inlineStr">
        <is>
          <t>없음</t>
        </is>
      </c>
      <c r="Q200" t="inlineStr">
        <is>
          <t>냉동</t>
        </is>
      </c>
    </row>
    <row r="201">
      <c r="A201" t="inlineStr"/>
      <c r="B201" t="inlineStr"/>
      <c r="C201" t="inlineStr">
        <is>
          <t>[일반]이거밀크(밀크쉐이크)
(첨가당함량 10%)
-(4월~9월까지 공급 계절제품)</t>
        </is>
      </c>
      <c r="D201" t="inlineStr">
        <is>
          <t>재고</t>
        </is>
      </c>
      <c r="E201" t="n">
        <v>0.1</v>
      </c>
      <c r="F201" t="inlineStr">
        <is>
          <t>100ml</t>
        </is>
      </c>
      <c r="G201" t="inlineStr">
        <is>
          <t>개</t>
        </is>
      </c>
      <c r="H201" t="n">
        <v>900</v>
      </c>
      <c r="I201" t="inlineStr">
        <is>
          <t xml:space="preserve">정제수, 연유 10%, (원유85.156%, 설탕14.832%, 유당 0.012%), 우유 2%, 혼합탈지
분유 1.5% (분유 85%, 유청분말 15%), 과당, 백설탕, 유화제, 젤믹스W, 정제염,
합성향료(밀크향) </t>
        </is>
      </c>
      <c r="J201" t="inlineStr"/>
      <c r="K201" t="inlineStr">
        <is>
          <t>바로섭취가능</t>
        </is>
      </c>
      <c r="L201" t="n">
        <v>2</v>
      </c>
      <c r="M201" t="inlineStr">
        <is>
          <t>haccp</t>
        </is>
      </c>
      <c r="N201" t="inlineStr">
        <is>
          <t>과세</t>
        </is>
      </c>
      <c r="O201" t="n">
        <v>40</v>
      </c>
      <c r="P201" t="inlineStr">
        <is>
          <t>없음</t>
        </is>
      </c>
      <c r="Q201" t="inlineStr">
        <is>
          <t>냉동</t>
        </is>
      </c>
    </row>
    <row r="202">
      <c r="A202" t="inlineStr"/>
      <c r="B202" t="inlineStr"/>
      <c r="C202" t="inlineStr">
        <is>
          <t>[일반]요거망고(망고요거트쉐이크)
(첨가당함량 16%)
-(4월~9월까지 공급 계절제품)</t>
        </is>
      </c>
      <c r="D202" t="inlineStr">
        <is>
          <t>재고</t>
        </is>
      </c>
      <c r="E202" t="n">
        <v>0.1</v>
      </c>
      <c r="F202" t="inlineStr">
        <is>
          <t>100ml</t>
        </is>
      </c>
      <c r="G202" t="inlineStr">
        <is>
          <t>개</t>
        </is>
      </c>
      <c r="H202" t="n">
        <v>736</v>
      </c>
      <c r="I202"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J202" t="inlineStr"/>
      <c r="K202" t="inlineStr">
        <is>
          <t>바로섭취가능</t>
        </is>
      </c>
      <c r="L202" t="n">
        <v>2</v>
      </c>
      <c r="M202" t="inlineStr">
        <is>
          <t>haccp</t>
        </is>
      </c>
      <c r="N202" t="inlineStr">
        <is>
          <t>과세</t>
        </is>
      </c>
      <c r="O202" t="n">
        <v>40</v>
      </c>
      <c r="P202" t="inlineStr">
        <is>
          <t>없음</t>
        </is>
      </c>
      <c r="Q202" t="inlineStr">
        <is>
          <t>냉동</t>
        </is>
      </c>
    </row>
    <row r="203">
      <c r="A203" t="inlineStr"/>
      <c r="B203" t="inlineStr"/>
      <c r="C203" t="inlineStr">
        <is>
          <t>[일반]너는딸기(딸기요거트쉐이크)
(첨가당함량 22%)
-(4월~9월까지 공급 계절제품)</t>
        </is>
      </c>
      <c r="D203" t="inlineStr">
        <is>
          <t>재고</t>
        </is>
      </c>
      <c r="E203" t="n">
        <v>0.1</v>
      </c>
      <c r="F203" t="inlineStr">
        <is>
          <t>100ml</t>
        </is>
      </c>
      <c r="G203" t="inlineStr">
        <is>
          <t>개</t>
        </is>
      </c>
      <c r="H203" t="n">
        <v>900</v>
      </c>
      <c r="I203" t="inlineStr">
        <is>
          <t>정제수,우유(국산),정백당,딸기농축액2%, 요거트분말1%,구연산, 혼합제제,셀룰로스검,요거트향분말,합성향료(딸기향) 외</t>
        </is>
      </c>
      <c r="J203" t="inlineStr"/>
      <c r="K203" t="inlineStr">
        <is>
          <t>바로섭취가능</t>
        </is>
      </c>
      <c r="L203" t="n">
        <v>2</v>
      </c>
      <c r="M203" t="inlineStr">
        <is>
          <t>haccp</t>
        </is>
      </c>
      <c r="N203" t="inlineStr">
        <is>
          <t>과세</t>
        </is>
      </c>
      <c r="O203" t="n">
        <v>40</v>
      </c>
      <c r="P203" t="inlineStr">
        <is>
          <t>없음</t>
        </is>
      </c>
      <c r="Q203" t="inlineStr">
        <is>
          <t>냉동</t>
        </is>
      </c>
    </row>
    <row r="204">
      <c r="A204" t="inlineStr"/>
      <c r="B204" t="inlineStr"/>
      <c r="C204" t="inlineStr">
        <is>
          <t>[초록나무]아이스요쿠르트(첨가당함량 1%)
-★초록나무 ONLY ONE★
(상시판매제품)</t>
        </is>
      </c>
      <c r="D204" t="inlineStr">
        <is>
          <t>재고</t>
        </is>
      </c>
      <c r="E204" t="n">
        <v>0.1</v>
      </c>
      <c r="F204" t="inlineStr">
        <is>
          <t>0.1kg</t>
        </is>
      </c>
      <c r="G204" t="inlineStr">
        <is>
          <t>개</t>
        </is>
      </c>
      <c r="H204" t="n">
        <v>900</v>
      </c>
      <c r="I204" t="inlineStr">
        <is>
          <t>정제수, 프락토올리고당1 %,정백당,요구르트분말2 %,구연산,셀룰로스검,식물성유산균사균체,정제소금(국산),혼합제제,요구르트향</t>
        </is>
      </c>
      <c r="J204" t="inlineStr"/>
      <c r="K204" t="inlineStr"/>
      <c r="L204" t="n">
        <v>2</v>
      </c>
      <c r="M204" t="inlineStr">
        <is>
          <t>haccp</t>
        </is>
      </c>
      <c r="N204" t="inlineStr">
        <is>
          <t>과세</t>
        </is>
      </c>
      <c r="O204" t="n">
        <v>40</v>
      </c>
      <c r="P204" t="inlineStr">
        <is>
          <t>없음
(제조일)</t>
        </is>
      </c>
      <c r="Q204" t="inlineStr">
        <is>
          <t>냉동</t>
        </is>
      </c>
    </row>
    <row r="205">
      <c r="A205" t="inlineStr"/>
      <c r="B205" t="inlineStr"/>
      <c r="C205" t="inlineStr">
        <is>
          <t>[유기농]말랑젤리오렌지망고
(첨가당함량 14%)</t>
        </is>
      </c>
      <c r="D205" t="inlineStr">
        <is>
          <t>재고</t>
        </is>
      </c>
      <c r="E205" t="n">
        <v>0.08</v>
      </c>
      <c r="F205" t="inlineStr">
        <is>
          <t>80g</t>
        </is>
      </c>
      <c r="G205" t="inlineStr">
        <is>
          <t>개</t>
        </is>
      </c>
      <c r="H205" t="n">
        <v>582</v>
      </c>
      <c r="I205" t="inlineStr">
        <is>
          <t>유기농오렌지농축액(터키산/오렌지과즙35.5%)6%,유기농망고퓨레(수입산)5%,유기농설탕,천연향료(망고향),젖산칼슘 외</t>
        </is>
      </c>
      <c r="J205" t="inlineStr">
        <is>
          <t>★초록나무 ONLY ONE★</t>
        </is>
      </c>
      <c r="K205" t="inlineStr">
        <is>
          <t>바로섭취가능</t>
        </is>
      </c>
      <c r="L205" t="inlineStr"/>
      <c r="M205" t="inlineStr">
        <is>
          <t>haccp
/유기가공식품</t>
        </is>
      </c>
      <c r="N205" t="inlineStr">
        <is>
          <t>과세</t>
        </is>
      </c>
      <c r="O205" t="n">
        <v>45</v>
      </c>
      <c r="P205" t="inlineStr">
        <is>
          <t>6개월</t>
        </is>
      </c>
      <c r="Q205" t="inlineStr">
        <is>
          <t>냉장</t>
        </is>
      </c>
    </row>
    <row r="206">
      <c r="A206" t="inlineStr"/>
      <c r="B206" t="inlineStr"/>
      <c r="C206" t="inlineStr">
        <is>
          <t>헬로우샤인머스켓(안전캡)
(첨가당함량 12%)
-★초록나무 ONLY ONE★</t>
        </is>
      </c>
      <c r="D206" t="inlineStr">
        <is>
          <t>재고</t>
        </is>
      </c>
      <c r="E206" t="n">
        <v>0.1</v>
      </c>
      <c r="F206" t="inlineStr">
        <is>
          <t>100ml</t>
        </is>
      </c>
      <c r="G206" t="inlineStr">
        <is>
          <t>개</t>
        </is>
      </c>
      <c r="H206" t="n">
        <v>800</v>
      </c>
      <c r="I206" t="inlineStr">
        <is>
          <t>정제수, 정백당, 샤인머스켓혼합농축액5.5%[백포도주스농축액(칠레산),샤인머스켓추출액(국산)], 구연산, 비타민C, 합성향료(샤인머스켓향)</t>
        </is>
      </c>
      <c r="J206" t="inlineStr">
        <is>
          <t>★안전캡으로 변경★</t>
        </is>
      </c>
      <c r="K206" t="inlineStr">
        <is>
          <t>바로섭취가능</t>
        </is>
      </c>
      <c r="L206" t="inlineStr"/>
      <c r="M206" t="inlineStr">
        <is>
          <t>haccp</t>
        </is>
      </c>
      <c r="N206" t="inlineStr">
        <is>
          <t>과세</t>
        </is>
      </c>
      <c r="O206" t="n">
        <v>40</v>
      </c>
      <c r="P206" t="inlineStr">
        <is>
          <t>12개월</t>
        </is>
      </c>
      <c r="Q206" t="inlineStr">
        <is>
          <t>실온</t>
        </is>
      </c>
    </row>
    <row r="207">
      <c r="A207" t="inlineStr">
        <is>
          <t>세트</t>
        </is>
      </c>
      <c r="B207" t="inlineStr">
        <is>
          <t>세트</t>
        </is>
      </c>
      <c r="C207" t="inlineStr">
        <is>
          <t>[50인분SET]딸기에이드컵세트
(딸기2+컵1)
- 재고소진시까지</t>
        </is>
      </c>
      <c r="D207" t="inlineStr">
        <is>
          <t>SET</t>
        </is>
      </c>
      <c r="E207" t="n">
        <v>2</v>
      </c>
      <c r="F207" t="inlineStr">
        <is>
          <t>2kg</t>
        </is>
      </c>
      <c r="G207" t="inlineStr">
        <is>
          <t>set</t>
        </is>
      </c>
      <c r="H207" t="inlineStr">
        <is>
          <t>34,600=&gt;32,800</t>
        </is>
      </c>
      <c r="I207" t="inlineStr">
        <is>
          <t>[국내산]딸기퓨레에이드: 정백당, 딸기퓨레35%(딸기:국산), 딸기농축액15%(딸기:이스라엘산), 액상과당, 딸기향, 구연산, 펙틴, 산도조절제, 효소처리스테비아 외</t>
        </is>
      </c>
      <c r="J207" t="inlineStr">
        <is>
          <t>★1인분 구성: 에이드 40g + 물or탄산수 160ml
★50인분 구성: 딸기에이드 2kg + 에코아이스컵 1봉</t>
        </is>
      </c>
      <c r="K207" t="inlineStr">
        <is>
          <t>에이드 + 물or탄산수 + 각얼음
( 1 : 4 비율)</t>
        </is>
      </c>
      <c r="L207" t="inlineStr"/>
      <c r="M207" t="inlineStr"/>
      <c r="N207" t="inlineStr">
        <is>
          <t>과세</t>
        </is>
      </c>
      <c r="O207" t="inlineStr"/>
      <c r="P207" t="inlineStr"/>
      <c r="Q207" t="inlineStr"/>
    </row>
    <row r="208">
      <c r="A208" t="inlineStr">
        <is>
          <t>세트</t>
        </is>
      </c>
      <c r="B208" t="inlineStr"/>
      <c r="C208" t="inlineStr">
        <is>
          <t>[50인분SET]청포도에이드컵세트
(청포도2+컵1)</t>
        </is>
      </c>
      <c r="D208" t="inlineStr">
        <is>
          <t>SET</t>
        </is>
      </c>
      <c r="E208" t="n">
        <v>2</v>
      </c>
      <c r="F208" t="inlineStr">
        <is>
          <t>2kg</t>
        </is>
      </c>
      <c r="G208" t="inlineStr">
        <is>
          <t>set</t>
        </is>
      </c>
      <c r="H208" t="inlineStr">
        <is>
          <t>34,600=&gt;29,400</t>
        </is>
      </c>
      <c r="I208" t="inlineStr">
        <is>
          <t>상큼하고달콤한청포도베이스: 정제수,설탕,과당,청포도농축액30%,청포도향,펙틴,라임향,구연산 외</t>
        </is>
      </c>
      <c r="J208" t="inlineStr">
        <is>
          <t>★1인분 구성: 에이드 40g + 물or탄산수 160ml
★50인분 구성: 청포도에이드 2kg + 에코아이스컵 1봉</t>
        </is>
      </c>
      <c r="K208" t="inlineStr">
        <is>
          <t>에이드 + 물or탄산수 + 각얼음
( 1 : 4 비율)</t>
        </is>
      </c>
      <c r="L208" t="inlineStr"/>
      <c r="M208" t="inlineStr"/>
      <c r="N208" t="inlineStr">
        <is>
          <t>과세</t>
        </is>
      </c>
      <c r="O208" t="inlineStr"/>
      <c r="P208" t="inlineStr"/>
      <c r="Q208" t="inlineStr"/>
    </row>
    <row r="209">
      <c r="A209" t="inlineStr">
        <is>
          <t>세트</t>
        </is>
      </c>
      <c r="B209" t="inlineStr"/>
      <c r="C209" t="inlineStr">
        <is>
          <t>[50인분SET]패션후르츠에이드컵세트
(패션2+컵1)</t>
        </is>
      </c>
      <c r="D209" t="inlineStr">
        <is>
          <t>SET</t>
        </is>
      </c>
      <c r="E209" t="n">
        <v>2</v>
      </c>
      <c r="F209" t="inlineStr">
        <is>
          <t>2kg</t>
        </is>
      </c>
      <c r="G209" t="inlineStr">
        <is>
          <t>set</t>
        </is>
      </c>
      <c r="H209" t="n">
        <v>35100</v>
      </c>
      <c r="I209" t="inlineStr">
        <is>
          <t>상큼하고햣긋한패션후르츠베이스: '패션후르츠퓨레(베트남)35%,설탕,과당,정제수패션후르츠향,천연치자황색소,펙틴,구연산 외</t>
        </is>
      </c>
      <c r="J209" t="inlineStr">
        <is>
          <t>★1인분 구성: 에이드 40g + 물or탄산수 160ml
★50인분 구성: 패션후르츠에이드 2kg + 에코아이스컵 1봉</t>
        </is>
      </c>
      <c r="K209" t="inlineStr">
        <is>
          <t>에이드 + 물or탄산수 + 각얼음
( 1 : 4 비율)</t>
        </is>
      </c>
      <c r="L209" t="inlineStr"/>
      <c r="M209" t="inlineStr"/>
      <c r="N209" t="inlineStr">
        <is>
          <t>과세</t>
        </is>
      </c>
      <c r="O209" t="inlineStr"/>
      <c r="P209" t="inlineStr"/>
      <c r="Q209" t="inlineStr"/>
    </row>
    <row r="210">
      <c r="A210" t="inlineStr">
        <is>
          <t>세트</t>
        </is>
      </c>
      <c r="B210" t="inlineStr"/>
      <c r="C210" t="inlineStr">
        <is>
          <t>[50인분SET]리얼복숭아아이스티컵세트
(복숭아2+컵1)</t>
        </is>
      </c>
      <c r="D210" t="inlineStr">
        <is>
          <t>재고</t>
        </is>
      </c>
      <c r="E210" t="n">
        <v>2</v>
      </c>
      <c r="F210" t="inlineStr">
        <is>
          <t>2kg</t>
        </is>
      </c>
      <c r="G210" t="inlineStr">
        <is>
          <t>봉</t>
        </is>
      </c>
      <c r="H210" t="n">
        <v>22900</v>
      </c>
      <c r="I210" t="inlineStr">
        <is>
          <t>정제수,정백당,복숭아농축액4.5%[복숭아100 %],구연산,효소처리스테비아,홍차분말0.1%,사과산,비타민C,산도조절제,합성향료(복숭아향) 외</t>
        </is>
      </c>
      <c r="J210" t="inlineStr">
        <is>
          <t>★1인분 구성 : 복숭아아이스티 40g + 물or탄산수 160ml
★50인분 구성 : 복숭아아이스티 2kg + 에코아이스컵 1봉</t>
        </is>
      </c>
      <c r="K210" t="inlineStr">
        <is>
          <t>[리얼복숭아아이스티베이스 1 :  탄산수 또는 물 4 비율]</t>
        </is>
      </c>
      <c r="L210" t="inlineStr"/>
      <c r="M210" t="inlineStr"/>
      <c r="N210" t="inlineStr">
        <is>
          <t>과세</t>
        </is>
      </c>
      <c r="O210" t="inlineStr"/>
      <c r="P210" t="inlineStr"/>
      <c r="Q210" t="inlineStr"/>
    </row>
    <row r="211">
      <c r="A211" t="inlineStr"/>
      <c r="B211" t="inlineStr"/>
      <c r="C211" t="inlineStr">
        <is>
          <t>상큼하고달콤한청포도베이스</t>
        </is>
      </c>
      <c r="D211" t="inlineStr">
        <is>
          <t>재고</t>
        </is>
      </c>
      <c r="E211" t="n">
        <v>1</v>
      </c>
      <c r="F211" t="inlineStr">
        <is>
          <t>1kg</t>
        </is>
      </c>
      <c r="G211" t="inlineStr">
        <is>
          <t>봉</t>
        </is>
      </c>
      <c r="H211" t="inlineStr">
        <is>
          <t>14,000=&gt;11,500</t>
        </is>
      </c>
      <c r="I211" t="inlineStr">
        <is>
          <t>정제수,설탕,과당,청포도농축액30%,청포도향,펙틴,라임향,구연산 외</t>
        </is>
      </c>
      <c r="J211" t="inlineStr"/>
      <c r="K211" t="inlineStr">
        <is>
          <t>★[청포도베이스 1 :  탄산수 4 비율]</t>
        </is>
      </c>
      <c r="L211" t="inlineStr"/>
      <c r="M211" t="inlineStr">
        <is>
          <t>haccp</t>
        </is>
      </c>
      <c r="N211" t="inlineStr">
        <is>
          <t>과세</t>
        </is>
      </c>
      <c r="O211" t="n">
        <v>10</v>
      </c>
      <c r="P211" t="inlineStr">
        <is>
          <t>24개월</t>
        </is>
      </c>
      <c r="Q211" t="inlineStr">
        <is>
          <t>실온</t>
        </is>
      </c>
    </row>
    <row r="212">
      <c r="A212" t="inlineStr"/>
      <c r="B212" t="inlineStr"/>
      <c r="C212" t="inlineStr">
        <is>
          <t>상큼하고향긋한패션후르츠베이스</t>
        </is>
      </c>
      <c r="D212" t="inlineStr">
        <is>
          <t>재고</t>
        </is>
      </c>
      <c r="E212" t="n">
        <v>1</v>
      </c>
      <c r="F212" t="inlineStr">
        <is>
          <t>1kg</t>
        </is>
      </c>
      <c r="G212" t="inlineStr">
        <is>
          <t>봉</t>
        </is>
      </c>
      <c r="H212" t="n">
        <v>14000</v>
      </c>
      <c r="I212" t="inlineStr">
        <is>
          <t>패션후르츠퓨레(베트남)35%,설탕,과당,정제수패션후르츠향,천연치자황색소,펙틴,구연산</t>
        </is>
      </c>
      <c r="J212" t="inlineStr"/>
      <c r="K212" t="inlineStr">
        <is>
          <t>★[폐션후르츠베이스 1 :  탄산수 4 비율]</t>
        </is>
      </c>
      <c r="L212" t="inlineStr"/>
      <c r="M212" t="inlineStr">
        <is>
          <t>haccp</t>
        </is>
      </c>
      <c r="N212" t="inlineStr">
        <is>
          <t>과세</t>
        </is>
      </c>
      <c r="O212" t="n">
        <v>10</v>
      </c>
      <c r="P212" t="inlineStr">
        <is>
          <t>24개월</t>
        </is>
      </c>
      <c r="Q212" t="inlineStr">
        <is>
          <t>실온</t>
        </is>
      </c>
    </row>
    <row r="213">
      <c r="A213" t="inlineStr"/>
      <c r="B213" t="inlineStr"/>
      <c r="C213" t="inlineStr">
        <is>
          <t>[국내산]딸기퓨레에이드(스파우트)
- 재고소진시까지</t>
        </is>
      </c>
      <c r="D213" t="inlineStr">
        <is>
          <t>재고</t>
        </is>
      </c>
      <c r="E213" t="n">
        <v>1</v>
      </c>
      <c r="F213" t="inlineStr">
        <is>
          <t>1kg</t>
        </is>
      </c>
      <c r="G213" t="inlineStr">
        <is>
          <t>봉</t>
        </is>
      </c>
      <c r="H213" t="inlineStr">
        <is>
          <t>14,000=&gt;12,700</t>
        </is>
      </c>
      <c r="I213" t="inlineStr">
        <is>
          <t xml:space="preserve">정백당, 딸기퓨레35%(딸기:국산), 딸기농축액15%(딸기:이스라엘산), 액상과당, 딸기향, 구연산, 펙틴, 산도조절제, 효소처리스테비아 외
</t>
        </is>
      </c>
      <c r="J213" t="inlineStr">
        <is>
          <t>★[에이드 1 :  탄산수 4 비율]★</t>
        </is>
      </c>
      <c r="K213" t="inlineStr"/>
      <c r="L213" t="inlineStr"/>
      <c r="M213" t="inlineStr">
        <is>
          <t>haccp</t>
        </is>
      </c>
      <c r="N213" t="inlineStr">
        <is>
          <t>과세</t>
        </is>
      </c>
      <c r="O213" t="n">
        <v>10</v>
      </c>
      <c r="P213" t="inlineStr">
        <is>
          <t>24개월</t>
        </is>
      </c>
      <c r="Q213" t="inlineStr">
        <is>
          <t>실온</t>
        </is>
      </c>
    </row>
    <row r="214">
      <c r="A214" t="inlineStr"/>
      <c r="B214" t="inlineStr"/>
      <c r="C214" t="inlineStr">
        <is>
          <t>리얼복숭아아이스티</t>
        </is>
      </c>
      <c r="D214" t="inlineStr">
        <is>
          <t>재고</t>
        </is>
      </c>
      <c r="E214" t="n">
        <v>1</v>
      </c>
      <c r="F214" t="inlineStr">
        <is>
          <t>1kg</t>
        </is>
      </c>
      <c r="G214" t="inlineStr">
        <is>
          <t>봉</t>
        </is>
      </c>
      <c r="H214" t="n">
        <v>7700</v>
      </c>
      <c r="I214" t="inlineStr">
        <is>
          <t>정제수,정백당,복숭아농축액4.5%[복숭아100 %],구연산,효소처리스테비아,홍차분말0.1%,사과산,비타민C,산도조절제,합성향료(복숭아향) 외</t>
        </is>
      </c>
      <c r="J214" t="inlineStr">
        <is>
          <t>리얼복숭아아이스티베이스 1 :  탄산수 또는 물 4 비율</t>
        </is>
      </c>
      <c r="K214" t="inlineStr"/>
      <c r="L214" t="n">
        <v>11</v>
      </c>
      <c r="M214" t="inlineStr">
        <is>
          <t>haccp</t>
        </is>
      </c>
      <c r="N214" t="inlineStr">
        <is>
          <t>과세</t>
        </is>
      </c>
      <c r="O214" t="n">
        <v>10</v>
      </c>
      <c r="P214" t="inlineStr">
        <is>
          <t>24개월</t>
        </is>
      </c>
      <c r="Q214" t="inlineStr">
        <is>
          <t>실온</t>
        </is>
      </c>
    </row>
    <row r="215">
      <c r="A215" t="inlineStr"/>
      <c r="B215" t="inlineStr"/>
      <c r="C215" t="inlineStr">
        <is>
          <t>[국내산]리얼스트로베리소르베(스푼포함)
(첨가당함량 18%) 9월 할인행사</t>
        </is>
      </c>
      <c r="D215" t="inlineStr">
        <is>
          <t>재고</t>
        </is>
      </c>
      <c r="E215" t="n">
        <v>0.07000000000000001</v>
      </c>
      <c r="F215" t="inlineStr">
        <is>
          <t>70g</t>
        </is>
      </c>
      <c r="G215" t="inlineStr">
        <is>
          <t>개</t>
        </is>
      </c>
      <c r="H215" t="inlineStr">
        <is>
          <t>1,550=&gt;1,400</t>
        </is>
      </c>
      <c r="I215" t="inlineStr">
        <is>
          <t>딸기(국내산)45%,정제수31%,정백당18%,물엿4.8%,레몬주스1%,구아검0.2%</t>
        </is>
      </c>
      <c r="J215" t="inlineStr"/>
      <c r="K215" t="inlineStr">
        <is>
          <t>바로섭취</t>
        </is>
      </c>
      <c r="L215" t="inlineStr"/>
      <c r="M215" t="inlineStr">
        <is>
          <t>haccp</t>
        </is>
      </c>
      <c r="N215" t="inlineStr">
        <is>
          <t>과세</t>
        </is>
      </c>
      <c r="O215" t="n">
        <v>40</v>
      </c>
      <c r="P215" t="inlineStr">
        <is>
          <t>제조일자</t>
        </is>
      </c>
      <c r="Q215" t="inlineStr">
        <is>
          <t>냉동</t>
        </is>
      </c>
    </row>
    <row r="216">
      <c r="A216" t="inlineStr"/>
      <c r="B216" t="inlineStr"/>
      <c r="C216" t="inlineStr">
        <is>
          <t>아요(요구르트)
-★초록나무 ONLY ONE★</t>
        </is>
      </c>
      <c r="D216" t="inlineStr">
        <is>
          <t>재고</t>
        </is>
      </c>
      <c r="E216" t="n">
        <v>0.1</v>
      </c>
      <c r="F216" t="inlineStr">
        <is>
          <t>0.1kg</t>
        </is>
      </c>
      <c r="G216" t="inlineStr">
        <is>
          <t>개</t>
        </is>
      </c>
      <c r="H216" t="n">
        <v>1100</v>
      </c>
      <c r="I216" t="inlineStr">
        <is>
          <t xml:space="preserve">송화버섯추출액(표고버섯,국산)80%,냉동딸기(딸기80%,국산)9%,탈지분유(국산),프락토올리고당(국산),효소처리스테비아(국산),혼합유산균분말
</t>
        </is>
      </c>
      <c r="J216" t="inlineStr">
        <is>
          <t>【제품의특징】
1.[국내산]송화버섯100%(버섯추출베타글루칸함유)
2.생유산균100억이상(프로바이오틱스)
3.지방0%,트랜스지방0g,포화지방0%</t>
        </is>
      </c>
      <c r="K216" t="inlineStr">
        <is>
          <t>바로 섭취</t>
        </is>
      </c>
      <c r="L216" t="n">
        <v>2</v>
      </c>
      <c r="M216" t="inlineStr">
        <is>
          <t>haccp</t>
        </is>
      </c>
      <c r="N216" t="inlineStr">
        <is>
          <t>과세</t>
        </is>
      </c>
      <c r="O216" t="n">
        <v>150</v>
      </c>
      <c r="P216" t="inlineStr">
        <is>
          <t>21일</t>
        </is>
      </c>
      <c r="Q216" t="inlineStr">
        <is>
          <t>냉장</t>
        </is>
      </c>
    </row>
    <row r="217">
      <c r="A217" t="inlineStr"/>
      <c r="B217" t="inlineStr"/>
      <c r="C217" t="inlineStr">
        <is>
          <t>[빙그레]바나나맛우유미니
-유기농바나나농축과즙함유</t>
        </is>
      </c>
      <c r="D217" t="inlineStr">
        <is>
          <t>재고</t>
        </is>
      </c>
      <c r="E217" t="n">
        <v>2.88</v>
      </c>
      <c r="F217" t="inlineStr">
        <is>
          <t>120mlX24개</t>
        </is>
      </c>
      <c r="G217" t="inlineStr">
        <is>
          <t>팩</t>
        </is>
      </c>
      <c r="H217" t="n">
        <v>25600</v>
      </c>
      <c r="I217" t="inlineStr">
        <is>
          <t>원유(국산)92%,유기농설탕,정제수,유기농바나나(페루산)농축과즙,비타민D3,비타민E,천연향료 외</t>
        </is>
      </c>
      <c r="J217" t="inlineStr"/>
      <c r="K217" t="inlineStr">
        <is>
          <t>바로섭취가능</t>
        </is>
      </c>
      <c r="L217" t="n">
        <v>2</v>
      </c>
      <c r="M217" t="inlineStr">
        <is>
          <t>HACCP/어린이기호식품인증</t>
        </is>
      </c>
      <c r="N217" t="inlineStr">
        <is>
          <t>과세</t>
        </is>
      </c>
      <c r="O217" t="n">
        <v>1</v>
      </c>
      <c r="P217" t="inlineStr">
        <is>
          <t>84일</t>
        </is>
      </c>
      <c r="Q217" t="inlineStr">
        <is>
          <t>상온</t>
        </is>
      </c>
    </row>
    <row r="218">
      <c r="A218" t="inlineStr"/>
      <c r="B218" t="inlineStr"/>
      <c r="C218" t="inlineStr">
        <is>
          <t>[빙그레]딸기맛우유미니
-유기농딸기농축과즙함유</t>
        </is>
      </c>
      <c r="D218" t="inlineStr">
        <is>
          <t>재고</t>
        </is>
      </c>
      <c r="E218" t="n">
        <v>2.88</v>
      </c>
      <c r="F218" t="inlineStr">
        <is>
          <t>120mlX24개</t>
        </is>
      </c>
      <c r="G218" t="inlineStr">
        <is>
          <t>팩</t>
        </is>
      </c>
      <c r="H218" t="n">
        <v>25600</v>
      </c>
      <c r="I218" t="inlineStr">
        <is>
          <t>원유(국산)90%,유기농설탕,정제수,유기농딸기과즙농축액(미국산)천연향료</t>
        </is>
      </c>
      <c r="J218" t="inlineStr"/>
      <c r="K218" t="inlineStr">
        <is>
          <t>바로섭취가능</t>
        </is>
      </c>
      <c r="L218" t="n">
        <v>2</v>
      </c>
      <c r="M218" t="inlineStr">
        <is>
          <t>HACCP/어린이기호식품인증</t>
        </is>
      </c>
      <c r="N218" t="inlineStr">
        <is>
          <t>과세</t>
        </is>
      </c>
      <c r="O218" t="n">
        <v>1</v>
      </c>
      <c r="P218" t="inlineStr">
        <is>
          <t>84일</t>
        </is>
      </c>
      <c r="Q218" t="inlineStr">
        <is>
          <t>상온</t>
        </is>
      </c>
    </row>
    <row r="219">
      <c r="A219" t="inlineStr"/>
      <c r="B219" t="inlineStr"/>
      <c r="C219" t="inlineStr">
        <is>
          <t>[빙그레]따옴오가닉(사과&amp;청포도&amp;당근&amp;레드비트)</t>
        </is>
      </c>
      <c r="D219" t="inlineStr">
        <is>
          <t>재고</t>
        </is>
      </c>
      <c r="E219" t="n">
        <v>2.88</v>
      </c>
      <c r="F219" t="inlineStr">
        <is>
          <t>120mlX24개</t>
        </is>
      </c>
      <c r="G219" t="inlineStr">
        <is>
          <t>팩</t>
        </is>
      </c>
      <c r="H219" t="n">
        <v>20500</v>
      </c>
      <c r="I219" t="inlineStr">
        <is>
          <t xml:space="preserve">정제수,유기농사과주스농축액A,유기농사과주스농축액B,유기농백포도농축과즙,유기농당근농축액과즙,유기농레드비트농축액,비타민C
</t>
        </is>
      </c>
      <c r="J219" t="inlineStr">
        <is>
          <t>유기가공인증</t>
        </is>
      </c>
      <c r="K219" t="inlineStr">
        <is>
          <t>바로섭취가능</t>
        </is>
      </c>
      <c r="L219" t="inlineStr"/>
      <c r="M219" t="inlineStr">
        <is>
          <t>HACCP/유기가공인증</t>
        </is>
      </c>
      <c r="N219" t="inlineStr">
        <is>
          <t>과세</t>
        </is>
      </c>
      <c r="O219" t="n">
        <v>1</v>
      </c>
      <c r="P219" t="inlineStr">
        <is>
          <t>6개월</t>
        </is>
      </c>
      <c r="Q219" t="inlineStr">
        <is>
          <t>상온</t>
        </is>
      </c>
    </row>
    <row r="220">
      <c r="A220" t="inlineStr"/>
      <c r="B220" t="inlineStr"/>
      <c r="C220" t="inlineStr">
        <is>
          <t>[빙그레]따옴오가닉(오렌지&amp;청포도&amp;당근&amp;브로콜리)</t>
        </is>
      </c>
      <c r="D220" t="inlineStr">
        <is>
          <t>재고</t>
        </is>
      </c>
      <c r="E220" t="n">
        <v>2.88</v>
      </c>
      <c r="F220" t="inlineStr">
        <is>
          <t>120mlX24개</t>
        </is>
      </c>
      <c r="G220" t="inlineStr">
        <is>
          <t>팩</t>
        </is>
      </c>
      <c r="H220" t="n">
        <v>20500</v>
      </c>
      <c r="I220" t="inlineStr">
        <is>
          <t xml:space="preserve">정제수,유기농사과주스농축액,유기농백포도농축과즙,유기농오렌지농축액,유기농당근농축과즙,유기농브로콜리즙(브로콜리:국산),비타민C
</t>
        </is>
      </c>
      <c r="J220" t="inlineStr">
        <is>
          <t>유기가공인증</t>
        </is>
      </c>
      <c r="K220" t="inlineStr">
        <is>
          <t>바로섭취가능</t>
        </is>
      </c>
      <c r="L220" t="inlineStr"/>
      <c r="M220" t="inlineStr">
        <is>
          <t>HACCP/유기가공인증</t>
        </is>
      </c>
      <c r="N220" t="inlineStr">
        <is>
          <t>과세</t>
        </is>
      </c>
      <c r="O220" t="n">
        <v>1</v>
      </c>
      <c r="P220" t="inlineStr">
        <is>
          <t>6개월</t>
        </is>
      </c>
      <c r="Q220" t="inlineStr">
        <is>
          <t>상온</t>
        </is>
      </c>
    </row>
    <row r="221">
      <c r="A221" t="inlineStr"/>
      <c r="B221" t="inlineStr"/>
      <c r="C221" t="inlineStr">
        <is>
          <t>[빙그레]식물성바유-비건인증</t>
        </is>
      </c>
      <c r="D221" t="inlineStr">
        <is>
          <t>재고</t>
        </is>
      </c>
      <c r="E221" t="n">
        <v>4.56</v>
      </c>
      <c r="F221" t="inlineStr">
        <is>
          <t>190ml*24개</t>
        </is>
      </c>
      <c r="G221" t="inlineStr">
        <is>
          <t>팩</t>
        </is>
      </c>
      <c r="H221" t="n">
        <v>27400</v>
      </c>
      <c r="I221" t="inlineStr">
        <is>
          <t xml:space="preserve">원액두유(대두고형분 7%)19.6%, 아몬드페이스트(아몬드100%)2.5%, 바나나농축액(고형분65%)0.1% 등
</t>
        </is>
      </c>
      <c r="J221" t="inlineStr"/>
      <c r="K221" t="inlineStr">
        <is>
          <t>바로섭취가능</t>
        </is>
      </c>
      <c r="L221" t="n">
        <v>5</v>
      </c>
      <c r="M221" t="inlineStr">
        <is>
          <t>HACCP</t>
        </is>
      </c>
      <c r="N221" t="inlineStr">
        <is>
          <t>과세</t>
        </is>
      </c>
      <c r="O221" t="n">
        <v>1</v>
      </c>
      <c r="P221" t="inlineStr">
        <is>
          <t>6개월</t>
        </is>
      </c>
      <c r="Q221" t="inlineStr">
        <is>
          <t>상온</t>
        </is>
      </c>
    </row>
    <row r="222">
      <c r="A222" t="inlineStr"/>
      <c r="B222" t="inlineStr"/>
      <c r="C222" t="inlineStr">
        <is>
          <t>[무농약]우리밀찰김말이</t>
        </is>
      </c>
      <c r="D222" t="inlineStr">
        <is>
          <t>재고</t>
        </is>
      </c>
      <c r="E222" t="n">
        <v>1</v>
      </c>
      <c r="F222" t="inlineStr">
        <is>
          <t>1kg(약40g)</t>
        </is>
      </c>
      <c r="G222" t="inlineStr">
        <is>
          <t>kg</t>
        </is>
      </c>
      <c r="H222" t="n">
        <v>9100</v>
      </c>
      <c r="I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2" t="inlineStr">
        <is>
          <t>열량 : 1,800kcal</t>
        </is>
      </c>
      <c r="K222" t="inlineStr">
        <is>
          <t>튀김조리-냉동상태로 조리 / 180°C 3~4분간 조리
(해동 시 김 분리되며 내용물 터짐)</t>
        </is>
      </c>
      <c r="L222" t="inlineStr">
        <is>
          <t>5,6,16,18</t>
        </is>
      </c>
      <c r="M222" t="inlineStr">
        <is>
          <t>haccp
/무농약</t>
        </is>
      </c>
      <c r="N222" t="inlineStr">
        <is>
          <t>과세</t>
        </is>
      </c>
      <c r="O222" t="n">
        <v>10</v>
      </c>
      <c r="P222" t="inlineStr">
        <is>
          <t>9개월</t>
        </is>
      </c>
      <c r="Q222" t="inlineStr">
        <is>
          <t>냉동</t>
        </is>
      </c>
    </row>
    <row r="223">
      <c r="A223" t="inlineStr"/>
      <c r="B223" t="inlineStr"/>
      <c r="C223" t="inlineStr">
        <is>
          <t>[무농약]우리밀꼬마김말이</t>
        </is>
      </c>
      <c r="D223" t="inlineStr">
        <is>
          <t>재고</t>
        </is>
      </c>
      <c r="E223" t="n">
        <v>1</v>
      </c>
      <c r="F223" t="inlineStr">
        <is>
          <t>1kg(약15~17g)</t>
        </is>
      </c>
      <c r="G223" t="inlineStr">
        <is>
          <t>kg</t>
        </is>
      </c>
      <c r="H223" t="n">
        <v>9700</v>
      </c>
      <c r="I223"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3" t="inlineStr">
        <is>
          <t>약60개 내외,열량 : 1,800KcAP</t>
        </is>
      </c>
      <c r="K223" t="inlineStr">
        <is>
          <t>튀김조리-냉동상태로 조리 / 180°C 3~4분간 조리
(해동 시 김 분리되며 내용물 터짐)</t>
        </is>
      </c>
      <c r="L223" t="inlineStr">
        <is>
          <t>5,6,16,18</t>
        </is>
      </c>
      <c r="M223" t="inlineStr">
        <is>
          <t>haccp
/무농약</t>
        </is>
      </c>
      <c r="N223" t="inlineStr">
        <is>
          <t>과세</t>
        </is>
      </c>
      <c r="O223" t="n">
        <v>10</v>
      </c>
      <c r="P223" t="inlineStr">
        <is>
          <t>9개월</t>
        </is>
      </c>
      <c r="Q223" t="inlineStr">
        <is>
          <t>냉동</t>
        </is>
      </c>
    </row>
    <row r="224">
      <c r="A224" t="inlineStr"/>
      <c r="B224" t="inlineStr"/>
      <c r="C224" t="inlineStr">
        <is>
          <t>[무농약]우리밀찰김말이(국내산당면사용)</t>
        </is>
      </c>
      <c r="D224" t="inlineStr">
        <is>
          <t>재고</t>
        </is>
      </c>
      <c r="E224" t="n">
        <v>1</v>
      </c>
      <c r="F224" t="inlineStr">
        <is>
          <t>1kg(약40g)</t>
        </is>
      </c>
      <c r="G224" t="inlineStr">
        <is>
          <t>kg</t>
        </is>
      </c>
      <c r="H224" t="n">
        <v>10600</v>
      </c>
      <c r="I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4" t="inlineStr">
        <is>
          <t>열량 : 1,800Kcal</t>
        </is>
      </c>
      <c r="K224" t="inlineStr">
        <is>
          <t>튀김조리-냉동상태로 조리 / 180°C 3~4분간 조리
(해동 시 김 분리되며 내용물 터짐)</t>
        </is>
      </c>
      <c r="L224" t="inlineStr">
        <is>
          <t>5,6,16,18</t>
        </is>
      </c>
      <c r="M224" t="inlineStr">
        <is>
          <t>haccp
/무농약</t>
        </is>
      </c>
      <c r="N224" t="inlineStr">
        <is>
          <t>과세</t>
        </is>
      </c>
      <c r="O224" t="n">
        <v>10</v>
      </c>
      <c r="P224" t="inlineStr">
        <is>
          <t>9개월</t>
        </is>
      </c>
      <c r="Q224" t="inlineStr">
        <is>
          <t>냉동</t>
        </is>
      </c>
    </row>
    <row r="225">
      <c r="A225" t="inlineStr"/>
      <c r="B225" t="inlineStr"/>
      <c r="C225" t="inlineStr">
        <is>
          <t>[무농약]우리밀꼬마김말이(국내산당면사용)</t>
        </is>
      </c>
      <c r="D225" t="inlineStr">
        <is>
          <t>재고</t>
        </is>
      </c>
      <c r="E225" t="n">
        <v>1</v>
      </c>
      <c r="F225" t="inlineStr">
        <is>
          <t>1kg(약15~17g)</t>
        </is>
      </c>
      <c r="G225" t="inlineStr">
        <is>
          <t>kg</t>
        </is>
      </c>
      <c r="H225" t="n">
        <v>10600</v>
      </c>
      <c r="I225"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J225" t="inlineStr">
        <is>
          <t>열량 : 1,800Kcal</t>
        </is>
      </c>
      <c r="K225" t="inlineStr">
        <is>
          <t>튀김조리-냉동상태로 조리 / 180°C 3~4분간 조리
(해동 시 김 분리되며 내용물 터짐)</t>
        </is>
      </c>
      <c r="L225" t="inlineStr">
        <is>
          <t>5,6,16,18</t>
        </is>
      </c>
      <c r="M225" t="inlineStr">
        <is>
          <t>haccp
/무농약</t>
        </is>
      </c>
      <c r="N225" t="inlineStr">
        <is>
          <t>과세</t>
        </is>
      </c>
      <c r="O225" t="n">
        <v>10</v>
      </c>
      <c r="P225" t="inlineStr">
        <is>
          <t>9개월</t>
        </is>
      </c>
      <c r="Q225" t="inlineStr">
        <is>
          <t>냉동</t>
        </is>
      </c>
    </row>
    <row r="226">
      <c r="A226" t="inlineStr"/>
      <c r="B226" t="inlineStr"/>
      <c r="C226" t="inlineStr">
        <is>
          <t>[무농약]우리밀야채튀김</t>
        </is>
      </c>
      <c r="D226" t="inlineStr">
        <is>
          <t>재고</t>
        </is>
      </c>
      <c r="E226" t="n">
        <v>1.2</v>
      </c>
      <c r="F226" t="inlineStr">
        <is>
          <t>1.2kg(약60g)</t>
        </is>
      </c>
      <c r="G226" t="inlineStr">
        <is>
          <t>봉</t>
        </is>
      </c>
      <c r="H226" t="n">
        <v>14900</v>
      </c>
      <c r="I226" t="inlineStr">
        <is>
          <t>고구마(국산)30%, 밀가루[밀(무농약,국산)]15%, 양파(국산)12%, 대두유, 당근(중국산)7%, 감자(국산)7%, 생미분, 쑥갓1%, 정제소금, 백설탕, 다시다, 치자황색소</t>
        </is>
      </c>
      <c r="J226" t="inlineStr">
        <is>
          <t>당근만 중국산인 이유: 국산의 경우 나오는 시기가 정해져 있어 원활한 수급이 어렵기 때문에 계약이 안된다 하심</t>
        </is>
      </c>
      <c r="K226" t="inlineStr">
        <is>
          <t>튀김조리
160°C~170°C정도 가열 후 냉동상태에서 2분정도 조리</t>
        </is>
      </c>
      <c r="L226" t="inlineStr">
        <is>
          <t>5,6,12</t>
        </is>
      </c>
      <c r="M226" t="inlineStr">
        <is>
          <t>haccp
/무농약</t>
        </is>
      </c>
      <c r="N226" t="inlineStr">
        <is>
          <t>과세</t>
        </is>
      </c>
      <c r="O226" t="n">
        <v>6</v>
      </c>
      <c r="P226" t="inlineStr">
        <is>
          <t>9개월</t>
        </is>
      </c>
      <c r="Q226" t="inlineStr">
        <is>
          <t>냉동</t>
        </is>
      </c>
    </row>
    <row r="227">
      <c r="A227" t="inlineStr"/>
      <c r="B227" t="inlineStr"/>
      <c r="C227" t="inlineStr">
        <is>
          <t>[우리밀]쫄면 9월~12월 할인행사</t>
        </is>
      </c>
      <c r="D227" t="inlineStr">
        <is>
          <t>재고</t>
        </is>
      </c>
      <c r="E227" t="n">
        <v>1</v>
      </c>
      <c r="F227" t="inlineStr">
        <is>
          <t>1kg</t>
        </is>
      </c>
      <c r="G227" t="inlineStr">
        <is>
          <t>봉</t>
        </is>
      </c>
      <c r="H227" t="inlineStr">
        <is>
          <t>7,500 =&gt;5,800</t>
        </is>
      </c>
      <c r="I227" t="inlineStr">
        <is>
          <t>밀가루(국내산)94.5%,감자전분(국내산)5%,식염(국내산)</t>
        </is>
      </c>
      <c r="J227" t="inlineStr"/>
      <c r="K227" t="inlineStr">
        <is>
          <t xml:space="preserve">  - 해동방법 : 흐르는 차가운물 또는 온수로 해동하여 제품 분리 후 조리 실시(상온해동시 제품갈라짐현상 및 곰팡이 발생가능) / - 냉동상태에서 6~7분 정도 조리 </t>
        </is>
      </c>
      <c r="L227" t="n">
        <v>6</v>
      </c>
      <c r="M227" t="inlineStr">
        <is>
          <t>haccp</t>
        </is>
      </c>
      <c r="N227" t="inlineStr">
        <is>
          <t>과세</t>
        </is>
      </c>
      <c r="O227" t="n">
        <v>10</v>
      </c>
      <c r="P227" t="inlineStr">
        <is>
          <t>12개월</t>
        </is>
      </c>
      <c r="Q227" t="inlineStr">
        <is>
          <t>냉동</t>
        </is>
      </c>
    </row>
    <row r="228">
      <c r="A228" t="inlineStr"/>
      <c r="B228" t="inlineStr"/>
      <c r="C228" t="inlineStr">
        <is>
          <t>[우리밀]수제비(전통식품인증) 9월~12월 할인행사</t>
        </is>
      </c>
      <c r="D228" t="inlineStr">
        <is>
          <t>재고</t>
        </is>
      </c>
      <c r="E228" t="n">
        <v>1</v>
      </c>
      <c r="F228" t="inlineStr">
        <is>
          <t>1kg</t>
        </is>
      </c>
      <c r="G228" t="inlineStr">
        <is>
          <t>봉</t>
        </is>
      </c>
      <c r="H228" t="inlineStr">
        <is>
          <t>7,400 =&gt;5,300</t>
        </is>
      </c>
      <c r="I228" t="inlineStr">
        <is>
          <t>밀가루(국내산)99.5%,식염(국내산)
- 전통식품인증</t>
        </is>
      </c>
      <c r="J228" t="inlineStr"/>
      <c r="K228" t="inlineStr">
        <is>
          <t xml:space="preserve">  - 해동방법 : 흐르는 차가운물 또는 온수로 해동하여 제품 분리 후 조리 실시(상온해동시 제품갈라짐현상 및 곰팡이 발생가능) / -냉동상태에서 6분 ~ 6분30초 조리</t>
        </is>
      </c>
      <c r="L228" t="n">
        <v>6</v>
      </c>
      <c r="M228" t="inlineStr">
        <is>
          <t>haccp
/전통식품인증</t>
        </is>
      </c>
      <c r="N228" t="inlineStr">
        <is>
          <t>과세</t>
        </is>
      </c>
      <c r="O228" t="n">
        <v>10</v>
      </c>
      <c r="P228" t="inlineStr">
        <is>
          <t>12개월</t>
        </is>
      </c>
      <c r="Q228" t="inlineStr">
        <is>
          <t>냉동</t>
        </is>
      </c>
    </row>
    <row r="229">
      <c r="A229" t="inlineStr"/>
      <c r="B229" t="inlineStr"/>
      <c r="C229" t="inlineStr">
        <is>
          <t>[우리밀]삼색수제비(전통식품인증) 9월~12월 할인행사</t>
        </is>
      </c>
      <c r="D229" t="inlineStr">
        <is>
          <t>재고</t>
        </is>
      </c>
      <c r="E229" t="n">
        <v>1</v>
      </c>
      <c r="F229" t="inlineStr">
        <is>
          <t>1kg</t>
        </is>
      </c>
      <c r="G229" t="inlineStr">
        <is>
          <t>봉</t>
        </is>
      </c>
      <c r="H229" t="inlineStr">
        <is>
          <t>8,000 =&gt;6,000</t>
        </is>
      </c>
      <c r="I229" t="inlineStr">
        <is>
          <t>밀가루(국내산)97.5%,백년초분말(국내산)1%,시금치분말(국내산)1%,식염(국내산)
- 전통식품인증</t>
        </is>
      </c>
      <c r="J229" t="inlineStr"/>
      <c r="K229" t="inlineStr">
        <is>
          <t xml:space="preserve">  - 해동방법 : 흐르는 차가운물 또는 온수로 해동하여 제품 분리 후 조리 실시(상온해동시 제품갈라짐현상 및 곰팡이 발생가능) / -냉동상태에서 6분 ~ 6분30초 조리</t>
        </is>
      </c>
      <c r="L229" t="n">
        <v>6</v>
      </c>
      <c r="M229" t="inlineStr">
        <is>
          <t>haccp
/전통식품인증</t>
        </is>
      </c>
      <c r="N229" t="inlineStr">
        <is>
          <t>과세</t>
        </is>
      </c>
      <c r="O229" t="n">
        <v>10</v>
      </c>
      <c r="P229" t="inlineStr">
        <is>
          <t>12개월</t>
        </is>
      </c>
      <c r="Q229" t="inlineStr">
        <is>
          <t>냉동</t>
        </is>
      </c>
    </row>
    <row r="230">
      <c r="A230" t="inlineStr"/>
      <c r="B230" t="inlineStr"/>
      <c r="C230" t="inlineStr">
        <is>
          <t>[우리밀]감자수제비(전통식품인증) 9월~12월 할인행사</t>
        </is>
      </c>
      <c r="D230" t="inlineStr">
        <is>
          <t>재고</t>
        </is>
      </c>
      <c r="E230" t="n">
        <v>1</v>
      </c>
      <c r="F230" t="inlineStr">
        <is>
          <t>1kg</t>
        </is>
      </c>
      <c r="G230" t="inlineStr">
        <is>
          <t>봉</t>
        </is>
      </c>
      <c r="H230" t="inlineStr">
        <is>
          <t>7,700 =&gt;5,500</t>
        </is>
      </c>
      <c r="I230" t="inlineStr">
        <is>
          <t>밀가루(국내산)94.5%,감자전분(국내산)5%,식염(국내산)
- 전통식품인증</t>
        </is>
      </c>
      <c r="J230" t="inlineStr"/>
      <c r="K230" t="inlineStr">
        <is>
          <t xml:space="preserve">  - 해동방법 : 흐르는 차가운물 또는 온수로 해동하여 제품 분리 후 조리 실시(상온해동시 제품갈라짐현상 및 곰팡이 발생가능) / -냉동상태에서 6분 ~ 6분30초 조리</t>
        </is>
      </c>
      <c r="L230" t="n">
        <v>6</v>
      </c>
      <c r="M230" t="inlineStr">
        <is>
          <t>haccp
/전통식품인증</t>
        </is>
      </c>
      <c r="N230" t="inlineStr">
        <is>
          <t>과세</t>
        </is>
      </c>
      <c r="O230" t="n">
        <v>10</v>
      </c>
      <c r="P230" t="inlineStr">
        <is>
          <t>12개월</t>
        </is>
      </c>
      <c r="Q230" t="inlineStr">
        <is>
          <t>냉동</t>
        </is>
      </c>
    </row>
    <row r="231">
      <c r="A231" t="inlineStr"/>
      <c r="B231" t="inlineStr"/>
      <c r="C231" t="inlineStr">
        <is>
          <t>[국내산]반별김                                                        6월10일 급식분부터 인상적용</t>
        </is>
      </c>
      <c r="D231" t="inlineStr">
        <is>
          <t>일배</t>
        </is>
      </c>
      <c r="E231" t="n">
        <v>0.003</v>
      </c>
      <c r="F231" t="inlineStr">
        <is>
          <t>9절6매</t>
        </is>
      </c>
      <c r="G231" t="inlineStr">
        <is>
          <t>개</t>
        </is>
      </c>
      <c r="H231" t="n">
        <v>500</v>
      </c>
      <c r="I231" t="inlineStr">
        <is>
          <t>재래김50%(국산),옥배유43%,참기름5%,천일염2%</t>
        </is>
      </c>
      <c r="J231" t="inlineStr">
        <is>
          <t>9절6매 3g /개당 0.5g
개당중량 3g/1트레이 40인분 포장</t>
        </is>
      </c>
      <c r="K231" t="inlineStr">
        <is>
          <t>바로섭취가능</t>
        </is>
      </c>
      <c r="L231" t="inlineStr"/>
      <c r="M231" t="inlineStr">
        <is>
          <t>haccp</t>
        </is>
      </c>
      <c r="N231" t="inlineStr">
        <is>
          <t>과세</t>
        </is>
      </c>
      <c r="O231" t="n">
        <v>480</v>
      </c>
      <c r="P231" t="inlineStr">
        <is>
          <t>15일</t>
        </is>
      </c>
      <c r="Q231" t="inlineStr">
        <is>
          <t>실온</t>
        </is>
      </c>
    </row>
    <row r="232">
      <c r="A232" t="inlineStr"/>
      <c r="B232" t="inlineStr"/>
      <c r="C232" t="inlineStr">
        <is>
          <t>[국내산]반별김                                                                                6월10일 급식분부터 인상적용</t>
        </is>
      </c>
      <c r="D232" t="inlineStr">
        <is>
          <t>일배</t>
        </is>
      </c>
      <c r="E232" t="n">
        <v>0.004</v>
      </c>
      <c r="F232" t="inlineStr">
        <is>
          <t>9절7매</t>
        </is>
      </c>
      <c r="G232" t="inlineStr">
        <is>
          <t>개</t>
        </is>
      </c>
      <c r="H232" t="n">
        <v>500</v>
      </c>
      <c r="I232" t="inlineStr">
        <is>
          <t>재래김50%(국산),옥배유43%,참기름5%,천일염2%</t>
        </is>
      </c>
      <c r="J232" t="inlineStr">
        <is>
          <t>소금(국내산)
9절7매 4g/개당 0.6g/1트레이 40인분 포장</t>
        </is>
      </c>
      <c r="K232" t="inlineStr">
        <is>
          <t>바로섭취가능</t>
        </is>
      </c>
      <c r="L232" t="inlineStr"/>
      <c r="M232" t="inlineStr">
        <is>
          <t>haccp</t>
        </is>
      </c>
      <c r="N232" t="inlineStr">
        <is>
          <t>과세</t>
        </is>
      </c>
      <c r="O232" t="n">
        <v>480</v>
      </c>
      <c r="P232" t="inlineStr">
        <is>
          <t>15일</t>
        </is>
      </c>
      <c r="Q232" t="inlineStr">
        <is>
          <t>실온</t>
        </is>
      </c>
    </row>
    <row r="233">
      <c r="A233" t="inlineStr"/>
      <c r="B233" t="inlineStr"/>
      <c r="C233" t="inlineStr">
        <is>
          <t>[국내산]녹차반별김                                                                       6월10일 급식분부터 인상적용</t>
        </is>
      </c>
      <c r="D233" t="inlineStr">
        <is>
          <t>일배</t>
        </is>
      </c>
      <c r="E233" t="n">
        <v>0.003</v>
      </c>
      <c r="F233" t="inlineStr">
        <is>
          <t>9절6매</t>
        </is>
      </c>
      <c r="G233" t="inlineStr">
        <is>
          <t>개</t>
        </is>
      </c>
      <c r="H233" t="n">
        <v>500</v>
      </c>
      <c r="I233" t="inlineStr">
        <is>
          <t>재래김50%(국산),옥배유42%,참기름5.2%,천일염2%,녹차가루0.8%</t>
        </is>
      </c>
      <c r="J233" t="inlineStr">
        <is>
          <t>9절6매 3g /개당 0.5g
개당중량 3g/1트레이 40인분 포장</t>
        </is>
      </c>
      <c r="K233" t="inlineStr">
        <is>
          <t>바로섭취가능</t>
        </is>
      </c>
      <c r="L233" t="inlineStr"/>
      <c r="M233" t="inlineStr">
        <is>
          <t>haccp</t>
        </is>
      </c>
      <c r="N233" t="inlineStr">
        <is>
          <t>과세</t>
        </is>
      </c>
      <c r="O233" t="n">
        <v>480</v>
      </c>
      <c r="P233" t="inlineStr">
        <is>
          <t>15일</t>
        </is>
      </c>
      <c r="Q233" t="inlineStr">
        <is>
          <t>실온</t>
        </is>
      </c>
    </row>
    <row r="234">
      <c r="A234" t="inlineStr"/>
      <c r="B234" t="inlineStr"/>
      <c r="C234" t="inlineStr">
        <is>
          <t>[국내산]녹차반별김                                                                       6월10일 급식분부터 인상적용</t>
        </is>
      </c>
      <c r="D234" t="inlineStr">
        <is>
          <t>일배</t>
        </is>
      </c>
      <c r="E234" t="n">
        <v>0.004</v>
      </c>
      <c r="F234" t="inlineStr">
        <is>
          <t>9절7매</t>
        </is>
      </c>
      <c r="G234" t="inlineStr">
        <is>
          <t>개</t>
        </is>
      </c>
      <c r="H234" t="n">
        <v>500</v>
      </c>
      <c r="I234" t="inlineStr">
        <is>
          <t>재래김50%(국산),옥배유42%,참기름5.2%,천일염2%,녹차가루0.8%</t>
        </is>
      </c>
      <c r="J234" t="inlineStr">
        <is>
          <t>9절7매 4g/개당 0.6g/ 소금(국내산) /1트레이 40인분 포장</t>
        </is>
      </c>
      <c r="K234" t="inlineStr">
        <is>
          <t>바로섭취가능</t>
        </is>
      </c>
      <c r="L234" t="inlineStr"/>
      <c r="M234" t="inlineStr">
        <is>
          <t>haccp</t>
        </is>
      </c>
      <c r="N234" t="inlineStr">
        <is>
          <t>과세</t>
        </is>
      </c>
      <c r="O234" t="n">
        <v>480</v>
      </c>
      <c r="P234" t="inlineStr">
        <is>
          <t>15일</t>
        </is>
      </c>
      <c r="Q234" t="inlineStr">
        <is>
          <t>실온</t>
        </is>
      </c>
    </row>
    <row r="235">
      <c r="A235" t="inlineStr"/>
      <c r="B235" t="inlineStr"/>
      <c r="C235" t="inlineStr">
        <is>
          <t>[국내산]無조미반별김                                                                               6월10일 급식분부터 인상적용</t>
        </is>
      </c>
      <c r="D235" t="inlineStr">
        <is>
          <t>일배</t>
        </is>
      </c>
      <c r="E235" t="n">
        <v>0.0015</v>
      </c>
      <c r="F235" t="inlineStr">
        <is>
          <t>9절6매</t>
        </is>
      </c>
      <c r="G235" t="inlineStr">
        <is>
          <t>개</t>
        </is>
      </c>
      <c r="H235" t="n">
        <v>500</v>
      </c>
      <c r="I235" t="inlineStr">
        <is>
          <t>재래김[재래(국산)70%,파래(국산)30%]100%</t>
        </is>
      </c>
      <c r="J235" t="inlineStr">
        <is>
          <t>9절6매 1.5g/ 개당 0.2g~0.25g</t>
        </is>
      </c>
      <c r="K235" t="inlineStr">
        <is>
          <t>바로섭취가능</t>
        </is>
      </c>
      <c r="L235" t="inlineStr"/>
      <c r="M235" t="inlineStr">
        <is>
          <t>haccp</t>
        </is>
      </c>
      <c r="N235" t="inlineStr">
        <is>
          <t>과세</t>
        </is>
      </c>
      <c r="O235" t="n">
        <v>480</v>
      </c>
      <c r="P235" t="inlineStr">
        <is>
          <t>15일</t>
        </is>
      </c>
      <c r="Q235" t="inlineStr">
        <is>
          <t>실온</t>
        </is>
      </c>
    </row>
    <row r="236">
      <c r="A236" t="inlineStr"/>
      <c r="B236" t="inlineStr"/>
      <c r="C236" t="inlineStr">
        <is>
          <t>[국내산]돌자반볶음                                                           6월10일 급식분부터 인상적용</t>
        </is>
      </c>
      <c r="D236" t="inlineStr">
        <is>
          <t>일배</t>
        </is>
      </c>
      <c r="E236" t="n">
        <v>0.5</v>
      </c>
      <c r="F236" t="inlineStr">
        <is>
          <t>500g</t>
        </is>
      </c>
      <c r="G236" t="inlineStr">
        <is>
          <t>봉</t>
        </is>
      </c>
      <c r="H236" t="n">
        <v>28400</v>
      </c>
      <c r="I236" t="inlineStr">
        <is>
          <t>돌자반50%(국산),옥배유[옥수수씨눈:수입],참기름,설탕,천일염,볶음참깨</t>
        </is>
      </c>
      <c r="J236" t="inlineStr">
        <is>
          <t>단량 500g</t>
        </is>
      </c>
      <c r="K236" t="inlineStr">
        <is>
          <t>바로섭취가능</t>
        </is>
      </c>
      <c r="L236" t="inlineStr"/>
      <c r="M236" t="inlineStr">
        <is>
          <t>haccp</t>
        </is>
      </c>
      <c r="N236" t="inlineStr">
        <is>
          <t>과세</t>
        </is>
      </c>
      <c r="O236" t="n">
        <v>10</v>
      </c>
      <c r="P236" t="inlineStr">
        <is>
          <t>3개월</t>
        </is>
      </c>
      <c r="Q236" t="inlineStr">
        <is>
          <t>실온</t>
        </is>
      </c>
    </row>
    <row r="237">
      <c r="A237" t="inlineStr"/>
      <c r="B237" t="inlineStr"/>
      <c r="C237" t="inlineStr">
        <is>
          <t>[국내산]무조미김가루                                                                                       6월10일 급식분부터 인상적용</t>
        </is>
      </c>
      <c r="D237" t="inlineStr">
        <is>
          <t>일배</t>
        </is>
      </c>
      <c r="E237" t="n">
        <v>0.5</v>
      </c>
      <c r="F237" t="inlineStr">
        <is>
          <t>500g</t>
        </is>
      </c>
      <c r="G237" t="inlineStr">
        <is>
          <t>봉</t>
        </is>
      </c>
      <c r="H237" t="n">
        <v>50700</v>
      </c>
      <c r="I237" t="inlineStr">
        <is>
          <t>김100%(국산)</t>
        </is>
      </c>
      <c r="J237" t="inlineStr">
        <is>
          <t>단량 500g</t>
        </is>
      </c>
      <c r="K237" t="inlineStr">
        <is>
          <t>바로섭취가능</t>
        </is>
      </c>
      <c r="L237" t="inlineStr"/>
      <c r="M237" t="inlineStr">
        <is>
          <t>haccp</t>
        </is>
      </c>
      <c r="N237" t="inlineStr">
        <is>
          <t>과세</t>
        </is>
      </c>
      <c r="O237" t="n">
        <v>10</v>
      </c>
      <c r="P237" t="inlineStr">
        <is>
          <t>3개월</t>
        </is>
      </c>
      <c r="Q237" t="inlineStr">
        <is>
          <t>실온</t>
        </is>
      </c>
    </row>
    <row r="238">
      <c r="A238" t="inlineStr"/>
      <c r="B238" t="inlineStr"/>
      <c r="C238" t="inlineStr">
        <is>
          <t>[국내산]조미김가루                                                                         6월10일 급식분부터 인상적용</t>
        </is>
      </c>
      <c r="D238" t="inlineStr">
        <is>
          <t>일배</t>
        </is>
      </c>
      <c r="E238" t="n">
        <v>0.5</v>
      </c>
      <c r="F238" t="inlineStr">
        <is>
          <t>500g</t>
        </is>
      </c>
      <c r="G238" t="inlineStr">
        <is>
          <t>봉</t>
        </is>
      </c>
      <c r="H238" t="n">
        <v>33500</v>
      </c>
      <c r="I238" t="inlineStr">
        <is>
          <t>김(국산)63%,옥배유30%,참기름4%,천일염3%</t>
        </is>
      </c>
      <c r="J238" t="inlineStr">
        <is>
          <t>단량 500g</t>
        </is>
      </c>
      <c r="K238" t="inlineStr">
        <is>
          <t>바로섭취가능</t>
        </is>
      </c>
      <c r="L238" t="inlineStr"/>
      <c r="M238" t="inlineStr">
        <is>
          <t>haccp</t>
        </is>
      </c>
      <c r="N238" t="inlineStr">
        <is>
          <t>과세</t>
        </is>
      </c>
      <c r="O238" t="n">
        <v>10</v>
      </c>
      <c r="P238" t="inlineStr">
        <is>
          <t>6개월</t>
        </is>
      </c>
      <c r="Q238" t="inlineStr">
        <is>
          <t>실온</t>
        </is>
      </c>
    </row>
    <row r="239">
      <c r="A239" t="inlineStr"/>
      <c r="B239" t="inlineStr"/>
      <c r="C239" t="inlineStr">
        <is>
          <t>[국내산]조미김가루                                                                                         6월10일 급식분부터 인상적용</t>
        </is>
      </c>
      <c r="D239" t="inlineStr">
        <is>
          <t>일배</t>
        </is>
      </c>
      <c r="E239" t="n">
        <v>0.2</v>
      </c>
      <c r="F239" t="inlineStr">
        <is>
          <t>200g</t>
        </is>
      </c>
      <c r="G239" t="inlineStr">
        <is>
          <t>봉</t>
        </is>
      </c>
      <c r="H239" t="n">
        <v>13800</v>
      </c>
      <c r="I239" t="inlineStr">
        <is>
          <t>김(국산)63%,옥배유30%,참기름4%,천일염3%</t>
        </is>
      </c>
      <c r="J239" t="inlineStr">
        <is>
          <t>단량 500g</t>
        </is>
      </c>
      <c r="K239" t="inlineStr">
        <is>
          <t>바로섭취가능</t>
        </is>
      </c>
      <c r="L239" t="inlineStr"/>
      <c r="M239" t="inlineStr">
        <is>
          <t>haccp</t>
        </is>
      </c>
      <c r="N239" t="inlineStr">
        <is>
          <t>과세</t>
        </is>
      </c>
      <c r="O239" t="n">
        <v>20</v>
      </c>
      <c r="P239" t="inlineStr">
        <is>
          <t>6개월</t>
        </is>
      </c>
      <c r="Q239" t="inlineStr">
        <is>
          <t>실온</t>
        </is>
      </c>
    </row>
    <row r="240">
      <c r="A240" t="inlineStr"/>
      <c r="B240" t="inlineStr"/>
      <c r="C240" t="inlineStr">
        <is>
          <t>[일반]꽃빵</t>
        </is>
      </c>
      <c r="D240" t="inlineStr">
        <is>
          <t>재고</t>
        </is>
      </c>
      <c r="E240" t="n">
        <v>1</v>
      </c>
      <c r="F240" t="inlineStr">
        <is>
          <t>약30g*34개</t>
        </is>
      </c>
      <c r="G240" t="inlineStr">
        <is>
          <t>봉</t>
        </is>
      </c>
      <c r="H240" t="n">
        <v>12600</v>
      </c>
      <c r="I240" t="inlineStr">
        <is>
          <t>중력분89.16%,정백당7.13%,정제염0.58%,이스트1.12%콩기름2.01%</t>
        </is>
      </c>
      <c r="J240" t="inlineStr">
        <is>
          <t>단량 : 30g</t>
        </is>
      </c>
      <c r="K240" t="inlineStr">
        <is>
          <t>오븐조리
타공팬
스팀(습열)
예열 120°C 10분
조리 100°C 8~10분
타공팬에 겹치지 않게 간격을 두고 담아 스팀조리 (건열로 조리시 표면이 딱딱해지므로 주의해주세요)</t>
        </is>
      </c>
      <c r="L240" t="inlineStr">
        <is>
          <t>5,6</t>
        </is>
      </c>
      <c r="M240" t="inlineStr">
        <is>
          <t>haccp</t>
        </is>
      </c>
      <c r="N240" t="inlineStr">
        <is>
          <t>과세</t>
        </is>
      </c>
      <c r="O240" t="n">
        <v>10</v>
      </c>
      <c r="P240" t="inlineStr">
        <is>
          <t>9개월</t>
        </is>
      </c>
      <c r="Q240" t="inlineStr">
        <is>
          <t>냉동</t>
        </is>
      </c>
    </row>
    <row r="241">
      <c r="A241" t="inlineStr"/>
      <c r="B241" t="inlineStr"/>
      <c r="C241" t="inlineStr">
        <is>
          <t>[일반]야채꽃빵</t>
        </is>
      </c>
      <c r="D241" t="inlineStr">
        <is>
          <t>재고</t>
        </is>
      </c>
      <c r="E241" t="n">
        <v>1</v>
      </c>
      <c r="F241" t="inlineStr">
        <is>
          <t>약30g*34개</t>
        </is>
      </c>
      <c r="G241" t="inlineStr">
        <is>
          <t>봉</t>
        </is>
      </c>
      <c r="H241" t="n">
        <v>14200</v>
      </c>
      <c r="I241" t="inlineStr">
        <is>
          <t>중력분77.39%,당근4.43%,양파4.82%,피망2.52%,정백당7.13%,이스트1.12%,정제염0.58%,콩기름2.01%</t>
        </is>
      </c>
      <c r="J241" t="inlineStr">
        <is>
          <t>단량 : 30g</t>
        </is>
      </c>
      <c r="K241" t="inlineStr">
        <is>
          <t>오븐조리
타공팬
스팀(습열)
예열 120°C 10분
조리 100°C 8~10분
타공팬에 겹치지 않게 간격을 두고 담아 스팀조리 (건열로 조리시 표면이 딱딱해지므로 주의해주세요)</t>
        </is>
      </c>
      <c r="L241" t="inlineStr">
        <is>
          <t>5,6</t>
        </is>
      </c>
      <c r="M241" t="inlineStr">
        <is>
          <t>haccp</t>
        </is>
      </c>
      <c r="N241" t="inlineStr">
        <is>
          <t>과세</t>
        </is>
      </c>
      <c r="O241" t="n">
        <v>10</v>
      </c>
      <c r="P241" t="inlineStr">
        <is>
          <t>9개월</t>
        </is>
      </c>
      <c r="Q241" t="inlineStr">
        <is>
          <t>냉동</t>
        </is>
      </c>
    </row>
    <row r="242">
      <c r="A242" t="inlineStr"/>
      <c r="B242" t="inlineStr"/>
      <c r="C242" t="inlineStr">
        <is>
          <t>[우리밀]칼슘증숙꽈배기</t>
        </is>
      </c>
      <c r="D242" t="inlineStr">
        <is>
          <t>재고</t>
        </is>
      </c>
      <c r="E242" t="n">
        <v>0.9</v>
      </c>
      <c r="F242" t="inlineStr">
        <is>
          <t>30g*30개</t>
        </is>
      </c>
      <c r="G242" t="inlineStr">
        <is>
          <t>봉</t>
        </is>
      </c>
      <c r="H242" t="n">
        <v>18600</v>
      </c>
      <c r="I242" t="inlineStr">
        <is>
          <t>우리밀61.56%,찹쌀가루22.54%,정백당6.12%,이스트1.48%,정제염0.51%,마가린6.38%,탈지분유1.07%젖산칼슘0.34%</t>
        </is>
      </c>
      <c r="J242" t="inlineStr">
        <is>
          <t>단량 : 30g
(완제)- 증숙 찌는것</t>
        </is>
      </c>
      <c r="K242" t="inlineStr">
        <is>
          <t>튀김조리 
해동 후 160℃~170℃에서 2분~3분 정도 조리(갈색빛날 정도로 조리/관찰조리)</t>
        </is>
      </c>
      <c r="L242" t="inlineStr">
        <is>
          <t>2,6</t>
        </is>
      </c>
      <c r="M242" t="inlineStr">
        <is>
          <t>haccp</t>
        </is>
      </c>
      <c r="N242" t="inlineStr">
        <is>
          <t>과세</t>
        </is>
      </c>
      <c r="O242" t="n">
        <v>8</v>
      </c>
      <c r="P242" t="inlineStr">
        <is>
          <t>9개월</t>
        </is>
      </c>
      <c r="Q242" t="inlineStr">
        <is>
          <t>냉동</t>
        </is>
      </c>
    </row>
    <row r="243">
      <c r="A243" t="inlineStr"/>
      <c r="B243" t="inlineStr"/>
      <c r="C243" t="inlineStr">
        <is>
          <t>[우리밀]칼슘증숙꽈배기</t>
        </is>
      </c>
      <c r="D243" t="inlineStr">
        <is>
          <t>재고</t>
        </is>
      </c>
      <c r="E243" t="n">
        <v>1</v>
      </c>
      <c r="F243" t="inlineStr">
        <is>
          <t>50g*20개</t>
        </is>
      </c>
      <c r="G243" t="inlineStr">
        <is>
          <t>봉</t>
        </is>
      </c>
      <c r="H243" t="n">
        <v>15700</v>
      </c>
      <c r="I243" t="inlineStr">
        <is>
          <t>우리밀61.56%,찹쌀가루22.54%,정백당6.12%,이스트1.48%,정제염0.51%,마가린6.38%,탈지분유1.07%젖산칼슘0.34%</t>
        </is>
      </c>
      <c r="J243" t="inlineStr">
        <is>
          <t>단량 : 50g
(완제)- 증숙 찌는것</t>
        </is>
      </c>
      <c r="K243" t="inlineStr">
        <is>
          <t>튀김조리 
해동 후 160℃~170℃에서 2분~3분 정도 조리(갈색빛날 정도로 조리/관찰조리)</t>
        </is>
      </c>
      <c r="L243" t="inlineStr">
        <is>
          <t>2,6</t>
        </is>
      </c>
      <c r="M243" t="inlineStr">
        <is>
          <t>haccp</t>
        </is>
      </c>
      <c r="N243" t="inlineStr">
        <is>
          <t>과세</t>
        </is>
      </c>
      <c r="O243" t="n">
        <v>6</v>
      </c>
      <c r="P243" t="inlineStr">
        <is>
          <t>9개월</t>
        </is>
      </c>
      <c r="Q243" t="inlineStr">
        <is>
          <t>냉동</t>
        </is>
      </c>
    </row>
    <row r="244">
      <c r="A244" t="inlineStr"/>
      <c r="B244" t="inlineStr"/>
      <c r="C244" t="inlineStr">
        <is>
          <t>[우리밀]꽃빵</t>
        </is>
      </c>
      <c r="D244" t="inlineStr">
        <is>
          <t>재고</t>
        </is>
      </c>
      <c r="E244" t="n">
        <v>1</v>
      </c>
      <c r="F244" t="inlineStr">
        <is>
          <t>약30g*34개</t>
        </is>
      </c>
      <c r="G244" t="inlineStr">
        <is>
          <t>봉</t>
        </is>
      </c>
      <c r="H244" t="n">
        <v>14400</v>
      </c>
      <c r="I244" t="inlineStr">
        <is>
          <t>우리밀88.89%,정백당7.13%,콩기름2.01%,정제염0.51%,이스트1.12%,젖산칼슘0.34%</t>
        </is>
      </c>
      <c r="J244" t="inlineStr">
        <is>
          <t>단량 : 30g</t>
        </is>
      </c>
      <c r="K244" t="inlineStr">
        <is>
          <t>오븐조리
타공팬
스팀(습열)
예열 120°C 10분
조리 100°C 8~10분
타공팬에 겹치지 않게 간격을 두고 담아 스팀조리 (건열로 조리시 표면이 딱딱해지므로 주의해주세요)</t>
        </is>
      </c>
      <c r="L244" t="inlineStr">
        <is>
          <t>5,6</t>
        </is>
      </c>
      <c r="M244" t="inlineStr">
        <is>
          <t>haccp</t>
        </is>
      </c>
      <c r="N244" t="inlineStr">
        <is>
          <t>과세</t>
        </is>
      </c>
      <c r="O244" t="n">
        <v>10</v>
      </c>
      <c r="P244" t="inlineStr">
        <is>
          <t>9개월</t>
        </is>
      </c>
      <c r="Q244" t="inlineStr">
        <is>
          <t>냉동</t>
        </is>
      </c>
    </row>
    <row r="245">
      <c r="A245" t="inlineStr"/>
      <c r="B245" t="inlineStr"/>
      <c r="C245" t="inlineStr">
        <is>
          <t>[우리밀]야채꽃빵</t>
        </is>
      </c>
      <c r="D245" t="inlineStr">
        <is>
          <t>재고</t>
        </is>
      </c>
      <c r="E245" t="n">
        <v>1</v>
      </c>
      <c r="F245" t="inlineStr">
        <is>
          <t>약30g*34개</t>
        </is>
      </c>
      <c r="G245" t="inlineStr">
        <is>
          <t>봉</t>
        </is>
      </c>
      <c r="H245" t="n">
        <v>15400</v>
      </c>
      <c r="I245" t="inlineStr">
        <is>
          <t>우리밀75.38%,정백당5.63%,콩기름1.37%,정제염0.48%,이스트1.12%,젖산칼슘0.35%,양파6.52%,당근4.03%,피망5.12%</t>
        </is>
      </c>
      <c r="J245" t="inlineStr">
        <is>
          <t>단량 : 30g</t>
        </is>
      </c>
      <c r="K245" t="inlineStr">
        <is>
          <t>오븐조리
타공팬
스팀(습열)
예열 120°C 10분
조리 100°C 8~10분
타공팬에 겹치지 않게 간격을 두고 담아 스팀조리 (건열로 조리시 표면이 딱딱해지므로 주의해주세요)</t>
        </is>
      </c>
      <c r="L245" t="inlineStr">
        <is>
          <t>5,6</t>
        </is>
      </c>
      <c r="M245" t="inlineStr">
        <is>
          <t>haccp</t>
        </is>
      </c>
      <c r="N245" t="inlineStr">
        <is>
          <t>과세</t>
        </is>
      </c>
      <c r="O245" t="n">
        <v>10</v>
      </c>
      <c r="P245" t="inlineStr">
        <is>
          <t>9개월</t>
        </is>
      </c>
      <c r="Q245" t="inlineStr">
        <is>
          <t>냉동</t>
        </is>
      </c>
    </row>
    <row r="246">
      <c r="A246" t="inlineStr"/>
      <c r="B246" t="inlineStr"/>
      <c r="C246" t="inlineStr">
        <is>
          <t>[무농약]우리밀삼색꽃빵</t>
        </is>
      </c>
      <c r="D246" t="inlineStr">
        <is>
          <t>재고</t>
        </is>
      </c>
      <c r="E246" t="n">
        <v>1</v>
      </c>
      <c r="F246" t="inlineStr">
        <is>
          <t>약30g*34개</t>
        </is>
      </c>
      <c r="G246" t="inlineStr">
        <is>
          <t>봉</t>
        </is>
      </c>
      <c r="H246" t="n">
        <v>15000</v>
      </c>
      <c r="I246" t="inlineStr">
        <is>
          <t>백밀가루(무농약우리밀)83.43%,백설탕7.13%,손바닥손인장가루(백년초)3.27%,단호박분말(단호박)2.46%,대두유,효모,정제염,젖산칼슘</t>
        </is>
      </c>
      <c r="J246" t="inlineStr"/>
      <c r="K246" t="inlineStr">
        <is>
          <t>오븐조리
타공팬
스팀(습열)
예열 120°C 10분
조리 100°C 8~10분
타공팬에 겹치지 않게 간격을 두고 담아 스팀조리 (건열로 조리시 표면이 딱딱해지므로 주의해주세요)</t>
        </is>
      </c>
      <c r="L246" t="inlineStr">
        <is>
          <t>5,6</t>
        </is>
      </c>
      <c r="M246" t="inlineStr">
        <is>
          <t>haccp</t>
        </is>
      </c>
      <c r="N246" t="inlineStr">
        <is>
          <t>과세</t>
        </is>
      </c>
      <c r="O246" t="n">
        <v>10</v>
      </c>
      <c r="P246" t="inlineStr">
        <is>
          <t>9개월</t>
        </is>
      </c>
      <c r="Q246" t="inlineStr">
        <is>
          <t>냉동</t>
        </is>
      </c>
    </row>
    <row r="247">
      <c r="A247" t="inlineStr"/>
      <c r="B247" t="inlineStr"/>
      <c r="C247" t="inlineStr">
        <is>
          <t>[일반]삼색꽃빵</t>
        </is>
      </c>
      <c r="D247" t="inlineStr">
        <is>
          <t>재고</t>
        </is>
      </c>
      <c r="E247" t="n">
        <v>1</v>
      </c>
      <c r="F247" t="inlineStr">
        <is>
          <t>약30g*34개</t>
        </is>
      </c>
      <c r="G247" t="inlineStr">
        <is>
          <t>봉</t>
        </is>
      </c>
      <c r="H247" t="n">
        <v>13900</v>
      </c>
      <c r="I247" t="inlineStr">
        <is>
          <t>백밀가루(수입산)83.43%,백설탕7.13%,손바닥손인장가루(백년초)3.27%,단호박분말(단호박)2.46%,대두유,효모,정제염,젖산칼슘</t>
        </is>
      </c>
      <c r="J247" t="inlineStr"/>
      <c r="K247" t="inlineStr">
        <is>
          <t>오븐조리
타공팬
스팀(습열)
예열 120°C 10분
조리 100°C 8~10분
타공팬에 겹치지 않게 간격을 두고 담아 스팀조리 (건열로 조리시 표면이 딱딱해지므로 주의해주세요)</t>
        </is>
      </c>
      <c r="L247" t="inlineStr">
        <is>
          <t>5,6</t>
        </is>
      </c>
      <c r="M247" t="inlineStr">
        <is>
          <t>haccp</t>
        </is>
      </c>
      <c r="N247" t="inlineStr">
        <is>
          <t>과세</t>
        </is>
      </c>
      <c r="O247" t="n">
        <v>10</v>
      </c>
      <c r="P247" t="inlineStr">
        <is>
          <t>9개월</t>
        </is>
      </c>
      <c r="Q247" t="inlineStr">
        <is>
          <t>냉동</t>
        </is>
      </c>
    </row>
    <row r="248">
      <c r="A248" t="inlineStr"/>
      <c r="B248" t="inlineStr"/>
      <c r="C248" t="inlineStr">
        <is>
          <t>[무항생제]1A등급원유로만든딸기요거트
(행사가적용3월~8월까지)
- 포장지 재고소진시까지</t>
        </is>
      </c>
      <c r="D248" t="inlineStr">
        <is>
          <t>일배</t>
        </is>
      </c>
      <c r="E248" t="n">
        <v>0.1</v>
      </c>
      <c r="F248" t="inlineStr">
        <is>
          <t>100ml</t>
        </is>
      </c>
      <c r="G248" t="inlineStr">
        <is>
          <t>개</t>
        </is>
      </c>
      <c r="H248" t="n">
        <v>1100</v>
      </c>
      <c r="I248" t="inlineStr">
        <is>
          <t>무항생제 원유(국산/1A등급)89.995%,딸기퓨레[딸기(국내산)50%,올리고당50%]6%,유기농설탕4%,유산균0.005%</t>
        </is>
      </c>
      <c r="J248" t="inlineStr">
        <is>
          <t>얼려서 섭취 가능</t>
        </is>
      </c>
      <c r="K248" t="inlineStr">
        <is>
          <t>바로섭취가능</t>
        </is>
      </c>
      <c r="L248" t="n">
        <v>2</v>
      </c>
      <c r="M248" t="inlineStr">
        <is>
          <t>haccp
/무항생제</t>
        </is>
      </c>
      <c r="N248" t="inlineStr">
        <is>
          <t>과세</t>
        </is>
      </c>
      <c r="O248" t="n">
        <v>40</v>
      </c>
      <c r="P248" t="inlineStr">
        <is>
          <t>25일</t>
        </is>
      </c>
      <c r="Q248" t="inlineStr">
        <is>
          <t>냉장</t>
        </is>
      </c>
    </row>
    <row r="249">
      <c r="A249" t="inlineStr"/>
      <c r="B249" t="inlineStr"/>
      <c r="C249" t="inlineStr">
        <is>
          <t>[국내산]복숭아즙100%(NFC주스)</t>
        </is>
      </c>
      <c r="D249" t="inlineStr">
        <is>
          <t>재고</t>
        </is>
      </c>
      <c r="E249" t="n">
        <v>0.1</v>
      </c>
      <c r="F249" t="inlineStr">
        <is>
          <t>100ml</t>
        </is>
      </c>
      <c r="G249" t="inlineStr">
        <is>
          <t>개</t>
        </is>
      </c>
      <c r="H249" t="n">
        <v>1200</v>
      </c>
      <c r="I249" t="inlineStr">
        <is>
          <t>복숭아(국산)100%(NFC)</t>
        </is>
      </c>
      <c r="J249" t="inlineStr"/>
      <c r="K249" t="inlineStr">
        <is>
          <t>바로섭취</t>
        </is>
      </c>
      <c r="L249" t="n">
        <v>11</v>
      </c>
      <c r="M249" t="inlineStr">
        <is>
          <t>haccp</t>
        </is>
      </c>
      <c r="N249" t="inlineStr">
        <is>
          <t>과세</t>
        </is>
      </c>
      <c r="O249" t="n">
        <v>40</v>
      </c>
      <c r="P249" t="inlineStr">
        <is>
          <t>12개월</t>
        </is>
      </c>
      <c r="Q249" t="inlineStr">
        <is>
          <t>상온</t>
        </is>
      </c>
    </row>
    <row r="250">
      <c r="A250" t="inlineStr"/>
      <c r="B250" t="inlineStr"/>
      <c r="C250" t="inlineStr">
        <is>
          <t>[국내산]5無맑은배즙(NFC주스)
(첨가당함량 0%)</t>
        </is>
      </c>
      <c r="D250" t="inlineStr">
        <is>
          <t>재고</t>
        </is>
      </c>
      <c r="E250" t="n">
        <v>0.1</v>
      </c>
      <c r="F250" t="inlineStr">
        <is>
          <t>100ml</t>
        </is>
      </c>
      <c r="G250" t="inlineStr">
        <is>
          <t>개</t>
        </is>
      </c>
      <c r="H250" t="n">
        <v>1000</v>
      </c>
      <c r="I250" t="inlineStr">
        <is>
          <t>배(국산)100%(100% NFC 주스)[無정제수,無색소,無농축액,無보존료,無합성첨가물]</t>
        </is>
      </c>
      <c r="J250" t="inlineStr"/>
      <c r="K250" t="inlineStr">
        <is>
          <t>바로섭취가능</t>
        </is>
      </c>
      <c r="L250" t="inlineStr"/>
      <c r="M250" t="inlineStr">
        <is>
          <t>haccp</t>
        </is>
      </c>
      <c r="N250" t="inlineStr">
        <is>
          <t>과세</t>
        </is>
      </c>
      <c r="O250" t="n">
        <v>50</v>
      </c>
      <c r="P250" t="inlineStr">
        <is>
          <t>12개월</t>
        </is>
      </c>
      <c r="Q250" t="inlineStr">
        <is>
          <t>실온</t>
        </is>
      </c>
    </row>
    <row r="251">
      <c r="A251" t="inlineStr"/>
      <c r="B251" t="inlineStr"/>
      <c r="C251" t="inlineStr">
        <is>
          <t>[국내산]5無맑은도라지배즙(NFC주스)
(첨가당함량 0%)</t>
        </is>
      </c>
      <c r="D251" t="inlineStr">
        <is>
          <t>재고</t>
        </is>
      </c>
      <c r="E251" t="n">
        <v>0.1</v>
      </c>
      <c r="F251" t="inlineStr">
        <is>
          <t>100ml</t>
        </is>
      </c>
      <c r="G251" t="inlineStr">
        <is>
          <t>개</t>
        </is>
      </c>
      <c r="H251" t="n">
        <v>1000</v>
      </c>
      <c r="I251" t="inlineStr">
        <is>
          <t>배(국산)96%,도라지(국내산)4%(100% NFC 주스)[無정제수,無색소,無농축액,無보존료,無합성첨가물]</t>
        </is>
      </c>
      <c r="J251" t="inlineStr"/>
      <c r="K251" t="inlineStr">
        <is>
          <t>바로섭취가능</t>
        </is>
      </c>
      <c r="L251" t="inlineStr"/>
      <c r="M251" t="inlineStr">
        <is>
          <t>haccp</t>
        </is>
      </c>
      <c r="N251" t="inlineStr">
        <is>
          <t>과세</t>
        </is>
      </c>
      <c r="O251" t="n">
        <v>50</v>
      </c>
      <c r="P251" t="inlineStr">
        <is>
          <t>12개월</t>
        </is>
      </c>
      <c r="Q251" t="inlineStr">
        <is>
          <t>실온</t>
        </is>
      </c>
    </row>
    <row r="252">
      <c r="A252" t="inlineStr"/>
      <c r="B252" t="inlineStr"/>
      <c r="C252" t="inlineStr">
        <is>
          <t>[국내산]5無사과즙100％(NFC주스)
(첨가당함량 0%)</t>
        </is>
      </c>
      <c r="D252" t="inlineStr">
        <is>
          <t>재고</t>
        </is>
      </c>
      <c r="E252" t="n">
        <v>0.1</v>
      </c>
      <c r="F252" t="inlineStr">
        <is>
          <t>100ml</t>
        </is>
      </c>
      <c r="G252" t="inlineStr">
        <is>
          <t>개</t>
        </is>
      </c>
      <c r="H252" t="n">
        <v>1000</v>
      </c>
      <c r="I252" t="inlineStr">
        <is>
          <t>국산 사과100%(100% NFC 주스)(無정제수,無색소,無농축액,無보존료,無합성첨가물)</t>
        </is>
      </c>
      <c r="J252" t="inlineStr"/>
      <c r="K252" t="inlineStr">
        <is>
          <t>바로섭취가능</t>
        </is>
      </c>
      <c r="L252" t="inlineStr"/>
      <c r="M252" t="inlineStr">
        <is>
          <t>haccp</t>
        </is>
      </c>
      <c r="N252" t="inlineStr">
        <is>
          <t>과세</t>
        </is>
      </c>
      <c r="O252" t="n">
        <v>50</v>
      </c>
      <c r="P252" t="inlineStr">
        <is>
          <t>12개월</t>
        </is>
      </c>
      <c r="Q252" t="inlineStr">
        <is>
          <t>실온</t>
        </is>
      </c>
    </row>
    <row r="253">
      <c r="A253" t="inlineStr"/>
      <c r="B253" t="inlineStr"/>
      <c r="C253" t="inlineStr">
        <is>
          <t>[국내산]5無포도즙100％(NFC주스)
(첨가당함량 0%)</t>
        </is>
      </c>
      <c r="D253" t="inlineStr">
        <is>
          <t>재고</t>
        </is>
      </c>
      <c r="E253" t="n">
        <v>0.1</v>
      </c>
      <c r="F253" t="inlineStr">
        <is>
          <t>100ml</t>
        </is>
      </c>
      <c r="G253" t="inlineStr">
        <is>
          <t>개</t>
        </is>
      </c>
      <c r="H253" t="n">
        <v>1200</v>
      </c>
      <c r="I253" t="inlineStr">
        <is>
          <t>국산 포도100%(100% NFC 주스)(無정제수,無색소,無농축액,無보존료,無합성첨가물)</t>
        </is>
      </c>
      <c r="J253" t="inlineStr"/>
      <c r="K253" t="inlineStr">
        <is>
          <t>바로섭취가능</t>
        </is>
      </c>
      <c r="L253" t="inlineStr"/>
      <c r="M253" t="inlineStr">
        <is>
          <t>haccp</t>
        </is>
      </c>
      <c r="N253" t="inlineStr">
        <is>
          <t>과세</t>
        </is>
      </c>
      <c r="O253" t="n">
        <v>50</v>
      </c>
      <c r="P253" t="inlineStr">
        <is>
          <t>12개월</t>
        </is>
      </c>
      <c r="Q253" t="inlineStr">
        <is>
          <t>실온</t>
        </is>
      </c>
    </row>
    <row r="254">
      <c r="A254" t="inlineStr"/>
      <c r="B254" t="inlineStr"/>
      <c r="C254" t="inlineStr">
        <is>
          <t>[국내산]4無사과당근즙
(첨가당함량 0%)</t>
        </is>
      </c>
      <c r="D254" t="inlineStr">
        <is>
          <t>재고</t>
        </is>
      </c>
      <c r="E254" t="n">
        <v>0.1</v>
      </c>
      <c r="F254" t="inlineStr">
        <is>
          <t>100ml</t>
        </is>
      </c>
      <c r="G254" t="inlineStr">
        <is>
          <t>개</t>
        </is>
      </c>
      <c r="H254" t="n">
        <v>1100</v>
      </c>
      <c r="I254" t="inlineStr">
        <is>
          <t>사과(국내산)90%,당근농축액[당근100%,제주산)]10% (無정제수,無색소,無보존료,無합성첨가물)</t>
        </is>
      </c>
      <c r="J254" t="inlineStr"/>
      <c r="K254" t="inlineStr">
        <is>
          <t>바로섭취가능</t>
        </is>
      </c>
      <c r="L254" t="inlineStr"/>
      <c r="M254" t="inlineStr">
        <is>
          <t>haccp</t>
        </is>
      </c>
      <c r="N254" t="inlineStr">
        <is>
          <t>과세</t>
        </is>
      </c>
      <c r="O254" t="n">
        <v>50</v>
      </c>
      <c r="P254" t="inlineStr">
        <is>
          <t>12개월</t>
        </is>
      </c>
      <c r="Q254" t="inlineStr">
        <is>
          <t>실온</t>
        </is>
      </c>
    </row>
    <row r="255">
      <c r="A255" t="inlineStr"/>
      <c r="B255" t="inlineStr"/>
      <c r="C255" t="inlineStr">
        <is>
          <t>ABC착즙주스
(첨가당함량 0%)</t>
        </is>
      </c>
      <c r="D255" t="inlineStr">
        <is>
          <t>재고</t>
        </is>
      </c>
      <c r="E255" t="n">
        <v>0.1</v>
      </c>
      <c r="F255" t="inlineStr">
        <is>
          <t>100ml</t>
        </is>
      </c>
      <c r="G255" t="inlineStr">
        <is>
          <t>개</t>
        </is>
      </c>
      <c r="H255" t="n">
        <v>1200</v>
      </c>
      <c r="I255" t="inlineStr">
        <is>
          <t>사과착즙(국내산)94%,당근농축액(국내산)4%,레드비트농축액2%
4無첨가(무정제수,무색소,무보존료,무합성첨가물)</t>
        </is>
      </c>
      <c r="J255" t="inlineStr">
        <is>
          <t>★초록나무 ONLY ONE★</t>
        </is>
      </c>
      <c r="K255" t="inlineStr">
        <is>
          <t>바로섭취가능</t>
        </is>
      </c>
      <c r="L255" t="inlineStr"/>
      <c r="M255" t="inlineStr">
        <is>
          <t>haccp</t>
        </is>
      </c>
      <c r="N255" t="inlineStr">
        <is>
          <t>과세</t>
        </is>
      </c>
      <c r="O255" t="n">
        <v>40</v>
      </c>
      <c r="P255" t="inlineStr">
        <is>
          <t>12개월</t>
        </is>
      </c>
      <c r="Q255" t="inlineStr">
        <is>
          <t>실온</t>
        </is>
      </c>
    </row>
    <row r="256">
      <c r="A256" t="inlineStr"/>
      <c r="B256" t="inlineStr"/>
      <c r="C256" t="inlineStr">
        <is>
          <t>[무농약]한라봉앤감귤(안전캡)
(첨가당함량 8%)</t>
        </is>
      </c>
      <c r="D256" t="inlineStr">
        <is>
          <t>재고</t>
        </is>
      </c>
      <c r="E256" t="n">
        <v>0.1</v>
      </c>
      <c r="F256" t="inlineStr">
        <is>
          <t>100ml</t>
        </is>
      </c>
      <c r="G256" t="inlineStr">
        <is>
          <t>개</t>
        </is>
      </c>
      <c r="H256" t="n">
        <v>900</v>
      </c>
      <c r="I256" t="inlineStr">
        <is>
          <t>감귤(제주산,무농약)45%,한라봉(제주산,무농약)5%,유기농설탕8%,비타민C,구연산,정제수</t>
        </is>
      </c>
      <c r="J256" t="inlineStr"/>
      <c r="K256" t="inlineStr">
        <is>
          <t>바로섭취가능</t>
        </is>
      </c>
      <c r="L256" t="inlineStr"/>
      <c r="M256" t="inlineStr">
        <is>
          <t>haccp
/무농약</t>
        </is>
      </c>
      <c r="N256" t="inlineStr">
        <is>
          <t>과세</t>
        </is>
      </c>
      <c r="O256" t="n">
        <v>40</v>
      </c>
      <c r="P256" t="inlineStr">
        <is>
          <t>12개월</t>
        </is>
      </c>
      <c r="Q256" t="inlineStr">
        <is>
          <t>실온</t>
        </is>
      </c>
    </row>
    <row r="257">
      <c r="A257" t="inlineStr"/>
      <c r="B257" t="inlineStr"/>
      <c r="C257" t="inlineStr">
        <is>
          <t>[무농약]5無감귤즙100％(NFC주스)(안전캡)
(첨가당함량 0%)</t>
        </is>
      </c>
      <c r="D257" t="inlineStr">
        <is>
          <t>재고</t>
        </is>
      </c>
      <c r="E257" t="n">
        <v>0.1</v>
      </c>
      <c r="F257" t="inlineStr">
        <is>
          <t>100ml</t>
        </is>
      </c>
      <c r="G257" t="inlineStr">
        <is>
          <t>개</t>
        </is>
      </c>
      <c r="H257" t="n">
        <v>1000</v>
      </c>
      <c r="I257" t="inlineStr">
        <is>
          <t xml:space="preserve">무농약 감귤100%(100% NFC 주스)(無정제수,無색소,無농축액,無보존료,無합성첨가물)
</t>
        </is>
      </c>
      <c r="J257" t="inlineStr"/>
      <c r="K257" t="inlineStr">
        <is>
          <t>바로섭취가능</t>
        </is>
      </c>
      <c r="L257" t="inlineStr"/>
      <c r="M257" t="inlineStr">
        <is>
          <t>haccp
/무농약</t>
        </is>
      </c>
      <c r="N257" t="inlineStr">
        <is>
          <t>과세</t>
        </is>
      </c>
      <c r="O257" t="n">
        <v>40</v>
      </c>
      <c r="P257" t="inlineStr">
        <is>
          <t>12개월</t>
        </is>
      </c>
      <c r="Q257" t="inlineStr">
        <is>
          <t>실온</t>
        </is>
      </c>
    </row>
    <row r="258">
      <c r="A258" t="inlineStr"/>
      <c r="B258" t="inlineStr"/>
      <c r="C258" t="inlineStr">
        <is>
          <t>[무농약]천혜향앤감귤(안전캡)
(첨가당함량 8%)</t>
        </is>
      </c>
      <c r="D258" t="inlineStr">
        <is>
          <t>재고</t>
        </is>
      </c>
      <c r="E258" t="n">
        <v>0.1</v>
      </c>
      <c r="F258" t="inlineStr">
        <is>
          <t>100ml</t>
        </is>
      </c>
      <c r="G258" t="inlineStr">
        <is>
          <t>개</t>
        </is>
      </c>
      <c r="H258" t="n">
        <v>900</v>
      </c>
      <c r="I258" t="inlineStr">
        <is>
          <t xml:space="preserve">감귤(제주산,무농약)45%,천혜향(제주산,무농약)5%,유기농설탕8%,비타민C,구연산,정제수
</t>
        </is>
      </c>
      <c r="J258" t="inlineStr"/>
      <c r="K258" t="inlineStr">
        <is>
          <t>바로섭취가능</t>
        </is>
      </c>
      <c r="L258" t="inlineStr"/>
      <c r="M258" t="inlineStr">
        <is>
          <t>haccp
/무농약</t>
        </is>
      </c>
      <c r="N258" t="inlineStr">
        <is>
          <t>과세</t>
        </is>
      </c>
      <c r="O258" t="n">
        <v>40</v>
      </c>
      <c r="P258" t="inlineStr">
        <is>
          <t>12개월</t>
        </is>
      </c>
      <c r="Q258" t="inlineStr">
        <is>
          <t>실온</t>
        </is>
      </c>
    </row>
    <row r="259">
      <c r="A259" t="inlineStr"/>
      <c r="B259" t="inlineStr"/>
      <c r="C259" t="inlineStr">
        <is>
          <t>[무농약]우리밀빵가루(습식)</t>
        </is>
      </c>
      <c r="D259" t="inlineStr">
        <is>
          <t>재고</t>
        </is>
      </c>
      <c r="E259" t="n">
        <v>1</v>
      </c>
      <c r="F259" t="inlineStr">
        <is>
          <t>1kg</t>
        </is>
      </c>
      <c r="G259" t="inlineStr">
        <is>
          <t>봉</t>
        </is>
      </c>
      <c r="H259" t="n">
        <v>8600</v>
      </c>
      <c r="I259" t="inlineStr">
        <is>
          <t>무농약우리밀98.2%,재제소금(국내산)1.3%,이스트0.5%(무방부제,무색소,무표백)</t>
        </is>
      </c>
      <c r="J259" t="inlineStr"/>
      <c r="K259" t="inlineStr">
        <is>
          <t>조리에 사용</t>
        </is>
      </c>
      <c r="L259" t="n">
        <v>6</v>
      </c>
      <c r="M259" t="inlineStr">
        <is>
          <t>무농약</t>
        </is>
      </c>
      <c r="N259" t="inlineStr">
        <is>
          <t>과세</t>
        </is>
      </c>
      <c r="O259" t="n">
        <v>8</v>
      </c>
      <c r="P259" t="inlineStr">
        <is>
          <t>3개월</t>
        </is>
      </c>
      <c r="Q259" t="inlineStr">
        <is>
          <t>냉동</t>
        </is>
      </c>
    </row>
    <row r="260">
      <c r="A260" t="inlineStr"/>
      <c r="B260" t="inlineStr"/>
      <c r="C260" t="inlineStr">
        <is>
          <t>[무농약]우리밀빵가루(건식)</t>
        </is>
      </c>
      <c r="D260" t="inlineStr">
        <is>
          <t>재고</t>
        </is>
      </c>
      <c r="E260" t="n">
        <v>1</v>
      </c>
      <c r="F260" t="inlineStr">
        <is>
          <t>1kg</t>
        </is>
      </c>
      <c r="G260" t="inlineStr">
        <is>
          <t>봉</t>
        </is>
      </c>
      <c r="H260" t="n">
        <v>10100</v>
      </c>
      <c r="I260" t="inlineStr">
        <is>
          <t>무농약우리밀98.2%,재제소금(국내산)1.3%,이스트0.5%(무방부제,무색소,무표백)</t>
        </is>
      </c>
      <c r="J260" t="inlineStr"/>
      <c r="K260" t="inlineStr">
        <is>
          <t>조리에 사용</t>
        </is>
      </c>
      <c r="L260" t="n">
        <v>6</v>
      </c>
      <c r="M260" t="inlineStr">
        <is>
          <t>무농약</t>
        </is>
      </c>
      <c r="N260" t="inlineStr">
        <is>
          <t>과세</t>
        </is>
      </c>
      <c r="O260" t="n">
        <v>8</v>
      </c>
      <c r="P260" t="inlineStr">
        <is>
          <t>12개월</t>
        </is>
      </c>
      <c r="Q260" t="inlineStr">
        <is>
          <t>실온</t>
        </is>
      </c>
    </row>
    <row r="261">
      <c r="A261" t="inlineStr"/>
      <c r="B261" t="inlineStr"/>
      <c r="C261" t="inlineStr">
        <is>
          <t>[유기농]친환경생율</t>
        </is>
      </c>
      <c r="D261" t="inlineStr">
        <is>
          <t>일배</t>
        </is>
      </c>
      <c r="E261" t="n">
        <v>1</v>
      </c>
      <c r="F261" t="inlineStr">
        <is>
          <t>kg</t>
        </is>
      </c>
      <c r="G261" t="inlineStr">
        <is>
          <t>kg</t>
        </is>
      </c>
      <c r="H261" t="n">
        <v>50000</v>
      </c>
      <c r="I261" t="inlineStr">
        <is>
          <t xml:space="preserve"> 밤98%,수분2%</t>
        </is>
      </c>
      <c r="J261" t="inlineStr">
        <is>
          <t>HACCP제품</t>
        </is>
      </c>
      <c r="K261" t="inlineStr"/>
      <c r="L261" t="inlineStr"/>
      <c r="M261" t="inlineStr">
        <is>
          <t>haccp
/유기농</t>
        </is>
      </c>
      <c r="N261" t="inlineStr">
        <is>
          <t>면세</t>
        </is>
      </c>
      <c r="O261" t="n">
        <v>10</v>
      </c>
      <c r="P261" t="inlineStr">
        <is>
          <t>20일</t>
        </is>
      </c>
      <c r="Q261" t="inlineStr">
        <is>
          <t>냉장</t>
        </is>
      </c>
    </row>
    <row r="262">
      <c r="A262" t="inlineStr"/>
      <c r="B262" t="inlineStr"/>
      <c r="C262" t="inlineStr">
        <is>
          <t>[유기농]친환경생율깍둑</t>
        </is>
      </c>
      <c r="D262" t="inlineStr">
        <is>
          <t>일배</t>
        </is>
      </c>
      <c r="E262" t="n">
        <v>1</v>
      </c>
      <c r="F262" t="inlineStr">
        <is>
          <t>kg</t>
        </is>
      </c>
      <c r="G262" t="inlineStr">
        <is>
          <t>kg</t>
        </is>
      </c>
      <c r="H262" t="n">
        <v>54000</v>
      </c>
      <c r="I262" t="inlineStr">
        <is>
          <t xml:space="preserve"> 밤98%,수분2%</t>
        </is>
      </c>
      <c r="J262" t="inlineStr">
        <is>
          <t>HACCP제품</t>
        </is>
      </c>
      <c r="K262" t="inlineStr"/>
      <c r="L262" t="inlineStr"/>
      <c r="M262" t="inlineStr">
        <is>
          <t>haccp
/유기농</t>
        </is>
      </c>
      <c r="N262" t="inlineStr">
        <is>
          <t>면세</t>
        </is>
      </c>
      <c r="O262" t="n">
        <v>10</v>
      </c>
      <c r="P262" t="inlineStr">
        <is>
          <t>20일</t>
        </is>
      </c>
      <c r="Q262" t="inlineStr">
        <is>
          <t>냉장</t>
        </is>
      </c>
    </row>
    <row r="263">
      <c r="A263" t="inlineStr"/>
      <c r="B263" t="inlineStr"/>
      <c r="C263" t="inlineStr">
        <is>
          <t>[국내산]생율</t>
        </is>
      </c>
      <c r="D263" t="inlineStr">
        <is>
          <t>일배</t>
        </is>
      </c>
      <c r="E263" t="n">
        <v>1</v>
      </c>
      <c r="F263" t="inlineStr">
        <is>
          <t>kg</t>
        </is>
      </c>
      <c r="G263" t="inlineStr">
        <is>
          <t>kg</t>
        </is>
      </c>
      <c r="H263" t="n">
        <v>46000</v>
      </c>
      <c r="I263" t="inlineStr">
        <is>
          <t xml:space="preserve"> 밤98%,수분2%</t>
        </is>
      </c>
      <c r="J263" t="inlineStr">
        <is>
          <t>HACCP제품</t>
        </is>
      </c>
      <c r="K263" t="inlineStr"/>
      <c r="L263" t="inlineStr"/>
      <c r="M263" t="inlineStr">
        <is>
          <t>haccp</t>
        </is>
      </c>
      <c r="N263" t="inlineStr">
        <is>
          <t>면세</t>
        </is>
      </c>
      <c r="O263" t="n">
        <v>10</v>
      </c>
      <c r="P263" t="inlineStr">
        <is>
          <t>20일</t>
        </is>
      </c>
      <c r="Q263" t="inlineStr">
        <is>
          <t>냉장</t>
        </is>
      </c>
    </row>
    <row r="264">
      <c r="A264" t="inlineStr"/>
      <c r="B264" t="inlineStr"/>
      <c r="C264" t="inlineStr">
        <is>
          <t>[국내산]생율깍둑</t>
        </is>
      </c>
      <c r="D264" t="inlineStr">
        <is>
          <t>일배</t>
        </is>
      </c>
      <c r="E264" t="n">
        <v>1</v>
      </c>
      <c r="F264" t="inlineStr">
        <is>
          <t>kg</t>
        </is>
      </c>
      <c r="G264" t="inlineStr">
        <is>
          <t>kg</t>
        </is>
      </c>
      <c r="H264" t="n">
        <v>50000</v>
      </c>
      <c r="I264" t="inlineStr">
        <is>
          <t xml:space="preserve"> 밤98%,수분2%</t>
        </is>
      </c>
      <c r="J264" t="inlineStr">
        <is>
          <t>HACCP제품</t>
        </is>
      </c>
      <c r="K264" t="inlineStr"/>
      <c r="L264" t="inlineStr"/>
      <c r="M264" t="inlineStr">
        <is>
          <t>haccp</t>
        </is>
      </c>
      <c r="N264" t="inlineStr">
        <is>
          <t>면세</t>
        </is>
      </c>
      <c r="O264" t="n">
        <v>10</v>
      </c>
      <c r="P264" t="inlineStr">
        <is>
          <t>20일</t>
        </is>
      </c>
      <c r="Q264" t="inlineStr">
        <is>
          <t>냉장</t>
        </is>
      </c>
    </row>
    <row r="265">
      <c r="A265" t="inlineStr"/>
      <c r="B265" t="inlineStr"/>
      <c r="C265" t="inlineStr">
        <is>
          <t>[유기농]친환경피밤/대/찜용(20g기준)
-(10월~12월까지 공급 계절제품)</t>
        </is>
      </c>
      <c r="D265" t="inlineStr">
        <is>
          <t>일배</t>
        </is>
      </c>
      <c r="E265" t="n">
        <v>1</v>
      </c>
      <c r="F265" t="inlineStr">
        <is>
          <t>kg</t>
        </is>
      </c>
      <c r="G265" t="inlineStr">
        <is>
          <t>kg</t>
        </is>
      </c>
      <c r="H265" t="n">
        <v>14000</v>
      </c>
      <c r="I265" t="inlineStr">
        <is>
          <t xml:space="preserve"> 피밤 100%</t>
        </is>
      </c>
      <c r="J265" t="inlineStr">
        <is>
          <t>인증:제41-1-143호 (계절상품)
*계절상품 10월~12월만 공급가능</t>
        </is>
      </c>
      <c r="K265" t="inlineStr"/>
      <c r="L265" t="inlineStr"/>
      <c r="M265" t="inlineStr">
        <is>
          <t>유기농</t>
        </is>
      </c>
      <c r="N265" t="inlineStr">
        <is>
          <t>면세</t>
        </is>
      </c>
      <c r="O265" t="n">
        <v>15</v>
      </c>
      <c r="P265" t="inlineStr">
        <is>
          <t>12개월</t>
        </is>
      </c>
      <c r="Q265" t="inlineStr">
        <is>
          <t>냉장</t>
        </is>
      </c>
    </row>
    <row r="266">
      <c r="A266" t="inlineStr"/>
      <c r="B266" t="inlineStr"/>
      <c r="C266" t="inlineStr">
        <is>
          <t>[유기농]친환경피밤/특/찜용(30g기준)
-(10월~12월까지 공급 계절제품)</t>
        </is>
      </c>
      <c r="D266" t="inlineStr">
        <is>
          <t>일배</t>
        </is>
      </c>
      <c r="E266" t="n">
        <v>1</v>
      </c>
      <c r="F266" t="inlineStr">
        <is>
          <t>kg</t>
        </is>
      </c>
      <c r="G266" t="inlineStr">
        <is>
          <t>kg</t>
        </is>
      </c>
      <c r="H266" t="n">
        <v>18000</v>
      </c>
      <c r="I266" t="inlineStr">
        <is>
          <t xml:space="preserve"> 피밤 100%</t>
        </is>
      </c>
      <c r="J266" t="inlineStr">
        <is>
          <t>인증:제41-1-143호 (계절상품)
*계절상품 10월~12월만 공급가능</t>
        </is>
      </c>
      <c r="K266" t="inlineStr"/>
      <c r="L266" t="inlineStr"/>
      <c r="M266" t="inlineStr">
        <is>
          <t>유기농</t>
        </is>
      </c>
      <c r="N266" t="inlineStr">
        <is>
          <t>면세</t>
        </is>
      </c>
      <c r="O266" t="n">
        <v>15</v>
      </c>
      <c r="P266" t="inlineStr">
        <is>
          <t>12개월</t>
        </is>
      </c>
      <c r="Q266" t="inlineStr">
        <is>
          <t>냉장</t>
        </is>
      </c>
    </row>
    <row r="267">
      <c r="A267" t="inlineStr"/>
      <c r="B267" t="inlineStr"/>
      <c r="C267" t="inlineStr">
        <is>
          <t>[유기농]친환경피밤/군밤용/대/칼집낸거(25g기준)
-(10월~12월까지 공급 계절제품)</t>
        </is>
      </c>
      <c r="D267" t="inlineStr">
        <is>
          <t>일배</t>
        </is>
      </c>
      <c r="E267" t="n">
        <v>1</v>
      </c>
      <c r="F267" t="inlineStr">
        <is>
          <t>kg</t>
        </is>
      </c>
      <c r="G267" t="inlineStr">
        <is>
          <t>kg</t>
        </is>
      </c>
      <c r="H267" t="n">
        <v>22000</v>
      </c>
      <c r="I267" t="inlineStr">
        <is>
          <t xml:space="preserve"> 피밤 100%</t>
        </is>
      </c>
      <c r="J267" t="inlineStr">
        <is>
          <t>인증:제41-1-143호 (계절상품)
*계절상품 10월~12월만 공급가능</t>
        </is>
      </c>
      <c r="K267" t="inlineStr"/>
      <c r="L267" t="inlineStr"/>
      <c r="M267" t="inlineStr">
        <is>
          <t>유기농</t>
        </is>
      </c>
      <c r="N267" t="inlineStr">
        <is>
          <t>면세</t>
        </is>
      </c>
      <c r="O267" t="n">
        <v>15</v>
      </c>
      <c r="P267" t="inlineStr">
        <is>
          <t>12개월</t>
        </is>
      </c>
      <c r="Q267" t="inlineStr">
        <is>
          <t>냉장</t>
        </is>
      </c>
    </row>
    <row r="268">
      <c r="A268" t="inlineStr"/>
      <c r="B268" t="inlineStr"/>
      <c r="C268" t="inlineStr">
        <is>
          <t>[국내산]피밤(찜용/일반/특/30g기준)
-(10월~12월까지 공급 계절제품)</t>
        </is>
      </c>
      <c r="D268" t="inlineStr">
        <is>
          <t>일배</t>
        </is>
      </c>
      <c r="E268" t="n">
        <v>1</v>
      </c>
      <c r="F268" t="inlineStr">
        <is>
          <t>kg</t>
        </is>
      </c>
      <c r="G268" t="inlineStr">
        <is>
          <t>kg</t>
        </is>
      </c>
      <c r="H268" t="n">
        <v>16000</v>
      </c>
      <c r="I268" t="inlineStr">
        <is>
          <t xml:space="preserve"> 피밤 100%</t>
        </is>
      </c>
      <c r="J268" t="inlineStr">
        <is>
          <t>햇피밤 (계절상품)
*계절상품 10월~12월만 공급가능</t>
        </is>
      </c>
      <c r="K268" t="inlineStr"/>
      <c r="L268" t="inlineStr"/>
      <c r="M268" t="inlineStr"/>
      <c r="N268" t="inlineStr">
        <is>
          <t>면세</t>
        </is>
      </c>
      <c r="O268" t="n">
        <v>15</v>
      </c>
      <c r="P268" t="inlineStr">
        <is>
          <t>12개월</t>
        </is>
      </c>
      <c r="Q268" t="inlineStr">
        <is>
          <t>냉장</t>
        </is>
      </c>
    </row>
    <row r="269">
      <c r="A269" t="inlineStr"/>
      <c r="B269" t="inlineStr"/>
      <c r="C269" t="inlineStr">
        <is>
          <t>[국내산]피밤(찜용/일반/대/20g기준)
-(10월~12월까지 공급 계절제품)</t>
        </is>
      </c>
      <c r="D269" t="inlineStr">
        <is>
          <t>일배</t>
        </is>
      </c>
      <c r="E269" t="n">
        <v>1</v>
      </c>
      <c r="F269" t="inlineStr">
        <is>
          <t>kg</t>
        </is>
      </c>
      <c r="G269" t="inlineStr">
        <is>
          <t>kg</t>
        </is>
      </c>
      <c r="H269" t="n">
        <v>12000</v>
      </c>
      <c r="I269" t="inlineStr">
        <is>
          <t xml:space="preserve"> 피밤 100%</t>
        </is>
      </c>
      <c r="J269" t="inlineStr">
        <is>
          <t>햇피밤 (계절상품)
*계절상품 10월~12월만 공급가능</t>
        </is>
      </c>
      <c r="K269" t="inlineStr"/>
      <c r="L269" t="inlineStr"/>
      <c r="M269" t="inlineStr"/>
      <c r="N269" t="inlineStr">
        <is>
          <t>면세</t>
        </is>
      </c>
      <c r="O269" t="n">
        <v>15</v>
      </c>
      <c r="P269" t="inlineStr">
        <is>
          <t>12개월</t>
        </is>
      </c>
      <c r="Q269" t="inlineStr">
        <is>
          <t>냉장</t>
        </is>
      </c>
    </row>
    <row r="270">
      <c r="A270" t="inlineStr"/>
      <c r="B270" t="inlineStr"/>
      <c r="C270" t="inlineStr">
        <is>
          <t>[국내산]은행/누드은행(속피제거)</t>
        </is>
      </c>
      <c r="D270" t="inlineStr">
        <is>
          <t>일배</t>
        </is>
      </c>
      <c r="E270" t="n">
        <v>1</v>
      </c>
      <c r="F270" t="inlineStr">
        <is>
          <t>kg</t>
        </is>
      </c>
      <c r="G270" t="inlineStr">
        <is>
          <t>kg</t>
        </is>
      </c>
      <c r="H270" t="n">
        <v>29000</v>
      </c>
      <c r="I270" t="inlineStr">
        <is>
          <t xml:space="preserve"> 은행100%</t>
        </is>
      </c>
      <c r="J270" t="inlineStr">
        <is>
          <t>햇은행기준</t>
        </is>
      </c>
      <c r="K270" t="inlineStr"/>
      <c r="L270" t="inlineStr"/>
      <c r="M270" t="inlineStr"/>
      <c r="N270" t="inlineStr">
        <is>
          <t>면세</t>
        </is>
      </c>
      <c r="O270" t="n">
        <v>12</v>
      </c>
      <c r="P270" t="inlineStr">
        <is>
          <t>30일</t>
        </is>
      </c>
      <c r="Q270" t="inlineStr">
        <is>
          <t>냉동</t>
        </is>
      </c>
    </row>
    <row r="271">
      <c r="A271" t="inlineStr"/>
      <c r="B271" t="inlineStr"/>
      <c r="C271" t="inlineStr">
        <is>
          <t>[수입산]감초</t>
        </is>
      </c>
      <c r="D271" t="inlineStr">
        <is>
          <t>일배</t>
        </is>
      </c>
      <c r="E271" t="n">
        <v>1</v>
      </c>
      <c r="F271" t="inlineStr">
        <is>
          <t>kg</t>
        </is>
      </c>
      <c r="G271" t="inlineStr">
        <is>
          <t>kg</t>
        </is>
      </c>
      <c r="H271" t="n">
        <v>24000</v>
      </c>
      <c r="I271" t="inlineStr">
        <is>
          <t xml:space="preserve"> 감초100%</t>
        </is>
      </c>
      <c r="J271" t="inlineStr"/>
      <c r="K271" t="inlineStr"/>
      <c r="L271" t="inlineStr"/>
      <c r="M271" t="inlineStr"/>
      <c r="N271" t="inlineStr">
        <is>
          <t>면세</t>
        </is>
      </c>
      <c r="O271" t="n">
        <v>8</v>
      </c>
      <c r="P271" t="inlineStr">
        <is>
          <t>12개월</t>
        </is>
      </c>
      <c r="Q271" t="inlineStr">
        <is>
          <t>실온</t>
        </is>
      </c>
    </row>
    <row r="272">
      <c r="A272" t="inlineStr"/>
      <c r="B272" t="inlineStr"/>
      <c r="C272" t="inlineStr">
        <is>
          <t>[국내산]건다시마 단종</t>
        </is>
      </c>
      <c r="D272" t="inlineStr"/>
      <c r="E272" t="inlineStr"/>
      <c r="F272" t="inlineStr"/>
      <c r="G272" t="inlineStr"/>
      <c r="H272" t="inlineStr"/>
      <c r="I272" t="inlineStr">
        <is>
          <t xml:space="preserve"> 건다시마100%</t>
        </is>
      </c>
      <c r="J272" t="inlineStr"/>
      <c r="K272" t="inlineStr"/>
      <c r="L272" t="inlineStr"/>
      <c r="M272" t="inlineStr"/>
      <c r="N272" t="inlineStr">
        <is>
          <t>면세</t>
        </is>
      </c>
      <c r="O272" t="n">
        <v>2</v>
      </c>
      <c r="P272" t="inlineStr">
        <is>
          <t>12개월</t>
        </is>
      </c>
      <c r="Q272" t="inlineStr">
        <is>
          <t>실온</t>
        </is>
      </c>
    </row>
    <row r="273">
      <c r="A273" t="inlineStr"/>
      <c r="B273" t="inlineStr"/>
      <c r="C273" t="inlineStr">
        <is>
          <t>[국내산]건다시멸치(국물용/A급)</t>
        </is>
      </c>
      <c r="D273" t="inlineStr">
        <is>
          <t>일배</t>
        </is>
      </c>
      <c r="E273" t="n">
        <v>1</v>
      </c>
      <c r="F273" t="inlineStr">
        <is>
          <t>kg</t>
        </is>
      </c>
      <c r="G273" t="inlineStr">
        <is>
          <t>kg</t>
        </is>
      </c>
      <c r="H273" t="n">
        <v>40000</v>
      </c>
      <c r="I273" t="inlineStr">
        <is>
          <t xml:space="preserve"> 건멸치100%</t>
        </is>
      </c>
      <c r="J273" t="inlineStr"/>
      <c r="K273" t="inlineStr"/>
      <c r="L273" t="inlineStr"/>
      <c r="M273" t="inlineStr"/>
      <c r="N273" t="inlineStr">
        <is>
          <t>면세</t>
        </is>
      </c>
      <c r="O273" t="n">
        <v>6</v>
      </c>
      <c r="P273" t="inlineStr">
        <is>
          <t>12개월</t>
        </is>
      </c>
      <c r="Q273" t="inlineStr">
        <is>
          <t>실온</t>
        </is>
      </c>
    </row>
    <row r="274">
      <c r="A274" t="inlineStr"/>
      <c r="B274" t="inlineStr"/>
      <c r="C274" t="inlineStr">
        <is>
          <t>[수입산]건망고슬라이스</t>
        </is>
      </c>
      <c r="D274" t="inlineStr">
        <is>
          <t>일배</t>
        </is>
      </c>
      <c r="E274" t="n">
        <v>1</v>
      </c>
      <c r="F274" t="inlineStr">
        <is>
          <t>kg</t>
        </is>
      </c>
      <c r="G274" t="inlineStr">
        <is>
          <t>kg</t>
        </is>
      </c>
      <c r="H274" t="n">
        <v>30000</v>
      </c>
      <c r="I274" t="inlineStr">
        <is>
          <t xml:space="preserve"> 건망고71%설탕21.45%,구연산,염화칼슘,메타중아황산나트륨(산화방지제)</t>
        </is>
      </c>
      <c r="J274" t="inlineStr"/>
      <c r="K274" t="inlineStr"/>
      <c r="L274" t="inlineStr"/>
      <c r="M274" t="inlineStr"/>
      <c r="N274" t="inlineStr">
        <is>
          <t>면세</t>
        </is>
      </c>
      <c r="O274" t="n">
        <v>10</v>
      </c>
      <c r="P274" t="inlineStr">
        <is>
          <t>12개월</t>
        </is>
      </c>
      <c r="Q274" t="inlineStr">
        <is>
          <t>실온</t>
        </is>
      </c>
    </row>
    <row r="275">
      <c r="A275" t="inlineStr"/>
      <c r="B275" t="inlineStr"/>
      <c r="C275" t="inlineStr">
        <is>
          <t>[국내산]건멸치(볶음용/지리)</t>
        </is>
      </c>
      <c r="D275" t="inlineStr">
        <is>
          <t>일배</t>
        </is>
      </c>
      <c r="E275" t="n">
        <v>1</v>
      </c>
      <c r="F275" t="inlineStr">
        <is>
          <t>kg</t>
        </is>
      </c>
      <c r="G275" t="inlineStr">
        <is>
          <t>kg</t>
        </is>
      </c>
      <c r="H275" t="n">
        <v>46000</v>
      </c>
      <c r="I275" t="inlineStr">
        <is>
          <t>건멸치100%</t>
        </is>
      </c>
      <c r="J275" t="inlineStr">
        <is>
          <t>2센티내외</t>
        </is>
      </c>
      <c r="K275" t="inlineStr"/>
      <c r="L275" t="inlineStr"/>
      <c r="M275" t="inlineStr"/>
      <c r="N275" t="inlineStr">
        <is>
          <t>면세</t>
        </is>
      </c>
      <c r="O275" t="n">
        <v>8</v>
      </c>
      <c r="P275" t="inlineStr">
        <is>
          <t>12개월</t>
        </is>
      </c>
      <c r="Q275" t="inlineStr">
        <is>
          <t>실온</t>
        </is>
      </c>
    </row>
    <row r="276">
      <c r="A276" t="inlineStr"/>
      <c r="B276" t="inlineStr"/>
      <c r="C276" t="inlineStr">
        <is>
          <t>[국내산]건멸치(조림용/가이리)</t>
        </is>
      </c>
      <c r="D276" t="inlineStr">
        <is>
          <t>일배</t>
        </is>
      </c>
      <c r="E276" t="n">
        <v>1</v>
      </c>
      <c r="F276" t="inlineStr">
        <is>
          <t>kg</t>
        </is>
      </c>
      <c r="G276" t="inlineStr">
        <is>
          <t>kg</t>
        </is>
      </c>
      <c r="H276" t="n">
        <v>46000</v>
      </c>
      <c r="I276" t="inlineStr">
        <is>
          <t>건멸치100%</t>
        </is>
      </c>
      <c r="J276" t="inlineStr">
        <is>
          <t>2~3.5센티</t>
        </is>
      </c>
      <c r="K276" t="inlineStr"/>
      <c r="L276" t="inlineStr"/>
      <c r="M276" t="inlineStr"/>
      <c r="N276" t="inlineStr">
        <is>
          <t>면세</t>
        </is>
      </c>
      <c r="O276" t="n">
        <v>8</v>
      </c>
      <c r="P276" t="inlineStr">
        <is>
          <t>12개월</t>
        </is>
      </c>
      <c r="Q276" t="inlineStr">
        <is>
          <t>실온</t>
        </is>
      </c>
    </row>
    <row r="277">
      <c r="A277" t="inlineStr"/>
      <c r="B277" t="inlineStr"/>
      <c r="C277" t="inlineStr">
        <is>
          <t>[수입산]건무화과</t>
        </is>
      </c>
      <c r="D277" t="inlineStr">
        <is>
          <t>일배</t>
        </is>
      </c>
      <c r="E277" t="n">
        <v>1</v>
      </c>
      <c r="F277" t="inlineStr">
        <is>
          <t>kg</t>
        </is>
      </c>
      <c r="G277" t="inlineStr">
        <is>
          <t>kg</t>
        </is>
      </c>
      <c r="H277" t="n">
        <v>22000</v>
      </c>
      <c r="I277" t="inlineStr">
        <is>
          <t>건무화과100%</t>
        </is>
      </c>
      <c r="J277" t="inlineStr"/>
      <c r="K277" t="inlineStr"/>
      <c r="L277" t="inlineStr"/>
      <c r="M277" t="inlineStr"/>
      <c r="N277" t="inlineStr">
        <is>
          <t>면세</t>
        </is>
      </c>
      <c r="O277" t="n">
        <v>10</v>
      </c>
      <c r="P277" t="inlineStr">
        <is>
          <t>12개월</t>
        </is>
      </c>
      <c r="Q277" t="inlineStr">
        <is>
          <t>실온</t>
        </is>
      </c>
    </row>
    <row r="278">
      <c r="A278" t="inlineStr"/>
      <c r="B278" t="inlineStr"/>
      <c r="C278" t="inlineStr">
        <is>
          <t>[국내산]건미역</t>
        </is>
      </c>
      <c r="D278" t="inlineStr">
        <is>
          <t>일배</t>
        </is>
      </c>
      <c r="E278" t="n">
        <v>1</v>
      </c>
      <c r="F278" t="inlineStr">
        <is>
          <t>kg</t>
        </is>
      </c>
      <c r="G278" t="inlineStr">
        <is>
          <t>kg</t>
        </is>
      </c>
      <c r="H278" t="n">
        <v>36000</v>
      </c>
      <c r="I278" t="inlineStr">
        <is>
          <t>건미역100%</t>
        </is>
      </c>
      <c r="J278" t="inlineStr"/>
      <c r="K278" t="inlineStr"/>
      <c r="L278" t="inlineStr"/>
      <c r="M278" t="inlineStr"/>
      <c r="N278" t="inlineStr">
        <is>
          <t>면세</t>
        </is>
      </c>
      <c r="O278" t="n">
        <v>1</v>
      </c>
      <c r="P278" t="inlineStr">
        <is>
          <t>12개월</t>
        </is>
      </c>
      <c r="Q278" t="inlineStr">
        <is>
          <t>실온</t>
        </is>
      </c>
    </row>
    <row r="279">
      <c r="A279" t="inlineStr"/>
      <c r="B279" t="inlineStr"/>
      <c r="C279" t="inlineStr">
        <is>
          <t>[수입산]건바나나칩</t>
        </is>
      </c>
      <c r="D279" t="inlineStr">
        <is>
          <t>일배</t>
        </is>
      </c>
      <c r="E279" t="n">
        <v>1</v>
      </c>
      <c r="F279" t="inlineStr">
        <is>
          <t>kg</t>
        </is>
      </c>
      <c r="G279" t="inlineStr">
        <is>
          <t>kg</t>
        </is>
      </c>
      <c r="H279" t="n">
        <v>16000</v>
      </c>
      <c r="I279" t="inlineStr">
        <is>
          <t>건바나나70.4%,설탕19%,코코넛오일10.6%</t>
        </is>
      </c>
      <c r="J279" t="inlineStr"/>
      <c r="K279" t="inlineStr"/>
      <c r="L279" t="inlineStr"/>
      <c r="M279" t="inlineStr"/>
      <c r="N279" t="inlineStr">
        <is>
          <t>면세</t>
        </is>
      </c>
      <c r="O279" t="n">
        <v>10</v>
      </c>
      <c r="P279" t="inlineStr">
        <is>
          <t>12개월</t>
        </is>
      </c>
      <c r="Q279" t="inlineStr">
        <is>
          <t>실온</t>
        </is>
      </c>
    </row>
    <row r="280">
      <c r="A280" t="inlineStr"/>
      <c r="B280" t="inlineStr"/>
      <c r="C280" t="inlineStr">
        <is>
          <t>[수입산]건블루베리</t>
        </is>
      </c>
      <c r="D280" t="inlineStr">
        <is>
          <t>일배</t>
        </is>
      </c>
      <c r="E280" t="n">
        <v>1</v>
      </c>
      <c r="F280" t="inlineStr">
        <is>
          <t>kg</t>
        </is>
      </c>
      <c r="G280" t="inlineStr">
        <is>
          <t>kg</t>
        </is>
      </c>
      <c r="H280" t="n">
        <v>46000</v>
      </c>
      <c r="I280" t="inlineStr">
        <is>
          <t>블루베리70%,설탕25%,구연산2%,블루베리향2%,해바라기유0.95%,소르빈산칼륨0.05%</t>
        </is>
      </c>
      <c r="J280" t="inlineStr"/>
      <c r="K280" t="inlineStr"/>
      <c r="L280" t="inlineStr"/>
      <c r="M280" t="inlineStr"/>
      <c r="N280" t="inlineStr">
        <is>
          <t>면세</t>
        </is>
      </c>
      <c r="O280" t="n">
        <v>12</v>
      </c>
      <c r="P280" t="inlineStr">
        <is>
          <t>12개월</t>
        </is>
      </c>
      <c r="Q280" t="inlineStr">
        <is>
          <t>실온</t>
        </is>
      </c>
    </row>
    <row r="281">
      <c r="A281" t="inlineStr"/>
      <c r="B281" t="inlineStr"/>
      <c r="C281" t="inlineStr">
        <is>
          <t>[수입산]건살구</t>
        </is>
      </c>
      <c r="D281" t="inlineStr">
        <is>
          <t>일배</t>
        </is>
      </c>
      <c r="E281" t="n">
        <v>1</v>
      </c>
      <c r="F281" t="inlineStr">
        <is>
          <t>kg</t>
        </is>
      </c>
      <c r="G281" t="inlineStr">
        <is>
          <t>kg</t>
        </is>
      </c>
      <c r="H281" t="n">
        <v>26000</v>
      </c>
      <c r="I281" t="inlineStr">
        <is>
          <t>건살구100%(산화방지제 이산화황 함유)</t>
        </is>
      </c>
      <c r="J281" t="inlineStr"/>
      <c r="K281" t="inlineStr"/>
      <c r="L281" t="inlineStr"/>
      <c r="M281" t="inlineStr"/>
      <c r="N281" t="inlineStr">
        <is>
          <t>면세</t>
        </is>
      </c>
      <c r="O281" t="n">
        <v>12</v>
      </c>
      <c r="P281" t="inlineStr">
        <is>
          <t>12개월</t>
        </is>
      </c>
      <c r="Q281" t="inlineStr">
        <is>
          <t>실온</t>
        </is>
      </c>
    </row>
    <row r="282">
      <c r="A282" t="inlineStr"/>
      <c r="B282" t="inlineStr"/>
      <c r="C282" t="inlineStr">
        <is>
          <t>[수입산]건새우(국물용)단종</t>
        </is>
      </c>
      <c r="D282" t="inlineStr">
        <is>
          <t>일배</t>
        </is>
      </c>
      <c r="E282" t="n">
        <v>1</v>
      </c>
      <c r="F282" t="inlineStr">
        <is>
          <t>kg</t>
        </is>
      </c>
      <c r="G282" t="inlineStr">
        <is>
          <t>kg</t>
        </is>
      </c>
      <c r="H282" t="n">
        <v>60000</v>
      </c>
      <c r="I282" t="inlineStr"/>
      <c r="J282" t="inlineStr">
        <is>
          <t>국내산결품으로 수입산으로 대체</t>
        </is>
      </c>
      <c r="K282" t="inlineStr"/>
      <c r="L282" t="inlineStr"/>
      <c r="M282" t="inlineStr"/>
      <c r="N282" t="inlineStr">
        <is>
          <t>면세</t>
        </is>
      </c>
      <c r="O282" t="n">
        <v>12</v>
      </c>
      <c r="P282" t="inlineStr">
        <is>
          <t>12개월</t>
        </is>
      </c>
      <c r="Q282" t="inlineStr">
        <is>
          <t>실온</t>
        </is>
      </c>
    </row>
    <row r="283">
      <c r="A283" t="inlineStr"/>
      <c r="B283" t="inlineStr"/>
      <c r="C283" t="inlineStr">
        <is>
          <t>[수입산]건자두</t>
        </is>
      </c>
      <c r="D283" t="inlineStr">
        <is>
          <t>일배</t>
        </is>
      </c>
      <c r="E283" t="n">
        <v>1</v>
      </c>
      <c r="F283" t="inlineStr">
        <is>
          <t>kg</t>
        </is>
      </c>
      <c r="G283" t="inlineStr">
        <is>
          <t>kg</t>
        </is>
      </c>
      <c r="H283" t="n">
        <v>26000</v>
      </c>
      <c r="I283" t="inlineStr">
        <is>
          <t>건자두99.95%, 소르빈산칼륨0.05%</t>
        </is>
      </c>
      <c r="J283" t="inlineStr"/>
      <c r="K283" t="inlineStr"/>
      <c r="L283" t="inlineStr"/>
      <c r="M283" t="inlineStr"/>
      <c r="N283" t="inlineStr">
        <is>
          <t>면세</t>
        </is>
      </c>
      <c r="O283" t="n">
        <v>12</v>
      </c>
      <c r="P283" t="inlineStr">
        <is>
          <t>12개월</t>
        </is>
      </c>
      <c r="Q283" t="inlineStr">
        <is>
          <t>실온</t>
        </is>
      </c>
    </row>
    <row r="284">
      <c r="A284" t="inlineStr"/>
      <c r="B284" t="inlineStr"/>
      <c r="C284" t="inlineStr">
        <is>
          <t>[수입산]건크렌베리</t>
        </is>
      </c>
      <c r="D284" t="inlineStr">
        <is>
          <t>일배</t>
        </is>
      </c>
      <c r="E284" t="n">
        <v>1</v>
      </c>
      <c r="F284" t="inlineStr">
        <is>
          <t>kg</t>
        </is>
      </c>
      <c r="G284" t="inlineStr">
        <is>
          <t>kg</t>
        </is>
      </c>
      <c r="H284" t="n">
        <v>20000</v>
      </c>
      <c r="I284" t="inlineStr">
        <is>
          <t>건크렌베리51%,설탕48%,해바라기유1%</t>
        </is>
      </c>
      <c r="J284" t="inlineStr"/>
      <c r="K284" t="inlineStr"/>
      <c r="L284" t="inlineStr"/>
      <c r="M284" t="inlineStr"/>
      <c r="N284" t="inlineStr">
        <is>
          <t>면세</t>
        </is>
      </c>
      <c r="O284" t="n">
        <v>12</v>
      </c>
      <c r="P284" t="inlineStr">
        <is>
          <t>12개월</t>
        </is>
      </c>
      <c r="Q284" t="inlineStr">
        <is>
          <t>실온</t>
        </is>
      </c>
    </row>
    <row r="285">
      <c r="A285" t="inlineStr"/>
      <c r="B285" t="inlineStr"/>
      <c r="C285" t="inlineStr">
        <is>
          <t>[수입산]건포도</t>
        </is>
      </c>
      <c r="D285" t="inlineStr">
        <is>
          <t>일배</t>
        </is>
      </c>
      <c r="E285" t="n">
        <v>1</v>
      </c>
      <c r="F285" t="inlineStr">
        <is>
          <t>kg</t>
        </is>
      </c>
      <c r="G285" t="inlineStr">
        <is>
          <t>kg</t>
        </is>
      </c>
      <c r="H285" t="n">
        <v>14000</v>
      </c>
      <c r="I285" t="inlineStr">
        <is>
          <t>건포도99.5%,식물성기름0.5%</t>
        </is>
      </c>
      <c r="J285" t="inlineStr"/>
      <c r="K285" t="inlineStr"/>
      <c r="L285" t="inlineStr"/>
      <c r="M285" t="inlineStr"/>
      <c r="N285" t="inlineStr">
        <is>
          <t>면세</t>
        </is>
      </c>
      <c r="O285" t="n">
        <v>12</v>
      </c>
      <c r="P285" t="inlineStr">
        <is>
          <t>12개월</t>
        </is>
      </c>
      <c r="Q285" t="inlineStr">
        <is>
          <t>실온</t>
        </is>
      </c>
    </row>
    <row r="286">
      <c r="A286" t="inlineStr"/>
      <c r="B286" t="inlineStr"/>
      <c r="C286" t="inlineStr">
        <is>
          <t>[친환경]건표고깍둑</t>
        </is>
      </c>
      <c r="D286" t="inlineStr">
        <is>
          <t>일배</t>
        </is>
      </c>
      <c r="E286" t="n">
        <v>1</v>
      </c>
      <c r="F286" t="inlineStr">
        <is>
          <t>kg</t>
        </is>
      </c>
      <c r="G286" t="inlineStr">
        <is>
          <t>kg</t>
        </is>
      </c>
      <c r="H286" t="n">
        <v>120000</v>
      </c>
      <c r="I286" t="inlineStr">
        <is>
          <t>친환경건표고버섯100%</t>
        </is>
      </c>
      <c r="J286" t="inlineStr">
        <is>
          <t>동고,무농약</t>
        </is>
      </c>
      <c r="K286" t="inlineStr"/>
      <c r="L286" t="inlineStr"/>
      <c r="M286" t="inlineStr"/>
      <c r="N286" t="inlineStr">
        <is>
          <t>면세</t>
        </is>
      </c>
      <c r="O286" t="n">
        <v>2</v>
      </c>
      <c r="P286" t="inlineStr">
        <is>
          <t>12개월</t>
        </is>
      </c>
      <c r="Q286" t="inlineStr">
        <is>
          <t>실온</t>
        </is>
      </c>
    </row>
    <row r="287">
      <c r="A287" t="inlineStr"/>
      <c r="B287" t="inlineStr"/>
      <c r="C287" t="inlineStr">
        <is>
          <t>[국내산]건표고버섯(동고)</t>
        </is>
      </c>
      <c r="D287" t="inlineStr">
        <is>
          <t>일배</t>
        </is>
      </c>
      <c r="E287" t="n">
        <v>1</v>
      </c>
      <c r="F287" t="inlineStr">
        <is>
          <t>kg</t>
        </is>
      </c>
      <c r="G287" t="inlineStr">
        <is>
          <t>kg</t>
        </is>
      </c>
      <c r="H287" t="n">
        <v>100000</v>
      </c>
      <c r="I287" t="inlineStr">
        <is>
          <t>건표고버섯100%</t>
        </is>
      </c>
      <c r="J287" t="inlineStr">
        <is>
          <t>동고</t>
        </is>
      </c>
      <c r="K287" t="inlineStr"/>
      <c r="L287" t="inlineStr"/>
      <c r="M287" t="inlineStr"/>
      <c r="N287" t="inlineStr">
        <is>
          <t>면세</t>
        </is>
      </c>
      <c r="O287" t="n">
        <v>2</v>
      </c>
      <c r="P287" t="inlineStr">
        <is>
          <t>12개월</t>
        </is>
      </c>
      <c r="Q287" t="inlineStr">
        <is>
          <t>실온</t>
        </is>
      </c>
    </row>
    <row r="288">
      <c r="A288" t="inlineStr"/>
      <c r="B288" t="inlineStr"/>
      <c r="C288" t="inlineStr">
        <is>
          <t>[수입산]건표고버섯</t>
        </is>
      </c>
      <c r="D288" t="inlineStr">
        <is>
          <t>일배</t>
        </is>
      </c>
      <c r="E288" t="n">
        <v>1</v>
      </c>
      <c r="F288" t="inlineStr">
        <is>
          <t>kg</t>
        </is>
      </c>
      <c r="G288" t="inlineStr">
        <is>
          <t>kg</t>
        </is>
      </c>
      <c r="H288" t="n">
        <v>52000</v>
      </c>
      <c r="I288" t="inlineStr">
        <is>
          <t>건표고버섯100%</t>
        </is>
      </c>
      <c r="J288" t="inlineStr"/>
      <c r="K288" t="inlineStr"/>
      <c r="L288" t="inlineStr"/>
      <c r="M288" t="inlineStr"/>
      <c r="N288" t="inlineStr">
        <is>
          <t>면세</t>
        </is>
      </c>
      <c r="O288" t="n">
        <v>2</v>
      </c>
      <c r="P288" t="inlineStr">
        <is>
          <t>12개월</t>
        </is>
      </c>
      <c r="Q288" t="inlineStr">
        <is>
          <t>실온</t>
        </is>
      </c>
    </row>
    <row r="289">
      <c r="A289" t="inlineStr"/>
      <c r="B289" t="inlineStr"/>
      <c r="C289" t="inlineStr">
        <is>
          <t>[친환경]건표고버섯</t>
        </is>
      </c>
      <c r="D289" t="inlineStr">
        <is>
          <t>일배</t>
        </is>
      </c>
      <c r="E289" t="n">
        <v>1</v>
      </c>
      <c r="F289" t="inlineStr">
        <is>
          <t>kg</t>
        </is>
      </c>
      <c r="G289" t="inlineStr">
        <is>
          <t>kg</t>
        </is>
      </c>
      <c r="H289" t="n">
        <v>106000</v>
      </c>
      <c r="I289" t="inlineStr">
        <is>
          <t>친환경건표고버섯100%</t>
        </is>
      </c>
      <c r="J289" t="inlineStr">
        <is>
          <t>동고,무농약</t>
        </is>
      </c>
      <c r="K289" t="inlineStr"/>
      <c r="L289" t="inlineStr"/>
      <c r="M289" t="inlineStr"/>
      <c r="N289" t="inlineStr">
        <is>
          <t>면세</t>
        </is>
      </c>
      <c r="O289" t="n">
        <v>2</v>
      </c>
      <c r="P289" t="inlineStr">
        <is>
          <t>12개월</t>
        </is>
      </c>
      <c r="Q289" t="inlineStr">
        <is>
          <t>실온</t>
        </is>
      </c>
    </row>
    <row r="290">
      <c r="A290" t="inlineStr"/>
      <c r="B290" t="inlineStr"/>
      <c r="C290" t="inlineStr">
        <is>
          <t>[국내산]건표고버섯(향고)</t>
        </is>
      </c>
      <c r="D290" t="inlineStr">
        <is>
          <t>일배</t>
        </is>
      </c>
      <c r="E290" t="n">
        <v>1</v>
      </c>
      <c r="F290" t="inlineStr">
        <is>
          <t>kg</t>
        </is>
      </c>
      <c r="G290" t="inlineStr">
        <is>
          <t>kg</t>
        </is>
      </c>
      <c r="H290" t="n">
        <v>90000</v>
      </c>
      <c r="I290" t="inlineStr">
        <is>
          <t>건표고버섯100%</t>
        </is>
      </c>
      <c r="J290" t="inlineStr">
        <is>
          <t>향고</t>
        </is>
      </c>
      <c r="K290" t="inlineStr"/>
      <c r="L290" t="inlineStr"/>
      <c r="M290" t="inlineStr"/>
      <c r="N290" t="inlineStr">
        <is>
          <t>면세</t>
        </is>
      </c>
      <c r="O290" t="n">
        <v>2</v>
      </c>
      <c r="P290" t="inlineStr">
        <is>
          <t>12개월</t>
        </is>
      </c>
      <c r="Q290" t="inlineStr">
        <is>
          <t>실온</t>
        </is>
      </c>
    </row>
    <row r="291">
      <c r="A291" t="inlineStr"/>
      <c r="B291" t="inlineStr"/>
      <c r="C291" t="inlineStr">
        <is>
          <t>[국내산]건표고버섯(향신)</t>
        </is>
      </c>
      <c r="D291" t="inlineStr">
        <is>
          <t>일배</t>
        </is>
      </c>
      <c r="E291" t="n">
        <v>1</v>
      </c>
      <c r="F291" t="inlineStr">
        <is>
          <t>kg</t>
        </is>
      </c>
      <c r="G291" t="inlineStr">
        <is>
          <t>kg</t>
        </is>
      </c>
      <c r="H291" t="n">
        <v>86000</v>
      </c>
      <c r="I291" t="inlineStr">
        <is>
          <t>건표고버섯100%</t>
        </is>
      </c>
      <c r="J291" t="inlineStr">
        <is>
          <t>향신</t>
        </is>
      </c>
      <c r="K291" t="inlineStr"/>
      <c r="L291" t="inlineStr"/>
      <c r="M291" t="inlineStr"/>
      <c r="N291" t="inlineStr">
        <is>
          <t>면세</t>
        </is>
      </c>
      <c r="O291" t="n">
        <v>2</v>
      </c>
      <c r="P291" t="inlineStr">
        <is>
          <t>12개월</t>
        </is>
      </c>
      <c r="Q291" t="inlineStr">
        <is>
          <t>실온</t>
        </is>
      </c>
    </row>
    <row r="292">
      <c r="A292" t="inlineStr"/>
      <c r="B292" t="inlineStr"/>
      <c r="C292" t="inlineStr">
        <is>
          <t>[국내산]건표고버섯깍둑</t>
        </is>
      </c>
      <c r="D292" t="inlineStr">
        <is>
          <t>일배</t>
        </is>
      </c>
      <c r="E292" t="n">
        <v>1</v>
      </c>
      <c r="F292" t="inlineStr">
        <is>
          <t>kg</t>
        </is>
      </c>
      <c r="G292" t="inlineStr">
        <is>
          <t>kg</t>
        </is>
      </c>
      <c r="H292" t="n">
        <v>102000</v>
      </c>
      <c r="I292" t="inlineStr">
        <is>
          <t>건표고버섯100%</t>
        </is>
      </c>
      <c r="J292" t="inlineStr"/>
      <c r="K292" t="inlineStr"/>
      <c r="L292" t="inlineStr"/>
      <c r="M292" t="inlineStr"/>
      <c r="N292" t="inlineStr">
        <is>
          <t>면세</t>
        </is>
      </c>
      <c r="O292" t="n">
        <v>2</v>
      </c>
      <c r="P292" t="inlineStr">
        <is>
          <t>12개월</t>
        </is>
      </c>
      <c r="Q292" t="inlineStr">
        <is>
          <t>실온</t>
        </is>
      </c>
    </row>
    <row r="293">
      <c r="A293" t="inlineStr"/>
      <c r="B293" t="inlineStr"/>
      <c r="C293" t="inlineStr">
        <is>
          <t>[수입산]건표고버섯깍둑</t>
        </is>
      </c>
      <c r="D293" t="inlineStr">
        <is>
          <t>일배</t>
        </is>
      </c>
      <c r="E293" t="n">
        <v>1</v>
      </c>
      <c r="F293" t="inlineStr">
        <is>
          <t>kg</t>
        </is>
      </c>
      <c r="G293" t="inlineStr">
        <is>
          <t>kg</t>
        </is>
      </c>
      <c r="H293" t="n">
        <v>52000</v>
      </c>
      <c r="I293" t="inlineStr">
        <is>
          <t>건표고버섯100%</t>
        </is>
      </c>
      <c r="J293" t="inlineStr"/>
      <c r="K293" t="inlineStr"/>
      <c r="L293" t="inlineStr"/>
      <c r="M293" t="inlineStr"/>
      <c r="N293" t="inlineStr">
        <is>
          <t>면세</t>
        </is>
      </c>
      <c r="O293" t="n">
        <v>3</v>
      </c>
      <c r="P293" t="inlineStr">
        <is>
          <t>12개월</t>
        </is>
      </c>
      <c r="Q293" t="inlineStr">
        <is>
          <t>실온</t>
        </is>
      </c>
    </row>
    <row r="294">
      <c r="A294" t="inlineStr"/>
      <c r="B294" t="inlineStr"/>
      <c r="C294" t="inlineStr">
        <is>
          <t>[국내산]건표고버섯분말</t>
        </is>
      </c>
      <c r="D294" t="inlineStr">
        <is>
          <t>일배</t>
        </is>
      </c>
      <c r="E294" t="n">
        <v>1</v>
      </c>
      <c r="F294" t="inlineStr">
        <is>
          <t>kg</t>
        </is>
      </c>
      <c r="G294" t="inlineStr">
        <is>
          <t>kg</t>
        </is>
      </c>
      <c r="H294" t="n">
        <v>90000</v>
      </c>
      <c r="I294" t="inlineStr">
        <is>
          <t>건표고버섯분말100%</t>
        </is>
      </c>
      <c r="J294" t="inlineStr"/>
      <c r="K294" t="inlineStr"/>
      <c r="L294" t="inlineStr"/>
      <c r="M294" t="inlineStr"/>
      <c r="N294" t="inlineStr">
        <is>
          <t>면세</t>
        </is>
      </c>
      <c r="O294" t="n">
        <v>8</v>
      </c>
      <c r="P294" t="inlineStr">
        <is>
          <t>12개월</t>
        </is>
      </c>
      <c r="Q294" t="inlineStr">
        <is>
          <t>실온</t>
        </is>
      </c>
    </row>
    <row r="295">
      <c r="A295" t="inlineStr"/>
      <c r="B295" t="inlineStr"/>
      <c r="C295" t="inlineStr">
        <is>
          <t>[국내산]건표고버섯슬라이스</t>
        </is>
      </c>
      <c r="D295" t="inlineStr">
        <is>
          <t>일배</t>
        </is>
      </c>
      <c r="E295" t="n">
        <v>1</v>
      </c>
      <c r="F295" t="inlineStr">
        <is>
          <t>kg</t>
        </is>
      </c>
      <c r="G295" t="inlineStr">
        <is>
          <t>kg</t>
        </is>
      </c>
      <c r="H295" t="n">
        <v>84000</v>
      </c>
      <c r="I295" t="inlineStr">
        <is>
          <t>건표고버섯100%</t>
        </is>
      </c>
      <c r="J295" t="inlineStr"/>
      <c r="K295" t="inlineStr"/>
      <c r="L295" t="inlineStr"/>
      <c r="M295" t="inlineStr"/>
      <c r="N295" t="inlineStr">
        <is>
          <t>면세</t>
        </is>
      </c>
      <c r="O295" t="n">
        <v>2</v>
      </c>
      <c r="P295" t="inlineStr">
        <is>
          <t>12개월</t>
        </is>
      </c>
      <c r="Q295" t="inlineStr">
        <is>
          <t>실온</t>
        </is>
      </c>
    </row>
    <row r="296">
      <c r="A296" t="inlineStr"/>
      <c r="B296" t="inlineStr"/>
      <c r="C296" t="inlineStr">
        <is>
          <t>[수입산]건표고버섯슬라이스</t>
        </is>
      </c>
      <c r="D296" t="inlineStr">
        <is>
          <t>일배</t>
        </is>
      </c>
      <c r="E296" t="n">
        <v>1</v>
      </c>
      <c r="F296" t="inlineStr">
        <is>
          <t>kg</t>
        </is>
      </c>
      <c r="G296" t="inlineStr">
        <is>
          <t>kg</t>
        </is>
      </c>
      <c r="H296" t="n">
        <v>52000</v>
      </c>
      <c r="I296" t="inlineStr">
        <is>
          <t>건표고버섯100%</t>
        </is>
      </c>
      <c r="J296" t="inlineStr"/>
      <c r="K296" t="inlineStr"/>
      <c r="L296" t="inlineStr"/>
      <c r="M296" t="inlineStr"/>
      <c r="N296" t="inlineStr">
        <is>
          <t>면세</t>
        </is>
      </c>
      <c r="O296" t="n">
        <v>2</v>
      </c>
      <c r="P296" t="inlineStr">
        <is>
          <t>12개월</t>
        </is>
      </c>
      <c r="Q296" t="inlineStr">
        <is>
          <t>실온</t>
        </is>
      </c>
    </row>
    <row r="297">
      <c r="A297" t="inlineStr"/>
      <c r="B297" t="inlineStr"/>
      <c r="C297" t="inlineStr">
        <is>
          <t>[친환경]건표고버섯슬라이스</t>
        </is>
      </c>
      <c r="D297" t="inlineStr">
        <is>
          <t>일배</t>
        </is>
      </c>
      <c r="E297" t="n">
        <v>1</v>
      </c>
      <c r="F297" t="inlineStr">
        <is>
          <t>kg</t>
        </is>
      </c>
      <c r="G297" t="inlineStr">
        <is>
          <t>kg</t>
        </is>
      </c>
      <c r="H297" t="n">
        <v>106000</v>
      </c>
      <c r="I297" t="inlineStr">
        <is>
          <t>친환경건표고버섯100%</t>
        </is>
      </c>
      <c r="J297" t="inlineStr">
        <is>
          <t>무농약</t>
        </is>
      </c>
      <c r="K297" t="inlineStr"/>
      <c r="L297" t="inlineStr"/>
      <c r="M297" t="inlineStr"/>
      <c r="N297" t="inlineStr">
        <is>
          <t>면세</t>
        </is>
      </c>
      <c r="O297" t="n">
        <v>2</v>
      </c>
      <c r="P297" t="inlineStr">
        <is>
          <t>12개월</t>
        </is>
      </c>
      <c r="Q297" t="inlineStr">
        <is>
          <t>실온</t>
        </is>
      </c>
    </row>
    <row r="298">
      <c r="A298" t="inlineStr"/>
      <c r="B298" t="inlineStr"/>
      <c r="C298" t="inlineStr">
        <is>
          <t>[국내산]건표고싸레기/밥용</t>
        </is>
      </c>
      <c r="D298" t="inlineStr">
        <is>
          <t>일배</t>
        </is>
      </c>
      <c r="E298" t="n">
        <v>1</v>
      </c>
      <c r="F298" t="inlineStr">
        <is>
          <t>kg</t>
        </is>
      </c>
      <c r="G298" t="inlineStr">
        <is>
          <t>kg</t>
        </is>
      </c>
      <c r="H298" t="n">
        <v>106000</v>
      </c>
      <c r="I298" t="inlineStr">
        <is>
          <t>건표고버섯100%</t>
        </is>
      </c>
      <c r="J298" t="inlineStr"/>
      <c r="K298" t="inlineStr"/>
      <c r="L298" t="inlineStr"/>
      <c r="M298" t="inlineStr"/>
      <c r="N298" t="inlineStr">
        <is>
          <t>면세</t>
        </is>
      </c>
      <c r="O298" t="n">
        <v>3</v>
      </c>
      <c r="P298" t="inlineStr">
        <is>
          <t>12개월</t>
        </is>
      </c>
      <c r="Q298" t="inlineStr">
        <is>
          <t>실온</t>
        </is>
      </c>
    </row>
    <row r="299">
      <c r="A299" t="inlineStr"/>
      <c r="B299" t="inlineStr"/>
      <c r="C299" t="inlineStr">
        <is>
          <t>[친환경]건표고싸레기/밥용</t>
        </is>
      </c>
      <c r="D299" t="inlineStr">
        <is>
          <t>일배</t>
        </is>
      </c>
      <c r="E299" t="n">
        <v>1</v>
      </c>
      <c r="F299" t="inlineStr">
        <is>
          <t>kg</t>
        </is>
      </c>
      <c r="G299" t="inlineStr">
        <is>
          <t>kg</t>
        </is>
      </c>
      <c r="H299" t="n">
        <v>130000</v>
      </c>
      <c r="I299" t="inlineStr">
        <is>
          <t>친환경건표고버섯100%</t>
        </is>
      </c>
      <c r="J299" t="inlineStr">
        <is>
          <t>무농약</t>
        </is>
      </c>
      <c r="K299" t="inlineStr"/>
      <c r="L299" t="inlineStr"/>
      <c r="M299" t="inlineStr"/>
      <c r="N299" t="inlineStr">
        <is>
          <t>면세</t>
        </is>
      </c>
      <c r="O299" t="n">
        <v>3</v>
      </c>
      <c r="P299" t="inlineStr">
        <is>
          <t>12개월</t>
        </is>
      </c>
      <c r="Q299" t="inlineStr">
        <is>
          <t>실온</t>
        </is>
      </c>
    </row>
    <row r="300">
      <c r="A300" t="inlineStr"/>
      <c r="B300" t="inlineStr"/>
      <c r="C300" t="inlineStr">
        <is>
          <t>[국내산]건실고추</t>
        </is>
      </c>
      <c r="D300" t="inlineStr">
        <is>
          <t>일배</t>
        </is>
      </c>
      <c r="E300" t="n">
        <v>1</v>
      </c>
      <c r="F300" t="inlineStr">
        <is>
          <t>kg</t>
        </is>
      </c>
      <c r="G300" t="inlineStr">
        <is>
          <t>kg</t>
        </is>
      </c>
      <c r="H300" t="n">
        <v>170000</v>
      </c>
      <c r="I300" t="inlineStr">
        <is>
          <t>건실고추100%</t>
        </is>
      </c>
      <c r="J300" t="inlineStr"/>
      <c r="K300" t="inlineStr"/>
      <c r="L300" t="inlineStr"/>
      <c r="M300" t="inlineStr"/>
      <c r="N300" t="inlineStr">
        <is>
          <t>면세</t>
        </is>
      </c>
      <c r="O300" t="n">
        <v>12</v>
      </c>
      <c r="P300" t="inlineStr">
        <is>
          <t>12개월</t>
        </is>
      </c>
      <c r="Q300" t="inlineStr">
        <is>
          <t>냉장</t>
        </is>
      </c>
    </row>
    <row r="301">
      <c r="A301" t="inlineStr"/>
      <c r="B301" t="inlineStr"/>
      <c r="C301" t="inlineStr">
        <is>
          <t>[국내산]건청양고추</t>
        </is>
      </c>
      <c r="D301" t="inlineStr">
        <is>
          <t>일배</t>
        </is>
      </c>
      <c r="E301" t="n">
        <v>1</v>
      </c>
      <c r="F301" t="inlineStr">
        <is>
          <t>kg</t>
        </is>
      </c>
      <c r="G301" t="inlineStr">
        <is>
          <t>kg</t>
        </is>
      </c>
      <c r="H301" t="n">
        <v>80000</v>
      </c>
      <c r="I301" t="inlineStr">
        <is>
          <t>건청양고추100%</t>
        </is>
      </c>
      <c r="J301" t="inlineStr"/>
      <c r="K301" t="inlineStr"/>
      <c r="L301" t="inlineStr"/>
      <c r="M301" t="inlineStr"/>
      <c r="N301" t="inlineStr">
        <is>
          <t>면세</t>
        </is>
      </c>
      <c r="O301" t="n">
        <v>3</v>
      </c>
      <c r="P301" t="inlineStr">
        <is>
          <t>12개월</t>
        </is>
      </c>
      <c r="Q301" t="inlineStr">
        <is>
          <t>실온</t>
        </is>
      </c>
    </row>
    <row r="302">
      <c r="A302" t="inlineStr"/>
      <c r="B302" t="inlineStr"/>
      <c r="C302" t="inlineStr">
        <is>
          <t>[국내산]건홍고추</t>
        </is>
      </c>
      <c r="D302" t="inlineStr">
        <is>
          <t>일배</t>
        </is>
      </c>
      <c r="E302" t="n">
        <v>1</v>
      </c>
      <c r="F302" t="inlineStr">
        <is>
          <t>kg</t>
        </is>
      </c>
      <c r="G302" t="inlineStr">
        <is>
          <t>kg</t>
        </is>
      </c>
      <c r="H302" t="n">
        <v>76000</v>
      </c>
      <c r="I302" t="inlineStr">
        <is>
          <t>건홍고추100%</t>
        </is>
      </c>
      <c r="J302" t="inlineStr"/>
      <c r="K302" t="inlineStr"/>
      <c r="L302" t="inlineStr"/>
      <c r="M302" t="inlineStr"/>
      <c r="N302" t="inlineStr">
        <is>
          <t>면세</t>
        </is>
      </c>
      <c r="O302" t="n">
        <v>3</v>
      </c>
      <c r="P302" t="inlineStr">
        <is>
          <t>12개월</t>
        </is>
      </c>
      <c r="Q302" t="inlineStr">
        <is>
          <t>실온</t>
        </is>
      </c>
    </row>
    <row r="303">
      <c r="A303" t="inlineStr"/>
      <c r="B303" t="inlineStr"/>
      <c r="C303" t="inlineStr">
        <is>
          <t>[국내산]건홍고추(꼭지제거)</t>
        </is>
      </c>
      <c r="D303" t="inlineStr">
        <is>
          <t>일배</t>
        </is>
      </c>
      <c r="E303" t="n">
        <v>1</v>
      </c>
      <c r="F303" t="inlineStr">
        <is>
          <t>kg</t>
        </is>
      </c>
      <c r="G303" t="inlineStr">
        <is>
          <t>kg</t>
        </is>
      </c>
      <c r="H303" t="n">
        <v>80000</v>
      </c>
      <c r="I303" t="inlineStr">
        <is>
          <t>건홍고추100%</t>
        </is>
      </c>
      <c r="J303" t="inlineStr"/>
      <c r="K303" t="inlineStr"/>
      <c r="L303" t="inlineStr"/>
      <c r="M303" t="inlineStr"/>
      <c r="N303" t="inlineStr">
        <is>
          <t>면세</t>
        </is>
      </c>
      <c r="O303" t="n">
        <v>3</v>
      </c>
      <c r="P303" t="inlineStr">
        <is>
          <t>12개월</t>
        </is>
      </c>
      <c r="Q303" t="inlineStr">
        <is>
          <t>실온</t>
        </is>
      </c>
    </row>
    <row r="304">
      <c r="A304" t="inlineStr"/>
      <c r="B304" t="inlineStr"/>
      <c r="C304" t="inlineStr">
        <is>
          <t>[수입산]견과류믹서(5종/샐러드용)</t>
        </is>
      </c>
      <c r="D304" t="inlineStr">
        <is>
          <t>일배</t>
        </is>
      </c>
      <c r="E304" t="n">
        <v>1</v>
      </c>
      <c r="F304" t="inlineStr">
        <is>
          <t>kg</t>
        </is>
      </c>
      <c r="G304" t="inlineStr">
        <is>
          <t>kg</t>
        </is>
      </c>
      <c r="H304" t="n">
        <v>28000</v>
      </c>
      <c r="I304" t="inlineStr">
        <is>
          <t>해바라기씨20% 호박씨20% 호두살20% 아몬드(슬)20% 땅콩반태20%</t>
        </is>
      </c>
      <c r="J304" t="inlineStr"/>
      <c r="K304" t="inlineStr"/>
      <c r="L304" t="inlineStr"/>
      <c r="M304" t="inlineStr"/>
      <c r="N304" t="inlineStr">
        <is>
          <t>과세</t>
        </is>
      </c>
      <c r="O304" t="n">
        <v>12</v>
      </c>
      <c r="P304" t="inlineStr">
        <is>
          <t>12개월</t>
        </is>
      </c>
      <c r="Q304" t="inlineStr">
        <is>
          <t>실온</t>
        </is>
      </c>
    </row>
    <row r="305">
      <c r="A305" t="inlineStr"/>
      <c r="B305" t="inlineStr"/>
      <c r="C305" t="inlineStr">
        <is>
          <t>[수입산]견과류믹서(5종/조림용)</t>
        </is>
      </c>
      <c r="D305" t="inlineStr">
        <is>
          <t>일배</t>
        </is>
      </c>
      <c r="E305" t="n">
        <v>1</v>
      </c>
      <c r="F305" t="inlineStr">
        <is>
          <t>kg</t>
        </is>
      </c>
      <c r="G305" t="inlineStr">
        <is>
          <t>kg</t>
        </is>
      </c>
      <c r="H305" t="n">
        <v>28000</v>
      </c>
      <c r="I305" t="inlineStr">
        <is>
          <t>해바라기씨20% 호박씨20% 호두살20% 아몬드20% 땅콩반태20%</t>
        </is>
      </c>
      <c r="J305" t="inlineStr"/>
      <c r="K305" t="inlineStr"/>
      <c r="L305" t="inlineStr"/>
      <c r="M305" t="inlineStr"/>
      <c r="N305" t="inlineStr">
        <is>
          <t>과세</t>
        </is>
      </c>
      <c r="O305" t="n">
        <v>12</v>
      </c>
      <c r="P305" t="inlineStr">
        <is>
          <t>12개월</t>
        </is>
      </c>
      <c r="Q305" t="inlineStr">
        <is>
          <t>실온</t>
        </is>
      </c>
    </row>
    <row r="306">
      <c r="A306" t="inlineStr"/>
      <c r="B306" t="inlineStr"/>
      <c r="C306" t="inlineStr">
        <is>
          <t>[수입산]견과류믹서(6종/샐러드용)</t>
        </is>
      </c>
      <c r="D306" t="inlineStr">
        <is>
          <t>일배</t>
        </is>
      </c>
      <c r="E306" t="n">
        <v>1</v>
      </c>
      <c r="F306" t="inlineStr">
        <is>
          <t>kg</t>
        </is>
      </c>
      <c r="G306" t="inlineStr">
        <is>
          <t>kg</t>
        </is>
      </c>
      <c r="H306" t="n">
        <v>28000</v>
      </c>
      <c r="I306" t="inlineStr">
        <is>
          <t>해바라기씨20% 호박씨20% 호두살10% 아몬드(슬)10% 케쉬넛20% 땅콩반태20%</t>
        </is>
      </c>
      <c r="J306" t="inlineStr"/>
      <c r="K306" t="inlineStr"/>
      <c r="L306" t="inlineStr"/>
      <c r="M306" t="inlineStr"/>
      <c r="N306" t="inlineStr">
        <is>
          <t>과세</t>
        </is>
      </c>
      <c r="O306" t="n">
        <v>12</v>
      </c>
      <c r="P306" t="inlineStr">
        <is>
          <t>12개월</t>
        </is>
      </c>
      <c r="Q306" t="inlineStr">
        <is>
          <t>실온</t>
        </is>
      </c>
    </row>
    <row r="307">
      <c r="A307" t="inlineStr"/>
      <c r="B307" t="inlineStr"/>
      <c r="C307" t="inlineStr">
        <is>
          <t>[수입산]견과류믹서(6종/조림용)</t>
        </is>
      </c>
      <c r="D307" t="inlineStr">
        <is>
          <t>일배</t>
        </is>
      </c>
      <c r="E307" t="n">
        <v>1</v>
      </c>
      <c r="F307" t="inlineStr">
        <is>
          <t>kg</t>
        </is>
      </c>
      <c r="G307" t="inlineStr">
        <is>
          <t>kg</t>
        </is>
      </c>
      <c r="H307" t="n">
        <v>28000</v>
      </c>
      <c r="I307" t="inlineStr">
        <is>
          <t>해바라기씨20% 호박씨20% 호두살10% 아몬드10% 케쉬넛20% 땅콩반태20%</t>
        </is>
      </c>
      <c r="J307" t="inlineStr"/>
      <c r="K307" t="inlineStr"/>
      <c r="L307" t="inlineStr"/>
      <c r="M307" t="inlineStr"/>
      <c r="N307" t="inlineStr">
        <is>
          <t>과세</t>
        </is>
      </c>
      <c r="O307" t="n">
        <v>12</v>
      </c>
      <c r="P307" t="inlineStr">
        <is>
          <t>12개월</t>
        </is>
      </c>
      <c r="Q307" t="inlineStr">
        <is>
          <t>실온</t>
        </is>
      </c>
    </row>
    <row r="308">
      <c r="A308" t="inlineStr"/>
      <c r="B308" t="inlineStr"/>
      <c r="C308" t="inlineStr">
        <is>
          <t>[수입산]견과류믹서(7종/샐러드용)</t>
        </is>
      </c>
      <c r="D308" t="inlineStr">
        <is>
          <t>일배</t>
        </is>
      </c>
      <c r="E308" t="n">
        <v>1</v>
      </c>
      <c r="F308" t="inlineStr">
        <is>
          <t>kg</t>
        </is>
      </c>
      <c r="G308" t="inlineStr">
        <is>
          <t>kg</t>
        </is>
      </c>
      <c r="H308" t="n">
        <v>28000</v>
      </c>
      <c r="I308" t="inlineStr">
        <is>
          <t>해바라기씨20% 호박씨20% 호두살10% 아몬드(슬)10% 건포도10%케쉬넛10%  땅콩반태20%</t>
        </is>
      </c>
      <c r="J308" t="inlineStr"/>
      <c r="K308" t="inlineStr"/>
      <c r="L308" t="inlineStr"/>
      <c r="M308" t="inlineStr"/>
      <c r="N308" t="inlineStr">
        <is>
          <t>과세</t>
        </is>
      </c>
      <c r="O308" t="n">
        <v>12</v>
      </c>
      <c r="P308" t="inlineStr">
        <is>
          <t>12개월</t>
        </is>
      </c>
      <c r="Q308" t="inlineStr">
        <is>
          <t>실온</t>
        </is>
      </c>
    </row>
    <row r="309">
      <c r="A309" t="inlineStr"/>
      <c r="B309" t="inlineStr"/>
      <c r="C309" t="inlineStr">
        <is>
          <t>[수입산]견과류믹서(7종/조림용)</t>
        </is>
      </c>
      <c r="D309" t="inlineStr">
        <is>
          <t>일배</t>
        </is>
      </c>
      <c r="E309" t="n">
        <v>1</v>
      </c>
      <c r="F309" t="inlineStr">
        <is>
          <t>kg</t>
        </is>
      </c>
      <c r="G309" t="inlineStr">
        <is>
          <t>kg</t>
        </is>
      </c>
      <c r="H309" t="n">
        <v>28000</v>
      </c>
      <c r="I309" t="inlineStr">
        <is>
          <t>해바라기씨20% 호박씨20% 호두살10% 아몬드15% 케쉬넛10% 헤이즐넛5% 땅콩반태20%</t>
        </is>
      </c>
      <c r="J309" t="inlineStr"/>
      <c r="K309" t="inlineStr"/>
      <c r="L309" t="inlineStr"/>
      <c r="M309" t="inlineStr"/>
      <c r="N309" t="inlineStr">
        <is>
          <t>과세</t>
        </is>
      </c>
      <c r="O309" t="n">
        <v>12</v>
      </c>
      <c r="P309" t="inlineStr">
        <is>
          <t>12개월</t>
        </is>
      </c>
      <c r="Q309" t="inlineStr">
        <is>
          <t>실온</t>
        </is>
      </c>
    </row>
    <row r="310">
      <c r="A310" t="inlineStr"/>
      <c r="B310" t="inlineStr"/>
      <c r="C310" t="inlineStr">
        <is>
          <t>[수입산]통계피(절단)</t>
        </is>
      </c>
      <c r="D310" t="inlineStr">
        <is>
          <t>일배</t>
        </is>
      </c>
      <c r="E310" t="n">
        <v>1</v>
      </c>
      <c r="F310" t="inlineStr">
        <is>
          <t>kg</t>
        </is>
      </c>
      <c r="G310" t="inlineStr">
        <is>
          <t>kg</t>
        </is>
      </c>
      <c r="H310" t="n">
        <v>24000</v>
      </c>
      <c r="I310" t="inlineStr">
        <is>
          <t>계피100%</t>
        </is>
      </c>
      <c r="J310" t="inlineStr"/>
      <c r="K310" t="inlineStr"/>
      <c r="L310" t="inlineStr"/>
      <c r="M310" t="inlineStr"/>
      <c r="N310" t="inlineStr">
        <is>
          <t>면세</t>
        </is>
      </c>
      <c r="O310" t="n">
        <v>6</v>
      </c>
      <c r="P310" t="inlineStr">
        <is>
          <t>12개월</t>
        </is>
      </c>
      <c r="Q310" t="inlineStr">
        <is>
          <t>실온</t>
        </is>
      </c>
    </row>
    <row r="311">
      <c r="A311" t="inlineStr"/>
      <c r="B311" t="inlineStr"/>
      <c r="C311" t="inlineStr">
        <is>
          <t>[수입산]계피가루</t>
        </is>
      </c>
      <c r="D311" t="inlineStr">
        <is>
          <t>일배</t>
        </is>
      </c>
      <c r="E311" t="n">
        <v>1</v>
      </c>
      <c r="F311" t="inlineStr">
        <is>
          <t>kg</t>
        </is>
      </c>
      <c r="G311" t="inlineStr">
        <is>
          <t>kg</t>
        </is>
      </c>
      <c r="H311" t="n">
        <v>22000</v>
      </c>
      <c r="I311" t="inlineStr">
        <is>
          <t>계피가루100%</t>
        </is>
      </c>
      <c r="J311" t="inlineStr"/>
      <c r="K311" t="inlineStr"/>
      <c r="L311" t="inlineStr"/>
      <c r="M311" t="inlineStr"/>
      <c r="N311" t="inlineStr">
        <is>
          <t>면세</t>
        </is>
      </c>
      <c r="O311" t="n">
        <v>8</v>
      </c>
      <c r="P311" t="inlineStr">
        <is>
          <t>12개월</t>
        </is>
      </c>
      <c r="Q311" t="inlineStr">
        <is>
          <t>실온</t>
        </is>
      </c>
    </row>
    <row r="312">
      <c r="A312" t="inlineStr"/>
      <c r="B312" t="inlineStr"/>
      <c r="C312" t="inlineStr">
        <is>
          <t>[국내산]구기자</t>
        </is>
      </c>
      <c r="D312" t="inlineStr">
        <is>
          <t>일배</t>
        </is>
      </c>
      <c r="E312" t="n">
        <v>1</v>
      </c>
      <c r="F312" t="inlineStr">
        <is>
          <t>kg</t>
        </is>
      </c>
      <c r="G312" t="inlineStr">
        <is>
          <t>kg</t>
        </is>
      </c>
      <c r="H312" t="n">
        <v>160000</v>
      </c>
      <c r="I312" t="inlineStr">
        <is>
          <t>구기자100%</t>
        </is>
      </c>
      <c r="J312" t="inlineStr"/>
      <c r="K312" t="inlineStr"/>
      <c r="L312" t="inlineStr"/>
      <c r="M312" t="inlineStr"/>
      <c r="N312" t="inlineStr">
        <is>
          <t>면세</t>
        </is>
      </c>
      <c r="O312" t="n">
        <v>8</v>
      </c>
      <c r="P312" t="inlineStr">
        <is>
          <t>12개월</t>
        </is>
      </c>
      <c r="Q312" t="inlineStr">
        <is>
          <t>실온</t>
        </is>
      </c>
    </row>
    <row r="313">
      <c r="A313" t="inlineStr"/>
      <c r="B313" t="inlineStr"/>
      <c r="C313" t="inlineStr">
        <is>
          <t>[수입산]구기자</t>
        </is>
      </c>
      <c r="D313" t="inlineStr">
        <is>
          <t>일배</t>
        </is>
      </c>
      <c r="E313" t="n">
        <v>1</v>
      </c>
      <c r="F313" t="inlineStr">
        <is>
          <t>kg</t>
        </is>
      </c>
      <c r="G313" t="inlineStr">
        <is>
          <t>kg</t>
        </is>
      </c>
      <c r="H313" t="n">
        <v>58000</v>
      </c>
      <c r="I313" t="inlineStr">
        <is>
          <t>구기자100%</t>
        </is>
      </c>
      <c r="J313" t="inlineStr"/>
      <c r="K313" t="inlineStr"/>
      <c r="L313" t="inlineStr"/>
      <c r="M313" t="inlineStr"/>
      <c r="N313" t="inlineStr">
        <is>
          <t>면세</t>
        </is>
      </c>
      <c r="O313" t="n">
        <v>8</v>
      </c>
      <c r="P313" t="inlineStr">
        <is>
          <t>12개월</t>
        </is>
      </c>
      <c r="Q313" t="inlineStr">
        <is>
          <t>실온</t>
        </is>
      </c>
    </row>
    <row r="314">
      <c r="A314" t="inlineStr"/>
      <c r="B314" t="inlineStr"/>
      <c r="C314" t="inlineStr">
        <is>
          <t>[국내산]당귀</t>
        </is>
      </c>
      <c r="D314" t="inlineStr">
        <is>
          <t>일배</t>
        </is>
      </c>
      <c r="E314" t="n">
        <v>1</v>
      </c>
      <c r="F314" t="inlineStr">
        <is>
          <t>kg</t>
        </is>
      </c>
      <c r="G314" t="inlineStr">
        <is>
          <t>kg</t>
        </is>
      </c>
      <c r="H314" t="n">
        <v>90000</v>
      </c>
      <c r="I314" t="inlineStr">
        <is>
          <t>당귀100%</t>
        </is>
      </c>
      <c r="J314" t="inlineStr"/>
      <c r="K314" t="inlineStr"/>
      <c r="L314" t="inlineStr"/>
      <c r="M314" t="inlineStr"/>
      <c r="N314" t="inlineStr">
        <is>
          <t>면세</t>
        </is>
      </c>
      <c r="O314" t="n">
        <v>6</v>
      </c>
      <c r="P314" t="inlineStr">
        <is>
          <t>12개월</t>
        </is>
      </c>
      <c r="Q314" t="inlineStr">
        <is>
          <t>실온</t>
        </is>
      </c>
    </row>
    <row r="315">
      <c r="A315" t="inlineStr"/>
      <c r="B315" t="inlineStr"/>
      <c r="C315" t="inlineStr">
        <is>
          <t>[국내산]대추(별초)</t>
        </is>
      </c>
      <c r="D315" t="inlineStr">
        <is>
          <t>일배</t>
        </is>
      </c>
      <c r="E315" t="n">
        <v>1</v>
      </c>
      <c r="F315" t="inlineStr">
        <is>
          <t>kg</t>
        </is>
      </c>
      <c r="G315" t="inlineStr">
        <is>
          <t>kg</t>
        </is>
      </c>
      <c r="H315" t="n">
        <v>52000</v>
      </c>
      <c r="I315" t="inlineStr">
        <is>
          <t>대추100%</t>
        </is>
      </c>
      <c r="J315" t="inlineStr">
        <is>
          <t>햇대추기준</t>
        </is>
      </c>
      <c r="K315" t="inlineStr"/>
      <c r="L315" t="inlineStr"/>
      <c r="M315" t="inlineStr"/>
      <c r="N315" t="inlineStr">
        <is>
          <t>면세</t>
        </is>
      </c>
      <c r="O315" t="n">
        <v>6</v>
      </c>
      <c r="P315" t="inlineStr">
        <is>
          <t>12개월</t>
        </is>
      </c>
      <c r="Q315" t="inlineStr">
        <is>
          <t>냉장</t>
        </is>
      </c>
    </row>
    <row r="316">
      <c r="A316" t="inlineStr"/>
      <c r="B316" t="inlineStr"/>
      <c r="C316" t="inlineStr">
        <is>
          <t>[국내산]대추(상초)</t>
        </is>
      </c>
      <c r="D316" t="inlineStr">
        <is>
          <t>일배</t>
        </is>
      </c>
      <c r="E316" t="n">
        <v>1</v>
      </c>
      <c r="F316" t="inlineStr">
        <is>
          <t>kg</t>
        </is>
      </c>
      <c r="G316" t="inlineStr">
        <is>
          <t>kg</t>
        </is>
      </c>
      <c r="H316" t="n">
        <v>30000</v>
      </c>
      <c r="I316" t="inlineStr">
        <is>
          <t>대추100%</t>
        </is>
      </c>
      <c r="J316" t="inlineStr">
        <is>
          <t>햇대추기준</t>
        </is>
      </c>
      <c r="K316" t="inlineStr"/>
      <c r="L316" t="inlineStr"/>
      <c r="M316" t="inlineStr"/>
      <c r="N316" t="inlineStr">
        <is>
          <t>면세</t>
        </is>
      </c>
      <c r="O316" t="n">
        <v>6</v>
      </c>
      <c r="P316" t="inlineStr">
        <is>
          <t>12개월</t>
        </is>
      </c>
      <c r="Q316" t="inlineStr">
        <is>
          <t>냉장</t>
        </is>
      </c>
    </row>
    <row r="317">
      <c r="A317" t="inlineStr"/>
      <c r="B317" t="inlineStr"/>
      <c r="C317" t="inlineStr">
        <is>
          <t>[국내산]대추(특초)</t>
        </is>
      </c>
      <c r="D317" t="inlineStr">
        <is>
          <t>일배</t>
        </is>
      </c>
      <c r="E317" t="n">
        <v>1</v>
      </c>
      <c r="F317" t="inlineStr">
        <is>
          <t>kg</t>
        </is>
      </c>
      <c r="G317" t="inlineStr">
        <is>
          <t>kg</t>
        </is>
      </c>
      <c r="H317" t="n">
        <v>40000</v>
      </c>
      <c r="I317" t="inlineStr">
        <is>
          <t>대추100%</t>
        </is>
      </c>
      <c r="J317" t="inlineStr">
        <is>
          <t>햇대추기준</t>
        </is>
      </c>
      <c r="K317" t="inlineStr"/>
      <c r="L317" t="inlineStr"/>
      <c r="M317" t="inlineStr"/>
      <c r="N317" t="inlineStr">
        <is>
          <t>면세</t>
        </is>
      </c>
      <c r="O317" t="n">
        <v>6</v>
      </c>
      <c r="P317" t="inlineStr">
        <is>
          <t>12개월</t>
        </is>
      </c>
      <c r="Q317" t="inlineStr">
        <is>
          <t>냉장</t>
        </is>
      </c>
    </row>
    <row r="318">
      <c r="A318" t="inlineStr"/>
      <c r="B318" t="inlineStr"/>
      <c r="C318" t="inlineStr">
        <is>
          <t>[수입산]대추채
-(일시중단-공급시기미정)</t>
        </is>
      </c>
      <c r="D318" t="inlineStr">
        <is>
          <t>일배</t>
        </is>
      </c>
      <c r="E318" t="n">
        <v>1</v>
      </c>
      <c r="F318" t="inlineStr">
        <is>
          <t>kg</t>
        </is>
      </c>
      <c r="G318" t="inlineStr">
        <is>
          <t>kg</t>
        </is>
      </c>
      <c r="H318" t="e">
        <v>#VALUE!</v>
      </c>
      <c r="I318" t="inlineStr">
        <is>
          <t>대추100%</t>
        </is>
      </c>
      <c r="J318" t="inlineStr"/>
      <c r="K318" t="inlineStr"/>
      <c r="L318" t="inlineStr"/>
      <c r="M318" t="inlineStr"/>
      <c r="N318" t="inlineStr">
        <is>
          <t>면세</t>
        </is>
      </c>
      <c r="O318" t="n">
        <v>6</v>
      </c>
      <c r="P318" t="inlineStr">
        <is>
          <t>12개월</t>
        </is>
      </c>
      <c r="Q318" t="inlineStr">
        <is>
          <t>냉장</t>
        </is>
      </c>
    </row>
    <row r="319">
      <c r="A319" t="inlineStr"/>
      <c r="B319" t="inlineStr"/>
      <c r="C319" t="inlineStr">
        <is>
          <t>[국내산]대추채</t>
        </is>
      </c>
      <c r="D319" t="inlineStr">
        <is>
          <t>일배</t>
        </is>
      </c>
      <c r="E319" t="n">
        <v>1</v>
      </c>
      <c r="F319" t="inlineStr">
        <is>
          <t>kg</t>
        </is>
      </c>
      <c r="G319" t="inlineStr">
        <is>
          <t>kg</t>
        </is>
      </c>
      <c r="H319" t="n">
        <v>60000</v>
      </c>
      <c r="I319" t="inlineStr">
        <is>
          <t>대추100%</t>
        </is>
      </c>
      <c r="J319" t="inlineStr">
        <is>
          <t>햇대추기준</t>
        </is>
      </c>
      <c r="K319" t="inlineStr"/>
      <c r="L319" t="inlineStr"/>
      <c r="M319" t="inlineStr"/>
      <c r="N319" t="inlineStr">
        <is>
          <t>면세</t>
        </is>
      </c>
      <c r="O319" t="n">
        <v>10</v>
      </c>
      <c r="P319" t="inlineStr">
        <is>
          <t>12개월</t>
        </is>
      </c>
      <c r="Q319" t="inlineStr">
        <is>
          <t>냉장</t>
        </is>
      </c>
    </row>
    <row r="320">
      <c r="A320" t="inlineStr"/>
      <c r="B320" t="inlineStr"/>
      <c r="C320" t="inlineStr">
        <is>
          <t>[국내산]씨제거통대추</t>
        </is>
      </c>
      <c r="D320" t="inlineStr">
        <is>
          <t>일배</t>
        </is>
      </c>
      <c r="E320" t="n">
        <v>1</v>
      </c>
      <c r="F320" t="inlineStr">
        <is>
          <t>kg</t>
        </is>
      </c>
      <c r="G320" t="inlineStr">
        <is>
          <t>kg</t>
        </is>
      </c>
      <c r="H320" t="n">
        <v>60000</v>
      </c>
      <c r="I320" t="inlineStr">
        <is>
          <t>대추100%</t>
        </is>
      </c>
      <c r="J320" t="inlineStr">
        <is>
          <t>햇대추기준</t>
        </is>
      </c>
      <c r="K320" t="inlineStr"/>
      <c r="L320" t="inlineStr"/>
      <c r="M320" t="inlineStr"/>
      <c r="N320" t="inlineStr">
        <is>
          <t>면세</t>
        </is>
      </c>
      <c r="O320" t="n">
        <v>6</v>
      </c>
      <c r="P320" t="inlineStr">
        <is>
          <t>12개월</t>
        </is>
      </c>
      <c r="Q320" t="inlineStr">
        <is>
          <t>냉장</t>
        </is>
      </c>
    </row>
    <row r="321">
      <c r="A321" t="inlineStr"/>
      <c r="B321" t="inlineStr"/>
      <c r="C321" t="inlineStr">
        <is>
          <t>[수입산]두절새우
-(일시중단-공급시기미정)</t>
        </is>
      </c>
      <c r="D321" t="inlineStr">
        <is>
          <t>일배</t>
        </is>
      </c>
      <c r="E321" t="n">
        <v>1</v>
      </c>
      <c r="F321" t="inlineStr">
        <is>
          <t>kg</t>
        </is>
      </c>
      <c r="G321" t="inlineStr">
        <is>
          <t>kg</t>
        </is>
      </c>
      <c r="H321" t="inlineStr"/>
      <c r="I321" t="inlineStr">
        <is>
          <t>건새우100%</t>
        </is>
      </c>
      <c r="J321" t="inlineStr"/>
      <c r="K321" t="inlineStr"/>
      <c r="L321" t="inlineStr"/>
      <c r="M321" t="inlineStr"/>
      <c r="N321" t="inlineStr">
        <is>
          <t>면세</t>
        </is>
      </c>
      <c r="O321" t="n">
        <v>6</v>
      </c>
      <c r="P321" t="inlineStr">
        <is>
          <t>12개월</t>
        </is>
      </c>
      <c r="Q321" t="inlineStr">
        <is>
          <t>실온</t>
        </is>
      </c>
    </row>
    <row r="322">
      <c r="A322" t="inlineStr"/>
      <c r="B322" t="inlineStr"/>
      <c r="C322" t="inlineStr">
        <is>
          <t>[국내산]둥굴레(볶음)</t>
        </is>
      </c>
      <c r="D322" t="inlineStr">
        <is>
          <t>일배</t>
        </is>
      </c>
      <c r="E322" t="n">
        <v>1</v>
      </c>
      <c r="F322" t="inlineStr">
        <is>
          <t>kg</t>
        </is>
      </c>
      <c r="G322" t="inlineStr">
        <is>
          <t>kg</t>
        </is>
      </c>
      <c r="H322" t="n">
        <v>50000</v>
      </c>
      <c r="I322" t="inlineStr">
        <is>
          <t>둥굴레100%</t>
        </is>
      </c>
      <c r="J322" t="inlineStr"/>
      <c r="K322" t="inlineStr"/>
      <c r="L322" t="inlineStr"/>
      <c r="M322" t="inlineStr"/>
      <c r="N322" t="inlineStr">
        <is>
          <t>면세</t>
        </is>
      </c>
      <c r="O322" t="n">
        <v>6</v>
      </c>
      <c r="P322" t="inlineStr">
        <is>
          <t>12개월</t>
        </is>
      </c>
      <c r="Q322" t="inlineStr">
        <is>
          <t>실온</t>
        </is>
      </c>
    </row>
    <row r="323">
      <c r="A323" t="inlineStr"/>
      <c r="B323" t="inlineStr"/>
      <c r="C323" t="inlineStr">
        <is>
          <t>[국내산]통들깨가루</t>
        </is>
      </c>
      <c r="D323" t="inlineStr">
        <is>
          <t>일배</t>
        </is>
      </c>
      <c r="E323" t="n">
        <v>1</v>
      </c>
      <c r="F323" t="inlineStr">
        <is>
          <t>kg</t>
        </is>
      </c>
      <c r="G323" t="inlineStr">
        <is>
          <t>kg</t>
        </is>
      </c>
      <c r="H323" t="n">
        <v>60000</v>
      </c>
      <c r="I323" t="inlineStr">
        <is>
          <t>들깨가루100%</t>
        </is>
      </c>
      <c r="J323" t="inlineStr">
        <is>
          <t>VAT/포함(HACCP제품)</t>
        </is>
      </c>
      <c r="K323" t="inlineStr"/>
      <c r="L323" t="inlineStr"/>
      <c r="M323" t="inlineStr">
        <is>
          <t>haccp</t>
        </is>
      </c>
      <c r="N323" t="inlineStr">
        <is>
          <t>과세</t>
        </is>
      </c>
      <c r="O323" t="n">
        <v>10</v>
      </c>
      <c r="P323" t="inlineStr">
        <is>
          <t>12개월</t>
        </is>
      </c>
      <c r="Q323" t="inlineStr">
        <is>
          <t>냉장</t>
        </is>
      </c>
    </row>
    <row r="324">
      <c r="A324" t="inlineStr"/>
      <c r="B324" t="inlineStr"/>
      <c r="C324" t="inlineStr">
        <is>
          <t>[국내산]거피들깨가루</t>
        </is>
      </c>
      <c r="D324" t="inlineStr">
        <is>
          <t>일배</t>
        </is>
      </c>
      <c r="E324" t="n">
        <v>1</v>
      </c>
      <c r="F324" t="inlineStr">
        <is>
          <t>kg</t>
        </is>
      </c>
      <c r="G324" t="inlineStr">
        <is>
          <t>kg</t>
        </is>
      </c>
      <c r="H324" t="n">
        <v>70000</v>
      </c>
      <c r="I324" t="inlineStr">
        <is>
          <t>들깨가루100%</t>
        </is>
      </c>
      <c r="J324" t="inlineStr">
        <is>
          <t>VAT/포함(HACCP제품)</t>
        </is>
      </c>
      <c r="K324" t="inlineStr"/>
      <c r="L324" t="inlineStr"/>
      <c r="M324" t="inlineStr">
        <is>
          <t>haccp</t>
        </is>
      </c>
      <c r="N324" t="inlineStr">
        <is>
          <t>과세</t>
        </is>
      </c>
      <c r="O324" t="n">
        <v>10</v>
      </c>
      <c r="P324" t="inlineStr">
        <is>
          <t>12개월</t>
        </is>
      </c>
      <c r="Q324" t="inlineStr">
        <is>
          <t>냉장</t>
        </is>
      </c>
    </row>
    <row r="325">
      <c r="A325" t="inlineStr"/>
      <c r="B325" t="inlineStr"/>
      <c r="C325" t="inlineStr">
        <is>
          <t>[수입산]통들깨가루</t>
        </is>
      </c>
      <c r="D325" t="inlineStr">
        <is>
          <t>일배</t>
        </is>
      </c>
      <c r="E325" t="n">
        <v>1</v>
      </c>
      <c r="F325" t="inlineStr">
        <is>
          <t>kg</t>
        </is>
      </c>
      <c r="G325" t="inlineStr">
        <is>
          <t>kg</t>
        </is>
      </c>
      <c r="H325" t="n">
        <v>40000</v>
      </c>
      <c r="I325" t="inlineStr">
        <is>
          <t>들깨가루100%</t>
        </is>
      </c>
      <c r="J325" t="inlineStr"/>
      <c r="K325" t="inlineStr"/>
      <c r="L325" t="inlineStr"/>
      <c r="M325" t="inlineStr"/>
      <c r="N325" t="inlineStr">
        <is>
          <t>면세</t>
        </is>
      </c>
      <c r="O325" t="n">
        <v>10</v>
      </c>
      <c r="P325" t="inlineStr">
        <is>
          <t>12개월</t>
        </is>
      </c>
      <c r="Q325" t="inlineStr">
        <is>
          <t>냉장</t>
        </is>
      </c>
    </row>
    <row r="326">
      <c r="A326" t="inlineStr"/>
      <c r="B326" t="inlineStr"/>
      <c r="C326" t="inlineStr">
        <is>
          <t>[수입산]거피들깨가루</t>
        </is>
      </c>
      <c r="D326" t="inlineStr">
        <is>
          <t>일배</t>
        </is>
      </c>
      <c r="E326" t="n">
        <v>1</v>
      </c>
      <c r="F326" t="inlineStr">
        <is>
          <t>kg</t>
        </is>
      </c>
      <c r="G326" t="inlineStr">
        <is>
          <t>kg</t>
        </is>
      </c>
      <c r="H326" t="n">
        <v>50000</v>
      </c>
      <c r="I326" t="inlineStr">
        <is>
          <t>들깨가루100%</t>
        </is>
      </c>
      <c r="J326" t="inlineStr"/>
      <c r="K326" t="inlineStr"/>
      <c r="L326" t="inlineStr"/>
      <c r="M326" t="inlineStr"/>
      <c r="N326" t="inlineStr">
        <is>
          <t>면세</t>
        </is>
      </c>
      <c r="O326" t="n">
        <v>10</v>
      </c>
      <c r="P326" t="inlineStr">
        <is>
          <t>12개월</t>
        </is>
      </c>
      <c r="Q326" t="inlineStr">
        <is>
          <t>냉장</t>
        </is>
      </c>
    </row>
    <row r="327">
      <c r="A327" t="inlineStr"/>
      <c r="B327" t="inlineStr"/>
      <c r="C327" t="inlineStr">
        <is>
          <t>[국내산]깐알땅콩(볶음)
-(일시중단-공급시기미정)</t>
        </is>
      </c>
      <c r="D327" t="inlineStr">
        <is>
          <t>일배</t>
        </is>
      </c>
      <c r="E327" t="n">
        <v>1</v>
      </c>
      <c r="F327" t="inlineStr">
        <is>
          <t>kg</t>
        </is>
      </c>
      <c r="G327" t="inlineStr">
        <is>
          <t>kg</t>
        </is>
      </c>
      <c r="H327" t="inlineStr"/>
      <c r="I327" t="inlineStr">
        <is>
          <t>땅콩100%</t>
        </is>
      </c>
      <c r="J327" t="inlineStr">
        <is>
          <t>VAT/포함</t>
        </is>
      </c>
      <c r="K327" t="inlineStr"/>
      <c r="L327" t="inlineStr"/>
      <c r="M327" t="inlineStr"/>
      <c r="N327" t="inlineStr">
        <is>
          <t>과세</t>
        </is>
      </c>
      <c r="O327" t="n">
        <v>12</v>
      </c>
      <c r="P327" t="inlineStr">
        <is>
          <t>12개월</t>
        </is>
      </c>
      <c r="Q327" t="inlineStr">
        <is>
          <t>실온</t>
        </is>
      </c>
    </row>
    <row r="328">
      <c r="A328" t="inlineStr"/>
      <c r="B328" t="inlineStr"/>
      <c r="C328" t="inlineStr">
        <is>
          <t>[국내산]볶음땅콩가루</t>
        </is>
      </c>
      <c r="D328" t="inlineStr">
        <is>
          <t>일배</t>
        </is>
      </c>
      <c r="E328" t="n">
        <v>1</v>
      </c>
      <c r="F328" t="inlineStr">
        <is>
          <t>kg</t>
        </is>
      </c>
      <c r="G328" t="inlineStr">
        <is>
          <t>kg</t>
        </is>
      </c>
      <c r="H328" t="n">
        <v>29000</v>
      </c>
      <c r="I328" t="inlineStr">
        <is>
          <t>땅콩100%</t>
        </is>
      </c>
      <c r="J328" t="inlineStr">
        <is>
          <t>VAT/포함</t>
        </is>
      </c>
      <c r="K328" t="inlineStr"/>
      <c r="L328" t="inlineStr"/>
      <c r="M328" t="inlineStr"/>
      <c r="N328" t="inlineStr">
        <is>
          <t>과세</t>
        </is>
      </c>
      <c r="O328" t="n">
        <v>12</v>
      </c>
      <c r="P328" t="inlineStr">
        <is>
          <t>12개월</t>
        </is>
      </c>
      <c r="Q328" t="inlineStr">
        <is>
          <t>실온</t>
        </is>
      </c>
    </row>
    <row r="329">
      <c r="A329" t="inlineStr"/>
      <c r="B329" t="inlineStr"/>
      <c r="C329" t="inlineStr">
        <is>
          <t>[국내산]볶음땅콩조각(분태)</t>
        </is>
      </c>
      <c r="D329" t="inlineStr">
        <is>
          <t>일배</t>
        </is>
      </c>
      <c r="E329" t="n">
        <v>1</v>
      </c>
      <c r="F329" t="inlineStr">
        <is>
          <t>kg</t>
        </is>
      </c>
      <c r="G329" t="inlineStr">
        <is>
          <t>kg</t>
        </is>
      </c>
      <c r="H329" t="n">
        <v>29000</v>
      </c>
      <c r="I329" t="inlineStr">
        <is>
          <t>땅콩100%</t>
        </is>
      </c>
      <c r="J329" t="inlineStr">
        <is>
          <t>VAT/포함</t>
        </is>
      </c>
      <c r="K329" t="inlineStr"/>
      <c r="L329" t="inlineStr"/>
      <c r="M329" t="inlineStr"/>
      <c r="N329" t="inlineStr">
        <is>
          <t>과세</t>
        </is>
      </c>
      <c r="O329" t="n">
        <v>12</v>
      </c>
      <c r="P329" t="inlineStr">
        <is>
          <t>12개월</t>
        </is>
      </c>
      <c r="Q329" t="inlineStr">
        <is>
          <t>실온</t>
        </is>
      </c>
    </row>
    <row r="330">
      <c r="A330" t="inlineStr"/>
      <c r="B330" t="inlineStr"/>
      <c r="C330" t="inlineStr">
        <is>
          <t>[국내산]볶음땅콩반태</t>
        </is>
      </c>
      <c r="D330" t="inlineStr">
        <is>
          <t>일배</t>
        </is>
      </c>
      <c r="E330" t="n">
        <v>1</v>
      </c>
      <c r="F330" t="inlineStr">
        <is>
          <t>kg</t>
        </is>
      </c>
      <c r="G330" t="inlineStr">
        <is>
          <t>kg</t>
        </is>
      </c>
      <c r="H330" t="n">
        <v>62000</v>
      </c>
      <c r="I330" t="inlineStr">
        <is>
          <t>땅콩100%</t>
        </is>
      </c>
      <c r="J330" t="inlineStr">
        <is>
          <t>VAT/포함</t>
        </is>
      </c>
      <c r="K330" t="inlineStr"/>
      <c r="L330" t="inlineStr"/>
      <c r="M330" t="inlineStr"/>
      <c r="N330" t="inlineStr">
        <is>
          <t>과세</t>
        </is>
      </c>
      <c r="O330" t="n">
        <v>12</v>
      </c>
      <c r="P330" t="inlineStr">
        <is>
          <t>12개월</t>
        </is>
      </c>
      <c r="Q330" t="inlineStr">
        <is>
          <t>실온</t>
        </is>
      </c>
    </row>
    <row r="331">
      <c r="A331" t="inlineStr"/>
      <c r="B331" t="inlineStr"/>
      <c r="C331" t="inlineStr">
        <is>
          <t>[국내산]생땅콩(속피제거)
-(일시중단-공급시기미정)</t>
        </is>
      </c>
      <c r="D331" t="inlineStr">
        <is>
          <t>일배</t>
        </is>
      </c>
      <c r="E331" t="n">
        <v>1</v>
      </c>
      <c r="F331" t="inlineStr">
        <is>
          <t>kg</t>
        </is>
      </c>
      <c r="G331" t="inlineStr">
        <is>
          <t>kg</t>
        </is>
      </c>
      <c r="H331" t="inlineStr"/>
      <c r="I331" t="inlineStr">
        <is>
          <t>땅콩100%</t>
        </is>
      </c>
      <c r="J331" t="inlineStr">
        <is>
          <t>속피까지 제거된 생땅콩</t>
        </is>
      </c>
      <c r="K331" t="inlineStr"/>
      <c r="L331" t="inlineStr"/>
      <c r="M331" t="inlineStr"/>
      <c r="N331" t="inlineStr">
        <is>
          <t>면세</t>
        </is>
      </c>
      <c r="O331" t="n">
        <v>12</v>
      </c>
      <c r="P331" t="inlineStr">
        <is>
          <t>12개월</t>
        </is>
      </c>
      <c r="Q331" t="inlineStr">
        <is>
          <t>냉장</t>
        </is>
      </c>
    </row>
    <row r="332">
      <c r="A332" t="inlineStr"/>
      <c r="B332" t="inlineStr"/>
      <c r="C332" t="inlineStr">
        <is>
          <t>[수입산]볶음땅콩분태</t>
        </is>
      </c>
      <c r="D332" t="inlineStr">
        <is>
          <t>일배</t>
        </is>
      </c>
      <c r="E332" t="n">
        <v>1</v>
      </c>
      <c r="F332" t="inlineStr">
        <is>
          <t>kg</t>
        </is>
      </c>
      <c r="G332" t="inlineStr">
        <is>
          <t>kg</t>
        </is>
      </c>
      <c r="H332" t="n">
        <v>12000</v>
      </c>
      <c r="I332" t="inlineStr">
        <is>
          <t>땅콩100%</t>
        </is>
      </c>
      <c r="J332" t="inlineStr"/>
      <c r="K332" t="inlineStr"/>
      <c r="L332" t="inlineStr"/>
      <c r="M332" t="inlineStr"/>
      <c r="N332" t="inlineStr">
        <is>
          <t>면세</t>
        </is>
      </c>
      <c r="O332" t="n">
        <v>12</v>
      </c>
      <c r="P332" t="inlineStr">
        <is>
          <t>12개월</t>
        </is>
      </c>
      <c r="Q332" t="inlineStr">
        <is>
          <t>실온</t>
        </is>
      </c>
    </row>
    <row r="333">
      <c r="A333" t="inlineStr"/>
      <c r="B333" t="inlineStr"/>
      <c r="C333" t="inlineStr">
        <is>
          <t>[수입산]볶음반태땅콩</t>
        </is>
      </c>
      <c r="D333" t="inlineStr">
        <is>
          <t>일배</t>
        </is>
      </c>
      <c r="E333" t="n">
        <v>1</v>
      </c>
      <c r="F333" t="inlineStr">
        <is>
          <t>kg</t>
        </is>
      </c>
      <c r="G333" t="inlineStr">
        <is>
          <t>kg</t>
        </is>
      </c>
      <c r="H333" t="n">
        <v>12000</v>
      </c>
      <c r="I333" t="inlineStr">
        <is>
          <t>땅콩100%</t>
        </is>
      </c>
      <c r="J333" t="inlineStr"/>
      <c r="K333" t="inlineStr"/>
      <c r="L333" t="inlineStr"/>
      <c r="M333" t="inlineStr"/>
      <c r="N333" t="inlineStr">
        <is>
          <t>면세</t>
        </is>
      </c>
      <c r="O333" t="n">
        <v>12</v>
      </c>
      <c r="P333" t="inlineStr">
        <is>
          <t>12개월</t>
        </is>
      </c>
      <c r="Q333" t="inlineStr">
        <is>
          <t>실온</t>
        </is>
      </c>
    </row>
    <row r="334">
      <c r="A334" t="inlineStr"/>
      <c r="B334" t="inlineStr"/>
      <c r="C334" t="inlineStr">
        <is>
          <t>[국내산]생땅콩</t>
        </is>
      </c>
      <c r="D334" t="inlineStr">
        <is>
          <t>일배</t>
        </is>
      </c>
      <c r="E334" t="n">
        <v>1</v>
      </c>
      <c r="F334" t="inlineStr">
        <is>
          <t>kg</t>
        </is>
      </c>
      <c r="G334" t="inlineStr">
        <is>
          <t>kg</t>
        </is>
      </c>
      <c r="H334" t="n">
        <v>48000</v>
      </c>
      <c r="I334" t="inlineStr">
        <is>
          <t>땅콩100%</t>
        </is>
      </c>
      <c r="J334" t="inlineStr">
        <is>
          <t>햇땅콩기준</t>
        </is>
      </c>
      <c r="K334" t="inlineStr"/>
      <c r="L334" t="inlineStr"/>
      <c r="M334" t="inlineStr"/>
      <c r="N334" t="inlineStr">
        <is>
          <t>면세</t>
        </is>
      </c>
      <c r="O334" t="n">
        <v>12</v>
      </c>
      <c r="P334" t="inlineStr">
        <is>
          <t>12개월</t>
        </is>
      </c>
      <c r="Q334" t="inlineStr">
        <is>
          <t>냉장</t>
        </is>
      </c>
    </row>
    <row r="335">
      <c r="A335" t="inlineStr"/>
      <c r="B335" t="inlineStr"/>
      <c r="C335" t="inlineStr">
        <is>
          <t>[수입산]생땅콩
-(일시중단-공급시기미정)</t>
        </is>
      </c>
      <c r="D335" t="inlineStr">
        <is>
          <t>일배</t>
        </is>
      </c>
      <c r="E335" t="n">
        <v>1</v>
      </c>
      <c r="F335" t="inlineStr">
        <is>
          <t>kg</t>
        </is>
      </c>
      <c r="G335" t="inlineStr">
        <is>
          <t>kg</t>
        </is>
      </c>
      <c r="H335" t="inlineStr"/>
      <c r="I335" t="inlineStr">
        <is>
          <t>땅콩100%</t>
        </is>
      </c>
      <c r="J335" t="inlineStr"/>
      <c r="K335" t="inlineStr"/>
      <c r="L335" t="inlineStr"/>
      <c r="M335" t="inlineStr"/>
      <c r="N335" t="inlineStr">
        <is>
          <t>면세</t>
        </is>
      </c>
      <c r="O335" t="n">
        <v>12</v>
      </c>
      <c r="P335" t="inlineStr">
        <is>
          <t>12개월</t>
        </is>
      </c>
      <c r="Q335" t="inlineStr">
        <is>
          <t>냉장</t>
        </is>
      </c>
    </row>
    <row r="336">
      <c r="A336" t="inlineStr"/>
      <c r="B336" t="inlineStr"/>
      <c r="C336" t="inlineStr">
        <is>
          <t>[수입산]연육채(엽채)</t>
        </is>
      </c>
      <c r="D336" t="inlineStr">
        <is>
          <t>일배</t>
        </is>
      </c>
      <c r="E336" t="n">
        <v>1</v>
      </c>
      <c r="F336" t="inlineStr">
        <is>
          <t>kg</t>
        </is>
      </c>
      <c r="G336" t="inlineStr">
        <is>
          <t>kg</t>
        </is>
      </c>
      <c r="H336" t="n">
        <v>48000</v>
      </c>
      <c r="I336" t="inlineStr">
        <is>
          <t>명태맛포(러시아산92.3%,설탕4.9%,식염(재제염)1.5%,디-솔비톨0.7%복합인산나트륨0.2%,옥수수전분(미국산)0.4%),조미어포((베트남)-쥐돔93.8%,설탕6%,폴리인산나트륨0.2%)70%,옥수수전분(미국산)20%,설탕5%,솔비톨3%,정제염2%)</t>
        </is>
      </c>
      <c r="J336" t="inlineStr"/>
      <c r="K336" t="inlineStr"/>
      <c r="L336" t="inlineStr"/>
      <c r="M336" t="inlineStr"/>
      <c r="N336" t="inlineStr">
        <is>
          <t>면세</t>
        </is>
      </c>
      <c r="O336" t="n">
        <v>10</v>
      </c>
      <c r="P336" t="inlineStr">
        <is>
          <t>12개월</t>
        </is>
      </c>
      <c r="Q336" t="inlineStr">
        <is>
          <t>실온</t>
        </is>
      </c>
    </row>
    <row r="337">
      <c r="A337" t="inlineStr"/>
      <c r="B337" t="inlineStr"/>
      <c r="C337" t="inlineStr">
        <is>
          <t>[수입산]건목이버섯</t>
        </is>
      </c>
      <c r="D337" t="inlineStr">
        <is>
          <t>일배</t>
        </is>
      </c>
      <c r="E337" t="n">
        <v>1</v>
      </c>
      <c r="F337" t="inlineStr">
        <is>
          <t>kg</t>
        </is>
      </c>
      <c r="G337" t="inlineStr">
        <is>
          <t>kg</t>
        </is>
      </c>
      <c r="H337" t="n">
        <v>56000</v>
      </c>
      <c r="I337" t="inlineStr">
        <is>
          <t>목이버섯100%</t>
        </is>
      </c>
      <c r="J337" t="inlineStr"/>
      <c r="K337" t="inlineStr"/>
      <c r="L337" t="inlineStr"/>
      <c r="M337" t="inlineStr"/>
      <c r="N337" t="inlineStr">
        <is>
          <t>면세</t>
        </is>
      </c>
      <c r="O337" t="n">
        <v>2</v>
      </c>
      <c r="P337" t="inlineStr">
        <is>
          <t>12개월</t>
        </is>
      </c>
      <c r="Q337" t="inlineStr">
        <is>
          <t>실온</t>
        </is>
      </c>
    </row>
    <row r="338">
      <c r="A338" t="inlineStr"/>
      <c r="B338" t="inlineStr"/>
      <c r="C338" t="inlineStr">
        <is>
          <t>[무농약]친환경건목이버섯</t>
        </is>
      </c>
      <c r="D338" t="inlineStr">
        <is>
          <t>일배</t>
        </is>
      </c>
      <c r="E338" t="n">
        <v>1</v>
      </c>
      <c r="F338" t="inlineStr">
        <is>
          <t>kg</t>
        </is>
      </c>
      <c r="G338" t="inlineStr">
        <is>
          <t>kg</t>
        </is>
      </c>
      <c r="H338" t="n">
        <v>190000</v>
      </c>
      <c r="I338" t="inlineStr">
        <is>
          <t>목이버섯100%</t>
        </is>
      </c>
      <c r="J338" t="inlineStr"/>
      <c r="K338" t="inlineStr"/>
      <c r="L338" t="inlineStr"/>
      <c r="M338" t="inlineStr">
        <is>
          <t>무농약</t>
        </is>
      </c>
      <c r="N338" t="inlineStr">
        <is>
          <t>면세</t>
        </is>
      </c>
      <c r="O338" t="n">
        <v>2</v>
      </c>
      <c r="P338" t="inlineStr">
        <is>
          <t>12개월</t>
        </is>
      </c>
      <c r="Q338" t="inlineStr">
        <is>
          <t>실온</t>
        </is>
      </c>
    </row>
    <row r="339">
      <c r="A339" t="inlineStr"/>
      <c r="B339" t="inlineStr"/>
      <c r="C339" t="inlineStr">
        <is>
          <t>[수입산]건백목이버섯</t>
        </is>
      </c>
      <c r="D339" t="inlineStr">
        <is>
          <t>일배</t>
        </is>
      </c>
      <c r="E339" t="n">
        <v>1</v>
      </c>
      <c r="F339" t="inlineStr">
        <is>
          <t>kg</t>
        </is>
      </c>
      <c r="G339" t="inlineStr">
        <is>
          <t>kg</t>
        </is>
      </c>
      <c r="H339" t="n">
        <v>60000</v>
      </c>
      <c r="I339" t="inlineStr">
        <is>
          <t>목이버섯100%</t>
        </is>
      </c>
      <c r="J339" t="inlineStr"/>
      <c r="K339" t="inlineStr"/>
      <c r="L339" t="inlineStr"/>
      <c r="M339" t="inlineStr"/>
      <c r="N339" t="inlineStr">
        <is>
          <t>면세</t>
        </is>
      </c>
      <c r="O339" t="n">
        <v>1</v>
      </c>
      <c r="P339" t="inlineStr">
        <is>
          <t>12개월</t>
        </is>
      </c>
      <c r="Q339" t="inlineStr">
        <is>
          <t>실온</t>
        </is>
      </c>
    </row>
    <row r="340">
      <c r="A340" t="inlineStr"/>
      <c r="B340" t="inlineStr"/>
      <c r="C340" t="inlineStr">
        <is>
          <t>[수입산]북어채 단종</t>
        </is>
      </c>
      <c r="D340" t="inlineStr">
        <is>
          <t>일배</t>
        </is>
      </c>
      <c r="E340" t="n">
        <v>1</v>
      </c>
      <c r="F340" t="inlineStr">
        <is>
          <t>kg</t>
        </is>
      </c>
      <c r="G340" t="inlineStr">
        <is>
          <t>kg</t>
        </is>
      </c>
      <c r="H340" t="n">
        <v>72000</v>
      </c>
      <c r="I340" t="inlineStr">
        <is>
          <t>북어채100%</t>
        </is>
      </c>
      <c r="J340" t="inlineStr"/>
      <c r="K340" t="inlineStr"/>
      <c r="L340" t="inlineStr"/>
      <c r="M340" t="inlineStr"/>
      <c r="N340" t="inlineStr">
        <is>
          <t>면세</t>
        </is>
      </c>
      <c r="O340" t="n">
        <v>3</v>
      </c>
      <c r="P340" t="inlineStr">
        <is>
          <t>12개월</t>
        </is>
      </c>
      <c r="Q340" t="inlineStr">
        <is>
          <t>실온</t>
        </is>
      </c>
    </row>
    <row r="341">
      <c r="A341" t="inlineStr"/>
      <c r="B341" t="inlineStr"/>
      <c r="C341" t="inlineStr">
        <is>
          <t>[국내산]산초가루</t>
        </is>
      </c>
      <c r="D341" t="inlineStr">
        <is>
          <t>일배</t>
        </is>
      </c>
      <c r="E341" t="n">
        <v>1</v>
      </c>
      <c r="F341" t="inlineStr">
        <is>
          <t>kg</t>
        </is>
      </c>
      <c r="G341" t="inlineStr">
        <is>
          <t>kg</t>
        </is>
      </c>
      <c r="H341" t="n">
        <v>400000</v>
      </c>
      <c r="I341" t="inlineStr">
        <is>
          <t>산초가루100%</t>
        </is>
      </c>
      <c r="J341" t="inlineStr"/>
      <c r="K341" t="inlineStr"/>
      <c r="L341" t="inlineStr"/>
      <c r="M341" t="inlineStr"/>
      <c r="N341" t="inlineStr">
        <is>
          <t>면세</t>
        </is>
      </c>
      <c r="O341" t="n">
        <v>8</v>
      </c>
      <c r="P341" t="inlineStr">
        <is>
          <t>2개월</t>
        </is>
      </c>
      <c r="Q341" t="inlineStr">
        <is>
          <t>냉장</t>
        </is>
      </c>
    </row>
    <row r="342">
      <c r="A342" t="inlineStr"/>
      <c r="B342" t="inlineStr"/>
      <c r="C342" t="inlineStr">
        <is>
          <t>[국내산]세척수삼(3년근)</t>
        </is>
      </c>
      <c r="D342" t="inlineStr">
        <is>
          <t>일배</t>
        </is>
      </c>
      <c r="E342" t="n">
        <v>1</v>
      </c>
      <c r="F342" t="inlineStr">
        <is>
          <t>kg</t>
        </is>
      </c>
      <c r="G342" t="inlineStr">
        <is>
          <t>kg</t>
        </is>
      </c>
      <c r="H342" t="n">
        <v>104000</v>
      </c>
      <c r="I342" t="inlineStr">
        <is>
          <t>수삼100%</t>
        </is>
      </c>
      <c r="J342" t="inlineStr">
        <is>
          <t>햇삼</t>
        </is>
      </c>
      <c r="K342" t="inlineStr"/>
      <c r="L342" t="inlineStr"/>
      <c r="M342" t="inlineStr"/>
      <c r="N342" t="inlineStr">
        <is>
          <t>면세</t>
        </is>
      </c>
      <c r="O342" t="n">
        <v>6</v>
      </c>
      <c r="P342" t="inlineStr">
        <is>
          <t>2개월</t>
        </is>
      </c>
      <c r="Q342" t="inlineStr">
        <is>
          <t>냉장</t>
        </is>
      </c>
    </row>
    <row r="343">
      <c r="A343" t="inlineStr"/>
      <c r="B343" t="inlineStr"/>
      <c r="C343" t="inlineStr">
        <is>
          <t>[국내산]수삼(3년근)</t>
        </is>
      </c>
      <c r="D343" t="inlineStr">
        <is>
          <t>일배</t>
        </is>
      </c>
      <c r="E343" t="n">
        <v>1</v>
      </c>
      <c r="F343" t="inlineStr">
        <is>
          <t>kg</t>
        </is>
      </c>
      <c r="G343" t="inlineStr">
        <is>
          <t>kg</t>
        </is>
      </c>
      <c r="H343" t="n">
        <v>92000</v>
      </c>
      <c r="I343" t="inlineStr">
        <is>
          <t>수삼100%</t>
        </is>
      </c>
      <c r="J343" t="inlineStr">
        <is>
          <t>햇삼</t>
        </is>
      </c>
      <c r="K343" t="inlineStr"/>
      <c r="L343" t="inlineStr"/>
      <c r="M343" t="inlineStr"/>
      <c r="N343" t="inlineStr">
        <is>
          <t>면세</t>
        </is>
      </c>
      <c r="O343" t="n">
        <v>6</v>
      </c>
      <c r="P343" t="inlineStr">
        <is>
          <t>2개월</t>
        </is>
      </c>
      <c r="Q343" t="inlineStr">
        <is>
          <t>냉장</t>
        </is>
      </c>
    </row>
    <row r="344">
      <c r="A344" t="inlineStr"/>
      <c r="B344" t="inlineStr"/>
      <c r="C344" t="inlineStr">
        <is>
          <t>[국내산]수삼(4년근)</t>
        </is>
      </c>
      <c r="D344" t="inlineStr">
        <is>
          <t>일배</t>
        </is>
      </c>
      <c r="E344" t="n">
        <v>1</v>
      </c>
      <c r="F344" t="inlineStr">
        <is>
          <t>kg</t>
        </is>
      </c>
      <c r="G344" t="inlineStr">
        <is>
          <t>kg</t>
        </is>
      </c>
      <c r="H344" t="n">
        <v>106000</v>
      </c>
      <c r="I344" t="inlineStr">
        <is>
          <t>수삼100%</t>
        </is>
      </c>
      <c r="J344" t="inlineStr">
        <is>
          <t>햇삼</t>
        </is>
      </c>
      <c r="K344" t="inlineStr"/>
      <c r="L344" t="inlineStr"/>
      <c r="M344" t="inlineStr"/>
      <c r="N344" t="inlineStr">
        <is>
          <t>면세</t>
        </is>
      </c>
      <c r="O344" t="n">
        <v>6</v>
      </c>
      <c r="P344" t="inlineStr">
        <is>
          <t>2개월</t>
        </is>
      </c>
      <c r="Q344" t="inlineStr">
        <is>
          <t>냉장</t>
        </is>
      </c>
    </row>
    <row r="345">
      <c r="A345" t="inlineStr"/>
      <c r="B345" t="inlineStr"/>
      <c r="C345" t="inlineStr">
        <is>
          <t>[국내산]세척수삼(4년근)</t>
        </is>
      </c>
      <c r="D345" t="inlineStr">
        <is>
          <t>일배</t>
        </is>
      </c>
      <c r="E345" t="n">
        <v>1</v>
      </c>
      <c r="F345" t="inlineStr">
        <is>
          <t>kg</t>
        </is>
      </c>
      <c r="G345" t="inlineStr">
        <is>
          <t>kg</t>
        </is>
      </c>
      <c r="H345" t="n">
        <v>116000</v>
      </c>
      <c r="I345" t="inlineStr">
        <is>
          <t>수삼100%</t>
        </is>
      </c>
      <c r="J345" t="inlineStr">
        <is>
          <t>햇삼</t>
        </is>
      </c>
      <c r="K345" t="inlineStr"/>
      <c r="L345" t="inlineStr"/>
      <c r="M345" t="inlineStr"/>
      <c r="N345" t="inlineStr">
        <is>
          <t>면세</t>
        </is>
      </c>
      <c r="O345" t="n">
        <v>6</v>
      </c>
      <c r="P345" t="inlineStr">
        <is>
          <t>2개월</t>
        </is>
      </c>
      <c r="Q345" t="inlineStr">
        <is>
          <t>냉장</t>
        </is>
      </c>
    </row>
    <row r="346">
      <c r="A346" t="inlineStr"/>
      <c r="B346" t="inlineStr"/>
      <c r="C346" t="inlineStr">
        <is>
          <t>[국내산]수삼(5년근)</t>
        </is>
      </c>
      <c r="D346" t="inlineStr">
        <is>
          <t>일배</t>
        </is>
      </c>
      <c r="E346" t="n">
        <v>1</v>
      </c>
      <c r="F346" t="inlineStr">
        <is>
          <t>kg</t>
        </is>
      </c>
      <c r="G346" t="inlineStr">
        <is>
          <t>kg</t>
        </is>
      </c>
      <c r="H346" t="n">
        <v>122000</v>
      </c>
      <c r="I346" t="inlineStr">
        <is>
          <t>수삼100%</t>
        </is>
      </c>
      <c r="J346" t="inlineStr">
        <is>
          <t>햇삼</t>
        </is>
      </c>
      <c r="K346" t="inlineStr"/>
      <c r="L346" t="inlineStr"/>
      <c r="M346" t="inlineStr"/>
      <c r="N346" t="inlineStr">
        <is>
          <t>면세</t>
        </is>
      </c>
      <c r="O346" t="n">
        <v>6</v>
      </c>
      <c r="P346" t="inlineStr">
        <is>
          <t>2개월</t>
        </is>
      </c>
      <c r="Q346" t="inlineStr">
        <is>
          <t>냉장</t>
        </is>
      </c>
    </row>
    <row r="347">
      <c r="A347" t="inlineStr"/>
      <c r="B347" t="inlineStr"/>
      <c r="C347" t="inlineStr">
        <is>
          <t>[국내산]세척수삼(5년근)</t>
        </is>
      </c>
      <c r="D347" t="inlineStr">
        <is>
          <t>일배</t>
        </is>
      </c>
      <c r="E347" t="n">
        <v>1</v>
      </c>
      <c r="F347" t="inlineStr">
        <is>
          <t>kg</t>
        </is>
      </c>
      <c r="G347" t="inlineStr">
        <is>
          <t>kg</t>
        </is>
      </c>
      <c r="H347" t="n">
        <v>132000</v>
      </c>
      <c r="I347" t="inlineStr">
        <is>
          <t>수삼100%</t>
        </is>
      </c>
      <c r="J347" t="inlineStr">
        <is>
          <t>햇삼</t>
        </is>
      </c>
      <c r="K347" t="inlineStr"/>
      <c r="L347" t="inlineStr"/>
      <c r="M347" t="inlineStr"/>
      <c r="N347" t="inlineStr">
        <is>
          <t>면세</t>
        </is>
      </c>
      <c r="O347" t="n">
        <v>6</v>
      </c>
      <c r="P347" t="inlineStr">
        <is>
          <t>2개월</t>
        </is>
      </c>
      <c r="Q347" t="inlineStr">
        <is>
          <t>냉장</t>
        </is>
      </c>
    </row>
    <row r="348">
      <c r="A348" t="inlineStr"/>
      <c r="B348" t="inlineStr"/>
      <c r="C348" t="inlineStr">
        <is>
          <t>[국내산]수삼채(탕용)</t>
        </is>
      </c>
      <c r="D348" t="inlineStr">
        <is>
          <t>일배</t>
        </is>
      </c>
      <c r="E348" t="n">
        <v>1</v>
      </c>
      <c r="F348" t="inlineStr">
        <is>
          <t>kg</t>
        </is>
      </c>
      <c r="G348" t="inlineStr">
        <is>
          <t>kg</t>
        </is>
      </c>
      <c r="H348" t="n">
        <v>110000</v>
      </c>
      <c r="I348" t="inlineStr">
        <is>
          <t>수삼100%</t>
        </is>
      </c>
      <c r="J348" t="inlineStr">
        <is>
          <t>잘게채쳐진제품으로 탕용에적합</t>
        </is>
      </c>
      <c r="K348" t="inlineStr"/>
      <c r="L348" t="inlineStr"/>
      <c r="M348" t="inlineStr"/>
      <c r="N348" t="inlineStr">
        <is>
          <t>면세</t>
        </is>
      </c>
      <c r="O348" t="n">
        <v>10</v>
      </c>
      <c r="P348" t="inlineStr">
        <is>
          <t>12개월</t>
        </is>
      </c>
      <c r="Q348" t="inlineStr">
        <is>
          <t>실온</t>
        </is>
      </c>
    </row>
    <row r="349">
      <c r="A349" t="inlineStr"/>
      <c r="B349" t="inlineStr"/>
      <c r="C349" t="inlineStr">
        <is>
          <t>[수입산]생아몬드</t>
        </is>
      </c>
      <c r="D349" t="inlineStr">
        <is>
          <t>일배</t>
        </is>
      </c>
      <c r="E349" t="n">
        <v>1</v>
      </c>
      <c r="F349" t="inlineStr">
        <is>
          <t>kg</t>
        </is>
      </c>
      <c r="G349" t="inlineStr">
        <is>
          <t>kg</t>
        </is>
      </c>
      <c r="H349" t="n">
        <v>22000</v>
      </c>
      <c r="I349" t="inlineStr">
        <is>
          <t>아몬드100%</t>
        </is>
      </c>
      <c r="J349" t="inlineStr"/>
      <c r="K349" t="inlineStr"/>
      <c r="L349" t="inlineStr"/>
      <c r="M349" t="inlineStr"/>
      <c r="N349" t="inlineStr">
        <is>
          <t>면세</t>
        </is>
      </c>
      <c r="O349" t="n">
        <v>12</v>
      </c>
      <c r="P349" t="inlineStr">
        <is>
          <t>12개월</t>
        </is>
      </c>
      <c r="Q349" t="inlineStr">
        <is>
          <t>실온</t>
        </is>
      </c>
    </row>
    <row r="350">
      <c r="A350" t="inlineStr"/>
      <c r="B350" t="inlineStr"/>
      <c r="C350" t="inlineStr">
        <is>
          <t>[수입산]볶음아몬드</t>
        </is>
      </c>
      <c r="D350" t="inlineStr">
        <is>
          <t>일배</t>
        </is>
      </c>
      <c r="E350" t="n">
        <v>1</v>
      </c>
      <c r="F350" t="inlineStr">
        <is>
          <t>kg</t>
        </is>
      </c>
      <c r="G350" t="inlineStr">
        <is>
          <t>kg</t>
        </is>
      </c>
      <c r="H350" t="n">
        <v>30000</v>
      </c>
      <c r="I350" t="inlineStr">
        <is>
          <t>아몬드100%</t>
        </is>
      </c>
      <c r="J350" t="inlineStr">
        <is>
          <t>VAT/포함</t>
        </is>
      </c>
      <c r="K350" t="inlineStr"/>
      <c r="L350" t="inlineStr"/>
      <c r="M350" t="inlineStr"/>
      <c r="N350" t="inlineStr">
        <is>
          <t>과세</t>
        </is>
      </c>
      <c r="O350" t="n">
        <v>12</v>
      </c>
      <c r="P350" t="inlineStr">
        <is>
          <t>12개월</t>
        </is>
      </c>
      <c r="Q350" t="inlineStr">
        <is>
          <t>실온</t>
        </is>
      </c>
    </row>
    <row r="351">
      <c r="A351" t="inlineStr"/>
      <c r="B351" t="inlineStr"/>
      <c r="C351" t="inlineStr">
        <is>
          <t>[수입산]가염아몬드</t>
        </is>
      </c>
      <c r="D351" t="inlineStr">
        <is>
          <t>일배</t>
        </is>
      </c>
      <c r="E351" t="n">
        <v>1</v>
      </c>
      <c r="F351" t="inlineStr">
        <is>
          <t>kg</t>
        </is>
      </c>
      <c r="G351" t="inlineStr">
        <is>
          <t>kg</t>
        </is>
      </c>
      <c r="H351" t="n">
        <v>30000</v>
      </c>
      <c r="I351" t="inlineStr">
        <is>
          <t>아몬드99% 카놀라유0.75% 정제소금0.25%</t>
        </is>
      </c>
      <c r="J351" t="inlineStr">
        <is>
          <t>VAT/포함</t>
        </is>
      </c>
      <c r="K351" t="inlineStr"/>
      <c r="L351" t="inlineStr"/>
      <c r="M351" t="inlineStr"/>
      <c r="N351" t="inlineStr">
        <is>
          <t>과세</t>
        </is>
      </c>
      <c r="O351" t="n">
        <v>12</v>
      </c>
      <c r="P351" t="inlineStr">
        <is>
          <t>12개월</t>
        </is>
      </c>
      <c r="Q351" t="inlineStr">
        <is>
          <t>실온</t>
        </is>
      </c>
    </row>
    <row r="352">
      <c r="A352" t="inlineStr"/>
      <c r="B352" t="inlineStr"/>
      <c r="C352" t="inlineStr">
        <is>
          <t>[수입산]아몬드슬라이스</t>
        </is>
      </c>
      <c r="D352" t="inlineStr">
        <is>
          <t>일배</t>
        </is>
      </c>
      <c r="E352" t="n">
        <v>1</v>
      </c>
      <c r="F352" t="inlineStr">
        <is>
          <t>kg</t>
        </is>
      </c>
      <c r="G352" t="inlineStr">
        <is>
          <t>kg</t>
        </is>
      </c>
      <c r="H352" t="n">
        <v>26000</v>
      </c>
      <c r="I352" t="inlineStr">
        <is>
          <t>아몬드100%</t>
        </is>
      </c>
      <c r="J352" t="inlineStr"/>
      <c r="K352" t="inlineStr"/>
      <c r="L352" t="inlineStr"/>
      <c r="M352" t="inlineStr"/>
      <c r="N352" t="inlineStr">
        <is>
          <t>면세</t>
        </is>
      </c>
      <c r="O352" t="n">
        <v>10</v>
      </c>
      <c r="P352" t="inlineStr">
        <is>
          <t>12개월</t>
        </is>
      </c>
      <c r="Q352" t="inlineStr">
        <is>
          <t>실온</t>
        </is>
      </c>
    </row>
    <row r="353">
      <c r="A353" t="inlineStr"/>
      <c r="B353" t="inlineStr"/>
      <c r="C353" t="inlineStr">
        <is>
          <t>[수입산]양장피</t>
        </is>
      </c>
      <c r="D353" t="inlineStr">
        <is>
          <t>일배</t>
        </is>
      </c>
      <c r="E353" t="n">
        <v>1</v>
      </c>
      <c r="F353" t="inlineStr">
        <is>
          <t>kg</t>
        </is>
      </c>
      <c r="G353" t="inlineStr">
        <is>
          <t>400g</t>
        </is>
      </c>
      <c r="H353" t="n">
        <v>8700</v>
      </c>
      <c r="I353" t="inlineStr"/>
      <c r="J353" t="inlineStr">
        <is>
          <t>포장단위:400g</t>
        </is>
      </c>
      <c r="K353" t="inlineStr"/>
      <c r="L353" t="inlineStr"/>
      <c r="M353" t="inlineStr"/>
      <c r="N353" t="inlineStr">
        <is>
          <t>과세</t>
        </is>
      </c>
      <c r="O353" t="inlineStr"/>
      <c r="P353" t="inlineStr"/>
      <c r="Q353" t="inlineStr"/>
    </row>
    <row r="354">
      <c r="A354" t="inlineStr"/>
      <c r="B354" t="inlineStr"/>
      <c r="C354" t="inlineStr">
        <is>
          <t>[국내산]엄나무(가시)</t>
        </is>
      </c>
      <c r="D354" t="inlineStr">
        <is>
          <t>일배</t>
        </is>
      </c>
      <c r="E354" t="n">
        <v>1</v>
      </c>
      <c r="F354" t="inlineStr">
        <is>
          <t>kg</t>
        </is>
      </c>
      <c r="G354" t="inlineStr">
        <is>
          <t>kg</t>
        </is>
      </c>
      <c r="H354" t="n">
        <v>13400</v>
      </c>
      <c r="I354" t="inlineStr">
        <is>
          <t>엄나무100%</t>
        </is>
      </c>
      <c r="J354" t="inlineStr"/>
      <c r="K354" t="inlineStr"/>
      <c r="L354" t="inlineStr"/>
      <c r="M354" t="inlineStr"/>
      <c r="N354" t="inlineStr">
        <is>
          <t>면세</t>
        </is>
      </c>
      <c r="O354" t="n">
        <v>2</v>
      </c>
      <c r="P354" t="inlineStr">
        <is>
          <t>12개월</t>
        </is>
      </c>
      <c r="Q354" t="inlineStr">
        <is>
          <t>실온</t>
        </is>
      </c>
    </row>
    <row r="355">
      <c r="A355" t="inlineStr"/>
      <c r="B355" t="inlineStr"/>
      <c r="C355" t="inlineStr">
        <is>
          <t>[국내산]오미자</t>
        </is>
      </c>
      <c r="D355" t="inlineStr">
        <is>
          <t>일배</t>
        </is>
      </c>
      <c r="E355" t="n">
        <v>1</v>
      </c>
      <c r="F355" t="inlineStr">
        <is>
          <t>kg</t>
        </is>
      </c>
      <c r="G355" t="inlineStr">
        <is>
          <t>kg</t>
        </is>
      </c>
      <c r="H355" t="n">
        <v>130000</v>
      </c>
      <c r="I355" t="inlineStr">
        <is>
          <t>오미자100%</t>
        </is>
      </c>
      <c r="J355" t="inlineStr"/>
      <c r="K355" t="inlineStr"/>
      <c r="L355" t="inlineStr"/>
      <c r="M355" t="inlineStr"/>
      <c r="N355" t="inlineStr">
        <is>
          <t>면세</t>
        </is>
      </c>
      <c r="O355" t="n">
        <v>8</v>
      </c>
      <c r="P355" t="inlineStr">
        <is>
          <t>12개월</t>
        </is>
      </c>
      <c r="Q355" t="inlineStr">
        <is>
          <t>실온</t>
        </is>
      </c>
    </row>
    <row r="356">
      <c r="A356" t="inlineStr"/>
      <c r="B356" t="inlineStr"/>
      <c r="C356" t="inlineStr">
        <is>
          <t>[수입산]오미자</t>
        </is>
      </c>
      <c r="D356" t="inlineStr">
        <is>
          <t>일배</t>
        </is>
      </c>
      <c r="E356" t="n">
        <v>1</v>
      </c>
      <c r="F356" t="inlineStr">
        <is>
          <t>kg</t>
        </is>
      </c>
      <c r="G356" t="inlineStr">
        <is>
          <t>kg</t>
        </is>
      </c>
      <c r="H356" t="n">
        <v>60000</v>
      </c>
      <c r="I356" t="inlineStr">
        <is>
          <t>오미자100%</t>
        </is>
      </c>
      <c r="J356" t="inlineStr"/>
      <c r="K356" t="inlineStr"/>
      <c r="L356" t="inlineStr"/>
      <c r="M356" t="inlineStr"/>
      <c r="N356" t="inlineStr">
        <is>
          <t>면세</t>
        </is>
      </c>
      <c r="O356" t="n">
        <v>8</v>
      </c>
      <c r="P356" t="inlineStr">
        <is>
          <t>12개월</t>
        </is>
      </c>
      <c r="Q356" t="inlineStr">
        <is>
          <t>실온</t>
        </is>
      </c>
    </row>
    <row r="357">
      <c r="A357" t="inlineStr"/>
      <c r="B357" t="inlineStr"/>
      <c r="C357" t="inlineStr">
        <is>
          <t>[수입산]월계수잎</t>
        </is>
      </c>
      <c r="D357" t="inlineStr">
        <is>
          <t>일배</t>
        </is>
      </c>
      <c r="E357" t="n">
        <v>1</v>
      </c>
      <c r="F357" t="inlineStr">
        <is>
          <t>kg</t>
        </is>
      </c>
      <c r="G357" t="inlineStr">
        <is>
          <t>kg</t>
        </is>
      </c>
      <c r="H357" t="n">
        <v>50000</v>
      </c>
      <c r="I357" t="inlineStr">
        <is>
          <t>월계수잎100%</t>
        </is>
      </c>
      <c r="J357" t="inlineStr"/>
      <c r="K357" t="inlineStr"/>
      <c r="L357" t="inlineStr"/>
      <c r="M357" t="inlineStr"/>
      <c r="N357" t="inlineStr">
        <is>
          <t>면세</t>
        </is>
      </c>
      <c r="O357" t="n">
        <v>2</v>
      </c>
      <c r="P357" t="inlineStr">
        <is>
          <t>12개월</t>
        </is>
      </c>
      <c r="Q357" t="inlineStr">
        <is>
          <t>냉장</t>
        </is>
      </c>
    </row>
    <row r="358">
      <c r="A358" t="inlineStr"/>
      <c r="B358" t="inlineStr"/>
      <c r="C358" t="inlineStr">
        <is>
          <t>[수입산]잣
-(일시중단-공급시기미정)</t>
        </is>
      </c>
      <c r="D358" t="inlineStr">
        <is>
          <t>일배</t>
        </is>
      </c>
      <c r="E358" t="n">
        <v>1</v>
      </c>
      <c r="F358" t="inlineStr">
        <is>
          <t>kg</t>
        </is>
      </c>
      <c r="G358" t="inlineStr">
        <is>
          <t>kg</t>
        </is>
      </c>
      <c r="H358" t="inlineStr"/>
      <c r="I358" t="inlineStr">
        <is>
          <t>잣100%</t>
        </is>
      </c>
      <c r="J358" t="inlineStr"/>
      <c r="K358" t="inlineStr"/>
      <c r="L358" t="inlineStr">
        <is>
          <t>⑲</t>
        </is>
      </c>
      <c r="M358" t="inlineStr"/>
      <c r="N358" t="inlineStr">
        <is>
          <t>면세</t>
        </is>
      </c>
      <c r="O358" t="n">
        <v>12</v>
      </c>
      <c r="P358" t="inlineStr">
        <is>
          <t>12개월</t>
        </is>
      </c>
      <c r="Q358" t="inlineStr">
        <is>
          <t>냉장</t>
        </is>
      </c>
    </row>
    <row r="359">
      <c r="A359" t="inlineStr"/>
      <c r="B359" t="inlineStr"/>
      <c r="C359" t="inlineStr">
        <is>
          <t>[유기농]잣</t>
        </is>
      </c>
      <c r="D359" t="inlineStr">
        <is>
          <t>일배</t>
        </is>
      </c>
      <c r="E359" t="n">
        <v>1</v>
      </c>
      <c r="F359" t="inlineStr">
        <is>
          <t>kg</t>
        </is>
      </c>
      <c r="G359" t="inlineStr">
        <is>
          <t>kg</t>
        </is>
      </c>
      <c r="H359" t="n">
        <v>340000</v>
      </c>
      <c r="I359" t="inlineStr">
        <is>
          <t>잣100%</t>
        </is>
      </c>
      <c r="J359" t="inlineStr">
        <is>
          <t>유기농</t>
        </is>
      </c>
      <c r="K359" t="inlineStr"/>
      <c r="L359" t="inlineStr">
        <is>
          <t>⑲</t>
        </is>
      </c>
      <c r="M359" t="inlineStr">
        <is>
          <t>유기농</t>
        </is>
      </c>
      <c r="N359" t="inlineStr">
        <is>
          <t>면세</t>
        </is>
      </c>
      <c r="O359" t="n">
        <v>12</v>
      </c>
      <c r="P359" t="inlineStr">
        <is>
          <t>12개월</t>
        </is>
      </c>
      <c r="Q359" t="inlineStr">
        <is>
          <t>냉장</t>
        </is>
      </c>
    </row>
    <row r="360">
      <c r="A360" t="inlineStr"/>
      <c r="B360" t="inlineStr"/>
      <c r="C360" t="inlineStr">
        <is>
          <t>[국내산]잣</t>
        </is>
      </c>
      <c r="D360" t="inlineStr">
        <is>
          <t>일배</t>
        </is>
      </c>
      <c r="E360" t="n">
        <v>1</v>
      </c>
      <c r="F360" t="inlineStr">
        <is>
          <t>kg</t>
        </is>
      </c>
      <c r="G360" t="inlineStr">
        <is>
          <t>kg</t>
        </is>
      </c>
      <c r="H360" t="n">
        <v>300000</v>
      </c>
      <c r="I360" t="inlineStr">
        <is>
          <t>잣100%</t>
        </is>
      </c>
      <c r="J360" t="inlineStr">
        <is>
          <t>햇잣기준</t>
        </is>
      </c>
      <c r="K360" t="inlineStr"/>
      <c r="L360" t="inlineStr">
        <is>
          <t>⑲</t>
        </is>
      </c>
      <c r="M360" t="inlineStr"/>
      <c r="N360" t="inlineStr">
        <is>
          <t>면세</t>
        </is>
      </c>
      <c r="O360" t="n">
        <v>12</v>
      </c>
      <c r="P360" t="inlineStr">
        <is>
          <t>12개월</t>
        </is>
      </c>
      <c r="Q360" t="inlineStr">
        <is>
          <t>냉장</t>
        </is>
      </c>
    </row>
    <row r="361">
      <c r="A361" t="inlineStr"/>
      <c r="B361" t="inlineStr"/>
      <c r="C361" t="inlineStr">
        <is>
          <t>[국내산]잣가루</t>
        </is>
      </c>
      <c r="D361" t="inlineStr">
        <is>
          <t>일배</t>
        </is>
      </c>
      <c r="E361" t="n">
        <v>1</v>
      </c>
      <c r="F361" t="inlineStr">
        <is>
          <t>kg</t>
        </is>
      </c>
      <c r="G361" t="inlineStr">
        <is>
          <t>kg</t>
        </is>
      </c>
      <c r="H361" t="n">
        <v>320000</v>
      </c>
      <c r="I361" t="inlineStr">
        <is>
          <t>잣가루100%</t>
        </is>
      </c>
      <c r="J361" t="inlineStr">
        <is>
          <t>햇잣기준</t>
        </is>
      </c>
      <c r="K361" t="inlineStr"/>
      <c r="L361" t="inlineStr">
        <is>
          <t>⑲</t>
        </is>
      </c>
      <c r="M361" t="inlineStr"/>
      <c r="N361" t="inlineStr">
        <is>
          <t>면세</t>
        </is>
      </c>
      <c r="O361" t="n">
        <v>10</v>
      </c>
      <c r="P361" t="inlineStr">
        <is>
          <t>12개월</t>
        </is>
      </c>
      <c r="Q361" t="inlineStr">
        <is>
          <t>실온</t>
        </is>
      </c>
    </row>
    <row r="362">
      <c r="A362" t="inlineStr"/>
      <c r="B362" t="inlineStr"/>
      <c r="C362" t="inlineStr">
        <is>
          <t>[수입산]정향</t>
        </is>
      </c>
      <c r="D362" t="inlineStr">
        <is>
          <t>일배</t>
        </is>
      </c>
      <c r="E362" t="n">
        <v>1</v>
      </c>
      <c r="F362" t="inlineStr">
        <is>
          <t>kg</t>
        </is>
      </c>
      <c r="G362" t="inlineStr">
        <is>
          <t>kg</t>
        </is>
      </c>
      <c r="H362" t="n">
        <v>64000</v>
      </c>
      <c r="I362" t="inlineStr">
        <is>
          <t>정향100%</t>
        </is>
      </c>
      <c r="J362" t="inlineStr"/>
      <c r="K362" t="inlineStr"/>
      <c r="L362" t="inlineStr"/>
      <c r="M362" t="inlineStr"/>
      <c r="N362" t="inlineStr">
        <is>
          <t>면세</t>
        </is>
      </c>
      <c r="O362" t="n">
        <v>10</v>
      </c>
      <c r="P362" t="inlineStr">
        <is>
          <t>12개월</t>
        </is>
      </c>
      <c r="Q362" t="inlineStr">
        <is>
          <t>실온</t>
        </is>
      </c>
    </row>
    <row r="363">
      <c r="A363" t="inlineStr"/>
      <c r="B363" t="inlineStr"/>
      <c r="C363" t="inlineStr">
        <is>
          <t>[수입산]정향가루</t>
        </is>
      </c>
      <c r="D363" t="inlineStr">
        <is>
          <t>일배</t>
        </is>
      </c>
      <c r="E363" t="n">
        <v>1</v>
      </c>
      <c r="F363" t="inlineStr">
        <is>
          <t>kg</t>
        </is>
      </c>
      <c r="G363" t="inlineStr">
        <is>
          <t>kg</t>
        </is>
      </c>
      <c r="H363" t="n">
        <v>74000</v>
      </c>
      <c r="I363" t="inlineStr">
        <is>
          <t>정향가루100%</t>
        </is>
      </c>
      <c r="J363" t="inlineStr"/>
      <c r="K363" t="inlineStr"/>
      <c r="L363" t="inlineStr"/>
      <c r="M363" t="inlineStr"/>
      <c r="N363" t="inlineStr">
        <is>
          <t>면세</t>
        </is>
      </c>
      <c r="O363" t="n">
        <v>10</v>
      </c>
      <c r="P363" t="inlineStr">
        <is>
          <t>12개월</t>
        </is>
      </c>
      <c r="Q363" t="inlineStr">
        <is>
          <t>실온</t>
        </is>
      </c>
    </row>
    <row r="364">
      <c r="A364" t="inlineStr"/>
      <c r="B364" t="inlineStr"/>
      <c r="C364" t="inlineStr">
        <is>
          <t>[국내산]조미김가루</t>
        </is>
      </c>
      <c r="D364" t="inlineStr">
        <is>
          <t>일배</t>
        </is>
      </c>
      <c r="E364" t="n">
        <v>1</v>
      </c>
      <c r="F364" t="inlineStr">
        <is>
          <t>kg</t>
        </is>
      </c>
      <c r="G364" t="inlineStr">
        <is>
          <t>kg</t>
        </is>
      </c>
      <c r="H364" t="n">
        <v>44000</v>
      </c>
      <c r="I364" t="inlineStr">
        <is>
          <t>김80%옥수수기름(수입)15%맛소금2%,참기름(수입)3%</t>
        </is>
      </c>
      <c r="J364" t="inlineStr"/>
      <c r="K364" t="inlineStr"/>
      <c r="L364" t="inlineStr"/>
      <c r="M364" t="inlineStr"/>
      <c r="N364" t="inlineStr">
        <is>
          <t>면세</t>
        </is>
      </c>
      <c r="O364" t="n">
        <v>2</v>
      </c>
      <c r="P364" t="inlineStr">
        <is>
          <t>12개월</t>
        </is>
      </c>
      <c r="Q364" t="inlineStr">
        <is>
          <t>냉장</t>
        </is>
      </c>
    </row>
    <row r="365">
      <c r="A365" t="inlineStr"/>
      <c r="B365" t="inlineStr"/>
      <c r="C365" t="inlineStr">
        <is>
          <t>[수입산]진미오징어채</t>
        </is>
      </c>
      <c r="D365" t="inlineStr">
        <is>
          <t>일배</t>
        </is>
      </c>
      <c r="E365" t="n">
        <v>1</v>
      </c>
      <c r="F365" t="inlineStr">
        <is>
          <t>kg</t>
        </is>
      </c>
      <c r="G365" t="inlineStr">
        <is>
          <t>kg</t>
        </is>
      </c>
      <c r="H365" t="n">
        <v>50000</v>
      </c>
      <c r="I365" t="inlineStr">
        <is>
          <t>오징어89.5%,D솔비톨0.5%포도당0.7%설탕5.5%솔빈산칼륨0.05%인산염0.2%정제염2.5%구연산0.2%,스테비올배당체0.15%호박산0.1%빙초산0.35%L-글루비타민산0.25%</t>
        </is>
      </c>
      <c r="J365" t="inlineStr"/>
      <c r="K365" t="inlineStr"/>
      <c r="L365" t="inlineStr"/>
      <c r="M365" t="inlineStr"/>
      <c r="N365" t="inlineStr">
        <is>
          <t>면세</t>
        </is>
      </c>
      <c r="O365" t="n">
        <v>6</v>
      </c>
      <c r="P365" t="inlineStr">
        <is>
          <t>12개월</t>
        </is>
      </c>
      <c r="Q365" t="inlineStr">
        <is>
          <t>실온</t>
        </is>
      </c>
    </row>
    <row r="366">
      <c r="A366" t="inlineStr"/>
      <c r="B366" t="inlineStr"/>
      <c r="C366" t="inlineStr">
        <is>
          <t>[수입산]참깨(볶음)</t>
        </is>
      </c>
      <c r="D366" t="inlineStr">
        <is>
          <t>일배</t>
        </is>
      </c>
      <c r="E366" t="n">
        <v>1</v>
      </c>
      <c r="F366" t="inlineStr">
        <is>
          <t>kg</t>
        </is>
      </c>
      <c r="G366" t="inlineStr">
        <is>
          <t>kg</t>
        </is>
      </c>
      <c r="H366" t="n">
        <v>30000</v>
      </c>
      <c r="I366" t="inlineStr">
        <is>
          <t>참깨100%</t>
        </is>
      </c>
      <c r="J366" t="inlineStr"/>
      <c r="K366" t="inlineStr"/>
      <c r="L366" t="inlineStr"/>
      <c r="M366" t="inlineStr"/>
      <c r="N366" t="inlineStr">
        <is>
          <t>면세</t>
        </is>
      </c>
      <c r="O366" t="n">
        <v>10</v>
      </c>
      <c r="P366" t="inlineStr">
        <is>
          <t>12개월</t>
        </is>
      </c>
      <c r="Q366" t="inlineStr">
        <is>
          <t>실온</t>
        </is>
      </c>
    </row>
    <row r="367">
      <c r="A367" t="inlineStr"/>
      <c r="B367" t="inlineStr"/>
      <c r="C367" t="inlineStr">
        <is>
          <t>[수입산]케슈넛</t>
        </is>
      </c>
      <c r="D367" t="inlineStr">
        <is>
          <t>일배</t>
        </is>
      </c>
      <c r="E367" t="n">
        <v>1</v>
      </c>
      <c r="F367" t="inlineStr">
        <is>
          <t>kg</t>
        </is>
      </c>
      <c r="G367" t="inlineStr">
        <is>
          <t>kg</t>
        </is>
      </c>
      <c r="H367" t="n">
        <v>28000</v>
      </c>
      <c r="I367" t="inlineStr">
        <is>
          <t>케쉬넛100%</t>
        </is>
      </c>
      <c r="J367" t="inlineStr"/>
      <c r="K367" t="inlineStr"/>
      <c r="L367" t="inlineStr"/>
      <c r="M367" t="inlineStr"/>
      <c r="N367" t="inlineStr">
        <is>
          <t>면세</t>
        </is>
      </c>
      <c r="O367" t="n">
        <v>10</v>
      </c>
      <c r="P367" t="inlineStr">
        <is>
          <t>12개월</t>
        </is>
      </c>
      <c r="Q367" t="inlineStr">
        <is>
          <t>실온</t>
        </is>
      </c>
    </row>
    <row r="368">
      <c r="A368" t="inlineStr"/>
      <c r="B368" t="inlineStr"/>
      <c r="C368" t="inlineStr">
        <is>
          <t>[수입산]케슈넛(볶음)</t>
        </is>
      </c>
      <c r="D368" t="inlineStr">
        <is>
          <t>일배</t>
        </is>
      </c>
      <c r="E368" t="n">
        <v>1</v>
      </c>
      <c r="F368" t="inlineStr">
        <is>
          <t>kg</t>
        </is>
      </c>
      <c r="G368" t="inlineStr">
        <is>
          <t>kg</t>
        </is>
      </c>
      <c r="H368" t="n">
        <v>34000</v>
      </c>
      <c r="I368" t="inlineStr">
        <is>
          <t>케쉬넛100%</t>
        </is>
      </c>
      <c r="J368" t="inlineStr"/>
      <c r="K368" t="inlineStr"/>
      <c r="L368" t="inlineStr"/>
      <c r="M368" t="inlineStr"/>
      <c r="N368" t="inlineStr">
        <is>
          <t>면세</t>
        </is>
      </c>
      <c r="O368" t="n">
        <v>10</v>
      </c>
      <c r="P368" t="inlineStr">
        <is>
          <t>12개월</t>
        </is>
      </c>
      <c r="Q368" t="inlineStr">
        <is>
          <t>실온</t>
        </is>
      </c>
    </row>
    <row r="369">
      <c r="A369" t="inlineStr"/>
      <c r="B369" t="inlineStr"/>
      <c r="C369" t="inlineStr">
        <is>
          <t>[수입산]통후추</t>
        </is>
      </c>
      <c r="D369" t="inlineStr">
        <is>
          <t>일배</t>
        </is>
      </c>
      <c r="E369" t="n">
        <v>1</v>
      </c>
      <c r="F369" t="inlineStr">
        <is>
          <t>kg</t>
        </is>
      </c>
      <c r="G369" t="inlineStr">
        <is>
          <t>kg</t>
        </is>
      </c>
      <c r="H369" t="n">
        <v>34000</v>
      </c>
      <c r="I369" t="inlineStr">
        <is>
          <t>통후추100%</t>
        </is>
      </c>
      <c r="J369" t="inlineStr"/>
      <c r="K369" t="inlineStr"/>
      <c r="L369" t="inlineStr"/>
      <c r="M369" t="inlineStr"/>
      <c r="N369" t="inlineStr">
        <is>
          <t>면세</t>
        </is>
      </c>
      <c r="O369" t="n">
        <v>10</v>
      </c>
      <c r="P369" t="inlineStr">
        <is>
          <t>12개월</t>
        </is>
      </c>
      <c r="Q369" t="inlineStr">
        <is>
          <t>실온</t>
        </is>
      </c>
    </row>
    <row r="370">
      <c r="A370" t="inlineStr"/>
      <c r="B370" t="inlineStr"/>
      <c r="C370" t="inlineStr">
        <is>
          <t>[수입산]파슬리후레이크</t>
        </is>
      </c>
      <c r="D370" t="inlineStr">
        <is>
          <t>일배</t>
        </is>
      </c>
      <c r="E370" t="n">
        <v>1</v>
      </c>
      <c r="F370" t="inlineStr">
        <is>
          <t>kg</t>
        </is>
      </c>
      <c r="G370" t="inlineStr">
        <is>
          <t>kg</t>
        </is>
      </c>
      <c r="H370" t="n">
        <v>110000</v>
      </c>
      <c r="I370" t="inlineStr">
        <is>
          <t>파슬리후레이크100%</t>
        </is>
      </c>
      <c r="J370" t="inlineStr"/>
      <c r="K370" t="inlineStr"/>
      <c r="L370" t="inlineStr"/>
      <c r="M370" t="inlineStr"/>
      <c r="N370" t="inlineStr">
        <is>
          <t>면세</t>
        </is>
      </c>
      <c r="O370" t="n">
        <v>2</v>
      </c>
      <c r="P370" t="inlineStr">
        <is>
          <t>12개월</t>
        </is>
      </c>
      <c r="Q370" t="inlineStr">
        <is>
          <t>실온</t>
        </is>
      </c>
    </row>
    <row r="371">
      <c r="A371" t="inlineStr"/>
      <c r="B371" t="inlineStr"/>
      <c r="C371" t="inlineStr">
        <is>
          <t>[수입산]팔각향</t>
        </is>
      </c>
      <c r="D371" t="inlineStr">
        <is>
          <t>일배</t>
        </is>
      </c>
      <c r="E371" t="n">
        <v>1</v>
      </c>
      <c r="F371" t="inlineStr">
        <is>
          <t>kg</t>
        </is>
      </c>
      <c r="G371" t="inlineStr">
        <is>
          <t>kg</t>
        </is>
      </c>
      <c r="H371" t="n">
        <v>70000</v>
      </c>
      <c r="I371" t="inlineStr">
        <is>
          <t>팔각100%</t>
        </is>
      </c>
      <c r="J371" t="inlineStr"/>
      <c r="K371" t="inlineStr"/>
      <c r="L371" t="inlineStr"/>
      <c r="M371" t="inlineStr"/>
      <c r="N371" t="inlineStr">
        <is>
          <t>면세</t>
        </is>
      </c>
      <c r="O371" t="n">
        <v>8</v>
      </c>
      <c r="P371" t="inlineStr">
        <is>
          <t>12개월</t>
        </is>
      </c>
      <c r="Q371" t="inlineStr">
        <is>
          <t>실온</t>
        </is>
      </c>
    </row>
    <row r="372">
      <c r="A372" t="inlineStr"/>
      <c r="B372" t="inlineStr"/>
      <c r="C372" t="inlineStr">
        <is>
          <t>[수입산]피스타치오(탈각)</t>
        </is>
      </c>
      <c r="D372" t="inlineStr">
        <is>
          <t>일배</t>
        </is>
      </c>
      <c r="E372" t="n">
        <v>1</v>
      </c>
      <c r="F372" t="inlineStr">
        <is>
          <t>kg</t>
        </is>
      </c>
      <c r="G372" t="inlineStr">
        <is>
          <t>kg</t>
        </is>
      </c>
      <c r="H372" t="n">
        <v>72000</v>
      </c>
      <c r="I372" t="inlineStr">
        <is>
          <t>피스타치오100%</t>
        </is>
      </c>
      <c r="J372" t="inlineStr"/>
      <c r="K372" t="inlineStr"/>
      <c r="L372" t="inlineStr"/>
      <c r="M372" t="inlineStr"/>
      <c r="N372" t="inlineStr">
        <is>
          <t>면세</t>
        </is>
      </c>
      <c r="O372" t="n">
        <v>12</v>
      </c>
      <c r="P372" t="inlineStr">
        <is>
          <t>12개월</t>
        </is>
      </c>
      <c r="Q372" t="inlineStr">
        <is>
          <t>실온</t>
        </is>
      </c>
    </row>
    <row r="373">
      <c r="A373" t="inlineStr"/>
      <c r="B373" t="inlineStr"/>
      <c r="C373" t="inlineStr">
        <is>
          <t>[수입산]피칸</t>
        </is>
      </c>
      <c r="D373" t="inlineStr">
        <is>
          <t>일배</t>
        </is>
      </c>
      <c r="E373" t="n">
        <v>1</v>
      </c>
      <c r="F373" t="inlineStr">
        <is>
          <t>kg</t>
        </is>
      </c>
      <c r="G373" t="inlineStr">
        <is>
          <t>kg</t>
        </is>
      </c>
      <c r="H373" t="n">
        <v>46000</v>
      </c>
      <c r="I373" t="inlineStr">
        <is>
          <t>피칸100%</t>
        </is>
      </c>
      <c r="J373" t="inlineStr"/>
      <c r="K373" t="inlineStr"/>
      <c r="L373" t="inlineStr"/>
      <c r="M373" t="inlineStr"/>
      <c r="N373" t="inlineStr">
        <is>
          <t>면세</t>
        </is>
      </c>
      <c r="O373" t="n">
        <v>12</v>
      </c>
      <c r="P373" t="inlineStr">
        <is>
          <t>12개월</t>
        </is>
      </c>
      <c r="Q373" t="inlineStr">
        <is>
          <t>실온</t>
        </is>
      </c>
    </row>
    <row r="374">
      <c r="A374" t="inlineStr"/>
      <c r="B374" t="inlineStr"/>
      <c r="C374" t="inlineStr">
        <is>
          <t>[수입산]해바라기씨</t>
        </is>
      </c>
      <c r="D374" t="inlineStr">
        <is>
          <t>일배</t>
        </is>
      </c>
      <c r="E374" t="n">
        <v>1</v>
      </c>
      <c r="F374" t="inlineStr">
        <is>
          <t>kg</t>
        </is>
      </c>
      <c r="G374" t="inlineStr">
        <is>
          <t>kg</t>
        </is>
      </c>
      <c r="H374" t="n">
        <v>10000</v>
      </c>
      <c r="I374" t="inlineStr">
        <is>
          <t>해바라기씨100%</t>
        </is>
      </c>
      <c r="J374" t="inlineStr"/>
      <c r="K374" t="inlineStr"/>
      <c r="L374" t="inlineStr"/>
      <c r="M374" t="inlineStr"/>
      <c r="N374" t="inlineStr">
        <is>
          <t>면세</t>
        </is>
      </c>
      <c r="O374" t="n">
        <v>12</v>
      </c>
      <c r="P374" t="inlineStr">
        <is>
          <t>12개월</t>
        </is>
      </c>
      <c r="Q374" t="inlineStr">
        <is>
          <t>실온</t>
        </is>
      </c>
    </row>
    <row r="375">
      <c r="A375" t="inlineStr"/>
      <c r="B375" t="inlineStr"/>
      <c r="C375" t="inlineStr">
        <is>
          <t>[수입산]해바라기씨(볶음)</t>
        </is>
      </c>
      <c r="D375" t="inlineStr">
        <is>
          <t>일배</t>
        </is>
      </c>
      <c r="E375" t="n">
        <v>1</v>
      </c>
      <c r="F375" t="inlineStr">
        <is>
          <t>kg</t>
        </is>
      </c>
      <c r="G375" t="inlineStr">
        <is>
          <t>kg</t>
        </is>
      </c>
      <c r="H375" t="n">
        <v>12000</v>
      </c>
      <c r="I375" t="inlineStr">
        <is>
          <t>해바라기씨100%</t>
        </is>
      </c>
      <c r="J375" t="inlineStr"/>
      <c r="K375" t="inlineStr"/>
      <c r="L375" t="inlineStr"/>
      <c r="M375" t="inlineStr"/>
      <c r="N375" t="inlineStr">
        <is>
          <t>면세</t>
        </is>
      </c>
      <c r="O375" t="n">
        <v>12</v>
      </c>
      <c r="P375" t="inlineStr">
        <is>
          <t>12개월</t>
        </is>
      </c>
      <c r="Q375" t="inlineStr">
        <is>
          <t>냉장</t>
        </is>
      </c>
    </row>
    <row r="376">
      <c r="A376" t="inlineStr"/>
      <c r="B376" t="inlineStr"/>
      <c r="C376" t="inlineStr">
        <is>
          <t>[수입산]헤이즐넛/볶음</t>
        </is>
      </c>
      <c r="D376" t="inlineStr">
        <is>
          <t>일배</t>
        </is>
      </c>
      <c r="E376" t="n">
        <v>1</v>
      </c>
      <c r="F376" t="inlineStr">
        <is>
          <t>kg</t>
        </is>
      </c>
      <c r="G376" t="inlineStr">
        <is>
          <t>kg</t>
        </is>
      </c>
      <c r="H376" t="n">
        <v>30000</v>
      </c>
      <c r="I376" t="inlineStr">
        <is>
          <t>헤이즐넛100%</t>
        </is>
      </c>
      <c r="J376" t="inlineStr"/>
      <c r="K376" t="inlineStr"/>
      <c r="L376" t="inlineStr"/>
      <c r="M376" t="inlineStr"/>
      <c r="N376" t="inlineStr">
        <is>
          <t>면세</t>
        </is>
      </c>
      <c r="O376" t="n">
        <v>12</v>
      </c>
      <c r="P376" t="inlineStr">
        <is>
          <t>12개월</t>
        </is>
      </c>
      <c r="Q376" t="inlineStr">
        <is>
          <t>냉장</t>
        </is>
      </c>
    </row>
    <row r="377">
      <c r="A377" t="inlineStr"/>
      <c r="B377" t="inlineStr"/>
      <c r="C377" t="inlineStr">
        <is>
          <t>[국내산]호두1/2조각(반태)</t>
        </is>
      </c>
      <c r="D377" t="inlineStr">
        <is>
          <t>일배</t>
        </is>
      </c>
      <c r="E377" t="n">
        <v>1</v>
      </c>
      <c r="F377" t="inlineStr">
        <is>
          <t>kg</t>
        </is>
      </c>
      <c r="G377" t="inlineStr">
        <is>
          <t>kg</t>
        </is>
      </c>
      <c r="H377" t="n">
        <v>230000</v>
      </c>
      <c r="I377" t="inlineStr">
        <is>
          <t>호두100%</t>
        </is>
      </c>
      <c r="J377" t="inlineStr">
        <is>
          <t>햇호두기준</t>
        </is>
      </c>
      <c r="K377" t="inlineStr"/>
      <c r="L377" t="inlineStr"/>
      <c r="M377" t="inlineStr"/>
      <c r="N377" t="inlineStr">
        <is>
          <t>면세</t>
        </is>
      </c>
      <c r="O377" t="n">
        <v>8</v>
      </c>
      <c r="P377" t="inlineStr">
        <is>
          <t>12개월</t>
        </is>
      </c>
      <c r="Q377" t="inlineStr">
        <is>
          <t>냉장</t>
        </is>
      </c>
    </row>
    <row r="378">
      <c r="A378" t="inlineStr"/>
      <c r="B378" t="inlineStr"/>
      <c r="C378" t="inlineStr">
        <is>
          <t>[국내산]호두1/4~1/16조각</t>
        </is>
      </c>
      <c r="D378" t="inlineStr">
        <is>
          <t>일배</t>
        </is>
      </c>
      <c r="E378" t="n">
        <v>1</v>
      </c>
      <c r="F378" t="inlineStr">
        <is>
          <t>kg</t>
        </is>
      </c>
      <c r="G378" t="inlineStr">
        <is>
          <t>kg</t>
        </is>
      </c>
      <c r="H378" t="n">
        <v>170000</v>
      </c>
      <c r="I378" t="inlineStr">
        <is>
          <t>호두100%</t>
        </is>
      </c>
      <c r="J378" t="inlineStr">
        <is>
          <t>햇호두기준</t>
        </is>
      </c>
      <c r="K378" t="inlineStr"/>
      <c r="L378" t="inlineStr"/>
      <c r="M378" t="inlineStr"/>
      <c r="N378" t="inlineStr">
        <is>
          <t>면세</t>
        </is>
      </c>
      <c r="O378" t="n">
        <v>10</v>
      </c>
      <c r="P378" t="inlineStr">
        <is>
          <t>12개월</t>
        </is>
      </c>
      <c r="Q378" t="inlineStr">
        <is>
          <t>냉장</t>
        </is>
      </c>
    </row>
    <row r="379">
      <c r="A379" t="inlineStr"/>
      <c r="B379" t="inlineStr"/>
      <c r="C379" t="inlineStr">
        <is>
          <t>[국내산]호두살(원형)</t>
        </is>
      </c>
      <c r="D379" t="inlineStr">
        <is>
          <t>일배</t>
        </is>
      </c>
      <c r="E379" t="n">
        <v>1</v>
      </c>
      <c r="F379" t="inlineStr">
        <is>
          <t>kg</t>
        </is>
      </c>
      <c r="G379" t="inlineStr">
        <is>
          <t>kg</t>
        </is>
      </c>
      <c r="H379" t="n">
        <v>210000</v>
      </c>
      <c r="I379" t="inlineStr">
        <is>
          <t>호두100%</t>
        </is>
      </c>
      <c r="J379" t="inlineStr">
        <is>
          <t>햇호두기준</t>
        </is>
      </c>
      <c r="K379" t="inlineStr"/>
      <c r="L379" t="inlineStr"/>
      <c r="M379" t="inlineStr"/>
      <c r="N379" t="inlineStr">
        <is>
          <t>면세</t>
        </is>
      </c>
      <c r="O379" t="n">
        <v>6</v>
      </c>
      <c r="P379" t="inlineStr">
        <is>
          <t>12개월</t>
        </is>
      </c>
      <c r="Q379" t="inlineStr">
        <is>
          <t>냉장</t>
        </is>
      </c>
    </row>
    <row r="380">
      <c r="A380" t="inlineStr"/>
      <c r="B380" t="inlineStr"/>
      <c r="C380" t="inlineStr">
        <is>
          <t>[수입산]볶음호두살 1/4태</t>
        </is>
      </c>
      <c r="D380" t="inlineStr">
        <is>
          <t>일배</t>
        </is>
      </c>
      <c r="E380" t="n">
        <v>1</v>
      </c>
      <c r="F380" t="inlineStr">
        <is>
          <t>kg</t>
        </is>
      </c>
      <c r="G380" t="inlineStr">
        <is>
          <t>kg</t>
        </is>
      </c>
      <c r="H380" t="n">
        <v>28000</v>
      </c>
      <c r="I380" t="inlineStr">
        <is>
          <t>호두100%</t>
        </is>
      </c>
      <c r="J380" t="inlineStr">
        <is>
          <t>볶음호두살</t>
        </is>
      </c>
      <c r="K380" t="inlineStr"/>
      <c r="L380" t="inlineStr"/>
      <c r="M380" t="inlineStr"/>
      <c r="N380" t="inlineStr">
        <is>
          <t>면세</t>
        </is>
      </c>
      <c r="O380" t="n">
        <v>8</v>
      </c>
      <c r="P380" t="inlineStr">
        <is>
          <t>12개월</t>
        </is>
      </c>
      <c r="Q380" t="inlineStr">
        <is>
          <t>실온</t>
        </is>
      </c>
    </row>
    <row r="381">
      <c r="A381" t="inlineStr"/>
      <c r="B381" t="inlineStr"/>
      <c r="C381" t="inlineStr">
        <is>
          <t>[수입산]호두살 1/16태</t>
        </is>
      </c>
      <c r="D381" t="inlineStr">
        <is>
          <t>일배</t>
        </is>
      </c>
      <c r="E381" t="n">
        <v>1</v>
      </c>
      <c r="F381" t="inlineStr">
        <is>
          <t>kg</t>
        </is>
      </c>
      <c r="G381" t="inlineStr">
        <is>
          <t>kg</t>
        </is>
      </c>
      <c r="H381" t="n">
        <v>24000</v>
      </c>
      <c r="I381" t="inlineStr">
        <is>
          <t>호두100%</t>
        </is>
      </c>
      <c r="J381" t="inlineStr"/>
      <c r="K381" t="inlineStr"/>
      <c r="L381" t="inlineStr"/>
      <c r="M381" t="inlineStr"/>
      <c r="N381" t="inlineStr">
        <is>
          <t>면세</t>
        </is>
      </c>
      <c r="O381" t="n">
        <v>10</v>
      </c>
      <c r="P381" t="inlineStr">
        <is>
          <t>12개월</t>
        </is>
      </c>
      <c r="Q381" t="inlineStr">
        <is>
          <t>실온</t>
        </is>
      </c>
    </row>
    <row r="382">
      <c r="A382" t="inlineStr"/>
      <c r="B382" t="inlineStr"/>
      <c r="C382" t="inlineStr">
        <is>
          <t>[수입산]호두살 1/2태</t>
        </is>
      </c>
      <c r="D382" t="inlineStr">
        <is>
          <t>일배</t>
        </is>
      </c>
      <c r="E382" t="n">
        <v>1</v>
      </c>
      <c r="F382" t="inlineStr">
        <is>
          <t>kg</t>
        </is>
      </c>
      <c r="G382" t="inlineStr">
        <is>
          <t>kg</t>
        </is>
      </c>
      <c r="H382" t="n">
        <v>30000</v>
      </c>
      <c r="I382" t="inlineStr">
        <is>
          <t>호두100%</t>
        </is>
      </c>
      <c r="J382" t="inlineStr"/>
      <c r="K382" t="inlineStr"/>
      <c r="L382" t="inlineStr"/>
      <c r="M382" t="inlineStr"/>
      <c r="N382" t="inlineStr">
        <is>
          <t>면세</t>
        </is>
      </c>
      <c r="O382" t="n">
        <v>8</v>
      </c>
      <c r="P382" t="inlineStr">
        <is>
          <t>12개월</t>
        </is>
      </c>
      <c r="Q382" t="inlineStr">
        <is>
          <t>실온</t>
        </is>
      </c>
    </row>
    <row r="383">
      <c r="A383" t="inlineStr"/>
      <c r="B383" t="inlineStr"/>
      <c r="C383" t="inlineStr">
        <is>
          <t>[수입산]호두살 1/4태</t>
        </is>
      </c>
      <c r="D383" t="inlineStr">
        <is>
          <t>일배</t>
        </is>
      </c>
      <c r="E383" t="n">
        <v>1</v>
      </c>
      <c r="F383" t="inlineStr">
        <is>
          <t>kg</t>
        </is>
      </c>
      <c r="G383" t="inlineStr">
        <is>
          <t>kg</t>
        </is>
      </c>
      <c r="H383" t="n">
        <v>28000</v>
      </c>
      <c r="I383" t="inlineStr">
        <is>
          <t>호두100%</t>
        </is>
      </c>
      <c r="J383" t="inlineStr"/>
      <c r="K383" t="inlineStr"/>
      <c r="L383" t="inlineStr"/>
      <c r="M383" t="inlineStr"/>
      <c r="N383" t="inlineStr">
        <is>
          <t>면세</t>
        </is>
      </c>
      <c r="O383" t="n">
        <v>8</v>
      </c>
      <c r="P383" t="inlineStr">
        <is>
          <t>12개월</t>
        </is>
      </c>
      <c r="Q383" t="inlineStr">
        <is>
          <t>실온</t>
        </is>
      </c>
    </row>
    <row r="384">
      <c r="A384" t="inlineStr"/>
      <c r="B384" t="inlineStr"/>
      <c r="C384" t="inlineStr">
        <is>
          <t>[수입산]호박씨</t>
        </is>
      </c>
      <c r="D384" t="inlineStr">
        <is>
          <t>일배</t>
        </is>
      </c>
      <c r="E384" t="n">
        <v>1</v>
      </c>
      <c r="F384" t="inlineStr">
        <is>
          <t>kg</t>
        </is>
      </c>
      <c r="G384" t="inlineStr">
        <is>
          <t>kg</t>
        </is>
      </c>
      <c r="H384" t="n">
        <v>15000</v>
      </c>
      <c r="I384" t="inlineStr">
        <is>
          <t>호박씨100%</t>
        </is>
      </c>
      <c r="J384" t="inlineStr"/>
      <c r="K384" t="inlineStr"/>
      <c r="L384" t="inlineStr"/>
      <c r="M384" t="inlineStr"/>
      <c r="N384" t="inlineStr">
        <is>
          <t>면세</t>
        </is>
      </c>
      <c r="O384" t="n">
        <v>12</v>
      </c>
      <c r="P384" t="inlineStr">
        <is>
          <t>12개월</t>
        </is>
      </c>
      <c r="Q384" t="inlineStr">
        <is>
          <t>실온</t>
        </is>
      </c>
    </row>
    <row r="385">
      <c r="A385" t="inlineStr"/>
      <c r="B385" t="inlineStr"/>
      <c r="C385" t="inlineStr">
        <is>
          <t>[수입산]호박씨(볶음)</t>
        </is>
      </c>
      <c r="D385" t="inlineStr">
        <is>
          <t>일배</t>
        </is>
      </c>
      <c r="E385" t="n">
        <v>1</v>
      </c>
      <c r="F385" t="inlineStr">
        <is>
          <t>kg</t>
        </is>
      </c>
      <c r="G385" t="inlineStr">
        <is>
          <t>kg</t>
        </is>
      </c>
      <c r="H385" t="n">
        <v>17000</v>
      </c>
      <c r="I385" t="inlineStr">
        <is>
          <t>호박씨100%</t>
        </is>
      </c>
      <c r="J385" t="inlineStr"/>
      <c r="K385" t="inlineStr"/>
      <c r="L385" t="inlineStr"/>
      <c r="M385" t="inlineStr"/>
      <c r="N385" t="inlineStr">
        <is>
          <t>면세</t>
        </is>
      </c>
      <c r="O385" t="n">
        <v>12</v>
      </c>
      <c r="P385" t="inlineStr">
        <is>
          <t>12개월</t>
        </is>
      </c>
      <c r="Q385" t="inlineStr">
        <is>
          <t>실온</t>
        </is>
      </c>
    </row>
    <row r="386">
      <c r="A386" t="inlineStr"/>
      <c r="B386" t="inlineStr"/>
      <c r="C386" t="inlineStr">
        <is>
          <t>[국내산]혼합다시/5종/국물용</t>
        </is>
      </c>
      <c r="D386" t="inlineStr">
        <is>
          <t>일배</t>
        </is>
      </c>
      <c r="E386" t="n">
        <v>1</v>
      </c>
      <c r="F386" t="inlineStr">
        <is>
          <t>kg</t>
        </is>
      </c>
      <c r="G386" t="inlineStr">
        <is>
          <t>500g</t>
        </is>
      </c>
      <c r="H386" t="n">
        <v>40000</v>
      </c>
      <c r="I386" t="inlineStr">
        <is>
          <t>다시멸치65%, 건다시마10%, 건표고버섯10%, 건새우5%,북어머리10%
  [실온 : 건조하고 서늘한 곳]</t>
        </is>
      </c>
      <c r="J386" t="inlineStr">
        <is>
          <t>포장단위:500g</t>
        </is>
      </c>
      <c r="K386" t="inlineStr"/>
      <c r="L386" t="inlineStr"/>
      <c r="M386" t="inlineStr"/>
      <c r="N386" t="inlineStr">
        <is>
          <t>면세</t>
        </is>
      </c>
      <c r="O386" t="n">
        <v>4</v>
      </c>
      <c r="P386" t="inlineStr">
        <is>
          <t>24개월</t>
        </is>
      </c>
      <c r="Q386" t="inlineStr">
        <is>
          <t>실온</t>
        </is>
      </c>
    </row>
    <row r="387">
      <c r="A387" t="inlineStr"/>
      <c r="B387" t="inlineStr"/>
      <c r="C387" t="inlineStr">
        <is>
          <t>[국내산]황기</t>
        </is>
      </c>
      <c r="D387" t="inlineStr">
        <is>
          <t>일배</t>
        </is>
      </c>
      <c r="E387" t="n">
        <v>1</v>
      </c>
      <c r="F387" t="inlineStr">
        <is>
          <t>kg</t>
        </is>
      </c>
      <c r="G387" t="inlineStr">
        <is>
          <t>kg</t>
        </is>
      </c>
      <c r="H387" t="n">
        <v>110000</v>
      </c>
      <c r="I387" t="inlineStr">
        <is>
          <t>황기100%</t>
        </is>
      </c>
      <c r="J387" t="inlineStr">
        <is>
          <t>햇황기기준</t>
        </is>
      </c>
      <c r="K387" t="inlineStr"/>
      <c r="L387" t="inlineStr"/>
      <c r="M387" t="inlineStr"/>
      <c r="N387" t="inlineStr">
        <is>
          <t>면세</t>
        </is>
      </c>
      <c r="O387" t="n">
        <v>3</v>
      </c>
      <c r="P387" t="inlineStr">
        <is>
          <t>36개월</t>
        </is>
      </c>
      <c r="Q387" t="inlineStr">
        <is>
          <t>실온</t>
        </is>
      </c>
    </row>
    <row r="388">
      <c r="A388" t="inlineStr"/>
      <c r="B388" t="inlineStr"/>
      <c r="C388" t="inlineStr">
        <is>
          <t>[무농약]우리밀칼슘붕어빵(반제품)</t>
        </is>
      </c>
      <c r="D388" t="inlineStr">
        <is>
          <t>재고</t>
        </is>
      </c>
      <c r="E388" t="n">
        <v>1</v>
      </c>
      <c r="F388" t="inlineStr">
        <is>
          <t>50g*20개</t>
        </is>
      </c>
      <c r="G388" t="inlineStr">
        <is>
          <t>봉</t>
        </is>
      </c>
      <c r="H388" t="n">
        <v>14500</v>
      </c>
      <c r="I388" t="inlineStr">
        <is>
          <t>밀가루(무농약,국내산)30.5%,팥앙금[삶은팥(중국산)50%,팥(중국산)15%]28.86%,계란13%,설탕.5%,찰옥수수전분5%,베이킹파우다,탈지분유,식염,바닐라,에스텔,마가린,젖산칼슘2%</t>
        </is>
      </c>
      <c r="J388" t="inlineStr">
        <is>
          <t>size: 9.5cm*5.5cm*2cm</t>
        </is>
      </c>
      <c r="K388" t="inlineStr">
        <is>
          <t>오븐조리
컨벡션 또는 데우기
예열 220°C 10분
조리 180°C 3~5분</t>
        </is>
      </c>
      <c r="L388" t="inlineStr">
        <is>
          <t>1,2,6</t>
        </is>
      </c>
      <c r="M388" t="inlineStr">
        <is>
          <t>haccp
/무농약</t>
        </is>
      </c>
      <c r="N388" t="inlineStr">
        <is>
          <t>과세</t>
        </is>
      </c>
      <c r="O388" t="n">
        <v>10</v>
      </c>
      <c r="P388" t="inlineStr">
        <is>
          <t>24개월</t>
        </is>
      </c>
      <c r="Q388" t="inlineStr">
        <is>
          <t>냉동</t>
        </is>
      </c>
    </row>
    <row r="389">
      <c r="A389" t="inlineStr"/>
      <c r="B389" t="inlineStr"/>
      <c r="C389" t="inlineStr">
        <is>
          <t>[무농약]우리밀슈크림붕어빵(반제품)</t>
        </is>
      </c>
      <c r="D389" t="inlineStr">
        <is>
          <t>재고</t>
        </is>
      </c>
      <c r="E389" t="n">
        <v>1</v>
      </c>
      <c r="F389" t="inlineStr">
        <is>
          <t>50g*20개</t>
        </is>
      </c>
      <c r="G389" t="inlineStr">
        <is>
          <t>봉</t>
        </is>
      </c>
      <c r="H389" t="n">
        <v>14500</v>
      </c>
      <c r="I389"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J389" t="inlineStr">
        <is>
          <t>size: 9.5cm*5.5cm*2cm</t>
        </is>
      </c>
      <c r="K389" t="inlineStr">
        <is>
          <t>오븐조리
컨벡션 또는 데우기
예열 220°C 10분
조리 180°C 3~5분</t>
        </is>
      </c>
      <c r="L389" t="inlineStr">
        <is>
          <t>1,2,6</t>
        </is>
      </c>
      <c r="M389" t="inlineStr">
        <is>
          <t>haccp
/무농약</t>
        </is>
      </c>
      <c r="N389" t="inlineStr">
        <is>
          <t>과세</t>
        </is>
      </c>
      <c r="O389" t="n">
        <v>10</v>
      </c>
      <c r="P389" t="inlineStr">
        <is>
          <t>24개월</t>
        </is>
      </c>
      <c r="Q389" t="inlineStr">
        <is>
          <t>냉동</t>
        </is>
      </c>
    </row>
    <row r="390">
      <c r="A390" t="inlineStr"/>
      <c r="B390" t="inlineStr"/>
      <c r="C390" t="inlineStr">
        <is>
          <t>[무농약]우리밀단팥붕어빵</t>
        </is>
      </c>
      <c r="D390" t="inlineStr">
        <is>
          <t>재고</t>
        </is>
      </c>
      <c r="E390" t="n">
        <v>1</v>
      </c>
      <c r="F390" t="inlineStr">
        <is>
          <t>1kg(약25g)</t>
        </is>
      </c>
      <c r="G390" t="inlineStr">
        <is>
          <t>봉</t>
        </is>
      </c>
      <c r="H390" t="n">
        <v>21500</v>
      </c>
      <c r="I390" t="inlineStr">
        <is>
          <t>밀가루(무농약,국내산)30.5%,팥앙금[삶은팥(중국산)50%,팥(중국산)15%]28.86%,계란13%,설탕7.5%,찰옥수수전분5%, 베이킹파우다,탈지분유,식염,바닐라,에스텔,마가린,젖산칼슘2%</t>
        </is>
      </c>
      <c r="J390" t="inlineStr">
        <is>
          <t>size: 7cm*4.5cm*2cm
입수량:40±5개</t>
        </is>
      </c>
      <c r="K390" t="inlineStr">
        <is>
          <t>코팅팬 또는 타공팬
컨벡션 또는 데우기
예열220도/10분
180도/3분~5분</t>
        </is>
      </c>
      <c r="L390" t="inlineStr">
        <is>
          <t>1,2,6</t>
        </is>
      </c>
      <c r="M390" t="inlineStr">
        <is>
          <t>haccp
/무농약</t>
        </is>
      </c>
      <c r="N390" t="inlineStr">
        <is>
          <t>과세</t>
        </is>
      </c>
      <c r="O390" t="n">
        <v>10</v>
      </c>
      <c r="P390" t="inlineStr">
        <is>
          <t>24개월</t>
        </is>
      </c>
      <c r="Q390" t="inlineStr">
        <is>
          <t>냉동</t>
        </is>
      </c>
    </row>
    <row r="391">
      <c r="A391" t="inlineStr"/>
      <c r="B391" t="inlineStr"/>
      <c r="C391" t="inlineStr">
        <is>
          <t>[무농약]우리밀슈크림붕어빵</t>
        </is>
      </c>
      <c r="D391" t="inlineStr">
        <is>
          <t>재고</t>
        </is>
      </c>
      <c r="E391" t="n">
        <v>1</v>
      </c>
      <c r="F391" t="inlineStr">
        <is>
          <t>1kg(약25g)</t>
        </is>
      </c>
      <c r="G391" t="inlineStr">
        <is>
          <t>봉</t>
        </is>
      </c>
      <c r="H391" t="n">
        <v>21500</v>
      </c>
      <c r="I391"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J391" t="inlineStr">
        <is>
          <t>size: 7cm*4.5cm*2cm
입수량:40±5개</t>
        </is>
      </c>
      <c r="K391" t="inlineStr">
        <is>
          <t>코팅팬 또는 타공팬
컨벡션 또는 데우기
예열220도/10분
180도/3분~5분</t>
        </is>
      </c>
      <c r="L391" t="inlineStr">
        <is>
          <t>1,2,6</t>
        </is>
      </c>
      <c r="M391" t="inlineStr">
        <is>
          <t>haccp
/무농약</t>
        </is>
      </c>
      <c r="N391" t="inlineStr">
        <is>
          <t>과세</t>
        </is>
      </c>
      <c r="O391" t="n">
        <v>10</v>
      </c>
      <c r="P391" t="inlineStr">
        <is>
          <t>24개월</t>
        </is>
      </c>
      <c r="Q391" t="inlineStr">
        <is>
          <t>냉동</t>
        </is>
      </c>
    </row>
    <row r="392">
      <c r="A392" t="inlineStr"/>
      <c r="B392" t="inlineStr"/>
      <c r="C392" t="inlineStr">
        <is>
          <t>[무농약]우리밀찹쌀팥칼슘도넛(생지)35g</t>
        </is>
      </c>
      <c r="D392" t="inlineStr">
        <is>
          <t>재고</t>
        </is>
      </c>
      <c r="E392" t="n">
        <v>1.75</v>
      </c>
      <c r="F392" t="inlineStr">
        <is>
          <t>35g*50개</t>
        </is>
      </c>
      <c r="G392" t="inlineStr">
        <is>
          <t>봉</t>
        </is>
      </c>
      <c r="H392" t="n">
        <v>25300</v>
      </c>
      <c r="I392" t="inlineStr">
        <is>
          <t>찹쌀(국내산)51.82%,통팥앙금[팥(국내산)36.68%]25%,소맥분(무농약,국내산)5%,정제수7.85%,설탕5.56%,젖산칼슘2%,마가린.52%,유화제0.62%,베이킹파우더0.52%,식소다0.08%,정제염0.03%,식물성크림</t>
        </is>
      </c>
      <c r="J392" t="inlineStr">
        <is>
          <t>팥앙금-국내산</t>
        </is>
      </c>
      <c r="K392" t="inlineStr">
        <is>
          <t>튀김조리: 150~160도4~5분정도(해동후조리시5분정도)
낮은온도에서 튀기김 권장</t>
        </is>
      </c>
      <c r="L392" t="inlineStr">
        <is>
          <t>2,6</t>
        </is>
      </c>
      <c r="M392" t="inlineStr">
        <is>
          <t>haccp
/무농약</t>
        </is>
      </c>
      <c r="N392" t="inlineStr">
        <is>
          <t>과세</t>
        </is>
      </c>
      <c r="O392" t="n">
        <v>6</v>
      </c>
      <c r="P392" t="inlineStr">
        <is>
          <t>12개월</t>
        </is>
      </c>
      <c r="Q392" t="inlineStr">
        <is>
          <t>냉동</t>
        </is>
      </c>
    </row>
    <row r="393">
      <c r="A393" t="inlineStr"/>
      <c r="B393" t="inlineStr"/>
      <c r="C393" t="inlineStr">
        <is>
          <t>[무농약]우리밀찹쌀팥도넛(생지)50g</t>
        </is>
      </c>
      <c r="D393" t="inlineStr">
        <is>
          <t>재고</t>
        </is>
      </c>
      <c r="E393" t="n">
        <v>1.5</v>
      </c>
      <c r="F393" t="inlineStr">
        <is>
          <t>50g*30개</t>
        </is>
      </c>
      <c r="G393" t="inlineStr">
        <is>
          <t>봉</t>
        </is>
      </c>
      <c r="H393" t="n">
        <v>15000</v>
      </c>
      <c r="I393" t="inlineStr">
        <is>
          <t>찹쌀(국내산)51.82%,팥앙금[삶은팥(중국산)50%, 팥앙금(중국산) 15%]25%,밀가루(국내산,무농약)5%,정제수7.85%,설탕5.56%,마가린1.52%,젖산칼슘2%,유화제0.62%,식소다0.08%, 식물성크림,정제염0.03%,베이킹파우더0.52%</t>
        </is>
      </c>
      <c r="J393" t="inlineStr">
        <is>
          <t>팥앙금-수입산(중국)</t>
        </is>
      </c>
      <c r="K393" t="inlineStr">
        <is>
          <t xml:space="preserve">튀김조리
170~180도 7~8분정도(해동후조리시6분정도) </t>
        </is>
      </c>
      <c r="L393" t="inlineStr">
        <is>
          <t>2,6</t>
        </is>
      </c>
      <c r="M393" t="inlineStr">
        <is>
          <t>haccp
/무농약</t>
        </is>
      </c>
      <c r="N393" t="inlineStr">
        <is>
          <t>과세</t>
        </is>
      </c>
      <c r="O393" t="n">
        <v>8</v>
      </c>
      <c r="P393" t="inlineStr">
        <is>
          <t>12개월</t>
        </is>
      </c>
      <c r="Q393" t="inlineStr">
        <is>
          <t>냉동</t>
        </is>
      </c>
    </row>
    <row r="394">
      <c r="A394" t="inlineStr"/>
      <c r="B394" t="inlineStr"/>
      <c r="C394" t="inlineStr">
        <is>
          <t>[무농약]우리밀찹쌀칼슘꽈배기(생지)</t>
        </is>
      </c>
      <c r="D394" t="inlineStr">
        <is>
          <t>재고</t>
        </is>
      </c>
      <c r="E394" t="n">
        <v>1.5</v>
      </c>
      <c r="F394" t="inlineStr">
        <is>
          <t>30g*50개</t>
        </is>
      </c>
      <c r="G394" t="inlineStr">
        <is>
          <t>봉</t>
        </is>
      </c>
      <c r="H394" t="n">
        <v>31600</v>
      </c>
      <c r="I394" t="inlineStr">
        <is>
          <t>밀가루(무농약,국내산)38.9%,찹쌀(국내산)38.9%,마가린(말레이시아산)5%,설탕8%,정제염3.7%,젖산칼슘2%,생이스트1%,탈지분유1.3%,베이킹파우더1.2%,유화제</t>
        </is>
      </c>
      <c r="J394" t="inlineStr"/>
      <c r="K394" t="inlineStr">
        <is>
          <t>튀김조리: 170~180도4~5분정도(20분정도 해동 후 ) 관찰조리</t>
        </is>
      </c>
      <c r="L394" t="inlineStr">
        <is>
          <t>2,6</t>
        </is>
      </c>
      <c r="M394" t="inlineStr">
        <is>
          <t>haccp
/무농약</t>
        </is>
      </c>
      <c r="N394" t="inlineStr">
        <is>
          <t>과세</t>
        </is>
      </c>
      <c r="O394" t="n">
        <v>6</v>
      </c>
      <c r="P394" t="inlineStr">
        <is>
          <t>12개월</t>
        </is>
      </c>
      <c r="Q394" t="inlineStr">
        <is>
          <t>냉동</t>
        </is>
      </c>
    </row>
    <row r="395">
      <c r="A395" t="inlineStr"/>
      <c r="B395" t="inlineStr"/>
      <c r="C395" t="inlineStr">
        <is>
          <t>[무농약]우리밀찹쌀칼슘꽈배기(생지)</t>
        </is>
      </c>
      <c r="D395" t="inlineStr">
        <is>
          <t>재고</t>
        </is>
      </c>
      <c r="E395" t="n">
        <v>1.5</v>
      </c>
      <c r="F395" t="inlineStr">
        <is>
          <t>50g*30개</t>
        </is>
      </c>
      <c r="G395" t="inlineStr">
        <is>
          <t>봉</t>
        </is>
      </c>
      <c r="H395" t="n">
        <v>24300</v>
      </c>
      <c r="I395" t="inlineStr">
        <is>
          <t>밀가루(무농약,국내산)38.9%,찹쌀(국내산)38.9%,마가린(말레이시아산)5%,설탕8%,정제염3.7%,젖산칼슘2%,생이스트1%,탈지분유1.3%,베이킹파우더1.2%,유화제</t>
        </is>
      </c>
      <c r="J395" t="inlineStr"/>
      <c r="K395" t="inlineStr">
        <is>
          <t>튀김조리: 170~180도4~5분정도(20분정도 해동 후 ) 관찰조리</t>
        </is>
      </c>
      <c r="L395" t="inlineStr">
        <is>
          <t>2,6</t>
        </is>
      </c>
      <c r="M395" t="inlineStr">
        <is>
          <t>haccp
/무농약</t>
        </is>
      </c>
      <c r="N395" t="inlineStr">
        <is>
          <t>과세</t>
        </is>
      </c>
      <c r="O395" t="n">
        <v>8</v>
      </c>
      <c r="P395" t="inlineStr">
        <is>
          <t>12개월</t>
        </is>
      </c>
      <c r="Q395" t="inlineStr">
        <is>
          <t>냉동</t>
        </is>
      </c>
    </row>
    <row r="396">
      <c r="A396" t="inlineStr"/>
      <c r="B396" t="inlineStr"/>
      <c r="C396" t="inlineStr">
        <is>
          <t>[무농약]우리밀찹쌀칼슘호떡(미니)(생지)</t>
        </is>
      </c>
      <c r="D396" t="inlineStr">
        <is>
          <t>재고</t>
        </is>
      </c>
      <c r="E396" t="n">
        <v>0.9</v>
      </c>
      <c r="F396" t="inlineStr">
        <is>
          <t>30g*30개</t>
        </is>
      </c>
      <c r="G396" t="inlineStr">
        <is>
          <t>봉</t>
        </is>
      </c>
      <c r="H396" t="n">
        <v>13800</v>
      </c>
      <c r="I396" t="inlineStr">
        <is>
          <t>밀가루(무농약,국내산)30.5%,찹쌀(국내산)30.5%,마가린[식물성유지(말레이시아산)]2.51%,젖산칼슘2%,정제수18.16%,백설탕7.42%,해바라기씨3%,콩가루1.5%,참깨1.5%,생이스트,정제염,흑설탕,계피가루,식물성크림</t>
        </is>
      </c>
      <c r="J396" t="inlineStr"/>
      <c r="K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6" t="inlineStr">
        <is>
          <t>2,5,6</t>
        </is>
      </c>
      <c r="M396" t="inlineStr">
        <is>
          <t>haccp
/무농약</t>
        </is>
      </c>
      <c r="N396" t="inlineStr">
        <is>
          <t>과세</t>
        </is>
      </c>
      <c r="O396" t="n">
        <v>10</v>
      </c>
      <c r="P396" t="inlineStr">
        <is>
          <t>12개월</t>
        </is>
      </c>
      <c r="Q396" t="inlineStr">
        <is>
          <t>냉동</t>
        </is>
      </c>
    </row>
    <row r="397">
      <c r="A397" t="inlineStr"/>
      <c r="B397" t="inlineStr"/>
      <c r="C397" t="inlineStr">
        <is>
          <t>[무농약]우리밀찹쌀칼슘호떡(생지)</t>
        </is>
      </c>
      <c r="D397" t="inlineStr">
        <is>
          <t>재고</t>
        </is>
      </c>
      <c r="E397" t="n">
        <v>1</v>
      </c>
      <c r="F397" t="inlineStr">
        <is>
          <t>50g*20개</t>
        </is>
      </c>
      <c r="G397" t="inlineStr">
        <is>
          <t>봉</t>
        </is>
      </c>
      <c r="H397" t="n">
        <v>10500</v>
      </c>
      <c r="I397" t="inlineStr">
        <is>
          <t>밀가루(무농약,국내산)30.5%,찹쌀(국내산)30.5%,마가린[식물성유지(말레이시아산)]2.51%,젖산칼슘2%,정제수18.16%,백설탕7.42%,해바라기씨3%,콩가루1.5%,참깨1.5%,생이스트,정제염,흑설탕,계피가루,식물성크림</t>
        </is>
      </c>
      <c r="J397" t="inlineStr"/>
      <c r="K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7" t="inlineStr">
        <is>
          <t>2,5,6</t>
        </is>
      </c>
      <c r="M397" t="inlineStr">
        <is>
          <t>haccp
/무농약</t>
        </is>
      </c>
      <c r="N397" t="inlineStr">
        <is>
          <t>과세</t>
        </is>
      </c>
      <c r="O397" t="n">
        <v>10</v>
      </c>
      <c r="P397" t="inlineStr">
        <is>
          <t>12개월</t>
        </is>
      </c>
      <c r="Q397" t="inlineStr">
        <is>
          <t>냉동</t>
        </is>
      </c>
    </row>
    <row r="398">
      <c r="A398" t="inlineStr"/>
      <c r="B398" t="inlineStr"/>
      <c r="C398" t="inlineStr">
        <is>
          <t>[무농약]우리밀흑미찹쌀칼슘호떡(미니)(생지)</t>
        </is>
      </c>
      <c r="D398" t="inlineStr">
        <is>
          <t>재고</t>
        </is>
      </c>
      <c r="E398" t="n">
        <v>0.9</v>
      </c>
      <c r="F398" t="inlineStr">
        <is>
          <t>30g*30개</t>
        </is>
      </c>
      <c r="G398" t="inlineStr">
        <is>
          <t>봉</t>
        </is>
      </c>
      <c r="H398" t="n">
        <v>14800</v>
      </c>
      <c r="I398" t="inlineStr">
        <is>
          <t>밀가루(무농약,국내산)37%,흑미찹쌀(국내산)25%,찹쌀(국내산)12%,백설탕7.42%,정제수4.24%,해바라기씨3%,마가린2.51%,콩가루1.5%,참깨1.5%,젖산칼슘2%,계피가루,이스트,흑설탕,정제염,베이킹파우더,식물성크림</t>
        </is>
      </c>
      <c r="J398" t="inlineStr"/>
      <c r="K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8" t="inlineStr">
        <is>
          <t>2,5,6</t>
        </is>
      </c>
      <c r="M398" t="inlineStr">
        <is>
          <t>haccp
/무농약</t>
        </is>
      </c>
      <c r="N398" t="inlineStr">
        <is>
          <t>과세</t>
        </is>
      </c>
      <c r="O398" t="n">
        <v>10</v>
      </c>
      <c r="P398" t="inlineStr">
        <is>
          <t>12개월</t>
        </is>
      </c>
      <c r="Q398" t="inlineStr">
        <is>
          <t>냉동</t>
        </is>
      </c>
    </row>
    <row r="399">
      <c r="A399" t="inlineStr"/>
      <c r="B399" t="inlineStr"/>
      <c r="C399" t="inlineStr">
        <is>
          <t>[무농약]우리밀흑미찹쌀칼슘호떡(생지)</t>
        </is>
      </c>
      <c r="D399" t="inlineStr">
        <is>
          <t>재고</t>
        </is>
      </c>
      <c r="E399" t="n">
        <v>1</v>
      </c>
      <c r="F399" t="inlineStr">
        <is>
          <t>50g*20개</t>
        </is>
      </c>
      <c r="G399" t="inlineStr">
        <is>
          <t>봉</t>
        </is>
      </c>
      <c r="H399" t="n">
        <v>11100</v>
      </c>
      <c r="I399" t="inlineStr">
        <is>
          <t>밀가루(무농약,국내산)37%,흑미찹쌀(국내산)25%,찹쌀(국내산)12%,백설탕7.42%,정제수4.24%,해바라기씨3%,마가린2.51%,콩가루1.5%,참깨1.5%,젖산칼슘2%,계피가루,이스트,흑설탕,정제염,베이킹파우더,식물성크림</t>
        </is>
      </c>
      <c r="J399" t="inlineStr"/>
      <c r="K39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L399" t="inlineStr">
        <is>
          <t>2,5,6</t>
        </is>
      </c>
      <c r="M399" t="inlineStr">
        <is>
          <t>haccp
/무농약</t>
        </is>
      </c>
      <c r="N399" t="inlineStr">
        <is>
          <t>과세</t>
        </is>
      </c>
      <c r="O399" t="n">
        <v>10</v>
      </c>
      <c r="P399" t="inlineStr">
        <is>
          <t>12개월</t>
        </is>
      </c>
      <c r="Q399" t="inlineStr">
        <is>
          <t>냉동</t>
        </is>
      </c>
    </row>
    <row r="400">
      <c r="A400" t="inlineStr"/>
      <c r="B400" t="inlineStr"/>
      <c r="C400" t="inlineStr">
        <is>
          <t>[무농약]우리밀통팥칼슘찐빵</t>
        </is>
      </c>
      <c r="D400" t="inlineStr">
        <is>
          <t>재고</t>
        </is>
      </c>
      <c r="E400" t="n">
        <v>0.6</v>
      </c>
      <c r="F400" t="inlineStr">
        <is>
          <t>50g*12개</t>
        </is>
      </c>
      <c r="G400" t="inlineStr">
        <is>
          <t>봉</t>
        </is>
      </c>
      <c r="H400" t="n">
        <v>8600</v>
      </c>
      <c r="I400" t="inlineStr">
        <is>
          <t>소맥분(국내산,무농약)44%,통팥앙금[팥36.68%(국내산)]34%,생이스트(중국산)3.39%,정제수11.25%,   마가린2.96%,설탕2.18%,젖산칼슘2%,정제염0.22%,식물성크림</t>
        </is>
      </c>
      <c r="J400" t="inlineStr">
        <is>
          <t>통팥-국내산</t>
        </is>
      </c>
      <c r="K400" t="inlineStr">
        <is>
          <t>오븐조리
타공팬
스팀(습열)
예열 120°C 10분
조리 100°C 8~10분
타공팬에 겹치지 않게 간격을 두고 담아 스팀조리 (건열로 조리시 표면이 딱딱해지므로 주의해주세요)</t>
        </is>
      </c>
      <c r="L400" t="inlineStr">
        <is>
          <t>2,6</t>
        </is>
      </c>
      <c r="M400" t="inlineStr">
        <is>
          <t>haccp
/무농약</t>
        </is>
      </c>
      <c r="N400" t="inlineStr">
        <is>
          <t>과세</t>
        </is>
      </c>
      <c r="O400" t="n">
        <v>12</v>
      </c>
      <c r="P400" t="inlineStr">
        <is>
          <t>12개월</t>
        </is>
      </c>
      <c r="Q400" t="inlineStr">
        <is>
          <t>냉동</t>
        </is>
      </c>
    </row>
    <row r="401">
      <c r="A401" t="inlineStr"/>
      <c r="B401" t="inlineStr"/>
      <c r="C401" t="inlineStr">
        <is>
          <t>[무농약]우리밀통팥칼슘찐빵(미니)</t>
        </is>
      </c>
      <c r="D401" t="inlineStr">
        <is>
          <t>재고</t>
        </is>
      </c>
      <c r="E401" t="n">
        <v>0.6</v>
      </c>
      <c r="F401" t="inlineStr">
        <is>
          <t>30g*20개</t>
        </is>
      </c>
      <c r="G401" t="inlineStr">
        <is>
          <t>봉</t>
        </is>
      </c>
      <c r="H401" t="n">
        <v>11200</v>
      </c>
      <c r="I401" t="inlineStr">
        <is>
          <t>소맥분(국내산,무농약)44%,통팥앙금[팥36.68%(국내산)]34%,생이스트(중국산)3.39%,정제수11.25%,   마가린2.96%,설탕2.18%,젖산칼슘2%,정제염0.22%,식물성크림</t>
        </is>
      </c>
      <c r="J401" t="inlineStr">
        <is>
          <t>통팥-국내산</t>
        </is>
      </c>
      <c r="K401" t="inlineStr">
        <is>
          <t>오븐조리
타공팬
스팀(습열)
예열 120°C 10분
조리 100°C 8~10분
타공팬에 겹치지 않게 간격을 두고 담아 스팀조리 (건열로 조리시 표면이 딱딱해지므로 주의해주세요)</t>
        </is>
      </c>
      <c r="L401" t="inlineStr">
        <is>
          <t>2,6</t>
        </is>
      </c>
      <c r="M401" t="inlineStr">
        <is>
          <t>haccp
/무농약</t>
        </is>
      </c>
      <c r="N401" t="inlineStr">
        <is>
          <t>과세</t>
        </is>
      </c>
      <c r="O401" t="n">
        <v>12</v>
      </c>
      <c r="P401" t="inlineStr">
        <is>
          <t>12개월</t>
        </is>
      </c>
      <c r="Q401" t="inlineStr">
        <is>
          <t>냉동</t>
        </is>
      </c>
    </row>
    <row r="402">
      <c r="A402" t="inlineStr"/>
      <c r="B402" t="inlineStr"/>
      <c r="C402" t="inlineStr">
        <is>
          <t>[무농약]우리밀흑미찹쌀칼슘찐빵</t>
        </is>
      </c>
      <c r="D402" t="inlineStr">
        <is>
          <t>재고</t>
        </is>
      </c>
      <c r="E402" t="n">
        <v>0.6</v>
      </c>
      <c r="F402" t="inlineStr">
        <is>
          <t>50g*12개</t>
        </is>
      </c>
      <c r="G402" t="inlineStr">
        <is>
          <t>봉</t>
        </is>
      </c>
      <c r="H402" t="n">
        <v>9100</v>
      </c>
      <c r="I402" t="inlineStr">
        <is>
          <t>밀가루(무농약,국내산)27%,통팥앙금[팥(국내산)36.68%]25%,흑미찹쌀(국내산)25%,정제수12.94%,마가린2.96%,설탕2.53%,쌀(국내산)2%,젖산칼슘2%,생이스트0.35%,정제염0.22%</t>
        </is>
      </c>
      <c r="J402" t="inlineStr">
        <is>
          <t>통팥앙금-극내산</t>
        </is>
      </c>
      <c r="K402" t="inlineStr">
        <is>
          <t>오븐조리
타공팬
스팀(습열)
예열 120°C 10분
조리 100°C 8~10분
타공팬에 겹치지 않게 간격을 두고 담아 스팀조리 (건열로 조리시 표면이 딱딱해지므로 주의해주세요)</t>
        </is>
      </c>
      <c r="L402" t="n">
        <v>6</v>
      </c>
      <c r="M402" t="inlineStr">
        <is>
          <t>haccp
/무농약</t>
        </is>
      </c>
      <c r="N402" t="inlineStr">
        <is>
          <t>과세</t>
        </is>
      </c>
      <c r="O402" t="n">
        <v>12</v>
      </c>
      <c r="P402" t="inlineStr">
        <is>
          <t>12개월</t>
        </is>
      </c>
      <c r="Q402" t="inlineStr">
        <is>
          <t>냉동</t>
        </is>
      </c>
    </row>
    <row r="403">
      <c r="A403" t="inlineStr"/>
      <c r="B403" t="inlineStr"/>
      <c r="C403" t="inlineStr">
        <is>
          <t>[무농약]우리밀흑미찹쌀칼슘찐빵(미니)</t>
        </is>
      </c>
      <c r="D403" t="inlineStr">
        <is>
          <t>재고</t>
        </is>
      </c>
      <c r="E403" t="n">
        <v>0.6</v>
      </c>
      <c r="F403" t="inlineStr">
        <is>
          <t>30g*20개</t>
        </is>
      </c>
      <c r="G403" t="inlineStr">
        <is>
          <t>봉</t>
        </is>
      </c>
      <c r="H403" t="n">
        <v>12800</v>
      </c>
      <c r="I403" t="inlineStr">
        <is>
          <t>밀가루(무농약,국내산)27%,통팥앙금[팥(국내산)36.68%]25%,흑미찹쌀(국내산)25%,정제수12.94%,마가린2.96%,설탕2.53%,쌀(국내산)2%,젖산칼슘2%,생이스트0.35%,정제염0.22%</t>
        </is>
      </c>
      <c r="J403" t="inlineStr">
        <is>
          <t>통팥앙금-극내산</t>
        </is>
      </c>
      <c r="K403" t="inlineStr">
        <is>
          <t>오븐조리
타공팬
스팀(습열)
예열 120°C 10분
조리 100°C 8~10분
타공팬에 겹치지 않게 간격을 두고 담아 스팀조리 (건열로 조리시 표면이 딱딱해지므로 주의해주세요)</t>
        </is>
      </c>
      <c r="L403" t="n">
        <v>6</v>
      </c>
      <c r="M403" t="inlineStr">
        <is>
          <t>haccp
/무농약</t>
        </is>
      </c>
      <c r="N403" t="inlineStr">
        <is>
          <t>과세</t>
        </is>
      </c>
      <c r="O403" t="n">
        <v>12</v>
      </c>
      <c r="P403" t="inlineStr">
        <is>
          <t>12개월</t>
        </is>
      </c>
      <c r="Q403" t="inlineStr">
        <is>
          <t>냉동</t>
        </is>
      </c>
    </row>
    <row r="404">
      <c r="A404" t="inlineStr"/>
      <c r="B404" t="inlineStr"/>
      <c r="C404" t="inlineStr">
        <is>
          <t>[무농약]우리밀미니피자도우-반제품</t>
        </is>
      </c>
      <c r="D404" t="inlineStr">
        <is>
          <t>재고</t>
        </is>
      </c>
      <c r="E404" t="n">
        <v>0.45</v>
      </c>
      <c r="F404" t="inlineStr">
        <is>
          <t>15g*30개</t>
        </is>
      </c>
      <c r="G404" t="inlineStr">
        <is>
          <t>봉</t>
        </is>
      </c>
      <c r="H404" t="n">
        <v>14700</v>
      </c>
      <c r="I404" t="inlineStr">
        <is>
          <t>밀가루(국내산,무농약)72.2%,마가린18%,설탕5.8%,이스트1%,정제염수1.5%,버터1.5%</t>
        </is>
      </c>
      <c r="J404" t="inlineStr">
        <is>
          <t>상단:8.5cm 하단:7.5cm</t>
        </is>
      </c>
      <c r="K404" t="inlineStr">
        <is>
          <t>조리하여 섭취</t>
        </is>
      </c>
      <c r="L404" t="inlineStr">
        <is>
          <t>2,6</t>
        </is>
      </c>
      <c r="M404" t="inlineStr">
        <is>
          <t>haccp
/무농약</t>
        </is>
      </c>
      <c r="N404" t="inlineStr">
        <is>
          <t>과세</t>
        </is>
      </c>
      <c r="O404" t="n">
        <v>12</v>
      </c>
      <c r="P404" t="inlineStr">
        <is>
          <t>12개월</t>
        </is>
      </c>
      <c r="Q404" t="inlineStr">
        <is>
          <t>냉동</t>
        </is>
      </c>
    </row>
    <row r="405">
      <c r="A405" t="inlineStr"/>
      <c r="B405" t="inlineStr"/>
      <c r="C405" t="inlineStr">
        <is>
          <t>[우리쌀]방울떡꼬치(냉동)</t>
        </is>
      </c>
      <c r="D405" t="inlineStr">
        <is>
          <t>재고</t>
        </is>
      </c>
      <c r="E405" t="n">
        <v>1</v>
      </c>
      <c r="F405" t="inlineStr">
        <is>
          <t>50g*20개</t>
        </is>
      </c>
      <c r="G405" t="inlineStr">
        <is>
          <t>봉</t>
        </is>
      </c>
      <c r="H405" t="n">
        <v>10400</v>
      </c>
      <c r="I405" t="inlineStr">
        <is>
          <t>쌀(국내산)85%, 정제수9.5%, 설탕5%, 정제염0.5%</t>
        </is>
      </c>
      <c r="J405" t="inlineStr">
        <is>
          <t>꼬지:15cm / 떡:약10cm</t>
        </is>
      </c>
      <c r="K405" t="inlineStr">
        <is>
          <t>튀김조리 - 160°C~170°C 2~3분
오븐조리 - 160°C~200°C 5분</t>
        </is>
      </c>
      <c r="L405" t="inlineStr">
        <is>
          <t>없음</t>
        </is>
      </c>
      <c r="M405" t="inlineStr">
        <is>
          <t>haccp</t>
        </is>
      </c>
      <c r="N405" t="inlineStr">
        <is>
          <t>과세</t>
        </is>
      </c>
      <c r="O405" t="n">
        <v>10</v>
      </c>
      <c r="P405" t="inlineStr">
        <is>
          <t>12개월</t>
        </is>
      </c>
      <c r="Q405" t="inlineStr">
        <is>
          <t>냉동</t>
        </is>
      </c>
    </row>
    <row r="406">
      <c r="A406" t="inlineStr"/>
      <c r="B406" t="inlineStr"/>
      <c r="C406" t="inlineStr">
        <is>
          <t>[우리쌀]새알옹심이</t>
        </is>
      </c>
      <c r="D406" t="inlineStr">
        <is>
          <t>재고</t>
        </is>
      </c>
      <c r="E406" t="n">
        <v>1</v>
      </c>
      <c r="F406" t="inlineStr">
        <is>
          <t>1kg(약8g)</t>
        </is>
      </c>
      <c r="G406" t="inlineStr">
        <is>
          <t>봉</t>
        </is>
      </c>
      <c r="H406" t="n">
        <v>8700</v>
      </c>
      <c r="I406" t="inlineStr">
        <is>
          <t>찹쌀(국내산)78%, 멥쌀(국내산)20%, 천일염2%</t>
        </is>
      </c>
      <c r="J406" t="inlineStr">
        <is>
          <t>약8g /</t>
        </is>
      </c>
      <c r="K406" t="inlineStr"/>
      <c r="L406" t="inlineStr"/>
      <c r="M406" t="inlineStr">
        <is>
          <t>haccp</t>
        </is>
      </c>
      <c r="N406" t="inlineStr">
        <is>
          <t>과세</t>
        </is>
      </c>
      <c r="O406" t="n">
        <v>10</v>
      </c>
      <c r="P406" t="inlineStr">
        <is>
          <t>12개월</t>
        </is>
      </c>
      <c r="Q406" t="inlineStr">
        <is>
          <t>냉동</t>
        </is>
      </c>
    </row>
    <row r="407">
      <c r="A407" t="inlineStr"/>
      <c r="B407" t="inlineStr"/>
      <c r="C407" t="inlineStr">
        <is>
          <t>[우리쌀]굳지않은앙금절편(흰색)</t>
        </is>
      </c>
      <c r="D407" t="inlineStr">
        <is>
          <t>재고</t>
        </is>
      </c>
      <c r="E407" t="n">
        <v>1</v>
      </c>
      <c r="F407" t="inlineStr">
        <is>
          <t>40gX25개</t>
        </is>
      </c>
      <c r="G407" t="inlineStr">
        <is>
          <t>봉</t>
        </is>
      </c>
      <c r="H407" t="n">
        <v>11500</v>
      </c>
      <c r="I407" t="inlineStr">
        <is>
          <t>쌀(국내산)75%,팥앙금(중국산)20% 외</t>
        </is>
      </c>
      <c r="J407" t="inlineStr"/>
      <c r="K407" t="inlineStr">
        <is>
          <t>해동 후 섭취</t>
        </is>
      </c>
      <c r="L407" t="inlineStr"/>
      <c r="M407" t="inlineStr">
        <is>
          <t>haccp</t>
        </is>
      </c>
      <c r="N407" t="inlineStr">
        <is>
          <t>과세</t>
        </is>
      </c>
      <c r="O407" t="n">
        <v>10</v>
      </c>
      <c r="P407" t="inlineStr">
        <is>
          <t>12개월</t>
        </is>
      </c>
      <c r="Q407" t="inlineStr">
        <is>
          <t>냉동</t>
        </is>
      </c>
    </row>
    <row r="408">
      <c r="A408" t="inlineStr"/>
      <c r="B408" t="inlineStr"/>
      <c r="C408" t="inlineStr">
        <is>
          <t>[우리쌀]굳지않은앙금절편(쑥)</t>
        </is>
      </c>
      <c r="D408" t="inlineStr">
        <is>
          <t>재고</t>
        </is>
      </c>
      <c r="E408" t="n">
        <v>1</v>
      </c>
      <c r="F408" t="inlineStr">
        <is>
          <t>40gX25개</t>
        </is>
      </c>
      <c r="G408" t="inlineStr">
        <is>
          <t>봉</t>
        </is>
      </c>
      <c r="H408" t="n">
        <v>11800</v>
      </c>
      <c r="I408" t="inlineStr">
        <is>
          <t>쌀(국내산)55%,쑥(국내산)20%,팥앙금(중국산)20% 외</t>
        </is>
      </c>
      <c r="J408" t="inlineStr"/>
      <c r="K408" t="inlineStr">
        <is>
          <t>해동 후 섭취</t>
        </is>
      </c>
      <c r="L408" t="inlineStr"/>
      <c r="M408" t="inlineStr">
        <is>
          <t>haccp</t>
        </is>
      </c>
      <c r="N408" t="inlineStr">
        <is>
          <t>과세</t>
        </is>
      </c>
      <c r="O408" t="n">
        <v>10</v>
      </c>
      <c r="P408" t="inlineStr">
        <is>
          <t>12개월</t>
        </is>
      </c>
      <c r="Q408" t="inlineStr">
        <is>
          <t>냉동</t>
        </is>
      </c>
    </row>
    <row r="409">
      <c r="A409" t="inlineStr"/>
      <c r="B409" t="inlineStr"/>
      <c r="C409" t="inlineStr">
        <is>
          <t>[우리쌀]꿀떡(흰색)</t>
        </is>
      </c>
      <c r="D409" t="inlineStr">
        <is>
          <t>재고</t>
        </is>
      </c>
      <c r="E409" t="n">
        <v>1</v>
      </c>
      <c r="F409" t="inlineStr">
        <is>
          <t>약20gX50개</t>
        </is>
      </c>
      <c r="G409" t="inlineStr">
        <is>
          <t>봉</t>
        </is>
      </c>
      <c r="H409" t="n">
        <v>11300</v>
      </c>
      <c r="I409" t="inlineStr">
        <is>
          <t>쌀(국내산)88%,참깨(수입산)2% 외</t>
        </is>
      </c>
      <c r="J409" t="inlineStr"/>
      <c r="K409" t="inlineStr">
        <is>
          <t>해동 후 섭취</t>
        </is>
      </c>
      <c r="L409" t="inlineStr"/>
      <c r="M409" t="inlineStr">
        <is>
          <t>haccp</t>
        </is>
      </c>
      <c r="N409" t="inlineStr">
        <is>
          <t>과세</t>
        </is>
      </c>
      <c r="O409" t="n">
        <v>10</v>
      </c>
      <c r="P409" t="inlineStr">
        <is>
          <t>12개월</t>
        </is>
      </c>
      <c r="Q409" t="inlineStr">
        <is>
          <t>냉동</t>
        </is>
      </c>
    </row>
    <row r="410">
      <c r="A410" t="inlineStr"/>
      <c r="B410" t="inlineStr"/>
      <c r="C410" t="inlineStr">
        <is>
          <t>[우리쌀]꿀떡(백년초)</t>
        </is>
      </c>
      <c r="D410" t="inlineStr">
        <is>
          <t>재고</t>
        </is>
      </c>
      <c r="E410" t="n">
        <v>1</v>
      </c>
      <c r="F410" t="inlineStr">
        <is>
          <t>약20gX50개</t>
        </is>
      </c>
      <c r="G410" t="inlineStr">
        <is>
          <t>봉</t>
        </is>
      </c>
      <c r="H410" t="n">
        <v>11600</v>
      </c>
      <c r="I410" t="inlineStr">
        <is>
          <t>쌀(국내산)83%,백년초(국내산)5%,참깨(수입산)2% 외</t>
        </is>
      </c>
      <c r="J410" t="inlineStr"/>
      <c r="K410" t="inlineStr">
        <is>
          <t>해동 후 섭취</t>
        </is>
      </c>
      <c r="L410" t="inlineStr"/>
      <c r="M410" t="inlineStr">
        <is>
          <t>haccp</t>
        </is>
      </c>
      <c r="N410" t="inlineStr">
        <is>
          <t>과세</t>
        </is>
      </c>
      <c r="O410" t="n">
        <v>10</v>
      </c>
      <c r="P410" t="inlineStr">
        <is>
          <t>12개월</t>
        </is>
      </c>
      <c r="Q410" t="inlineStr">
        <is>
          <t>냉동</t>
        </is>
      </c>
    </row>
    <row r="411">
      <c r="A411" t="inlineStr"/>
      <c r="B411" t="inlineStr"/>
      <c r="C411" t="inlineStr">
        <is>
          <t>[우리쌀]꿀떡(쑥)</t>
        </is>
      </c>
      <c r="D411" t="inlineStr">
        <is>
          <t>재고</t>
        </is>
      </c>
      <c r="E411" t="n">
        <v>1</v>
      </c>
      <c r="F411" t="inlineStr">
        <is>
          <t>약20gX50개</t>
        </is>
      </c>
      <c r="G411" t="inlineStr">
        <is>
          <t>봉</t>
        </is>
      </c>
      <c r="H411" t="n">
        <v>11600</v>
      </c>
      <c r="I411" t="inlineStr">
        <is>
          <t>쌀(국내산)83%,쑥(국내산)5%,참깨(수입산)2% 외</t>
        </is>
      </c>
      <c r="J411" t="inlineStr"/>
      <c r="K411" t="inlineStr">
        <is>
          <t>해동 후 섭취</t>
        </is>
      </c>
      <c r="L411" t="inlineStr"/>
      <c r="M411" t="inlineStr">
        <is>
          <t>haccp</t>
        </is>
      </c>
      <c r="N411" t="inlineStr">
        <is>
          <t>과세</t>
        </is>
      </c>
      <c r="O411" t="n">
        <v>10</v>
      </c>
      <c r="P411" t="inlineStr">
        <is>
          <t>12개월</t>
        </is>
      </c>
      <c r="Q411" t="inlineStr">
        <is>
          <t>냉동</t>
        </is>
      </c>
    </row>
    <row r="412">
      <c r="A412" t="inlineStr"/>
      <c r="B412" t="inlineStr"/>
      <c r="C412" t="inlineStr">
        <is>
          <t>[우리쌀]바람떡(흰색)</t>
        </is>
      </c>
      <c r="D412" t="inlineStr">
        <is>
          <t>재고</t>
        </is>
      </c>
      <c r="E412" t="n">
        <v>1</v>
      </c>
      <c r="F412" t="inlineStr">
        <is>
          <t>약20gX50개</t>
        </is>
      </c>
      <c r="G412" t="inlineStr">
        <is>
          <t>봉</t>
        </is>
      </c>
      <c r="H412" t="n">
        <v>11300</v>
      </c>
      <c r="I412" t="inlineStr">
        <is>
          <t>쌀(국내산)78%,백앙금(중국산)20% 외-</t>
        </is>
      </c>
      <c r="J412" t="inlineStr"/>
      <c r="K412" t="inlineStr">
        <is>
          <t>해동 후 섭취</t>
        </is>
      </c>
      <c r="L412" t="inlineStr"/>
      <c r="M412" t="inlineStr">
        <is>
          <t>haccp</t>
        </is>
      </c>
      <c r="N412" t="inlineStr">
        <is>
          <t>과세</t>
        </is>
      </c>
      <c r="O412" t="n">
        <v>10</v>
      </c>
      <c r="P412" t="inlineStr">
        <is>
          <t>12개월</t>
        </is>
      </c>
      <c r="Q412" t="inlineStr">
        <is>
          <t>냉동</t>
        </is>
      </c>
    </row>
    <row r="413">
      <c r="A413" t="inlineStr"/>
      <c r="B413" t="inlineStr"/>
      <c r="C413" t="inlineStr">
        <is>
          <t>[우리쌀]바람떡(쑥)</t>
        </is>
      </c>
      <c r="D413" t="inlineStr">
        <is>
          <t>재고</t>
        </is>
      </c>
      <c r="E413" t="n">
        <v>1</v>
      </c>
      <c r="F413" t="inlineStr">
        <is>
          <t>약20gX50개</t>
        </is>
      </c>
      <c r="G413" t="inlineStr">
        <is>
          <t>봉</t>
        </is>
      </c>
      <c r="H413" t="n">
        <v>11600</v>
      </c>
      <c r="I413" t="inlineStr">
        <is>
          <t>쌀(국내산)73%,쑥(국내산)5%,백앙금(중국산)15% 외</t>
        </is>
      </c>
      <c r="J413" t="inlineStr"/>
      <c r="K413" t="inlineStr">
        <is>
          <t>해동 후 섭취</t>
        </is>
      </c>
      <c r="L413" t="inlineStr"/>
      <c r="M413" t="inlineStr">
        <is>
          <t>haccp</t>
        </is>
      </c>
      <c r="N413" t="inlineStr">
        <is>
          <t>과세</t>
        </is>
      </c>
      <c r="O413" t="n">
        <v>10</v>
      </c>
      <c r="P413" t="inlineStr">
        <is>
          <t>12개월</t>
        </is>
      </c>
      <c r="Q413" t="inlineStr">
        <is>
          <t>냉동</t>
        </is>
      </c>
    </row>
    <row r="414">
      <c r="A414" t="inlineStr"/>
      <c r="B414" t="inlineStr"/>
      <c r="C414" t="inlineStr">
        <is>
          <t>[우리쌀]흰송편(냉동완제)
-(9월 추석 한정 공급)</t>
        </is>
      </c>
      <c r="D414" t="inlineStr">
        <is>
          <t>재고</t>
        </is>
      </c>
      <c r="E414" t="n">
        <v>2</v>
      </c>
      <c r="F414" t="inlineStr">
        <is>
          <t>25gX80개</t>
        </is>
      </c>
      <c r="G414" t="inlineStr">
        <is>
          <t>봉</t>
        </is>
      </c>
      <c r="H414" t="n">
        <v>25200</v>
      </c>
      <c r="I414" t="inlineStr">
        <is>
          <t>쌀(국내산)76%,참깨10%,콩가루5%,설탕3.5%,정제소금3.5%,타피오카전분2% (스팀으로 살짝 쪄서 섭취)
-2kg 포장(발주는 kg단위 발주)</t>
        </is>
      </c>
      <c r="J414" t="inlineStr">
        <is>
          <t>추석 전용 제품</t>
        </is>
      </c>
      <c r="K414" t="inlineStr">
        <is>
          <t xml:space="preserve">찜조리 </t>
        </is>
      </c>
      <c r="L414" t="n">
        <v>5</v>
      </c>
      <c r="M414" t="inlineStr">
        <is>
          <t>haccp</t>
        </is>
      </c>
      <c r="N414" t="inlineStr">
        <is>
          <t>과세</t>
        </is>
      </c>
      <c r="O414" t="n">
        <v>12</v>
      </c>
      <c r="P414" t="inlineStr">
        <is>
          <t>12개월</t>
        </is>
      </c>
      <c r="Q414" t="inlineStr">
        <is>
          <t>냉동</t>
        </is>
      </c>
    </row>
    <row r="415">
      <c r="A415" t="inlineStr"/>
      <c r="B415" t="inlineStr"/>
      <c r="C415" t="inlineStr">
        <is>
          <t>[우리쌀]백년초송편(냉동완제)
-(9월 추석 한정 공급)</t>
        </is>
      </c>
      <c r="D415" t="inlineStr">
        <is>
          <t>재고</t>
        </is>
      </c>
      <c r="E415" t="n">
        <v>2</v>
      </c>
      <c r="F415" t="inlineStr">
        <is>
          <t>25gX80개</t>
        </is>
      </c>
      <c r="G415" t="inlineStr">
        <is>
          <t>봉</t>
        </is>
      </c>
      <c r="H415" t="n">
        <v>25900</v>
      </c>
      <c r="I415" t="inlineStr">
        <is>
          <t>쌀(국내산)68.8%,백년초가루(국내산)7.2%,참깨10%,콩가루5%,설탕3.5%,정제소금3.5%,타피오카전분2%
(스팀으로 살짝 쪄서 섭취)
-2kg포장(발주는 kg단위 발주)</t>
        </is>
      </c>
      <c r="J415" t="inlineStr">
        <is>
          <t>추석 전용 제품</t>
        </is>
      </c>
      <c r="K415" t="inlineStr">
        <is>
          <t xml:space="preserve">찜조리 </t>
        </is>
      </c>
      <c r="L415" t="n">
        <v>5</v>
      </c>
      <c r="M415" t="inlineStr">
        <is>
          <t>haccp</t>
        </is>
      </c>
      <c r="N415" t="inlineStr">
        <is>
          <t>과세</t>
        </is>
      </c>
      <c r="O415" t="n">
        <v>12</v>
      </c>
      <c r="P415" t="inlineStr">
        <is>
          <t>12개월</t>
        </is>
      </c>
      <c r="Q415" t="inlineStr">
        <is>
          <t>냉동</t>
        </is>
      </c>
    </row>
    <row r="416">
      <c r="A416" t="inlineStr"/>
      <c r="B416" t="inlineStr"/>
      <c r="C416" t="inlineStr">
        <is>
          <t>[우리쌀]쑥송편(냉동완제)
-(9월 추석 한정 공급)</t>
        </is>
      </c>
      <c r="D416" t="inlineStr">
        <is>
          <t>재고</t>
        </is>
      </c>
      <c r="E416" t="n">
        <v>2</v>
      </c>
      <c r="F416" t="inlineStr">
        <is>
          <t>25gX80개</t>
        </is>
      </c>
      <c r="G416" t="inlineStr">
        <is>
          <t>봉</t>
        </is>
      </c>
      <c r="H416" t="n">
        <v>25900</v>
      </c>
      <c r="I416" t="inlineStr">
        <is>
          <t>쌀(국내산)61%,쑥가루(국내산)15%,참깨10%,콩가루5%,설탕3.5%,정제소금3.5%,타피오카전분2% 
(스팀으로 살짝 쪄서 섭취)
-2kg 포장(발주는 kg단위 발주)</t>
        </is>
      </c>
      <c r="J416" t="inlineStr">
        <is>
          <t>추석 전용 제품</t>
        </is>
      </c>
      <c r="K416" t="inlineStr">
        <is>
          <t xml:space="preserve">찜조리 </t>
        </is>
      </c>
      <c r="L416" t="n">
        <v>5</v>
      </c>
      <c r="M416" t="inlineStr">
        <is>
          <t>haccp</t>
        </is>
      </c>
      <c r="N416" t="inlineStr">
        <is>
          <t>과세</t>
        </is>
      </c>
      <c r="O416" t="n">
        <v>12</v>
      </c>
      <c r="P416" t="inlineStr">
        <is>
          <t>12개월</t>
        </is>
      </c>
      <c r="Q416" t="inlineStr">
        <is>
          <t>냉동</t>
        </is>
      </c>
    </row>
    <row r="417">
      <c r="A417" t="inlineStr"/>
      <c r="B417" t="inlineStr"/>
      <c r="C417" t="inlineStr">
        <is>
          <t>[우리쌀]모시송편(냉동완제)
-(9월 추석 한정 공급)</t>
        </is>
      </c>
      <c r="D417" t="inlineStr">
        <is>
          <t>재고</t>
        </is>
      </c>
      <c r="E417" t="n">
        <v>2</v>
      </c>
      <c r="F417" t="inlineStr">
        <is>
          <t>25gX80개</t>
        </is>
      </c>
      <c r="G417" t="inlineStr">
        <is>
          <t>봉</t>
        </is>
      </c>
      <c r="H417" t="n">
        <v>27700</v>
      </c>
      <c r="I417" t="inlineStr">
        <is>
          <t>쌀(국산)60.4%,모시잎가루(국내산)20%,천일염0.5%,설탕4.1%,콩가루12%,참깨3% (스팀으로 살짝 쪄서 섭취)
-2kg 포장(발주는 kg단위 발주)</t>
        </is>
      </c>
      <c r="J417" t="inlineStr">
        <is>
          <t>추석 전용 제품</t>
        </is>
      </c>
      <c r="K417" t="inlineStr">
        <is>
          <t xml:space="preserve">찜조리 </t>
        </is>
      </c>
      <c r="L417" t="n">
        <v>5</v>
      </c>
      <c r="M417" t="inlineStr">
        <is>
          <t>haccp</t>
        </is>
      </c>
      <c r="N417" t="inlineStr">
        <is>
          <t>과세</t>
        </is>
      </c>
      <c r="O417" t="n">
        <v>12</v>
      </c>
      <c r="P417" t="inlineStr">
        <is>
          <t>12개월</t>
        </is>
      </c>
      <c r="Q417" t="inlineStr">
        <is>
          <t>냉동</t>
        </is>
      </c>
    </row>
    <row r="418">
      <c r="A418" t="inlineStr"/>
      <c r="B418" t="inlineStr"/>
      <c r="C418" t="inlineStr">
        <is>
          <t>[우리쌀]팥찰수수부꾸미</t>
        </is>
      </c>
      <c r="D418" t="inlineStr">
        <is>
          <t>재고</t>
        </is>
      </c>
      <c r="E418" t="n">
        <v>1</v>
      </c>
      <c r="F418" t="inlineStr">
        <is>
          <t>40gX25개</t>
        </is>
      </c>
      <c r="G418" t="inlineStr">
        <is>
          <t>봉</t>
        </is>
      </c>
      <c r="H418" t="n">
        <v>16100</v>
      </c>
      <c r="I418" t="inlineStr">
        <is>
          <t>쌀(국산)33.4%,찰수수(중국산)33.4%,통팥앙금30%,전분2%,천일염1.2%</t>
        </is>
      </c>
      <c r="J418" t="inlineStr"/>
      <c r="K418" t="inlineStr">
        <is>
          <t>전판 조리</t>
        </is>
      </c>
      <c r="L418" t="inlineStr"/>
      <c r="M418" t="inlineStr">
        <is>
          <t>haccp</t>
        </is>
      </c>
      <c r="N418" t="inlineStr">
        <is>
          <t>과세</t>
        </is>
      </c>
      <c r="O418" t="n">
        <v>10</v>
      </c>
      <c r="P418" t="inlineStr">
        <is>
          <t>12개월</t>
        </is>
      </c>
      <c r="Q418" t="inlineStr">
        <is>
          <t>냉동</t>
        </is>
      </c>
    </row>
    <row r="419">
      <c r="A419" t="inlineStr"/>
      <c r="B419" t="inlineStr"/>
      <c r="C419" t="inlineStr">
        <is>
          <t>[무농약]우리밀단호박칼슘찐빵</t>
        </is>
      </c>
      <c r="D419" t="inlineStr">
        <is>
          <t>재고</t>
        </is>
      </c>
      <c r="E419" t="n">
        <v>0.6</v>
      </c>
      <c r="F419" t="inlineStr">
        <is>
          <t>50gX12개</t>
        </is>
      </c>
      <c r="G419" t="inlineStr">
        <is>
          <t>봉</t>
        </is>
      </c>
      <c r="H419" t="n">
        <v>9000</v>
      </c>
      <c r="I419" t="inlineStr">
        <is>
          <t>밀가루(무농약,국내산)54%,통팥앙금[팥62%(국내산)]35%,단호박분말(국내산)7%,마가린,식물성크림,젖산칼슘,생이스트,정제수,정제염,설탕</t>
        </is>
      </c>
      <c r="J419" t="inlineStr"/>
      <c r="K419" t="inlineStr">
        <is>
          <t>오븐조리
타공팬
스팀(습열)
예열 120°C 10분
조리 100°C 8~10분
타공팬에 겹치지 않게 간격을 두고 담아 스팀조리 (건열로 조리시 표면이 딱딱해지므로 주의해주세요)</t>
        </is>
      </c>
      <c r="L419" t="inlineStr">
        <is>
          <t>2,5,6</t>
        </is>
      </c>
      <c r="M419" t="inlineStr">
        <is>
          <t>haccp</t>
        </is>
      </c>
      <c r="N419" t="inlineStr">
        <is>
          <t>과세</t>
        </is>
      </c>
      <c r="O419" t="n">
        <v>12</v>
      </c>
      <c r="P419" t="inlineStr">
        <is>
          <t>12개월</t>
        </is>
      </c>
      <c r="Q419" t="inlineStr">
        <is>
          <t>냉동</t>
        </is>
      </c>
    </row>
    <row r="420">
      <c r="A420" t="inlineStr"/>
      <c r="B420" t="inlineStr"/>
      <c r="C420" t="inlineStr">
        <is>
          <t>[무농약]우리밀단호박칼슘찐빵(미니)</t>
        </is>
      </c>
      <c r="D420" t="inlineStr">
        <is>
          <t>재고</t>
        </is>
      </c>
      <c r="E420" t="n">
        <v>0.6</v>
      </c>
      <c r="F420" t="inlineStr">
        <is>
          <t>30gX20개</t>
        </is>
      </c>
      <c r="G420" t="inlineStr">
        <is>
          <t>봉</t>
        </is>
      </c>
      <c r="H420" t="n">
        <v>12600</v>
      </c>
      <c r="I420" t="inlineStr">
        <is>
          <t>밀가루(무농약,국내산)54%,통팥앙금[팥62%(국내산)]35%,단호박분말(국내산)7%,마가린,식물성크림,젖산칼슘,생이스트,정제수,정제염,설탕</t>
        </is>
      </c>
      <c r="J420" t="inlineStr"/>
      <c r="K420" t="inlineStr">
        <is>
          <t>오븐조리
타공팬
스팀(습열)
예열 120°C 10분
조리 100°C 8~10분
타공팬에 겹치지 않게 간격을 두고 담아 스팀조리 (건열로 조리시 표면이 딱딱해지므로 주의해주세요)</t>
        </is>
      </c>
      <c r="L420" t="inlineStr">
        <is>
          <t>2,5,6</t>
        </is>
      </c>
      <c r="M420" t="inlineStr">
        <is>
          <t>haccp</t>
        </is>
      </c>
      <c r="N420" t="inlineStr">
        <is>
          <t>과세</t>
        </is>
      </c>
      <c r="O420" t="n">
        <v>12</v>
      </c>
      <c r="P420" t="inlineStr">
        <is>
          <t>12개월</t>
        </is>
      </c>
      <c r="Q420" t="inlineStr">
        <is>
          <t>냉동</t>
        </is>
      </c>
    </row>
    <row r="421">
      <c r="A421" t="inlineStr"/>
      <c r="B421" t="inlineStr"/>
      <c r="C421" t="inlineStr">
        <is>
          <t>[우리쌀]구워먹는치즈떡</t>
        </is>
      </c>
      <c r="D421" t="inlineStr">
        <is>
          <t>재고</t>
        </is>
      </c>
      <c r="E421" t="n">
        <v>1.75</v>
      </c>
      <c r="F421" t="inlineStr">
        <is>
          <t>35g*50개</t>
        </is>
      </c>
      <c r="G421" t="inlineStr">
        <is>
          <t>봉</t>
        </is>
      </c>
      <c r="H421" t="n">
        <v>28100</v>
      </c>
      <c r="I421" t="inlineStr">
        <is>
          <t>멥쌀(국산)77.5%, 생치즈(벨라유임실피자치즈)20%[원유(국)99.978%,유산균혼합분말,응고제,염화칼슘],타피오카전분2%,천일염0.3%,감미유0.2%</t>
        </is>
      </c>
      <c r="J421" t="inlineStr">
        <is>
          <t>크기 : 길이-7~8, 지름-2~3cm</t>
        </is>
      </c>
      <c r="K421" t="inlineStr">
        <is>
          <t>오븐조리</t>
        </is>
      </c>
      <c r="L421" t="n">
        <v>2</v>
      </c>
      <c r="M421" t="inlineStr">
        <is>
          <t>haccp</t>
        </is>
      </c>
      <c r="N421" t="inlineStr">
        <is>
          <t>과세</t>
        </is>
      </c>
      <c r="O421" t="n">
        <v>10</v>
      </c>
      <c r="P421" t="inlineStr">
        <is>
          <t>12개월</t>
        </is>
      </c>
      <c r="Q421" t="inlineStr">
        <is>
          <t>냉동</t>
        </is>
      </c>
    </row>
    <row r="422">
      <c r="A422" t="inlineStr"/>
      <c r="B422" t="inlineStr"/>
      <c r="C422" t="inlineStr">
        <is>
          <t>[무농약]우리쌀국수-소면(국수,냉면,사리용 등)</t>
        </is>
      </c>
      <c r="D422" t="inlineStr">
        <is>
          <t>재고</t>
        </is>
      </c>
      <c r="E422" t="n">
        <v>1</v>
      </c>
      <c r="F422" t="inlineStr">
        <is>
          <t>1kg</t>
        </is>
      </c>
      <c r="G422" t="inlineStr">
        <is>
          <t>봉</t>
        </is>
      </c>
      <c r="H422" t="n">
        <v>10200</v>
      </c>
      <c r="I422" t="inlineStr">
        <is>
          <t>무농약쌀(국산)95%,전분4.5%천일염0.5%</t>
        </is>
      </c>
      <c r="J422" t="inlineStr">
        <is>
          <t>전통인증 :  
전통인증1033호
냉동면/냉동면(삶아서 얼린 숙면) 지름:1mm</t>
        </is>
      </c>
      <c r="K422" t="inlineStr">
        <is>
          <t>완전해동 후 끓는물
에 채반에 담은 채
2~3분</t>
        </is>
      </c>
      <c r="L422" t="inlineStr"/>
      <c r="M422" t="inlineStr">
        <is>
          <t>haccp
/무농약
/전통식품</t>
        </is>
      </c>
      <c r="N422" t="inlineStr">
        <is>
          <t>과세</t>
        </is>
      </c>
      <c r="O422" t="n">
        <v>10</v>
      </c>
      <c r="P422" t="inlineStr">
        <is>
          <t>12개월</t>
        </is>
      </c>
      <c r="Q422" t="inlineStr">
        <is>
          <t>냉동</t>
        </is>
      </c>
    </row>
    <row r="423">
      <c r="A423" t="inlineStr"/>
      <c r="B423" t="inlineStr"/>
      <c r="C423" t="inlineStr">
        <is>
          <t>[우리쌀]가마솥맛끓임누룽지(조각)</t>
        </is>
      </c>
      <c r="D423" t="inlineStr">
        <is>
          <t>재고</t>
        </is>
      </c>
      <c r="E423" t="n">
        <v>1</v>
      </c>
      <c r="F423" t="inlineStr">
        <is>
          <t>1kg</t>
        </is>
      </c>
      <c r="G423" t="inlineStr">
        <is>
          <t>봉</t>
        </is>
      </c>
      <c r="H423" t="n">
        <v>11300</v>
      </c>
      <c r="I423" t="inlineStr">
        <is>
          <t>쌀(국내산)100%</t>
        </is>
      </c>
      <c r="J423" t="inlineStr"/>
      <c r="K423" t="inlineStr"/>
      <c r="L423" t="inlineStr"/>
      <c r="M423" t="inlineStr">
        <is>
          <t>haccp</t>
        </is>
      </c>
      <c r="N423" t="inlineStr">
        <is>
          <t>과세</t>
        </is>
      </c>
      <c r="O423" t="n">
        <v>10</v>
      </c>
      <c r="P423" t="inlineStr">
        <is>
          <t>12개월</t>
        </is>
      </c>
      <c r="Q423" t="inlineStr">
        <is>
          <t>실온</t>
        </is>
      </c>
    </row>
    <row r="424">
      <c r="A424" t="inlineStr"/>
      <c r="B424" t="inlineStr"/>
      <c r="C424" t="inlineStr">
        <is>
          <t>[국내산]감자전분100％</t>
        </is>
      </c>
      <c r="D424" t="inlineStr">
        <is>
          <t>재고</t>
        </is>
      </c>
      <c r="E424" t="n">
        <v>15</v>
      </c>
      <c r="F424" t="inlineStr">
        <is>
          <t>1kg*15봉</t>
        </is>
      </c>
      <c r="G424" t="inlineStr">
        <is>
          <t>박스</t>
        </is>
      </c>
      <c r="H424" t="n">
        <v>127500</v>
      </c>
      <c r="I424" t="inlineStr">
        <is>
          <t>감자(국내산)100%(무방부제,무색소,무표백)</t>
        </is>
      </c>
      <c r="J424" t="inlineStr"/>
      <c r="K424" t="inlineStr">
        <is>
          <t>조리에 사용</t>
        </is>
      </c>
      <c r="L424" t="inlineStr"/>
      <c r="M424" t="inlineStr"/>
      <c r="N424" t="inlineStr">
        <is>
          <t>과세</t>
        </is>
      </c>
      <c r="O424" t="n">
        <v>1</v>
      </c>
      <c r="P424" t="inlineStr">
        <is>
          <t>24개월</t>
        </is>
      </c>
      <c r="Q424" t="inlineStr">
        <is>
          <t>실온</t>
        </is>
      </c>
    </row>
    <row r="425">
      <c r="A425" t="inlineStr"/>
      <c r="B425" t="inlineStr"/>
      <c r="C425" t="inlineStr">
        <is>
          <t xml:space="preserve">[우리밀]딸기맛도넛(완제)(개별포장) </t>
        </is>
      </c>
      <c r="D425" t="inlineStr">
        <is>
          <t>재고</t>
        </is>
      </c>
      <c r="E425" t="n">
        <v>1.2</v>
      </c>
      <c r="F425" t="inlineStr">
        <is>
          <t>40g*30개</t>
        </is>
      </c>
      <c r="G425" t="inlineStr">
        <is>
          <t>박스</t>
        </is>
      </c>
      <c r="H425" t="n">
        <v>32700</v>
      </c>
      <c r="I425"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J425" t="inlineStr">
        <is>
          <t>*개별포장
개당 중량 40~45g</t>
        </is>
      </c>
      <c r="K425" t="inlineStr">
        <is>
          <t>자연해동 후 직접섭취</t>
        </is>
      </c>
      <c r="L425" t="inlineStr">
        <is>
          <t>1,2,5,6</t>
        </is>
      </c>
      <c r="M425" t="inlineStr">
        <is>
          <t>haccp</t>
        </is>
      </c>
      <c r="N425" t="inlineStr">
        <is>
          <t>과세</t>
        </is>
      </c>
      <c r="O425" t="n">
        <v>1</v>
      </c>
      <c r="P425" t="inlineStr">
        <is>
          <t>9개월</t>
        </is>
      </c>
      <c r="Q425" t="inlineStr">
        <is>
          <t>냉동</t>
        </is>
      </c>
    </row>
    <row r="426">
      <c r="A426" t="inlineStr"/>
      <c r="B426" t="inlineStr"/>
      <c r="C426" t="inlineStr">
        <is>
          <t xml:space="preserve">[우리밀]블랙라스베리도넛(완제)(개별포장) </t>
        </is>
      </c>
      <c r="D426" t="inlineStr">
        <is>
          <t>재고</t>
        </is>
      </c>
      <c r="E426" t="n">
        <v>1.2</v>
      </c>
      <c r="F426" t="inlineStr">
        <is>
          <t>40g*30개</t>
        </is>
      </c>
      <c r="G426" t="inlineStr">
        <is>
          <t>박스</t>
        </is>
      </c>
      <c r="H426" t="n">
        <v>32700</v>
      </c>
      <c r="I426"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J426" t="inlineStr">
        <is>
          <t>*개별포장
개당 중량 40~45g</t>
        </is>
      </c>
      <c r="K426" t="inlineStr">
        <is>
          <t>자연해동 후 직접섭취</t>
        </is>
      </c>
      <c r="L426" t="inlineStr">
        <is>
          <t>1,2,5,6</t>
        </is>
      </c>
      <c r="M426" t="inlineStr">
        <is>
          <t>haccp</t>
        </is>
      </c>
      <c r="N426" t="inlineStr">
        <is>
          <t>과세</t>
        </is>
      </c>
      <c r="O426" t="n">
        <v>1</v>
      </c>
      <c r="P426" t="inlineStr">
        <is>
          <t>9개월</t>
        </is>
      </c>
      <c r="Q426" t="inlineStr">
        <is>
          <t>냉동</t>
        </is>
      </c>
    </row>
    <row r="427">
      <c r="A427" t="inlineStr"/>
      <c r="B427" t="inlineStr"/>
      <c r="C427" t="inlineStr">
        <is>
          <t xml:space="preserve">[우리밀]초코링도넛(완제)(개별포장) </t>
        </is>
      </c>
      <c r="D427" t="inlineStr">
        <is>
          <t>재고</t>
        </is>
      </c>
      <c r="E427" t="n">
        <v>1.2</v>
      </c>
      <c r="F427" t="inlineStr">
        <is>
          <t>40g*30개</t>
        </is>
      </c>
      <c r="G427" t="inlineStr">
        <is>
          <t>박스</t>
        </is>
      </c>
      <c r="H427" t="n">
        <v>33800</v>
      </c>
      <c r="I427"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J427" t="inlineStr">
        <is>
          <t>*개별포장
개당 중량 40~45g</t>
        </is>
      </c>
      <c r="K427" t="inlineStr">
        <is>
          <t>자연해동 후 직접섭취</t>
        </is>
      </c>
      <c r="L427" t="inlineStr">
        <is>
          <t>1,2,5,6</t>
        </is>
      </c>
      <c r="M427" t="inlineStr">
        <is>
          <t>haccp</t>
        </is>
      </c>
      <c r="N427" t="inlineStr">
        <is>
          <t>과세</t>
        </is>
      </c>
      <c r="O427" t="n">
        <v>1</v>
      </c>
      <c r="P427" t="inlineStr">
        <is>
          <t>9개월</t>
        </is>
      </c>
      <c r="Q427" t="inlineStr">
        <is>
          <t>냉동</t>
        </is>
      </c>
    </row>
    <row r="428">
      <c r="A428" t="inlineStr"/>
      <c r="B428" t="inlineStr"/>
      <c r="C428" t="inlineStr">
        <is>
          <t>[우리밀]꽈배기(완제)(개별포장)</t>
        </is>
      </c>
      <c r="D428" t="inlineStr">
        <is>
          <t>재고</t>
        </is>
      </c>
      <c r="E428" t="n">
        <v>1.4</v>
      </c>
      <c r="F428" t="inlineStr">
        <is>
          <t>40g*35개</t>
        </is>
      </c>
      <c r="G428" t="inlineStr">
        <is>
          <t>박스</t>
        </is>
      </c>
      <c r="H428" t="n">
        <v>36200</v>
      </c>
      <c r="I428"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J428" t="inlineStr">
        <is>
          <t>*개별포장
개당 중량 40~45g</t>
        </is>
      </c>
      <c r="K428" t="inlineStr">
        <is>
          <t>자연해동 후 직접섭취</t>
        </is>
      </c>
      <c r="L428" t="inlineStr">
        <is>
          <t>1,2,5,6</t>
        </is>
      </c>
      <c r="M428" t="inlineStr">
        <is>
          <t>haccp</t>
        </is>
      </c>
      <c r="N428" t="inlineStr">
        <is>
          <t>과세</t>
        </is>
      </c>
      <c r="O428" t="n">
        <v>1</v>
      </c>
      <c r="P428" t="inlineStr">
        <is>
          <t>9개월</t>
        </is>
      </c>
      <c r="Q428" t="inlineStr">
        <is>
          <t>냉동</t>
        </is>
      </c>
    </row>
    <row r="429">
      <c r="A429" t="inlineStr"/>
      <c r="B429" t="inlineStr"/>
      <c r="C429" t="inlineStr">
        <is>
          <t>[낱개SET]약과쿠키세트(약과1+생지1)</t>
        </is>
      </c>
      <c r="D429" t="inlineStr">
        <is>
          <t>SET</t>
        </is>
      </c>
      <c r="E429" t="n">
        <v>0.058</v>
      </c>
      <c r="F429" t="inlineStr">
        <is>
          <t>약과1+생지1</t>
        </is>
      </c>
      <c r="G429" t="inlineStr">
        <is>
          <t>SET</t>
        </is>
      </c>
      <c r="H429" t="n">
        <v>1300</v>
      </c>
      <c r="I429" t="inlineStr">
        <is>
          <t>▷[우리밀]찹쌀약과:우리밀50%,찹쌀15%(국산),설탕,물엿 등
▷[우리밀]칼슘초코칩쿠키(생지):밀가루(국산)42.7%,설탕,마가린,계란(국산,무항생제),코코넛분말,준초콜릿 등</t>
        </is>
      </c>
      <c r="J429" t="inlineStr">
        <is>
          <t xml:space="preserve">★1set 구성 : [우리밀]찹쌀약과30g 1개 + [우리밀]초코칩쿠키(생지)28g 1개 </t>
        </is>
      </c>
      <c r="K429" t="inlineStr">
        <is>
          <t>바로섭취가능</t>
        </is>
      </c>
      <c r="L429" t="inlineStr">
        <is>
          <t>1,2,5,6</t>
        </is>
      </c>
      <c r="M429" t="inlineStr"/>
      <c r="N429" t="inlineStr">
        <is>
          <t>과세</t>
        </is>
      </c>
      <c r="O429" t="inlineStr"/>
      <c r="P429" t="inlineStr"/>
      <c r="Q429" t="inlineStr"/>
    </row>
    <row r="430">
      <c r="A430" t="inlineStr"/>
      <c r="B430" t="inlineStr"/>
      <c r="C430" t="inlineStr">
        <is>
          <t>[우리밀]찹쌀약과(국화모양)(개별포장)</t>
        </is>
      </c>
      <c r="D430" t="inlineStr">
        <is>
          <t>재고</t>
        </is>
      </c>
      <c r="E430" t="n">
        <v>0.03</v>
      </c>
      <c r="F430" t="inlineStr">
        <is>
          <t>30g</t>
        </is>
      </c>
      <c r="G430" t="inlineStr">
        <is>
          <t>개</t>
        </is>
      </c>
      <c r="H430" t="n">
        <v>600</v>
      </c>
      <c r="I430" t="inlineStr">
        <is>
          <t>우리밀50%,찹쌀15%(국산),설탕10%,물엿10%,채종유(유채유또는카놀라유)12%,탄산수소나트륨0.1%정제수2.9%</t>
        </is>
      </c>
      <c r="J430" t="inlineStr">
        <is>
          <t>*개별포장
지름 6.5cm 
약간 딱딱하다고 함….
온장고에 잠시 보관하셨다가 배식하세요라고 안내할것</t>
        </is>
      </c>
      <c r="K430" t="inlineStr">
        <is>
          <t>바로섭취가능</t>
        </is>
      </c>
      <c r="L430" t="n">
        <v>6</v>
      </c>
      <c r="M430" t="inlineStr">
        <is>
          <t>HACCP</t>
        </is>
      </c>
      <c r="N430" t="inlineStr">
        <is>
          <t>과세</t>
        </is>
      </c>
      <c r="O430" t="n">
        <v>300</v>
      </c>
      <c r="P430" t="inlineStr">
        <is>
          <t>7개월</t>
        </is>
      </c>
      <c r="Q430" t="inlineStr">
        <is>
          <t>실온</t>
        </is>
      </c>
    </row>
    <row r="431">
      <c r="A431" t="inlineStr">
        <is>
          <t>닭꼬치</t>
        </is>
      </c>
      <c r="B431" t="inlineStr"/>
      <c r="C431" t="inlineStr">
        <is>
          <t>[국내산]닭꼬치100％(닭다리살)</t>
        </is>
      </c>
      <c r="D431" t="inlineStr">
        <is>
          <t>일배</t>
        </is>
      </c>
      <c r="E431" t="n">
        <v>0.05</v>
      </c>
      <c r="F431" t="inlineStr">
        <is>
          <t>50g</t>
        </is>
      </c>
      <c r="G431" t="inlineStr">
        <is>
          <t>개</t>
        </is>
      </c>
      <c r="H431" t="n">
        <v>1900</v>
      </c>
      <c r="I431" t="inlineStr">
        <is>
          <t>계육 100%
국내산 냉장 정육 100%(무방부제,무색소)</t>
        </is>
      </c>
      <c r="J431" t="inlineStr">
        <is>
          <t>닭조각 :3~4개 /
꼬치길이:15cm
손잡이부분 : 2.9cm
1팩 35개</t>
        </is>
      </c>
      <c r="K431" t="inlineStr">
        <is>
          <t>타공팬
컨벡션(건열)
예열 180°C 10~15분
조리 150°C 10~15분</t>
        </is>
      </c>
      <c r="L431" t="n">
        <v>15</v>
      </c>
      <c r="M431" t="inlineStr">
        <is>
          <t>haccp</t>
        </is>
      </c>
      <c r="N431" t="inlineStr">
        <is>
          <t>면세</t>
        </is>
      </c>
      <c r="O431" t="n">
        <v>140</v>
      </c>
      <c r="P431" t="inlineStr">
        <is>
          <t>7일</t>
        </is>
      </c>
      <c r="Q431" t="inlineStr">
        <is>
          <t>냉장</t>
        </is>
      </c>
    </row>
    <row r="432">
      <c r="A432" t="inlineStr">
        <is>
          <t>닭꼬치</t>
        </is>
      </c>
      <c r="B432" t="inlineStr"/>
      <c r="C432" t="inlineStr">
        <is>
          <t>[국내산]닭꼬치100％(닭다리살)</t>
        </is>
      </c>
      <c r="D432" t="inlineStr">
        <is>
          <t>일배</t>
        </is>
      </c>
      <c r="E432" t="n">
        <v>0.07000000000000001</v>
      </c>
      <c r="F432" t="inlineStr">
        <is>
          <t>70g</t>
        </is>
      </c>
      <c r="G432" t="inlineStr">
        <is>
          <t>개</t>
        </is>
      </c>
      <c r="H432" t="n">
        <v>2100</v>
      </c>
      <c r="I432" t="inlineStr">
        <is>
          <t>계육 100%
국내산 냉장 정육 100%(무방부제,무색소)</t>
        </is>
      </c>
      <c r="J432" t="inlineStr">
        <is>
          <t>닭조각 :5~6개/
꼬치길이:18cm
손잡이부분 : 3.5cm
1팩 30개</t>
        </is>
      </c>
      <c r="K432" t="inlineStr">
        <is>
          <t>타공팬
컨벡션(건열)
예열 180°C 10~15분
조리 150°C 10~15분</t>
        </is>
      </c>
      <c r="L432" t="n">
        <v>15</v>
      </c>
      <c r="M432" t="inlineStr">
        <is>
          <t>haccp</t>
        </is>
      </c>
      <c r="N432" t="inlineStr">
        <is>
          <t>면세</t>
        </is>
      </c>
      <c r="O432" t="n">
        <v>120</v>
      </c>
      <c r="P432" t="inlineStr">
        <is>
          <t>7일</t>
        </is>
      </c>
      <c r="Q432" t="inlineStr">
        <is>
          <t>냉장</t>
        </is>
      </c>
    </row>
    <row r="433">
      <c r="A433" t="inlineStr">
        <is>
          <t>닭꼬치</t>
        </is>
      </c>
      <c r="B433" t="inlineStr"/>
      <c r="C433" t="inlineStr">
        <is>
          <t>[국내산]닭꼬치100％(닭가슴살)</t>
        </is>
      </c>
      <c r="D433" t="inlineStr">
        <is>
          <t>일배</t>
        </is>
      </c>
      <c r="E433" t="n">
        <v>0.05</v>
      </c>
      <c r="F433" t="inlineStr">
        <is>
          <t>50g</t>
        </is>
      </c>
      <c r="G433" t="inlineStr">
        <is>
          <t>개</t>
        </is>
      </c>
      <c r="H433" t="n">
        <v>1500</v>
      </c>
      <c r="I433" t="inlineStr">
        <is>
          <t>계육 100%
국내산 냉장 닭가슴살 100%(무방부제,무색소)</t>
        </is>
      </c>
      <c r="J433" t="inlineStr">
        <is>
          <t>닭조각 :3~4개 /
꼬치길이:15cm
손잡이부분 : 2.9cm
1팩 35개</t>
        </is>
      </c>
      <c r="K433" t="inlineStr">
        <is>
          <t>타공팬
컨벡션(건열)
예열 180°C 10~15분
조리 150°C 10~15분</t>
        </is>
      </c>
      <c r="L433" t="n">
        <v>15</v>
      </c>
      <c r="M433" t="inlineStr">
        <is>
          <t>haccp</t>
        </is>
      </c>
      <c r="N433" t="inlineStr">
        <is>
          <t>면세</t>
        </is>
      </c>
      <c r="O433" t="n">
        <v>140</v>
      </c>
      <c r="P433" t="inlineStr">
        <is>
          <t>7일</t>
        </is>
      </c>
      <c r="Q433" t="inlineStr">
        <is>
          <t>냉장</t>
        </is>
      </c>
    </row>
    <row r="434">
      <c r="A434" t="inlineStr">
        <is>
          <t>닭꼬치</t>
        </is>
      </c>
      <c r="B434" t="inlineStr"/>
      <c r="C434" t="inlineStr">
        <is>
          <t>[국내산]닭꼬치100％(닭가슴살)</t>
        </is>
      </c>
      <c r="D434" t="inlineStr">
        <is>
          <t>일배</t>
        </is>
      </c>
      <c r="E434" t="n">
        <v>0.07000000000000001</v>
      </c>
      <c r="F434" t="inlineStr">
        <is>
          <t>70g</t>
        </is>
      </c>
      <c r="G434" t="inlineStr">
        <is>
          <t>개</t>
        </is>
      </c>
      <c r="H434" t="n">
        <v>1700</v>
      </c>
      <c r="I434" t="inlineStr">
        <is>
          <t>계육 100%
국내산 냉장 닭가슴살 100%(무방부제,무색소)</t>
        </is>
      </c>
      <c r="J434" t="inlineStr">
        <is>
          <t>닭조각 :5~6개/
꼬치길이:18cm
손잡이부분 : 3.5cm
1팩 30개</t>
        </is>
      </c>
      <c r="K434" t="inlineStr">
        <is>
          <t>타공팬
컨벡션(건열)
예열 180°C 10~15분
조리 150°C 10~15분</t>
        </is>
      </c>
      <c r="L434" t="n">
        <v>15</v>
      </c>
      <c r="M434" t="inlineStr">
        <is>
          <t>haccp</t>
        </is>
      </c>
      <c r="N434" t="inlineStr">
        <is>
          <t>면세</t>
        </is>
      </c>
      <c r="O434" t="n">
        <v>120</v>
      </c>
      <c r="P434" t="inlineStr">
        <is>
          <t>7일</t>
        </is>
      </c>
      <c r="Q434" t="inlineStr">
        <is>
          <t>냉장</t>
        </is>
      </c>
    </row>
    <row r="435">
      <c r="A435" t="inlineStr">
        <is>
          <t>닭꼬치</t>
        </is>
      </c>
      <c r="B435" t="inlineStr"/>
      <c r="C435" t="inlineStr">
        <is>
          <t>[국내산]닭꼬치100％(닭다리살+닭가슴살)</t>
        </is>
      </c>
      <c r="D435" t="inlineStr">
        <is>
          <t>일배</t>
        </is>
      </c>
      <c r="E435" t="n">
        <v>0.05</v>
      </c>
      <c r="F435" t="inlineStr">
        <is>
          <t>50g</t>
        </is>
      </c>
      <c r="G435" t="inlineStr">
        <is>
          <t>개</t>
        </is>
      </c>
      <c r="H435" t="n">
        <v>1700</v>
      </c>
      <c r="I435" t="inlineStr">
        <is>
          <t>계육 100%
국내산 냉장 정육+닭가슴살 100%(무방부제,무색소)</t>
        </is>
      </c>
      <c r="J435" t="inlineStr">
        <is>
          <t>닭조각 :3~4개 /
꼬치길이:15cm
손잡이부분 : 2.9cm
1팩 35개</t>
        </is>
      </c>
      <c r="K435" t="inlineStr">
        <is>
          <t>타공팬
컨벡션(건열)
예열 180°C 10~15분
조리 150°C 10~15분</t>
        </is>
      </c>
      <c r="L435" t="n">
        <v>15</v>
      </c>
      <c r="M435" t="inlineStr">
        <is>
          <t>haccp</t>
        </is>
      </c>
      <c r="N435" t="inlineStr">
        <is>
          <t>면세</t>
        </is>
      </c>
      <c r="O435" t="n">
        <v>140</v>
      </c>
      <c r="P435" t="inlineStr">
        <is>
          <t>7일</t>
        </is>
      </c>
      <c r="Q435" t="inlineStr">
        <is>
          <t>냉장</t>
        </is>
      </c>
    </row>
    <row r="436">
      <c r="A436" t="inlineStr">
        <is>
          <t>닭꼬치</t>
        </is>
      </c>
      <c r="B436" t="inlineStr"/>
      <c r="C436" t="inlineStr">
        <is>
          <t>[국내산]닭꼬치100％(닭다리살+닭가슴살)</t>
        </is>
      </c>
      <c r="D436" t="inlineStr">
        <is>
          <t>일배</t>
        </is>
      </c>
      <c r="E436" t="n">
        <v>0.07000000000000001</v>
      </c>
      <c r="F436" t="inlineStr">
        <is>
          <t>70g</t>
        </is>
      </c>
      <c r="G436" t="inlineStr">
        <is>
          <t>개</t>
        </is>
      </c>
      <c r="H436" t="n">
        <v>1900</v>
      </c>
      <c r="I436" t="inlineStr">
        <is>
          <t>계육 100%
국내산 냉장 정육+닭가슴살 100%(무방부제,무색소)</t>
        </is>
      </c>
      <c r="J436" t="inlineStr">
        <is>
          <t>닭조각 :5~6개/
꼬치길이:18cm
손잡이부분 : 3.5cm
1팩 30개</t>
        </is>
      </c>
      <c r="K436" t="inlineStr">
        <is>
          <t>타공팬
컨벡션(건열)
예열 180°C 10~15분
조리 150°C 10~15분</t>
        </is>
      </c>
      <c r="L436" t="n">
        <v>15</v>
      </c>
      <c r="M436" t="inlineStr">
        <is>
          <t>haccp</t>
        </is>
      </c>
      <c r="N436" t="inlineStr">
        <is>
          <t>면세</t>
        </is>
      </c>
      <c r="O436" t="n">
        <v>120</v>
      </c>
      <c r="P436" t="inlineStr">
        <is>
          <t>7일</t>
        </is>
      </c>
      <c r="Q436" t="inlineStr">
        <is>
          <t>냉장</t>
        </is>
      </c>
    </row>
    <row r="437">
      <c r="A437" t="inlineStr">
        <is>
          <t>닭꼬치</t>
        </is>
      </c>
      <c r="B437" t="inlineStr"/>
      <c r="C437" t="inlineStr">
        <is>
          <t>[국내산]1등급닭꼬치100％(닭다리살)</t>
        </is>
      </c>
      <c r="D437" t="inlineStr">
        <is>
          <t>일배</t>
        </is>
      </c>
      <c r="E437" t="n">
        <v>0.05</v>
      </c>
      <c r="F437" t="inlineStr">
        <is>
          <t>50g</t>
        </is>
      </c>
      <c r="G437" t="inlineStr">
        <is>
          <t>개</t>
        </is>
      </c>
      <c r="H437" t="n">
        <v>1900</v>
      </c>
      <c r="I437" t="inlineStr">
        <is>
          <t>계육 100%
국내산 1등급 냉장 정육 100%(무방부제,무색소)</t>
        </is>
      </c>
      <c r="J437" t="inlineStr">
        <is>
          <t>닭조각 :3~4개 /
꼬치길이:15cm
손잡이부분 : 2.9cm
1팩 35개</t>
        </is>
      </c>
      <c r="K437" t="inlineStr">
        <is>
          <t>타공팬
컨벡션(건열)
예열 180°C 10~15분
조리 150°C 10~15분</t>
        </is>
      </c>
      <c r="L437" t="n">
        <v>15</v>
      </c>
      <c r="M437" t="inlineStr">
        <is>
          <t>haccp
/1등급</t>
        </is>
      </c>
      <c r="N437" t="inlineStr">
        <is>
          <t>면세</t>
        </is>
      </c>
      <c r="O437" t="n">
        <v>140</v>
      </c>
      <c r="P437" t="inlineStr">
        <is>
          <t>7일</t>
        </is>
      </c>
      <c r="Q437" t="inlineStr">
        <is>
          <t>냉장</t>
        </is>
      </c>
    </row>
    <row r="438">
      <c r="A438" t="inlineStr">
        <is>
          <t>닭꼬치</t>
        </is>
      </c>
      <c r="B438" t="inlineStr"/>
      <c r="C438" t="inlineStr">
        <is>
          <t>[국내산]1등급닭꼬치100％(닭다리살)</t>
        </is>
      </c>
      <c r="D438" t="inlineStr">
        <is>
          <t>일배</t>
        </is>
      </c>
      <c r="E438" t="n">
        <v>0.07000000000000001</v>
      </c>
      <c r="F438" t="inlineStr">
        <is>
          <t>70g</t>
        </is>
      </c>
      <c r="G438" t="inlineStr">
        <is>
          <t>개</t>
        </is>
      </c>
      <c r="H438" t="n">
        <v>2200</v>
      </c>
      <c r="I438" t="inlineStr">
        <is>
          <t>계육 100%
국내산 1등급 냉장 정육 100%(무방부제,무색소)</t>
        </is>
      </c>
      <c r="J438" t="inlineStr">
        <is>
          <t>닭조각 :5~6개/
꼬치길이:18cm
손잡이부분 : 3.5cm
1팩 30개</t>
        </is>
      </c>
      <c r="K438" t="inlineStr">
        <is>
          <t>타공팬
컨벡션(건열)
예열 180°C 10~15분
조리 150°C 10~15분</t>
        </is>
      </c>
      <c r="L438" t="n">
        <v>15</v>
      </c>
      <c r="M438" t="inlineStr">
        <is>
          <t>haccp
/1등급</t>
        </is>
      </c>
      <c r="N438" t="inlineStr">
        <is>
          <t>면세</t>
        </is>
      </c>
      <c r="O438" t="n">
        <v>120</v>
      </c>
      <c r="P438" t="inlineStr">
        <is>
          <t>7일</t>
        </is>
      </c>
      <c r="Q438" t="inlineStr">
        <is>
          <t>냉장</t>
        </is>
      </c>
    </row>
    <row r="439">
      <c r="A439" t="inlineStr">
        <is>
          <t>닭꼬치</t>
        </is>
      </c>
      <c r="B439" t="inlineStr"/>
      <c r="C439" t="inlineStr">
        <is>
          <t>[국내산]1등급닭꼬치100％(닭가슴살)</t>
        </is>
      </c>
      <c r="D439" t="inlineStr">
        <is>
          <t>일배</t>
        </is>
      </c>
      <c r="E439" t="n">
        <v>0.05</v>
      </c>
      <c r="F439" t="inlineStr">
        <is>
          <t>50g</t>
        </is>
      </c>
      <c r="G439" t="inlineStr">
        <is>
          <t>개</t>
        </is>
      </c>
      <c r="H439" t="n">
        <v>1500</v>
      </c>
      <c r="I439" t="inlineStr">
        <is>
          <t>계육 100%
국내산 1등급 냉장 닭가슴살 100%(무방부제,무색소)</t>
        </is>
      </c>
      <c r="J439" t="inlineStr">
        <is>
          <t>닭조각 :3~4개 /
꼬치길이:15cm
손잡이부분 : 2.9cm
1팩 35개</t>
        </is>
      </c>
      <c r="K439" t="inlineStr">
        <is>
          <t>타공팬
컨벡션(건열)
예열 180°C 10~15분
조리 150°C 10~15분</t>
        </is>
      </c>
      <c r="L439" t="n">
        <v>15</v>
      </c>
      <c r="M439" t="inlineStr">
        <is>
          <t>haccp
/1등급</t>
        </is>
      </c>
      <c r="N439" t="inlineStr">
        <is>
          <t>면세</t>
        </is>
      </c>
      <c r="O439" t="n">
        <v>140</v>
      </c>
      <c r="P439" t="inlineStr">
        <is>
          <t>7일</t>
        </is>
      </c>
      <c r="Q439" t="inlineStr">
        <is>
          <t>냉장</t>
        </is>
      </c>
    </row>
    <row r="440">
      <c r="A440" t="inlineStr">
        <is>
          <t>닭꼬치</t>
        </is>
      </c>
      <c r="B440" t="inlineStr"/>
      <c r="C440" t="inlineStr">
        <is>
          <t>[국내산]1등급닭꼬치100％(닭가슴살)</t>
        </is>
      </c>
      <c r="D440" t="inlineStr">
        <is>
          <t>일배</t>
        </is>
      </c>
      <c r="E440" t="n">
        <v>0.07000000000000001</v>
      </c>
      <c r="F440" t="inlineStr">
        <is>
          <t>70g</t>
        </is>
      </c>
      <c r="G440" t="inlineStr">
        <is>
          <t>개</t>
        </is>
      </c>
      <c r="H440" t="n">
        <v>1800</v>
      </c>
      <c r="I440" t="inlineStr">
        <is>
          <t>계육 100%
국내산 1등급 냉장 닭가슴살 100%(무방부제,무색소)</t>
        </is>
      </c>
      <c r="J440" t="inlineStr">
        <is>
          <t>닭조각 :5~6개/
꼬치길이:18cm
손잡이부분 : 3.5cm
1팩 30개</t>
        </is>
      </c>
      <c r="K440" t="inlineStr">
        <is>
          <t>타공팬
컨벡션(건열)
예열 180°C 10~15분
조리 150°C 10~15분</t>
        </is>
      </c>
      <c r="L440" t="n">
        <v>15</v>
      </c>
      <c r="M440" t="inlineStr">
        <is>
          <t>haccp
/1등급</t>
        </is>
      </c>
      <c r="N440" t="inlineStr">
        <is>
          <t>면세</t>
        </is>
      </c>
      <c r="O440" t="n">
        <v>120</v>
      </c>
      <c r="P440" t="inlineStr">
        <is>
          <t>7일</t>
        </is>
      </c>
      <c r="Q440" t="inlineStr">
        <is>
          <t>냉장</t>
        </is>
      </c>
    </row>
    <row r="441">
      <c r="A441" t="inlineStr">
        <is>
          <t>닭꼬치</t>
        </is>
      </c>
      <c r="B441" t="inlineStr"/>
      <c r="C441" t="inlineStr">
        <is>
          <t>[국내산]1등급닭꼬치100％(닭다리살+닭가슴살)</t>
        </is>
      </c>
      <c r="D441" t="inlineStr">
        <is>
          <t>일배</t>
        </is>
      </c>
      <c r="E441" t="n">
        <v>0.05</v>
      </c>
      <c r="F441" t="inlineStr">
        <is>
          <t>50g</t>
        </is>
      </c>
      <c r="G441" t="inlineStr">
        <is>
          <t>개</t>
        </is>
      </c>
      <c r="H441" t="n">
        <v>1700</v>
      </c>
      <c r="I441" t="inlineStr">
        <is>
          <t>계육 100%
국내산 1등급 냉장 정육+닭가슴살 100%(무방부제,무색소)</t>
        </is>
      </c>
      <c r="J441" t="inlineStr">
        <is>
          <t>닭조각 :3~4개 /
꼬치길이:15cm
손잡이부분 : 2.9cm
1팩 35개</t>
        </is>
      </c>
      <c r="K441" t="inlineStr">
        <is>
          <t>타공팬
컨벡션(건열)
예열 180°C 10~15분
조리 150°C 10~15분</t>
        </is>
      </c>
      <c r="L441" t="n">
        <v>15</v>
      </c>
      <c r="M441" t="inlineStr">
        <is>
          <t>haccp
/1등급</t>
        </is>
      </c>
      <c r="N441" t="inlineStr">
        <is>
          <t>면세</t>
        </is>
      </c>
      <c r="O441" t="n">
        <v>140</v>
      </c>
      <c r="P441" t="inlineStr">
        <is>
          <t>7일</t>
        </is>
      </c>
      <c r="Q441" t="inlineStr">
        <is>
          <t>냉장</t>
        </is>
      </c>
    </row>
    <row r="442">
      <c r="A442" t="inlineStr">
        <is>
          <t>닭꼬치</t>
        </is>
      </c>
      <c r="B442" t="inlineStr"/>
      <c r="C442" t="inlineStr">
        <is>
          <t>[국내산]1등급닭꼬치100％(닭다리살+닭가슴살)</t>
        </is>
      </c>
      <c r="D442" t="inlineStr">
        <is>
          <t>일배</t>
        </is>
      </c>
      <c r="E442" t="n">
        <v>0.07000000000000001</v>
      </c>
      <c r="F442" t="inlineStr">
        <is>
          <t>70g</t>
        </is>
      </c>
      <c r="G442" t="inlineStr">
        <is>
          <t>개</t>
        </is>
      </c>
      <c r="H442" t="n">
        <v>2000</v>
      </c>
      <c r="I442" t="inlineStr">
        <is>
          <t>계육 100%
국내산 1등급 냉장 정육+닭가슴살 100%(무방부제,무색소)</t>
        </is>
      </c>
      <c r="J442" t="inlineStr">
        <is>
          <t>닭조각 :5~6개/
꼬치길이:18cm
손잡이부분 : 3.5cm
1팩 30개</t>
        </is>
      </c>
      <c r="K442" t="inlineStr">
        <is>
          <t>타공팬
컨벡션(건열)
예열 180°C 10~15분
조리 150°C 10~15분</t>
        </is>
      </c>
      <c r="L442" t="n">
        <v>15</v>
      </c>
      <c r="M442" t="inlineStr">
        <is>
          <t>haccp
/1등급</t>
        </is>
      </c>
      <c r="N442" t="inlineStr">
        <is>
          <t>면세</t>
        </is>
      </c>
      <c r="O442" t="n">
        <v>120</v>
      </c>
      <c r="P442" t="inlineStr">
        <is>
          <t>7일</t>
        </is>
      </c>
      <c r="Q442" t="inlineStr">
        <is>
          <t>냉장</t>
        </is>
      </c>
    </row>
    <row r="443">
      <c r="A443" t="inlineStr">
        <is>
          <t>닭꼬치</t>
        </is>
      </c>
      <c r="B443" t="inlineStr"/>
      <c r="C443" t="inlineStr">
        <is>
          <t>[무항생제]1등급닭꼬치100％(닭다리살)</t>
        </is>
      </c>
      <c r="D443" t="inlineStr">
        <is>
          <t>일배</t>
        </is>
      </c>
      <c r="E443" t="n">
        <v>0.05</v>
      </c>
      <c r="F443" t="inlineStr">
        <is>
          <t>50g</t>
        </is>
      </c>
      <c r="G443" t="inlineStr">
        <is>
          <t>개</t>
        </is>
      </c>
      <c r="H443" t="n">
        <v>1900</v>
      </c>
      <c r="I443" t="inlineStr">
        <is>
          <t>계육 100%
무항생제 국내산 1등급 냉장 정육 100%(무방부제,무색소)</t>
        </is>
      </c>
      <c r="J443" t="inlineStr">
        <is>
          <t>닭조각 :3~4개 /
꼬치길이:15cm
손잡이부분 : 2.9cm
1팩 35개</t>
        </is>
      </c>
      <c r="K443" t="inlineStr">
        <is>
          <t>타공팬
컨벡션(건열)
예열 180°C 10~15분
조리 150°C 10~15분</t>
        </is>
      </c>
      <c r="L443" t="n">
        <v>15</v>
      </c>
      <c r="M443" t="inlineStr">
        <is>
          <t>haccp
/무항생제
/1등급</t>
        </is>
      </c>
      <c r="N443" t="inlineStr">
        <is>
          <t>면세</t>
        </is>
      </c>
      <c r="O443" t="n">
        <v>140</v>
      </c>
      <c r="P443" t="inlineStr">
        <is>
          <t>7일</t>
        </is>
      </c>
      <c r="Q443" t="inlineStr">
        <is>
          <t>냉장</t>
        </is>
      </c>
    </row>
    <row r="444">
      <c r="A444" t="inlineStr">
        <is>
          <t>닭꼬치</t>
        </is>
      </c>
      <c r="B444" t="inlineStr"/>
      <c r="C444" t="inlineStr">
        <is>
          <t>[무항생제]1등급닭꼬치100％(닭다리살)</t>
        </is>
      </c>
      <c r="D444" t="inlineStr">
        <is>
          <t>일배</t>
        </is>
      </c>
      <c r="E444" t="n">
        <v>0.07000000000000001</v>
      </c>
      <c r="F444" t="inlineStr">
        <is>
          <t>70g</t>
        </is>
      </c>
      <c r="G444" t="inlineStr">
        <is>
          <t>개</t>
        </is>
      </c>
      <c r="H444" t="n">
        <v>2200</v>
      </c>
      <c r="I444" t="inlineStr">
        <is>
          <t>계육 100%
무항생제 국내산 1등급 냉장 정육 100%(무방부제,무색소)</t>
        </is>
      </c>
      <c r="J444" t="inlineStr">
        <is>
          <t>닭조각 :5~6개/
꼬치길이:18cm
손잡이부분 : 3.5cm
1팩 30개</t>
        </is>
      </c>
      <c r="K444" t="inlineStr">
        <is>
          <t>타공팬
컨벡션(건열)
예열 180°C 10~15분
조리 150°C 10~15분</t>
        </is>
      </c>
      <c r="L444" t="n">
        <v>15</v>
      </c>
      <c r="M444" t="inlineStr">
        <is>
          <t>haccp
/무항생제
/1등급</t>
        </is>
      </c>
      <c r="N444" t="inlineStr">
        <is>
          <t>면세</t>
        </is>
      </c>
      <c r="O444" t="n">
        <v>120</v>
      </c>
      <c r="P444" t="inlineStr">
        <is>
          <t>7일</t>
        </is>
      </c>
      <c r="Q444" t="inlineStr">
        <is>
          <t>냉장</t>
        </is>
      </c>
    </row>
    <row r="445">
      <c r="A445" t="inlineStr">
        <is>
          <t>닭꼬치</t>
        </is>
      </c>
      <c r="B445" t="inlineStr"/>
      <c r="C445" t="inlineStr">
        <is>
          <t>[무항생제]1등급닭꼬치100％(닭가슴살)</t>
        </is>
      </c>
      <c r="D445" t="inlineStr">
        <is>
          <t>일배</t>
        </is>
      </c>
      <c r="E445" t="n">
        <v>0.05</v>
      </c>
      <c r="F445" t="inlineStr">
        <is>
          <t>50g</t>
        </is>
      </c>
      <c r="G445" t="inlineStr">
        <is>
          <t>개</t>
        </is>
      </c>
      <c r="H445" t="n">
        <v>1500</v>
      </c>
      <c r="I445" t="inlineStr">
        <is>
          <t>계육 100%
무항생제 국내산 1등급 냉장 닭가슴살 100%(무방부제,무색소)</t>
        </is>
      </c>
      <c r="J445" t="inlineStr">
        <is>
          <t>닭조각 :3~4개 /
꼬치길이:15cm
손잡이부분 : 2.9cm
1팩 35개</t>
        </is>
      </c>
      <c r="K445" t="inlineStr">
        <is>
          <t>타공팬
컨벡션(건열)
예열 180°C 10~15분
조리 150°C 10~15분</t>
        </is>
      </c>
      <c r="L445" t="n">
        <v>15</v>
      </c>
      <c r="M445" t="inlineStr">
        <is>
          <t>haccp
/무항생제
/1등급</t>
        </is>
      </c>
      <c r="N445" t="inlineStr">
        <is>
          <t>면세</t>
        </is>
      </c>
      <c r="O445" t="n">
        <v>120</v>
      </c>
      <c r="P445" t="inlineStr">
        <is>
          <t>7일</t>
        </is>
      </c>
      <c r="Q445" t="inlineStr">
        <is>
          <t>냉장</t>
        </is>
      </c>
    </row>
    <row r="446">
      <c r="A446" t="inlineStr">
        <is>
          <t>닭꼬치</t>
        </is>
      </c>
      <c r="B446" t="inlineStr"/>
      <c r="C446" t="inlineStr">
        <is>
          <t>[무항생제]1등급닭꼬치100％(닭가슴살)</t>
        </is>
      </c>
      <c r="D446" t="inlineStr">
        <is>
          <t>일배</t>
        </is>
      </c>
      <c r="E446" t="n">
        <v>0.07000000000000001</v>
      </c>
      <c r="F446" t="inlineStr">
        <is>
          <t>70g</t>
        </is>
      </c>
      <c r="G446" t="inlineStr">
        <is>
          <t>개</t>
        </is>
      </c>
      <c r="H446" t="n">
        <v>1800</v>
      </c>
      <c r="I446" t="inlineStr">
        <is>
          <t>계육 100%
무항생제 국내산 1등급 냉장 닭가슴살 100%(무방부제,무색소)</t>
        </is>
      </c>
      <c r="J446" t="inlineStr">
        <is>
          <t>닭조각 :5~6개/
꼬치길이:18cm
손잡이부분 : 3.5cm
1팩 30개</t>
        </is>
      </c>
      <c r="K446" t="inlineStr">
        <is>
          <t>타공팬
컨벡션(건열)
예열 180°C 10~15분
조리 150°C 10~15분</t>
        </is>
      </c>
      <c r="L446" t="n">
        <v>15</v>
      </c>
      <c r="M446" t="inlineStr">
        <is>
          <t>haccp
/무항생제
/1등급</t>
        </is>
      </c>
      <c r="N446" t="inlineStr">
        <is>
          <t>면세</t>
        </is>
      </c>
      <c r="O446" t="n">
        <v>105</v>
      </c>
      <c r="P446" t="inlineStr">
        <is>
          <t>7일</t>
        </is>
      </c>
      <c r="Q446" t="inlineStr">
        <is>
          <t>냉장</t>
        </is>
      </c>
    </row>
    <row r="447">
      <c r="A447" t="inlineStr">
        <is>
          <t>닭꼬치</t>
        </is>
      </c>
      <c r="B447" t="inlineStr"/>
      <c r="C447" t="inlineStr">
        <is>
          <t>[무항생제]1등급닭꼬치100％(닭다리살+닭가슴살)</t>
        </is>
      </c>
      <c r="D447" t="inlineStr">
        <is>
          <t>일배</t>
        </is>
      </c>
      <c r="E447" t="n">
        <v>0.05</v>
      </c>
      <c r="F447" t="inlineStr">
        <is>
          <t>50g</t>
        </is>
      </c>
      <c r="G447" t="inlineStr">
        <is>
          <t>개</t>
        </is>
      </c>
      <c r="H447" t="n">
        <v>1800</v>
      </c>
      <c r="I447" t="inlineStr">
        <is>
          <t>계육 100%
무항생제 국내산 1등급 냉장 정육+닭가슴살 100%(무방부제,무색소)</t>
        </is>
      </c>
      <c r="J447" t="inlineStr">
        <is>
          <t>닭조각 :3~4개 /
꼬치길이:15cm
손잡이부분 : 2.9cm
1팩 35개</t>
        </is>
      </c>
      <c r="K447" t="inlineStr">
        <is>
          <t>타공팬
컨벡션(건열)
예열 180°C 10~15분
조리 150°C 10~15분</t>
        </is>
      </c>
      <c r="L447" t="n">
        <v>15</v>
      </c>
      <c r="M447" t="inlineStr">
        <is>
          <t>haccp
/무항생제
/1등급</t>
        </is>
      </c>
      <c r="N447" t="inlineStr">
        <is>
          <t>면세</t>
        </is>
      </c>
      <c r="O447" t="n">
        <v>120</v>
      </c>
      <c r="P447" t="inlineStr">
        <is>
          <t>7일</t>
        </is>
      </c>
      <c r="Q447" t="inlineStr">
        <is>
          <t>냉장</t>
        </is>
      </c>
    </row>
    <row r="448">
      <c r="A448" t="inlineStr">
        <is>
          <t>닭꼬치</t>
        </is>
      </c>
      <c r="B448" t="inlineStr"/>
      <c r="C448" t="inlineStr">
        <is>
          <t xml:space="preserve">[무항생제]1등급닭꼬치100％(닭다리살+닭가슴살)
</t>
        </is>
      </c>
      <c r="D448" t="inlineStr">
        <is>
          <t>일배</t>
        </is>
      </c>
      <c r="E448" t="n">
        <v>0.07000000000000001</v>
      </c>
      <c r="F448" t="inlineStr">
        <is>
          <t>70g</t>
        </is>
      </c>
      <c r="G448" t="inlineStr">
        <is>
          <t>개</t>
        </is>
      </c>
      <c r="H448" t="n">
        <v>2000</v>
      </c>
      <c r="I448" t="inlineStr">
        <is>
          <t>계육 100%
무항생제 국내산 1등급 냉장 정육+닭가슴살 100%(무방부제,무색소)</t>
        </is>
      </c>
      <c r="J448" t="inlineStr">
        <is>
          <t>닭조각 :5~6개/
꼬치길이:18cm
손잡이부분 : 3.5cm
1팩 30개</t>
        </is>
      </c>
      <c r="K448" t="inlineStr">
        <is>
          <t>타공팬
컨벡션(건열)
예열 180°C 10~15분
조리 150°C 10~15분</t>
        </is>
      </c>
      <c r="L448" t="n">
        <v>15</v>
      </c>
      <c r="M448" t="inlineStr">
        <is>
          <t>haccp
/무항생제
/1등급</t>
        </is>
      </c>
      <c r="N448" t="inlineStr">
        <is>
          <t>면세</t>
        </is>
      </c>
      <c r="O448" t="n">
        <v>105</v>
      </c>
      <c r="P448" t="inlineStr">
        <is>
          <t>7일</t>
        </is>
      </c>
      <c r="Q448" t="inlineStr">
        <is>
          <t>냉장</t>
        </is>
      </c>
    </row>
    <row r="449">
      <c r="A449" t="inlineStr">
        <is>
          <t>닭꼬치</t>
        </is>
      </c>
      <c r="B449" t="inlineStr"/>
      <c r="C449" t="inlineStr">
        <is>
          <t>[무항생제]1등급마늘간장닭꼬치(닭다리살+닭가슴살)
-타공유산지제공</t>
        </is>
      </c>
      <c r="D449" t="inlineStr">
        <is>
          <t>일배</t>
        </is>
      </c>
      <c r="E449" t="n">
        <v>0.05</v>
      </c>
      <c r="F449" t="inlineStr">
        <is>
          <t>50g</t>
        </is>
      </c>
      <c r="G449" t="inlineStr">
        <is>
          <t>개</t>
        </is>
      </c>
      <c r="H449" t="n">
        <v>2000</v>
      </c>
      <c r="I449" t="inlineStr">
        <is>
          <t>무항생제 1등급 냉장 닭다리살+닭가슴살(국내산)85%,마늘간장소스 등</t>
        </is>
      </c>
      <c r="J449" t="inlineStr">
        <is>
          <t>닭조각 :3~4개 /
꼬치길이:15cm
손잡이부분 : 2.9cm
*타공유산지제공
1팩 35개</t>
        </is>
      </c>
      <c r="K449" t="inlineStr">
        <is>
          <t>타공팬
컨벡션(건열)
예열 180°C 10~15분
조리 150°C 10~15분</t>
        </is>
      </c>
      <c r="L449" t="inlineStr">
        <is>
          <t>2.5.6.13.15</t>
        </is>
      </c>
      <c r="M449" t="inlineStr">
        <is>
          <t>무항생제
/1등급</t>
        </is>
      </c>
      <c r="N449" t="inlineStr">
        <is>
          <t>과세</t>
        </is>
      </c>
      <c r="O449" t="n">
        <v>140</v>
      </c>
      <c r="P449" t="inlineStr">
        <is>
          <t>7일</t>
        </is>
      </c>
      <c r="Q449" t="inlineStr">
        <is>
          <t>냉장</t>
        </is>
      </c>
    </row>
    <row r="450">
      <c r="A450" t="inlineStr">
        <is>
          <t>닭꼬치</t>
        </is>
      </c>
      <c r="B450" t="inlineStr"/>
      <c r="C450" t="inlineStr">
        <is>
          <t>[무항생제]1등급마늘간장닭꼬치(닭다리살+닭가슴살)
-타공유산지제공</t>
        </is>
      </c>
      <c r="D450" t="inlineStr">
        <is>
          <t>일배</t>
        </is>
      </c>
      <c r="E450" t="n">
        <v>0.07000000000000001</v>
      </c>
      <c r="F450" t="inlineStr">
        <is>
          <t>70g</t>
        </is>
      </c>
      <c r="G450" t="inlineStr">
        <is>
          <t>개</t>
        </is>
      </c>
      <c r="H450" t="n">
        <v>2200</v>
      </c>
      <c r="I450" t="inlineStr">
        <is>
          <t>무항생제 1등급 냉장 닭다리살+닭가슴살(국내산)85%,마늘간장소스 등</t>
        </is>
      </c>
      <c r="J450" t="inlineStr">
        <is>
          <t>닭조각 :5~6개/
꼬치길이:18cm
손잡이부분 : 3.5cm
*타공유산지제공
1팩 30개</t>
        </is>
      </c>
      <c r="K450" t="inlineStr">
        <is>
          <t>타공팬
컨벡션(건열)
예열 180°C 10~15분
조리 150°C 10~15분</t>
        </is>
      </c>
      <c r="L450" t="inlineStr">
        <is>
          <t>2.5.6.13.15</t>
        </is>
      </c>
      <c r="M450" t="inlineStr">
        <is>
          <t>무항생제
/1등급</t>
        </is>
      </c>
      <c r="N450" t="inlineStr">
        <is>
          <t>과세</t>
        </is>
      </c>
      <c r="O450" t="n">
        <v>120</v>
      </c>
      <c r="P450" t="inlineStr">
        <is>
          <t>7일</t>
        </is>
      </c>
      <c r="Q450" t="inlineStr">
        <is>
          <t>냉장</t>
        </is>
      </c>
    </row>
    <row r="451">
      <c r="A451" t="inlineStr">
        <is>
          <t>닭꼬치</t>
        </is>
      </c>
      <c r="B451" t="inlineStr"/>
      <c r="C451" t="inlineStr">
        <is>
          <t>[국내산]1등급마늘간장닭꼬치(닭다리살+닭가슴살)
-타공유산지제공</t>
        </is>
      </c>
      <c r="D451" t="inlineStr">
        <is>
          <t>일배</t>
        </is>
      </c>
      <c r="E451" t="n">
        <v>0.05</v>
      </c>
      <c r="F451" t="inlineStr">
        <is>
          <t>50g</t>
        </is>
      </c>
      <c r="G451" t="inlineStr">
        <is>
          <t>개</t>
        </is>
      </c>
      <c r="H451" t="n">
        <v>1900</v>
      </c>
      <c r="I451" t="inlineStr">
        <is>
          <t>1등급 냉장 닭다리살+닭가슴살(국내산)85%,마늘간장소스 등</t>
        </is>
      </c>
      <c r="J451" t="inlineStr">
        <is>
          <t>닭조각 :3~4개 /
꼬치길이:15cm
손잡이부분 : 2.9cm
*타공유산지제공
1팩 35개</t>
        </is>
      </c>
      <c r="K451" t="inlineStr">
        <is>
          <t>타공팬
컨벡션(건열)
예열 180°C 10~15분
조리 150°C 10~15분</t>
        </is>
      </c>
      <c r="L451" t="inlineStr">
        <is>
          <t>2.5.6.13.15</t>
        </is>
      </c>
      <c r="M451" t="inlineStr">
        <is>
          <t>1등급</t>
        </is>
      </c>
      <c r="N451" t="inlineStr">
        <is>
          <t>과세</t>
        </is>
      </c>
      <c r="O451" t="n">
        <v>140</v>
      </c>
      <c r="P451" t="inlineStr">
        <is>
          <t>7일</t>
        </is>
      </c>
      <c r="Q451" t="inlineStr">
        <is>
          <t>냉장</t>
        </is>
      </c>
    </row>
    <row r="452">
      <c r="A452" t="inlineStr">
        <is>
          <t>닭꼬치</t>
        </is>
      </c>
      <c r="B452" t="inlineStr"/>
      <c r="C452" t="inlineStr">
        <is>
          <t>[국내산]1등급마늘간장닭꼬치(닭다리살+닭가슴살)
-타공유산지제공</t>
        </is>
      </c>
      <c r="D452" t="inlineStr">
        <is>
          <t>일배</t>
        </is>
      </c>
      <c r="E452" t="n">
        <v>0.07000000000000001</v>
      </c>
      <c r="F452" t="inlineStr">
        <is>
          <t>70g</t>
        </is>
      </c>
      <c r="G452" t="inlineStr">
        <is>
          <t>개</t>
        </is>
      </c>
      <c r="H452" t="n">
        <v>2200</v>
      </c>
      <c r="I452" t="inlineStr">
        <is>
          <t>1등급 냉장 닭다리살+닭가슴살(국내산)85%,마늘간장소스 등</t>
        </is>
      </c>
      <c r="J452" t="inlineStr">
        <is>
          <t>닭조각 :5~6개/
꼬치길이:18cm
손잡이부분 : 3.5cm
*타공유산지제공
1팩 30개</t>
        </is>
      </c>
      <c r="K452" t="inlineStr">
        <is>
          <t>타공팬
컨벡션(건열)
예열 180°C 10~15분
조리 150°C 10~15분</t>
        </is>
      </c>
      <c r="L452" t="inlineStr">
        <is>
          <t>2.5.6.13.15</t>
        </is>
      </c>
      <c r="M452" t="inlineStr">
        <is>
          <t>1등급</t>
        </is>
      </c>
      <c r="N452" t="inlineStr">
        <is>
          <t>과세</t>
        </is>
      </c>
      <c r="O452" t="n">
        <v>120</v>
      </c>
      <c r="P452" t="inlineStr">
        <is>
          <t>7일</t>
        </is>
      </c>
      <c r="Q452" t="inlineStr">
        <is>
          <t>냉장</t>
        </is>
      </c>
    </row>
    <row r="453">
      <c r="A453" t="inlineStr">
        <is>
          <t>닭꼬치</t>
        </is>
      </c>
      <c r="B453" t="inlineStr"/>
      <c r="C453" t="inlineStr">
        <is>
          <t>[국내산]마늘간장닭꼬치(닭다리살+닭가슴살)
-타공유산지제공</t>
        </is>
      </c>
      <c r="D453" t="inlineStr">
        <is>
          <t>일배</t>
        </is>
      </c>
      <c r="E453" t="n">
        <v>0.05</v>
      </c>
      <c r="F453" t="inlineStr">
        <is>
          <t>50g</t>
        </is>
      </c>
      <c r="G453" t="inlineStr">
        <is>
          <t>개</t>
        </is>
      </c>
      <c r="H453" t="n">
        <v>1900</v>
      </c>
      <c r="I453" t="inlineStr">
        <is>
          <t>냉장 닭다리살+닭가슴살(국내산)85%,마늘간장소스 등</t>
        </is>
      </c>
      <c r="J453" t="inlineStr">
        <is>
          <t>닭조각 :3~4개 /
꼬치길이:15cm
손잡이부분 : 2.9cm
*타공유산지제공
1팩 35개</t>
        </is>
      </c>
      <c r="K453" t="inlineStr">
        <is>
          <t>타공팬
컨벡션(건열)
예열 180°C 10~15분
조리 150°C 10~15분</t>
        </is>
      </c>
      <c r="L453" t="inlineStr">
        <is>
          <t>2.5.6.13.15</t>
        </is>
      </c>
      <c r="M453" t="inlineStr"/>
      <c r="N453" t="inlineStr">
        <is>
          <t>과세</t>
        </is>
      </c>
      <c r="O453" t="n">
        <v>140</v>
      </c>
      <c r="P453" t="inlineStr">
        <is>
          <t>7일</t>
        </is>
      </c>
      <c r="Q453" t="inlineStr">
        <is>
          <t>냉장</t>
        </is>
      </c>
    </row>
    <row r="454">
      <c r="A454" t="inlineStr">
        <is>
          <t>닭꼬치</t>
        </is>
      </c>
      <c r="B454" t="inlineStr"/>
      <c r="C454" t="inlineStr">
        <is>
          <t>[국내산]마늘간장닭꼬치(닭다리살+닭가슴살)
-타공유산지제공</t>
        </is>
      </c>
      <c r="D454" t="inlineStr">
        <is>
          <t>일배</t>
        </is>
      </c>
      <c r="E454" t="n">
        <v>0.07000000000000001</v>
      </c>
      <c r="F454" t="inlineStr">
        <is>
          <t>70g</t>
        </is>
      </c>
      <c r="G454" t="inlineStr">
        <is>
          <t>개</t>
        </is>
      </c>
      <c r="H454" t="n">
        <v>2100</v>
      </c>
      <c r="I454" t="inlineStr">
        <is>
          <t>냉장 닭다리살+닭가슴살(국내산)85%,마늘간장소스 등</t>
        </is>
      </c>
      <c r="J454" t="inlineStr">
        <is>
          <t>닭조각 :5~6개/
꼬치길이:18cm
손잡이부분 : 3.5cm
*타공유산지제공
1팩 30개</t>
        </is>
      </c>
      <c r="K454" t="inlineStr">
        <is>
          <t>타공팬
컨벡션(건열)
예열 180°C 10~15분
조리 150°C 10~15분</t>
        </is>
      </c>
      <c r="L454" t="inlineStr">
        <is>
          <t>2.5.6.13.15</t>
        </is>
      </c>
      <c r="M454" t="inlineStr"/>
      <c r="N454" t="inlineStr">
        <is>
          <t>과세</t>
        </is>
      </c>
      <c r="O454" t="n">
        <v>120</v>
      </c>
      <c r="P454" t="inlineStr">
        <is>
          <t>7일</t>
        </is>
      </c>
      <c r="Q454" t="inlineStr">
        <is>
          <t>냉장</t>
        </is>
      </c>
    </row>
    <row r="455">
      <c r="A455" t="inlineStr">
        <is>
          <t>닭꼬치</t>
        </is>
      </c>
      <c r="B455" t="inlineStr"/>
      <c r="C455" t="inlineStr">
        <is>
          <t>[무항생제]1등급마늘간장닭꼬치(닭가슴살)
-타공유산지제공</t>
        </is>
      </c>
      <c r="D455" t="inlineStr">
        <is>
          <t>일배</t>
        </is>
      </c>
      <c r="E455" t="n">
        <v>0.05</v>
      </c>
      <c r="F455" t="inlineStr">
        <is>
          <t>50g</t>
        </is>
      </c>
      <c r="G455" t="inlineStr">
        <is>
          <t>개</t>
        </is>
      </c>
      <c r="H455" t="n">
        <v>1700</v>
      </c>
      <c r="I455" t="inlineStr">
        <is>
          <t>무항생제 1등급 냉장 닭가슴살(국내산)85%,마늘간장소스 등</t>
        </is>
      </c>
      <c r="J455" t="inlineStr">
        <is>
          <t>닭조각 :3~4개 /
꼬치길이:15cm
손잡이부분 : 2.9cm
*타공유산지제공
1팩 35개</t>
        </is>
      </c>
      <c r="K455" t="inlineStr">
        <is>
          <t>타공팬
컨벡션(건열)
예열 180°C 10~15분
조리 150°C 10~15분</t>
        </is>
      </c>
      <c r="L455" t="inlineStr">
        <is>
          <t>2.5.6.13.15</t>
        </is>
      </c>
      <c r="M455" t="inlineStr">
        <is>
          <t>무항생제
/1등급</t>
        </is>
      </c>
      <c r="N455" t="inlineStr">
        <is>
          <t>과세</t>
        </is>
      </c>
      <c r="O455" t="n">
        <v>140</v>
      </c>
      <c r="P455" t="inlineStr">
        <is>
          <t>7일</t>
        </is>
      </c>
      <c r="Q455" t="inlineStr">
        <is>
          <t>냉장</t>
        </is>
      </c>
    </row>
    <row r="456">
      <c r="A456" t="inlineStr">
        <is>
          <t>닭꼬치</t>
        </is>
      </c>
      <c r="B456" t="inlineStr"/>
      <c r="C456" t="inlineStr">
        <is>
          <t>[무항생제]1등급마늘간장닭꼬치(닭가슴살)
-타공유산지제공</t>
        </is>
      </c>
      <c r="D456" t="inlineStr">
        <is>
          <t>일배</t>
        </is>
      </c>
      <c r="E456" t="n">
        <v>0.07000000000000001</v>
      </c>
      <c r="F456" t="inlineStr">
        <is>
          <t>70g</t>
        </is>
      </c>
      <c r="G456" t="inlineStr">
        <is>
          <t>개</t>
        </is>
      </c>
      <c r="H456" t="n">
        <v>2000</v>
      </c>
      <c r="I456" t="inlineStr">
        <is>
          <t>무항생제 1등급 냉장 닭가슴살(국내산)85%,마늘간장소스 등</t>
        </is>
      </c>
      <c r="J456" t="inlineStr">
        <is>
          <t>닭조각 :5~6개/
꼬치길이:18cm
손잡이부분 : 3.5cm
*타공유산지제공
1팩 30개</t>
        </is>
      </c>
      <c r="K456" t="inlineStr">
        <is>
          <t>타공팬
컨벡션(건열)
예열 180°C 10~15분
조리 150°C 10~15분</t>
        </is>
      </c>
      <c r="L456" t="inlineStr">
        <is>
          <t>2.5.6.13.15</t>
        </is>
      </c>
      <c r="M456" t="inlineStr">
        <is>
          <t>무항생제
/1등급</t>
        </is>
      </c>
      <c r="N456" t="inlineStr">
        <is>
          <t>과세</t>
        </is>
      </c>
      <c r="O456" t="n">
        <v>120</v>
      </c>
      <c r="P456" t="inlineStr">
        <is>
          <t>7일</t>
        </is>
      </c>
      <c r="Q456" t="inlineStr">
        <is>
          <t>냉장</t>
        </is>
      </c>
    </row>
    <row r="457">
      <c r="A457" t="inlineStr">
        <is>
          <t>닭꼬치</t>
        </is>
      </c>
      <c r="B457" t="inlineStr"/>
      <c r="C457" t="inlineStr">
        <is>
          <t>[국내산]1등급마늘간장닭꼬치(닭가슴살)
-타공유산지제공</t>
        </is>
      </c>
      <c r="D457" t="inlineStr">
        <is>
          <t>일배</t>
        </is>
      </c>
      <c r="E457" t="n">
        <v>0.05</v>
      </c>
      <c r="F457" t="inlineStr">
        <is>
          <t>50g</t>
        </is>
      </c>
      <c r="G457" t="inlineStr">
        <is>
          <t>개</t>
        </is>
      </c>
      <c r="H457" t="n">
        <v>1600</v>
      </c>
      <c r="I457" t="inlineStr">
        <is>
          <t>1등급 냉장 닭가슴살(국내산)85%,마늘간장소스 등</t>
        </is>
      </c>
      <c r="J457" t="inlineStr">
        <is>
          <t>닭조각 :3~4개 /
꼬치길이:15cm
손잡이부분 : 2.9cm
*타공유산지제공
1팩 35개</t>
        </is>
      </c>
      <c r="K457" t="inlineStr">
        <is>
          <t>타공팬
컨벡션(건열)
예열 180°C 10~15분
조리 150°C 10~15분</t>
        </is>
      </c>
      <c r="L457" t="inlineStr">
        <is>
          <t>2.5.6.13.15</t>
        </is>
      </c>
      <c r="M457" t="inlineStr">
        <is>
          <t>1등급</t>
        </is>
      </c>
      <c r="N457" t="inlineStr">
        <is>
          <t>과세</t>
        </is>
      </c>
      <c r="O457" t="n">
        <v>140</v>
      </c>
      <c r="P457" t="inlineStr">
        <is>
          <t>7일</t>
        </is>
      </c>
      <c r="Q457" t="inlineStr">
        <is>
          <t>냉장</t>
        </is>
      </c>
    </row>
    <row r="458">
      <c r="A458" t="inlineStr">
        <is>
          <t>닭꼬치</t>
        </is>
      </c>
      <c r="B458" t="inlineStr"/>
      <c r="C458" t="inlineStr">
        <is>
          <t>[국내산]1등급마늘간장닭꼬치(닭가슴살)
-타공유산지제공</t>
        </is>
      </c>
      <c r="D458" t="inlineStr">
        <is>
          <t>일배</t>
        </is>
      </c>
      <c r="E458" t="n">
        <v>0.07000000000000001</v>
      </c>
      <c r="F458" t="inlineStr">
        <is>
          <t>70g</t>
        </is>
      </c>
      <c r="G458" t="inlineStr">
        <is>
          <t>개</t>
        </is>
      </c>
      <c r="H458" t="n">
        <v>1900</v>
      </c>
      <c r="I458" t="inlineStr">
        <is>
          <t>1등급 냉장 닭가슴살(국내산)85%,마늘간장소스 등</t>
        </is>
      </c>
      <c r="J458" t="inlineStr">
        <is>
          <t>닭조각 :5~6개/
꼬치길이:18cm
손잡이부분 : 3.5cm
*타공유산지제공
1팩 30개</t>
        </is>
      </c>
      <c r="K458" t="inlineStr">
        <is>
          <t>타공팬
컨벡션(건열)
예열 180°C 10~15분
조리 150°C 10~15분</t>
        </is>
      </c>
      <c r="L458" t="inlineStr">
        <is>
          <t>2.5.6.13.15</t>
        </is>
      </c>
      <c r="M458" t="inlineStr">
        <is>
          <t>1등급</t>
        </is>
      </c>
      <c r="N458" t="inlineStr">
        <is>
          <t>과세</t>
        </is>
      </c>
      <c r="O458" t="n">
        <v>120</v>
      </c>
      <c r="P458" t="inlineStr">
        <is>
          <t>7일</t>
        </is>
      </c>
      <c r="Q458" t="inlineStr">
        <is>
          <t>냉장</t>
        </is>
      </c>
    </row>
    <row r="459">
      <c r="A459" t="inlineStr">
        <is>
          <t>닭꼬치</t>
        </is>
      </c>
      <c r="B459" t="inlineStr"/>
      <c r="C459" t="inlineStr">
        <is>
          <t>[국내산]마늘간장닭꼬치(닭가슴살)
-타공유산지제공</t>
        </is>
      </c>
      <c r="D459" t="inlineStr">
        <is>
          <t>일배</t>
        </is>
      </c>
      <c r="E459" t="n">
        <v>0.05</v>
      </c>
      <c r="F459" t="inlineStr">
        <is>
          <t>50g</t>
        </is>
      </c>
      <c r="G459" t="inlineStr">
        <is>
          <t>개</t>
        </is>
      </c>
      <c r="H459" t="n">
        <v>1600</v>
      </c>
      <c r="I459" t="inlineStr">
        <is>
          <t>냉장 닭가슴살(국내산)85%,마늘간장소스 등</t>
        </is>
      </c>
      <c r="J459" t="inlineStr">
        <is>
          <t>닭조각 :3~4개 /
꼬치길이:15cm
손잡이부분 : 2.9cm
*타공유산지제공
1팩 35개</t>
        </is>
      </c>
      <c r="K459" t="inlineStr">
        <is>
          <t>타공팬
컨벡션(건열)
예열 180°C 10~15분
조리 150°C 10~15분</t>
        </is>
      </c>
      <c r="L459" t="inlineStr">
        <is>
          <t>2.5.6.13.15</t>
        </is>
      </c>
      <c r="M459" t="inlineStr"/>
      <c r="N459" t="inlineStr">
        <is>
          <t>과세</t>
        </is>
      </c>
      <c r="O459" t="n">
        <v>140</v>
      </c>
      <c r="P459" t="inlineStr">
        <is>
          <t>7일</t>
        </is>
      </c>
      <c r="Q459" t="inlineStr">
        <is>
          <t>냉장</t>
        </is>
      </c>
    </row>
    <row r="460">
      <c r="A460" t="inlineStr">
        <is>
          <t>닭꼬치</t>
        </is>
      </c>
      <c r="B460" t="inlineStr"/>
      <c r="C460" t="inlineStr">
        <is>
          <t>[국내산]마늘간장닭꼬치(닭가슴살)
-타공유산지제공</t>
        </is>
      </c>
      <c r="D460" t="inlineStr">
        <is>
          <t>일배</t>
        </is>
      </c>
      <c r="E460" t="n">
        <v>0.07000000000000001</v>
      </c>
      <c r="F460" t="inlineStr">
        <is>
          <t>70g</t>
        </is>
      </c>
      <c r="G460" t="inlineStr">
        <is>
          <t>개</t>
        </is>
      </c>
      <c r="H460" t="n">
        <v>1900</v>
      </c>
      <c r="I460" t="inlineStr">
        <is>
          <t>냉장 닭가슴살(국내산)85%,마늘간장소스 등</t>
        </is>
      </c>
      <c r="J460" t="inlineStr">
        <is>
          <t>닭조각 :5~6개/
꼬치길이:18cm
손잡이부분 : 3.5cm
*타공유산지제공
1팩 30개</t>
        </is>
      </c>
      <c r="K460" t="inlineStr">
        <is>
          <t>타공팬
컨벡션(건열)
예열 180°C 10~15분
조리 150°C 10~15분</t>
        </is>
      </c>
      <c r="L460" t="inlineStr">
        <is>
          <t>2.5.6.13.15</t>
        </is>
      </c>
      <c r="M460" t="inlineStr"/>
      <c r="N460" t="inlineStr">
        <is>
          <t>과세</t>
        </is>
      </c>
      <c r="O460" t="n">
        <v>120</v>
      </c>
      <c r="P460" t="inlineStr">
        <is>
          <t>7일</t>
        </is>
      </c>
      <c r="Q460" t="inlineStr">
        <is>
          <t>냉장</t>
        </is>
      </c>
    </row>
    <row r="461">
      <c r="A461" t="inlineStr">
        <is>
          <t>닭꼬치</t>
        </is>
      </c>
      <c r="B461" t="inlineStr"/>
      <c r="C461" t="inlineStr">
        <is>
          <t>[무항생제]1등급마늘간장닭꼬치(닭다리살)
-타공유산지제공</t>
        </is>
      </c>
      <c r="D461" t="inlineStr">
        <is>
          <t>일배</t>
        </is>
      </c>
      <c r="E461" t="n">
        <v>0.05</v>
      </c>
      <c r="F461" t="inlineStr">
        <is>
          <t>50g</t>
        </is>
      </c>
      <c r="G461" t="inlineStr">
        <is>
          <t>개</t>
        </is>
      </c>
      <c r="H461" t="n">
        <v>2200</v>
      </c>
      <c r="I461" t="inlineStr">
        <is>
          <t>무항생제 1등급 냉장 닭가슴살(국내산)85%,마늘간장소스 등</t>
        </is>
      </c>
      <c r="J461" t="inlineStr">
        <is>
          <t>닭조각 :3~4개 /
꼬치길이:15cm
손잡이부분 : 2.9cm
*타공유산지제공
1팩 35개</t>
        </is>
      </c>
      <c r="K461" t="inlineStr">
        <is>
          <t>타공팬
컨벡션(건열)
예열 180°C 10~15분
조리 150°C 10~15분</t>
        </is>
      </c>
      <c r="L461" t="inlineStr">
        <is>
          <t>2.5.6.13.15</t>
        </is>
      </c>
      <c r="M461" t="inlineStr">
        <is>
          <t>무항생제
/1등급</t>
        </is>
      </c>
      <c r="N461" t="inlineStr">
        <is>
          <t>과세</t>
        </is>
      </c>
      <c r="O461" t="n">
        <v>140</v>
      </c>
      <c r="P461" t="inlineStr">
        <is>
          <t>7일</t>
        </is>
      </c>
      <c r="Q461" t="inlineStr">
        <is>
          <t>냉장</t>
        </is>
      </c>
    </row>
    <row r="462">
      <c r="A462" t="inlineStr">
        <is>
          <t>닭꼬치</t>
        </is>
      </c>
      <c r="B462" t="inlineStr"/>
      <c r="C462" t="inlineStr">
        <is>
          <t>[무항생제]1등급마늘간장닭꼬치(닭다리살)
-타공유산지제공</t>
        </is>
      </c>
      <c r="D462" t="inlineStr">
        <is>
          <t>일배</t>
        </is>
      </c>
      <c r="E462" t="n">
        <v>0.07000000000000001</v>
      </c>
      <c r="F462" t="inlineStr">
        <is>
          <t>70g</t>
        </is>
      </c>
      <c r="G462" t="inlineStr">
        <is>
          <t>개</t>
        </is>
      </c>
      <c r="H462" t="n">
        <v>2400</v>
      </c>
      <c r="I462" t="inlineStr">
        <is>
          <t>무항생제 1등급 냉장 닭가슴살(국내산)85%,마늘간장소스 등</t>
        </is>
      </c>
      <c r="J462" t="inlineStr">
        <is>
          <t>닭조각 :5~6개/
꼬치길이:18cm
손잡이부분 : 3.5cm
*타공유산지제공
1팩 30개</t>
        </is>
      </c>
      <c r="K462" t="inlineStr">
        <is>
          <t>타공팬
컨벡션(건열)
예열 180°C 10~15분
조리 150°C 10~15분</t>
        </is>
      </c>
      <c r="L462" t="inlineStr">
        <is>
          <t>2.5.6.13.15</t>
        </is>
      </c>
      <c r="M462" t="inlineStr">
        <is>
          <t>무항생제
/1등급</t>
        </is>
      </c>
      <c r="N462" t="inlineStr">
        <is>
          <t>과세</t>
        </is>
      </c>
      <c r="O462" t="n">
        <v>120</v>
      </c>
      <c r="P462" t="inlineStr">
        <is>
          <t>7일</t>
        </is>
      </c>
      <c r="Q462" t="inlineStr">
        <is>
          <t>냉장</t>
        </is>
      </c>
    </row>
    <row r="463">
      <c r="A463" t="inlineStr">
        <is>
          <t>닭꼬치</t>
        </is>
      </c>
      <c r="B463" t="inlineStr"/>
      <c r="C463" t="inlineStr">
        <is>
          <t>[국내산]1등급마늘간장닭꼬치(닭다리살)
-타공유산지제공</t>
        </is>
      </c>
      <c r="D463" t="inlineStr">
        <is>
          <t>일배</t>
        </is>
      </c>
      <c r="E463" t="n">
        <v>0.05</v>
      </c>
      <c r="F463" t="inlineStr">
        <is>
          <t>50g</t>
        </is>
      </c>
      <c r="G463" t="inlineStr">
        <is>
          <t>개</t>
        </is>
      </c>
      <c r="H463" t="n">
        <v>2100</v>
      </c>
      <c r="I463" t="inlineStr">
        <is>
          <t>1등급 냉장 닭가슴살(국내산)85%,마늘간장소스 등</t>
        </is>
      </c>
      <c r="J463" t="inlineStr">
        <is>
          <t>닭조각 :3~4개 /
꼬치길이:15cm
손잡이부분 : 2.9cm
*타공유산지제공
1팩 35개</t>
        </is>
      </c>
      <c r="K463" t="inlineStr">
        <is>
          <t>타공팬
컨벡션(건열)
예열 180°C 10~15분
조리 150°C 10~15분</t>
        </is>
      </c>
      <c r="L463" t="inlineStr">
        <is>
          <t>2.5.6.13.15</t>
        </is>
      </c>
      <c r="M463" t="inlineStr">
        <is>
          <t>1등급</t>
        </is>
      </c>
      <c r="N463" t="inlineStr">
        <is>
          <t>과세</t>
        </is>
      </c>
      <c r="O463" t="n">
        <v>140</v>
      </c>
      <c r="P463" t="inlineStr">
        <is>
          <t>7일</t>
        </is>
      </c>
      <c r="Q463" t="inlineStr">
        <is>
          <t>냉장</t>
        </is>
      </c>
    </row>
    <row r="464">
      <c r="A464" t="inlineStr">
        <is>
          <t>닭꼬치</t>
        </is>
      </c>
      <c r="B464" t="inlineStr"/>
      <c r="C464" t="inlineStr">
        <is>
          <t>[국내산]1등급마늘간장닭꼬치(닭다리살)
-타공유산지제공</t>
        </is>
      </c>
      <c r="D464" t="inlineStr">
        <is>
          <t>일배</t>
        </is>
      </c>
      <c r="E464" t="n">
        <v>0.07000000000000001</v>
      </c>
      <c r="F464" t="inlineStr">
        <is>
          <t>70g</t>
        </is>
      </c>
      <c r="G464" t="inlineStr">
        <is>
          <t>개</t>
        </is>
      </c>
      <c r="H464" t="n">
        <v>2300</v>
      </c>
      <c r="I464" t="inlineStr">
        <is>
          <t>1등급 냉장 닭가슴살(국내산)85%,마늘간장소스 등</t>
        </is>
      </c>
      <c r="J464" t="inlineStr">
        <is>
          <t>닭조각 :5~6개/
꼬치길이:18cm
손잡이부분 : 3.5cm
*타공유산지제공
1팩 30개</t>
        </is>
      </c>
      <c r="K464" t="inlineStr">
        <is>
          <t>타공팬
컨벡션(건열)
예열 180°C 10~15분
조리 150°C 10~15분</t>
        </is>
      </c>
      <c r="L464" t="inlineStr">
        <is>
          <t>2.5.6.13.15</t>
        </is>
      </c>
      <c r="M464" t="inlineStr">
        <is>
          <t>1등급</t>
        </is>
      </c>
      <c r="N464" t="inlineStr">
        <is>
          <t>과세</t>
        </is>
      </c>
      <c r="O464" t="n">
        <v>120</v>
      </c>
      <c r="P464" t="inlineStr">
        <is>
          <t>7일</t>
        </is>
      </c>
      <c r="Q464" t="inlineStr">
        <is>
          <t>냉장</t>
        </is>
      </c>
    </row>
    <row r="465">
      <c r="A465" t="inlineStr">
        <is>
          <t>닭꼬치</t>
        </is>
      </c>
      <c r="B465" t="inlineStr"/>
      <c r="C465" t="inlineStr">
        <is>
          <t>[국내산]마늘간장닭꼬치(닭다리살)
-타공유산지제공</t>
        </is>
      </c>
      <c r="D465" t="inlineStr">
        <is>
          <t>일배</t>
        </is>
      </c>
      <c r="E465" t="n">
        <v>0.05</v>
      </c>
      <c r="F465" t="inlineStr">
        <is>
          <t>50g</t>
        </is>
      </c>
      <c r="G465" t="inlineStr">
        <is>
          <t>개</t>
        </is>
      </c>
      <c r="H465" t="n">
        <v>2100</v>
      </c>
      <c r="I465" t="inlineStr">
        <is>
          <t>냉장 닭가슴살(국내산)85%,마늘간장소스 등</t>
        </is>
      </c>
      <c r="J465" t="inlineStr">
        <is>
          <t>닭조각 :3~4개 /
꼬치길이:15cm
손잡이부분 : 2.9cm
*타공유산지제공
1팩 35개</t>
        </is>
      </c>
      <c r="K465" t="inlineStr">
        <is>
          <t>타공팬
컨벡션(건열)
예열 180°C 10~15분
조리 150°C 10~15분</t>
        </is>
      </c>
      <c r="L465" t="inlineStr">
        <is>
          <t>2.5.6.13.15</t>
        </is>
      </c>
      <c r="M465" t="inlineStr"/>
      <c r="N465" t="inlineStr">
        <is>
          <t>과세</t>
        </is>
      </c>
      <c r="O465" t="n">
        <v>140</v>
      </c>
      <c r="P465" t="inlineStr">
        <is>
          <t>7일</t>
        </is>
      </c>
      <c r="Q465" t="inlineStr">
        <is>
          <t>냉장</t>
        </is>
      </c>
    </row>
    <row r="466">
      <c r="A466" t="inlineStr">
        <is>
          <t>닭꼬치</t>
        </is>
      </c>
      <c r="B466" t="inlineStr"/>
      <c r="C466" t="inlineStr">
        <is>
          <t>[국내산]마늘간장닭꼬치(닭다리살)
-타공유산지제공</t>
        </is>
      </c>
      <c r="D466" t="inlineStr">
        <is>
          <t>일배</t>
        </is>
      </c>
      <c r="E466" t="n">
        <v>0.07000000000000001</v>
      </c>
      <c r="F466" t="inlineStr">
        <is>
          <t>70g</t>
        </is>
      </c>
      <c r="G466" t="inlineStr">
        <is>
          <t>개</t>
        </is>
      </c>
      <c r="H466" t="n">
        <v>2300</v>
      </c>
      <c r="I466" t="inlineStr">
        <is>
          <t>냉장 닭가슴살(국내산)85%,마늘간장소스 등</t>
        </is>
      </c>
      <c r="J466" t="inlineStr">
        <is>
          <t>닭조각 :5~6개/
꼬치길이:18cm
손잡이부분 : 3.5cm
*타공유산지제공
1팩 30개</t>
        </is>
      </c>
      <c r="K466" t="inlineStr">
        <is>
          <t>타공팬
컨벡션(건열)
예열 180°C 10~15분
조리 150°C 10~15분</t>
        </is>
      </c>
      <c r="L466" t="inlineStr">
        <is>
          <t>2.5.6.13.15</t>
        </is>
      </c>
      <c r="M466" t="inlineStr"/>
      <c r="N466" t="inlineStr">
        <is>
          <t>과세</t>
        </is>
      </c>
      <c r="O466" t="n">
        <v>120</v>
      </c>
      <c r="P466" t="inlineStr">
        <is>
          <t>7일</t>
        </is>
      </c>
      <c r="Q466" t="inlineStr">
        <is>
          <t>냉장</t>
        </is>
      </c>
    </row>
    <row r="467">
      <c r="A467" t="inlineStr">
        <is>
          <t>닭꼬치</t>
        </is>
      </c>
      <c r="B467" t="inlineStr"/>
      <c r="C467" t="inlineStr">
        <is>
          <t>[무항생제]1등급숯불매콤닭꼬치(닭다리살+닭가슴살)
-타공유산지제공</t>
        </is>
      </c>
      <c r="D467" t="inlineStr">
        <is>
          <t>일배</t>
        </is>
      </c>
      <c r="E467" t="n">
        <v>0.05</v>
      </c>
      <c r="F467" t="inlineStr">
        <is>
          <t>50g</t>
        </is>
      </c>
      <c r="G467" t="inlineStr">
        <is>
          <t>개</t>
        </is>
      </c>
      <c r="H467" t="n">
        <v>2000</v>
      </c>
      <c r="I467" t="inlineStr">
        <is>
          <t>무항생제 1등급 냉장 닭다리살+닭가슴살(국내산)90%,진꼬치소스 등</t>
        </is>
      </c>
      <c r="J467" t="inlineStr">
        <is>
          <t>닭조각 :3~4개 /
꼬치길이:15cm
손잡이부분 : 2.9cm
*타공유산지제공
1팩 30개</t>
        </is>
      </c>
      <c r="K467" t="inlineStr">
        <is>
          <t>타공팬
컨벡션(건열)
예열 180°C 10~15분
조리 150°C 10~15분</t>
        </is>
      </c>
      <c r="L467" t="inlineStr">
        <is>
          <t>2.5.6.15.18</t>
        </is>
      </c>
      <c r="M467" t="inlineStr">
        <is>
          <t>무항생제
/1등급</t>
        </is>
      </c>
      <c r="N467" t="inlineStr">
        <is>
          <t>과세</t>
        </is>
      </c>
      <c r="O467" t="n">
        <v>140</v>
      </c>
      <c r="P467" t="inlineStr">
        <is>
          <t>7일</t>
        </is>
      </c>
      <c r="Q467" t="inlineStr">
        <is>
          <t>냉장</t>
        </is>
      </c>
    </row>
    <row r="468">
      <c r="A468" t="inlineStr">
        <is>
          <t>닭꼬치</t>
        </is>
      </c>
      <c r="B468" t="inlineStr"/>
      <c r="C468" t="inlineStr">
        <is>
          <t>[무항생제]1등급숯불매콤닭꼬치(닭다리살+닭가슴살)
-타공유산지제공</t>
        </is>
      </c>
      <c r="D468" t="inlineStr">
        <is>
          <t>일배</t>
        </is>
      </c>
      <c r="E468" t="n">
        <v>0.07000000000000001</v>
      </c>
      <c r="F468" t="inlineStr">
        <is>
          <t>70g</t>
        </is>
      </c>
      <c r="G468" t="inlineStr">
        <is>
          <t>개</t>
        </is>
      </c>
      <c r="H468" t="n">
        <v>2200</v>
      </c>
      <c r="I468" t="inlineStr">
        <is>
          <t>무항생제 1등급 냉장 닭다리살+닭가슴살(국내산)90%,진꼬치소스 등</t>
        </is>
      </c>
      <c r="J468" t="inlineStr">
        <is>
          <t>닭조각 :5~6개/
꼬치길이:18cm
손잡이부분 : 3.5cm
*타공유산지제공
1팩 25개</t>
        </is>
      </c>
      <c r="K468" t="inlineStr">
        <is>
          <t>타공팬
컨벡션(건열)
예열 180°C 10~15분
조리 150°C 10~15분</t>
        </is>
      </c>
      <c r="L468" t="inlineStr">
        <is>
          <t>2.5.6.15.18</t>
        </is>
      </c>
      <c r="M468" t="inlineStr">
        <is>
          <t>무항생제
/1등급</t>
        </is>
      </c>
      <c r="N468" t="inlineStr">
        <is>
          <t>과세</t>
        </is>
      </c>
      <c r="O468" t="n">
        <v>120</v>
      </c>
      <c r="P468" t="inlineStr">
        <is>
          <t>7일</t>
        </is>
      </c>
      <c r="Q468" t="inlineStr">
        <is>
          <t>냉장</t>
        </is>
      </c>
    </row>
    <row r="469">
      <c r="A469" t="inlineStr">
        <is>
          <t>닭꼬치</t>
        </is>
      </c>
      <c r="B469" t="inlineStr"/>
      <c r="C469" t="inlineStr">
        <is>
          <t>[국내산]1등급숯불매콤닭꼬치(닭다리살+닭가슴살)
-타공유산지제공</t>
        </is>
      </c>
      <c r="D469" t="inlineStr">
        <is>
          <t>일배</t>
        </is>
      </c>
      <c r="E469" t="n">
        <v>0.05</v>
      </c>
      <c r="F469" t="inlineStr">
        <is>
          <t>50g</t>
        </is>
      </c>
      <c r="G469" t="inlineStr">
        <is>
          <t>개</t>
        </is>
      </c>
      <c r="H469" t="n">
        <v>1900</v>
      </c>
      <c r="I469" t="inlineStr">
        <is>
          <t>1등급 냉장 닭다리살+닭가슴살(국내산)90%,진꼬치소스 등</t>
        </is>
      </c>
      <c r="J469" t="inlineStr">
        <is>
          <t>닭조각 :3~4개 /
꼬치길이:15cm
손잡이부분 : 2.9cm
*타공유산지제공
1팩 30개</t>
        </is>
      </c>
      <c r="K469" t="inlineStr">
        <is>
          <t>타공팬
컨벡션(건열)
예열 180°C 10~15분
조리 150°C 10~15분</t>
        </is>
      </c>
      <c r="L469" t="inlineStr">
        <is>
          <t>2.5.6.15.18</t>
        </is>
      </c>
      <c r="M469" t="inlineStr">
        <is>
          <t>1등급</t>
        </is>
      </c>
      <c r="N469" t="inlineStr">
        <is>
          <t>과세</t>
        </is>
      </c>
      <c r="O469" t="n">
        <v>140</v>
      </c>
      <c r="P469" t="inlineStr">
        <is>
          <t>7일</t>
        </is>
      </c>
      <c r="Q469" t="inlineStr">
        <is>
          <t>냉장</t>
        </is>
      </c>
    </row>
    <row r="470">
      <c r="A470" t="inlineStr">
        <is>
          <t>닭꼬치</t>
        </is>
      </c>
      <c r="B470" t="inlineStr"/>
      <c r="C470" t="inlineStr">
        <is>
          <t>[국내산]1등급숯불매콤닭꼬치(닭다리살+닭가슴살)
-타공유산지제공</t>
        </is>
      </c>
      <c r="D470" t="inlineStr">
        <is>
          <t>일배</t>
        </is>
      </c>
      <c r="E470" t="n">
        <v>0.07000000000000001</v>
      </c>
      <c r="F470" t="inlineStr">
        <is>
          <t>70g</t>
        </is>
      </c>
      <c r="G470" t="inlineStr">
        <is>
          <t>개</t>
        </is>
      </c>
      <c r="H470" t="n">
        <v>2200</v>
      </c>
      <c r="I470" t="inlineStr">
        <is>
          <t>1등급 냉장 닭다리살+닭가슴살(국내산)90%,진꼬치소스 등</t>
        </is>
      </c>
      <c r="J470" t="inlineStr">
        <is>
          <t>닭조각 :5~6개/
꼬치길이:18cm
손잡이부분 : 3.5cm
*타공유산지제공
1팩 25개</t>
        </is>
      </c>
      <c r="K470" t="inlineStr">
        <is>
          <t>타공팬
컨벡션(건열)
예열 180°C 10~15분
조리 150°C 10~15분</t>
        </is>
      </c>
      <c r="L470" t="inlineStr">
        <is>
          <t>2.5.6.15.18</t>
        </is>
      </c>
      <c r="M470" t="inlineStr">
        <is>
          <t>1등급</t>
        </is>
      </c>
      <c r="N470" t="inlineStr">
        <is>
          <t>과세</t>
        </is>
      </c>
      <c r="O470" t="n">
        <v>120</v>
      </c>
      <c r="P470" t="inlineStr">
        <is>
          <t>7일</t>
        </is>
      </c>
      <c r="Q470" t="inlineStr">
        <is>
          <t>냉장</t>
        </is>
      </c>
    </row>
    <row r="471">
      <c r="A471" t="inlineStr">
        <is>
          <t>닭꼬치</t>
        </is>
      </c>
      <c r="B471" t="inlineStr"/>
      <c r="C471" t="inlineStr">
        <is>
          <t>[국내산]숯불매콤닭꼬치(닭다리살+닭가슴살)
-타공유산지제공</t>
        </is>
      </c>
      <c r="D471" t="inlineStr">
        <is>
          <t>일배</t>
        </is>
      </c>
      <c r="E471" t="n">
        <v>0.05</v>
      </c>
      <c r="F471" t="inlineStr">
        <is>
          <t>50g</t>
        </is>
      </c>
      <c r="G471" t="inlineStr">
        <is>
          <t>개</t>
        </is>
      </c>
      <c r="H471" t="n">
        <v>1900</v>
      </c>
      <c r="I471" t="inlineStr">
        <is>
          <t>냉장 닭다리살+닭가슴살(국내산)90%,진꼬치소스 등</t>
        </is>
      </c>
      <c r="J471" t="inlineStr">
        <is>
          <t>닭조각 :3~4개 /
꼬치길이:15cm
손잡이부분 : 2.9cm
*타공유산지제공
1팩 30개</t>
        </is>
      </c>
      <c r="K471" t="inlineStr">
        <is>
          <t>타공팬
컨벡션(건열)
예열 180°C 10~15분
조리 150°C 10~15분</t>
        </is>
      </c>
      <c r="L471" t="inlineStr">
        <is>
          <t>2.5.6.15.18</t>
        </is>
      </c>
      <c r="M471" t="inlineStr"/>
      <c r="N471" t="inlineStr">
        <is>
          <t>과세</t>
        </is>
      </c>
      <c r="O471" t="n">
        <v>140</v>
      </c>
      <c r="P471" t="inlineStr">
        <is>
          <t>7일</t>
        </is>
      </c>
      <c r="Q471" t="inlineStr">
        <is>
          <t>냉장</t>
        </is>
      </c>
    </row>
    <row r="472">
      <c r="A472" t="inlineStr">
        <is>
          <t>닭꼬치</t>
        </is>
      </c>
      <c r="B472" t="inlineStr"/>
      <c r="C472" t="inlineStr">
        <is>
          <t>[국내산]숯불매콤닭꼬치(닭다리살+닭가슴살)
-타공유산지제공</t>
        </is>
      </c>
      <c r="D472" t="inlineStr">
        <is>
          <t>일배</t>
        </is>
      </c>
      <c r="E472" t="n">
        <v>0.07000000000000001</v>
      </c>
      <c r="F472" t="inlineStr">
        <is>
          <t>70g</t>
        </is>
      </c>
      <c r="G472" t="inlineStr">
        <is>
          <t>개</t>
        </is>
      </c>
      <c r="H472" t="n">
        <v>2100</v>
      </c>
      <c r="I472" t="inlineStr">
        <is>
          <t>냉장 닭다리살+닭가슴살(국내산)90%,진꼬치소스 등</t>
        </is>
      </c>
      <c r="J472" t="inlineStr">
        <is>
          <t>닭조각 :5~6개/
꼬치길이:18cm
손잡이부분 : 3.5cm
*타공유산지제공
1팩 25개</t>
        </is>
      </c>
      <c r="K472" t="inlineStr">
        <is>
          <t>타공팬
컨벡션(건열)
예열 180°C 10~15분
조리 150°C 10~15분</t>
        </is>
      </c>
      <c r="L472" t="inlineStr">
        <is>
          <t>2.5.6.15.18</t>
        </is>
      </c>
      <c r="M472" t="inlineStr"/>
      <c r="N472" t="inlineStr">
        <is>
          <t>과세</t>
        </is>
      </c>
      <c r="O472" t="n">
        <v>120</v>
      </c>
      <c r="P472" t="inlineStr">
        <is>
          <t>7일</t>
        </is>
      </c>
      <c r="Q472" t="inlineStr">
        <is>
          <t>냉장</t>
        </is>
      </c>
    </row>
    <row r="473">
      <c r="A473" t="inlineStr">
        <is>
          <t>닭꼬치</t>
        </is>
      </c>
      <c r="B473" t="inlineStr"/>
      <c r="C473" t="inlineStr">
        <is>
          <t>[무항생제]1등급숯불매콤닭꼬치(닭가슴살)
-타공유산지제공</t>
        </is>
      </c>
      <c r="D473" t="inlineStr">
        <is>
          <t>일배</t>
        </is>
      </c>
      <c r="E473" t="n">
        <v>0.05</v>
      </c>
      <c r="F473" t="inlineStr">
        <is>
          <t>50g</t>
        </is>
      </c>
      <c r="G473" t="inlineStr">
        <is>
          <t>개</t>
        </is>
      </c>
      <c r="H473" t="n">
        <v>1700</v>
      </c>
      <c r="I473" t="inlineStr">
        <is>
          <t>무항생제 1등급 냉장 닭가슴살(국내산)90%,진꼬치소스 등</t>
        </is>
      </c>
      <c r="J473" t="inlineStr">
        <is>
          <t>닭조각 :3~4개 /
꼬치길이:15cm
손잡이부분 : 2.9cm
*타공유산지제공
1팩 30개</t>
        </is>
      </c>
      <c r="K473" t="inlineStr">
        <is>
          <t>타공팬
컨벡션(건열)
예열 180°C 10~15분
조리 150°C 10~15분</t>
        </is>
      </c>
      <c r="L473" t="inlineStr">
        <is>
          <t>2.5.6.15.18</t>
        </is>
      </c>
      <c r="M473" t="inlineStr">
        <is>
          <t>무항생제
/1등급</t>
        </is>
      </c>
      <c r="N473" t="inlineStr">
        <is>
          <t>과세</t>
        </is>
      </c>
      <c r="O473" t="n">
        <v>140</v>
      </c>
      <c r="P473" t="inlineStr">
        <is>
          <t>7일</t>
        </is>
      </c>
      <c r="Q473" t="inlineStr">
        <is>
          <t>냉장</t>
        </is>
      </c>
    </row>
    <row r="474">
      <c r="A474" t="inlineStr">
        <is>
          <t>닭꼬치</t>
        </is>
      </c>
      <c r="B474" t="inlineStr"/>
      <c r="C474" t="inlineStr">
        <is>
          <t>[무항생제]1등급숯불매콤닭꼬치(닭가슴살)
-타공유산지제공</t>
        </is>
      </c>
      <c r="D474" t="inlineStr">
        <is>
          <t>일배</t>
        </is>
      </c>
      <c r="E474" t="n">
        <v>0.07000000000000001</v>
      </c>
      <c r="F474" t="inlineStr">
        <is>
          <t>70g</t>
        </is>
      </c>
      <c r="G474" t="inlineStr">
        <is>
          <t>개</t>
        </is>
      </c>
      <c r="H474" t="n">
        <v>2000</v>
      </c>
      <c r="I474" t="inlineStr">
        <is>
          <t>무항생제 1등급 냉장 닭가슴살(국내산)90%,진꼬치소스 등</t>
        </is>
      </c>
      <c r="J474" t="inlineStr">
        <is>
          <t>닭조각 :5~6개/
꼬치길이:18cm
손잡이부분 : 3.5cm
*타공유산지제공
1팩 25개</t>
        </is>
      </c>
      <c r="K474" t="inlineStr">
        <is>
          <t>타공팬
컨벡션(건열)
예열 180°C 10~15분
조리 150°C 10~15분</t>
        </is>
      </c>
      <c r="L474" t="inlineStr">
        <is>
          <t>2.5.6.15.18</t>
        </is>
      </c>
      <c r="M474" t="inlineStr">
        <is>
          <t>무항생제
/1등급</t>
        </is>
      </c>
      <c r="N474" t="inlineStr">
        <is>
          <t>과세</t>
        </is>
      </c>
      <c r="O474" t="n">
        <v>120</v>
      </c>
      <c r="P474" t="inlineStr">
        <is>
          <t>7일</t>
        </is>
      </c>
      <c r="Q474" t="inlineStr">
        <is>
          <t>냉장</t>
        </is>
      </c>
    </row>
    <row r="475">
      <c r="A475" t="inlineStr">
        <is>
          <t>닭꼬치</t>
        </is>
      </c>
      <c r="B475" t="inlineStr"/>
      <c r="C475" t="inlineStr">
        <is>
          <t>[국내산]1등급숯불매콤닭꼬치(닭가슴살)
-타공유산지제공</t>
        </is>
      </c>
      <c r="D475" t="inlineStr">
        <is>
          <t>일배</t>
        </is>
      </c>
      <c r="E475" t="n">
        <v>0.05</v>
      </c>
      <c r="F475" t="inlineStr">
        <is>
          <t>50g</t>
        </is>
      </c>
      <c r="G475" t="inlineStr">
        <is>
          <t>개</t>
        </is>
      </c>
      <c r="H475" t="n">
        <v>1600</v>
      </c>
      <c r="I475" t="inlineStr">
        <is>
          <t>1등급 냉장 닭가슴살(국내산)90%,진꼬치소스 등</t>
        </is>
      </c>
      <c r="J475" t="inlineStr">
        <is>
          <t>닭조각 :3~4개 /
꼬치길이:15cm
손잡이부분 : 2.9cm
*타공유산지제공
1팩 30개</t>
        </is>
      </c>
      <c r="K475" t="inlineStr">
        <is>
          <t>타공팬
컨벡션(건열)
예열 180°C 10~15분
조리 150°C 10~15분</t>
        </is>
      </c>
      <c r="L475" t="inlineStr">
        <is>
          <t>2.5.6.15.18</t>
        </is>
      </c>
      <c r="M475" t="inlineStr">
        <is>
          <t>1등급</t>
        </is>
      </c>
      <c r="N475" t="inlineStr">
        <is>
          <t>과세</t>
        </is>
      </c>
      <c r="O475" t="n">
        <v>140</v>
      </c>
      <c r="P475" t="inlineStr">
        <is>
          <t>7일</t>
        </is>
      </c>
      <c r="Q475" t="inlineStr">
        <is>
          <t>냉장</t>
        </is>
      </c>
    </row>
    <row r="476">
      <c r="A476" t="inlineStr">
        <is>
          <t>닭꼬치</t>
        </is>
      </c>
      <c r="B476" t="inlineStr"/>
      <c r="C476" t="inlineStr">
        <is>
          <t>[국내산]1등급숯불매콤닭꼬치(닭가슴살)
-타공유산지제공</t>
        </is>
      </c>
      <c r="D476" t="inlineStr">
        <is>
          <t>일배</t>
        </is>
      </c>
      <c r="E476" t="n">
        <v>0.07000000000000001</v>
      </c>
      <c r="F476" t="inlineStr">
        <is>
          <t>70g</t>
        </is>
      </c>
      <c r="G476" t="inlineStr">
        <is>
          <t>개</t>
        </is>
      </c>
      <c r="H476" t="n">
        <v>1900</v>
      </c>
      <c r="I476" t="inlineStr">
        <is>
          <t>1등급 냉장 닭가슴살(국내산)90%,진꼬치소스 등</t>
        </is>
      </c>
      <c r="J476" t="inlineStr">
        <is>
          <t>닭조각 :5~6개/
꼬치길이:18cm
손잡이부분 : 3.5cm
*타공유산지제공
1팩 25개</t>
        </is>
      </c>
      <c r="K476" t="inlineStr">
        <is>
          <t>타공팬
컨벡션(건열)
예열 180°C 10~15분
조리 150°C 10~15분</t>
        </is>
      </c>
      <c r="L476" t="inlineStr">
        <is>
          <t>2.5.6.15.18</t>
        </is>
      </c>
      <c r="M476" t="inlineStr">
        <is>
          <t>1등급</t>
        </is>
      </c>
      <c r="N476" t="inlineStr">
        <is>
          <t>과세</t>
        </is>
      </c>
      <c r="O476" t="n">
        <v>120</v>
      </c>
      <c r="P476" t="inlineStr">
        <is>
          <t>7일</t>
        </is>
      </c>
      <c r="Q476" t="inlineStr">
        <is>
          <t>냉장</t>
        </is>
      </c>
    </row>
    <row r="477">
      <c r="A477" t="inlineStr">
        <is>
          <t>닭꼬치</t>
        </is>
      </c>
      <c r="B477" t="inlineStr"/>
      <c r="C477" t="inlineStr">
        <is>
          <t>[국내산]숯불매콤닭꼬치(닭가슴살)
-타공유산지제공</t>
        </is>
      </c>
      <c r="D477" t="inlineStr">
        <is>
          <t>일배</t>
        </is>
      </c>
      <c r="E477" t="n">
        <v>0.05</v>
      </c>
      <c r="F477" t="inlineStr">
        <is>
          <t>50g</t>
        </is>
      </c>
      <c r="G477" t="inlineStr">
        <is>
          <t>개</t>
        </is>
      </c>
      <c r="H477" t="n">
        <v>1600</v>
      </c>
      <c r="I477" t="inlineStr">
        <is>
          <t>냉장 닭가슴살(국내산)90%,진꼬치소스 등</t>
        </is>
      </c>
      <c r="J477" t="inlineStr">
        <is>
          <t>닭조각 :3~4개 /
꼬치길이:15cm
손잡이부분 : 2.9cm
*타공유산지제공
1팩 30개</t>
        </is>
      </c>
      <c r="K477" t="inlineStr">
        <is>
          <t>타공팬
컨벡션(건열)
예열 180°C 10~15분
조리 150°C 10~15분</t>
        </is>
      </c>
      <c r="L477" t="inlineStr">
        <is>
          <t>2.5.6.15.18</t>
        </is>
      </c>
      <c r="M477" t="inlineStr"/>
      <c r="N477" t="inlineStr">
        <is>
          <t>과세</t>
        </is>
      </c>
      <c r="O477" t="n">
        <v>140</v>
      </c>
      <c r="P477" t="inlineStr">
        <is>
          <t>7일</t>
        </is>
      </c>
      <c r="Q477" t="inlineStr">
        <is>
          <t>냉장</t>
        </is>
      </c>
    </row>
    <row r="478">
      <c r="A478" t="inlineStr">
        <is>
          <t>닭꼬치</t>
        </is>
      </c>
      <c r="B478" t="inlineStr"/>
      <c r="C478" t="inlineStr">
        <is>
          <t>[국내산]숯불매콤닭꼬치(닭가슴살)
-타공유산지제공</t>
        </is>
      </c>
      <c r="D478" t="inlineStr">
        <is>
          <t>일배</t>
        </is>
      </c>
      <c r="E478" t="n">
        <v>0.07000000000000001</v>
      </c>
      <c r="F478" t="inlineStr">
        <is>
          <t>70g</t>
        </is>
      </c>
      <c r="G478" t="inlineStr">
        <is>
          <t>개</t>
        </is>
      </c>
      <c r="H478" t="n">
        <v>1900</v>
      </c>
      <c r="I478" t="inlineStr">
        <is>
          <t>냉장 닭가슴살(국내산)90%,진꼬치소스 등</t>
        </is>
      </c>
      <c r="J478" t="inlineStr">
        <is>
          <t>닭조각 :5~6개/
꼬치길이:18cm
손잡이부분 : 3.5cm
*타공유산지제공
1팩 25개</t>
        </is>
      </c>
      <c r="K478" t="inlineStr">
        <is>
          <t>타공팬
컨벡션(건열)
예열 180°C 10~15분
조리 150°C 10~15분</t>
        </is>
      </c>
      <c r="L478" t="inlineStr">
        <is>
          <t>2.5.6.15.18</t>
        </is>
      </c>
      <c r="M478" t="inlineStr"/>
      <c r="N478" t="inlineStr">
        <is>
          <t>과세</t>
        </is>
      </c>
      <c r="O478" t="n">
        <v>120</v>
      </c>
      <c r="P478" t="inlineStr">
        <is>
          <t>7일</t>
        </is>
      </c>
      <c r="Q478" t="inlineStr">
        <is>
          <t>냉장</t>
        </is>
      </c>
    </row>
    <row r="479">
      <c r="A479" t="inlineStr">
        <is>
          <t>닭꼬치</t>
        </is>
      </c>
      <c r="B479" t="inlineStr"/>
      <c r="C479" t="inlineStr">
        <is>
          <t>[무항생제]1등급숯불매콤닭꼬치(닭다리살)
-타공유산지제공</t>
        </is>
      </c>
      <c r="D479" t="inlineStr">
        <is>
          <t>일배</t>
        </is>
      </c>
      <c r="E479" t="n">
        <v>0.05</v>
      </c>
      <c r="F479" t="inlineStr">
        <is>
          <t>50g</t>
        </is>
      </c>
      <c r="G479" t="inlineStr">
        <is>
          <t>개</t>
        </is>
      </c>
      <c r="H479" t="n">
        <v>2200</v>
      </c>
      <c r="I479" t="inlineStr">
        <is>
          <t>무항생제 1등급 냉장 닭가슴살(국내산)90%,진꼬치소스 등</t>
        </is>
      </c>
      <c r="J479" t="inlineStr">
        <is>
          <t>닭조각 :3~4개 /
꼬치길이:15cm
손잡이부분 : 2.9cm
*타공유산지제공
1팩 30개</t>
        </is>
      </c>
      <c r="K479" t="inlineStr">
        <is>
          <t>타공팬
컨벡션(건열)
예열 180°C 10~15분
조리 150°C 10~15분</t>
        </is>
      </c>
      <c r="L479" t="inlineStr">
        <is>
          <t>2.5.6.15.18</t>
        </is>
      </c>
      <c r="M479" t="inlineStr">
        <is>
          <t>무항생제
/1등급</t>
        </is>
      </c>
      <c r="N479" t="inlineStr">
        <is>
          <t>과세</t>
        </is>
      </c>
      <c r="O479" t="n">
        <v>140</v>
      </c>
      <c r="P479" t="inlineStr">
        <is>
          <t>7일</t>
        </is>
      </c>
      <c r="Q479" t="inlineStr">
        <is>
          <t>냉장</t>
        </is>
      </c>
    </row>
    <row r="480">
      <c r="A480" t="inlineStr">
        <is>
          <t>닭꼬치</t>
        </is>
      </c>
      <c r="B480" t="inlineStr"/>
      <c r="C480" t="inlineStr">
        <is>
          <t>[무항생제]1등급숯불매콤닭꼬치(닭다리살)
-타공유산지제공</t>
        </is>
      </c>
      <c r="D480" t="inlineStr">
        <is>
          <t>일배</t>
        </is>
      </c>
      <c r="E480" t="n">
        <v>0.07000000000000001</v>
      </c>
      <c r="F480" t="inlineStr">
        <is>
          <t>70g</t>
        </is>
      </c>
      <c r="G480" t="inlineStr">
        <is>
          <t>개</t>
        </is>
      </c>
      <c r="H480" t="n">
        <v>2400</v>
      </c>
      <c r="I480" t="inlineStr">
        <is>
          <t>무항생제 1등급 냉장 닭가슴살(국내산)90%,진꼬치소스 등</t>
        </is>
      </c>
      <c r="J480" t="inlineStr">
        <is>
          <t>닭조각 :5~6개/
꼬치길이:18cm
손잡이부분 : 3.5cm
*타공유산지제공
1팩 25개</t>
        </is>
      </c>
      <c r="K480" t="inlineStr">
        <is>
          <t>타공팬
컨벡션(건열)
예열 180°C 10~15분
조리 150°C 10~15분</t>
        </is>
      </c>
      <c r="L480" t="inlineStr">
        <is>
          <t>2.5.6.15.18</t>
        </is>
      </c>
      <c r="M480" t="inlineStr">
        <is>
          <t>무항생제
/1등급</t>
        </is>
      </c>
      <c r="N480" t="inlineStr">
        <is>
          <t>과세</t>
        </is>
      </c>
      <c r="O480" t="n">
        <v>120</v>
      </c>
      <c r="P480" t="inlineStr">
        <is>
          <t>7일</t>
        </is>
      </c>
      <c r="Q480" t="inlineStr">
        <is>
          <t>냉장</t>
        </is>
      </c>
    </row>
    <row r="481">
      <c r="A481" t="inlineStr">
        <is>
          <t>닭꼬치</t>
        </is>
      </c>
      <c r="B481" t="inlineStr"/>
      <c r="C481" t="inlineStr">
        <is>
          <t>[국내산]1등급숯불매콤닭꼬치(닭다리살)
-타공유산지제공</t>
        </is>
      </c>
      <c r="D481" t="inlineStr">
        <is>
          <t>일배</t>
        </is>
      </c>
      <c r="E481" t="n">
        <v>0.05</v>
      </c>
      <c r="F481" t="inlineStr">
        <is>
          <t>50g</t>
        </is>
      </c>
      <c r="G481" t="inlineStr">
        <is>
          <t>개</t>
        </is>
      </c>
      <c r="H481" t="n">
        <v>2100</v>
      </c>
      <c r="I481" t="inlineStr">
        <is>
          <t>1등급 냉장 닭가슴살(국내산)90%,진꼬치소스 등</t>
        </is>
      </c>
      <c r="J481" t="inlineStr">
        <is>
          <t>닭조각 :3~4개 /
꼬치길이:15cm
손잡이부분 : 2.9cm
*타공유산지제공
1팩 30개</t>
        </is>
      </c>
      <c r="K481" t="inlineStr">
        <is>
          <t>타공팬
컨벡션(건열)
예열 180°C 10~15분
조리 150°C 10~15분</t>
        </is>
      </c>
      <c r="L481" t="inlineStr">
        <is>
          <t>2.5.6.15.18</t>
        </is>
      </c>
      <c r="M481" t="inlineStr">
        <is>
          <t>1등급</t>
        </is>
      </c>
      <c r="N481" t="inlineStr">
        <is>
          <t>과세</t>
        </is>
      </c>
      <c r="O481" t="n">
        <v>140</v>
      </c>
      <c r="P481" t="inlineStr">
        <is>
          <t>7일</t>
        </is>
      </c>
      <c r="Q481" t="inlineStr">
        <is>
          <t>냉장</t>
        </is>
      </c>
    </row>
    <row r="482">
      <c r="A482" t="inlineStr">
        <is>
          <t>닭꼬치</t>
        </is>
      </c>
      <c r="B482" t="inlineStr"/>
      <c r="C482" t="inlineStr">
        <is>
          <t>[국내산]1등급숯불매콤닭꼬치(닭다리살)
-타공유산지제공</t>
        </is>
      </c>
      <c r="D482" t="inlineStr">
        <is>
          <t>일배</t>
        </is>
      </c>
      <c r="E482" t="n">
        <v>0.07000000000000001</v>
      </c>
      <c r="F482" t="inlineStr">
        <is>
          <t>70g</t>
        </is>
      </c>
      <c r="G482" t="inlineStr">
        <is>
          <t>개</t>
        </is>
      </c>
      <c r="H482" t="n">
        <v>2300</v>
      </c>
      <c r="I482" t="inlineStr">
        <is>
          <t>1등급 냉장 닭가슴살(국내산)90%,진꼬치소스 등</t>
        </is>
      </c>
      <c r="J482" t="inlineStr">
        <is>
          <t>닭조각 :5~6개/
꼬치길이:18cm
손잡이부분 : 3.5cm
*타공유산지제공
1팩 25개</t>
        </is>
      </c>
      <c r="K482" t="inlineStr">
        <is>
          <t>타공팬
컨벡션(건열)
예열 180°C 10~15분
조리 150°C 10~15분</t>
        </is>
      </c>
      <c r="L482" t="inlineStr">
        <is>
          <t>2.5.6.15.18</t>
        </is>
      </c>
      <c r="M482" t="inlineStr">
        <is>
          <t>1등급</t>
        </is>
      </c>
      <c r="N482" t="inlineStr">
        <is>
          <t>과세</t>
        </is>
      </c>
      <c r="O482" t="n">
        <v>120</v>
      </c>
      <c r="P482" t="inlineStr">
        <is>
          <t>7일</t>
        </is>
      </c>
      <c r="Q482" t="inlineStr">
        <is>
          <t>냉장</t>
        </is>
      </c>
    </row>
    <row r="483">
      <c r="A483" t="inlineStr">
        <is>
          <t>닭꼬치</t>
        </is>
      </c>
      <c r="B483" t="inlineStr"/>
      <c r="C483" t="inlineStr">
        <is>
          <t>[국내산]숯불매콤닭꼬치(닭다리살)
-타공유산지제공</t>
        </is>
      </c>
      <c r="D483" t="inlineStr">
        <is>
          <t>일배</t>
        </is>
      </c>
      <c r="E483" t="n">
        <v>0.05</v>
      </c>
      <c r="F483" t="inlineStr">
        <is>
          <t>50g</t>
        </is>
      </c>
      <c r="G483" t="inlineStr">
        <is>
          <t>개</t>
        </is>
      </c>
      <c r="H483" t="n">
        <v>2100</v>
      </c>
      <c r="I483" t="inlineStr">
        <is>
          <t>냉장 닭가슴살(국내산)90%,진꼬치소스 등</t>
        </is>
      </c>
      <c r="J483" t="inlineStr">
        <is>
          <t>닭조각 :3~4개 /
꼬치길이:15cm
손잡이부분 : 2.9cm
*타공유산지제공
1팩 30개</t>
        </is>
      </c>
      <c r="K483" t="inlineStr">
        <is>
          <t>타공팬
컨벡션(건열)
예열 180°C 10~15분
조리 150°C 10~15분</t>
        </is>
      </c>
      <c r="L483" t="inlineStr">
        <is>
          <t>2.5.6.15.18</t>
        </is>
      </c>
      <c r="M483" t="inlineStr"/>
      <c r="N483" t="inlineStr">
        <is>
          <t>과세</t>
        </is>
      </c>
      <c r="O483" t="n">
        <v>140</v>
      </c>
      <c r="P483" t="inlineStr">
        <is>
          <t>7일</t>
        </is>
      </c>
      <c r="Q483" t="inlineStr">
        <is>
          <t>냉장</t>
        </is>
      </c>
    </row>
    <row r="484">
      <c r="A484" t="inlineStr">
        <is>
          <t>닭꼬치</t>
        </is>
      </c>
      <c r="B484" t="inlineStr"/>
      <c r="C484" t="inlineStr">
        <is>
          <t>[국내산]숯불매콤닭꼬치(닭다리살)
-타공유산지제공</t>
        </is>
      </c>
      <c r="D484" t="inlineStr">
        <is>
          <t>일배</t>
        </is>
      </c>
      <c r="E484" t="n">
        <v>0.07000000000000001</v>
      </c>
      <c r="F484" t="inlineStr">
        <is>
          <t>70g</t>
        </is>
      </c>
      <c r="G484" t="inlineStr">
        <is>
          <t>개</t>
        </is>
      </c>
      <c r="H484" t="n">
        <v>2300</v>
      </c>
      <c r="I484" t="inlineStr">
        <is>
          <t>냉장 닭가슴살(국내산)90%,진꼬치소스 등</t>
        </is>
      </c>
      <c r="J484" t="inlineStr">
        <is>
          <t>닭조각 :5~6개/
꼬치길이:18cm
손잡이부분 : 3.5cm
*타공유산지제공
1팩 25개</t>
        </is>
      </c>
      <c r="K484" t="inlineStr">
        <is>
          <t>타공팬
컨벡션(건열)
예열 180°C 10~15분
조리 150°C 10~15분</t>
        </is>
      </c>
      <c r="L484" t="inlineStr">
        <is>
          <t>2.5.6.15.18</t>
        </is>
      </c>
      <c r="M484" t="inlineStr"/>
      <c r="N484" t="inlineStr">
        <is>
          <t>과세</t>
        </is>
      </c>
      <c r="O484" t="n">
        <v>120</v>
      </c>
      <c r="P484" t="inlineStr">
        <is>
          <t>10일</t>
        </is>
      </c>
      <c r="Q484" t="inlineStr">
        <is>
          <t>냉장</t>
        </is>
      </c>
    </row>
    <row r="485">
      <c r="A485" t="inlineStr">
        <is>
          <t>닭꼬치</t>
        </is>
      </c>
      <c r="B485" t="inlineStr"/>
      <c r="C485" t="inlineStr">
        <is>
          <t>[국내산]파닭파닭꼬치(닭다리살)</t>
        </is>
      </c>
      <c r="D485" t="inlineStr">
        <is>
          <t>일배</t>
        </is>
      </c>
      <c r="E485" t="n">
        <v>0.05</v>
      </c>
      <c r="F485" t="inlineStr">
        <is>
          <t>50g</t>
        </is>
      </c>
      <c r="G485" t="inlineStr">
        <is>
          <t>개</t>
        </is>
      </c>
      <c r="H485" t="n">
        <v>1900</v>
      </c>
      <c r="I485" t="inlineStr">
        <is>
          <t>계육(국내산)70%,대파(국내산)30%</t>
        </is>
      </c>
      <c r="J485" t="inlineStr">
        <is>
          <t>파 갯수 : 2 / 닭조각 :3개 /꼬치길이:15cm
손잡이부분 : 2.9cm
닭 크기에 따라 편차 존재
1팩 30개</t>
        </is>
      </c>
      <c r="K485" t="inlineStr">
        <is>
          <t>타공팬
컨벡션(건열)
예열 180°C 10~15분
조리 150°C 10~15분</t>
        </is>
      </c>
      <c r="L485" t="inlineStr">
        <is>
          <t>⑮</t>
        </is>
      </c>
      <c r="M485" t="inlineStr">
        <is>
          <t>haccp</t>
        </is>
      </c>
      <c r="N485" t="inlineStr">
        <is>
          <t>면세</t>
        </is>
      </c>
      <c r="O485" t="n">
        <v>120</v>
      </c>
      <c r="P485" t="inlineStr">
        <is>
          <t>7일</t>
        </is>
      </c>
      <c r="Q485" t="inlineStr">
        <is>
          <t>냉장</t>
        </is>
      </c>
    </row>
    <row r="486">
      <c r="A486" t="inlineStr">
        <is>
          <t>닭꼬치</t>
        </is>
      </c>
      <c r="B486" t="inlineStr"/>
      <c r="C486" t="inlineStr">
        <is>
          <t>[국내산]파닭파닭꼬치(닭다리살)</t>
        </is>
      </c>
      <c r="D486" t="inlineStr">
        <is>
          <t>일배</t>
        </is>
      </c>
      <c r="E486" t="n">
        <v>0.07000000000000001</v>
      </c>
      <c r="F486" t="inlineStr">
        <is>
          <t>70g</t>
        </is>
      </c>
      <c r="G486" t="inlineStr">
        <is>
          <t>개</t>
        </is>
      </c>
      <c r="H486" t="n">
        <v>2200</v>
      </c>
      <c r="I486" t="inlineStr">
        <is>
          <t>계육(국내산)70%,대파(국내산)30%</t>
        </is>
      </c>
      <c r="J486" t="inlineStr">
        <is>
          <t>파 개수 : 2 / 닭조각 4개 / 꼬치길이 : 18CM
손잡이부분 : 3.5cm
닭 크기에 따라 편차 존재
1팩 25개</t>
        </is>
      </c>
      <c r="K486" t="inlineStr">
        <is>
          <t>타공팬
컨벡션(건열)
예열 180°C 10~15분
조리 150°C 10~15분</t>
        </is>
      </c>
      <c r="L486" t="inlineStr">
        <is>
          <t>⑮</t>
        </is>
      </c>
      <c r="M486" t="inlineStr">
        <is>
          <t>haccp</t>
        </is>
      </c>
      <c r="N486" t="inlineStr">
        <is>
          <t>면세</t>
        </is>
      </c>
      <c r="O486" t="n">
        <v>100</v>
      </c>
      <c r="P486" t="inlineStr">
        <is>
          <t>7일</t>
        </is>
      </c>
      <c r="Q486" t="inlineStr">
        <is>
          <t>냉장</t>
        </is>
      </c>
    </row>
    <row r="487">
      <c r="A487" t="inlineStr">
        <is>
          <t>닭꼬치</t>
        </is>
      </c>
      <c r="B487" t="inlineStr"/>
      <c r="C487" t="inlineStr">
        <is>
          <t>[국내산]파닭파닭꼬치(닭다리살)</t>
        </is>
      </c>
      <c r="D487" t="inlineStr">
        <is>
          <t>일배</t>
        </is>
      </c>
      <c r="E487" t="n">
        <v>0.1</v>
      </c>
      <c r="F487" t="inlineStr">
        <is>
          <t>100g</t>
        </is>
      </c>
      <c r="G487" t="inlineStr">
        <is>
          <t>개</t>
        </is>
      </c>
      <c r="H487" t="n">
        <v>2700</v>
      </c>
      <c r="I487" t="inlineStr">
        <is>
          <t>계육(국내산)70%,대파(국내산)30%</t>
        </is>
      </c>
      <c r="J487" t="inlineStr">
        <is>
          <t>파 개수 : 3 / 닭조각 5개 / 꼬치길이 : 20CM
손잡이부분 : 4cm
닭 크기에 따라 편차 존재
1팩 15개</t>
        </is>
      </c>
      <c r="K487" t="inlineStr">
        <is>
          <t>타공팬
컨벡션(건열)
예열 180°C 10~15분
조리 150°C 10~15분</t>
        </is>
      </c>
      <c r="L487" t="inlineStr">
        <is>
          <t>⑮</t>
        </is>
      </c>
      <c r="M487" t="inlineStr">
        <is>
          <t>haccp</t>
        </is>
      </c>
      <c r="N487" t="inlineStr">
        <is>
          <t>면세</t>
        </is>
      </c>
      <c r="O487" t="n">
        <v>60</v>
      </c>
      <c r="P487" t="inlineStr">
        <is>
          <t>7일</t>
        </is>
      </c>
      <c r="Q487" t="inlineStr">
        <is>
          <t>냉장</t>
        </is>
      </c>
    </row>
    <row r="488">
      <c r="A488" t="inlineStr">
        <is>
          <t>닭꼬치</t>
        </is>
      </c>
      <c r="B488" t="inlineStr"/>
      <c r="C488" t="inlineStr">
        <is>
          <t>[국내산]1등급파닭파닭꼬치(닭다리살)</t>
        </is>
      </c>
      <c r="D488" t="inlineStr">
        <is>
          <t>일배</t>
        </is>
      </c>
      <c r="E488" t="n">
        <v>0.05</v>
      </c>
      <c r="F488" t="inlineStr">
        <is>
          <t>50g</t>
        </is>
      </c>
      <c r="G488" t="inlineStr">
        <is>
          <t>개</t>
        </is>
      </c>
      <c r="H488" t="n">
        <v>1900</v>
      </c>
      <c r="I488" t="inlineStr">
        <is>
          <t>계육(국내산,1등급)70%,대파(국내산)30%</t>
        </is>
      </c>
      <c r="J488" t="inlineStr">
        <is>
          <t>파 갯수 : 2 / 닭조각 :3개 /꼬치길이:15cm
손잡이부분 : 2.9cm
닭 크기에 따라 편차 존재
1팩 30개</t>
        </is>
      </c>
      <c r="K488" t="inlineStr">
        <is>
          <t>타공팬
컨벡션(건열)
예열 180°C 10~15분
조리 150°C 10~15분</t>
        </is>
      </c>
      <c r="L488" t="inlineStr">
        <is>
          <t>⑮</t>
        </is>
      </c>
      <c r="M488" t="inlineStr">
        <is>
          <t>haccp
/1등급</t>
        </is>
      </c>
      <c r="N488" t="inlineStr">
        <is>
          <t>면세</t>
        </is>
      </c>
      <c r="O488" t="n">
        <v>120</v>
      </c>
      <c r="P488" t="inlineStr">
        <is>
          <t>7일</t>
        </is>
      </c>
      <c r="Q488" t="inlineStr">
        <is>
          <t>냉장</t>
        </is>
      </c>
    </row>
    <row r="489">
      <c r="A489" t="inlineStr">
        <is>
          <t>닭꼬치</t>
        </is>
      </c>
      <c r="B489" t="inlineStr"/>
      <c r="C489" t="inlineStr">
        <is>
          <t>[국내산]1등급파닭파닭꼬치(닭다리살)</t>
        </is>
      </c>
      <c r="D489" t="inlineStr">
        <is>
          <t>일배</t>
        </is>
      </c>
      <c r="E489" t="n">
        <v>0.07000000000000001</v>
      </c>
      <c r="F489" t="inlineStr">
        <is>
          <t>70g</t>
        </is>
      </c>
      <c r="G489" t="inlineStr">
        <is>
          <t>개</t>
        </is>
      </c>
      <c r="H489" t="n">
        <v>2200</v>
      </c>
      <c r="I489" t="inlineStr">
        <is>
          <t>계육(국내산,1등급)70%,대파(국내산)30%</t>
        </is>
      </c>
      <c r="J489" t="inlineStr">
        <is>
          <t>파 개수 : 2 / 닭조각 4개 / 꼬치길이 : 18CM
손잡이부분 : 3.5cm
닭 크기에 따라 편차 존재
1팩 25개</t>
        </is>
      </c>
      <c r="K489" t="inlineStr">
        <is>
          <t>타공팬
컨벡션(건열)
예열 180°C 10~15분
조리 150°C 10~15분</t>
        </is>
      </c>
      <c r="L489" t="inlineStr">
        <is>
          <t>⑮</t>
        </is>
      </c>
      <c r="M489" t="inlineStr">
        <is>
          <t>haccp
/1등급</t>
        </is>
      </c>
      <c r="N489" t="inlineStr">
        <is>
          <t>면세</t>
        </is>
      </c>
      <c r="O489" t="n">
        <v>100</v>
      </c>
      <c r="P489" t="inlineStr">
        <is>
          <t>7일</t>
        </is>
      </c>
      <c r="Q489" t="inlineStr">
        <is>
          <t>냉장</t>
        </is>
      </c>
    </row>
    <row r="490">
      <c r="A490" t="inlineStr">
        <is>
          <t>닭꼬치</t>
        </is>
      </c>
      <c r="B490" t="inlineStr"/>
      <c r="C490" t="inlineStr">
        <is>
          <t>[국내산]1등급파닭파닭꼬치(닭다리살)</t>
        </is>
      </c>
      <c r="D490" t="inlineStr">
        <is>
          <t>일배</t>
        </is>
      </c>
      <c r="E490" t="n">
        <v>0.1</v>
      </c>
      <c r="F490" t="inlineStr">
        <is>
          <t>100g</t>
        </is>
      </c>
      <c r="G490" t="inlineStr">
        <is>
          <t>개</t>
        </is>
      </c>
      <c r="H490" t="n">
        <v>2700</v>
      </c>
      <c r="I490" t="inlineStr">
        <is>
          <t>계육(국내산,1등급)70%,대파(국내산)30%</t>
        </is>
      </c>
      <c r="J490" t="inlineStr">
        <is>
          <t>파 개수 : 3 / 닭조각 5개 / 꼬치길이 : 20CM
손잡이부분 : 4cm
닭 크기에 따라 편차 존재
1팩 15개</t>
        </is>
      </c>
      <c r="K490" t="inlineStr">
        <is>
          <t>타공팬
컨벡션(건열)
예열 180°C 10~15분
조리 150°C 10~15분</t>
        </is>
      </c>
      <c r="L490" t="inlineStr">
        <is>
          <t>⑮</t>
        </is>
      </c>
      <c r="M490" t="inlineStr">
        <is>
          <t>haccp
/1등급</t>
        </is>
      </c>
      <c r="N490" t="inlineStr">
        <is>
          <t>면세</t>
        </is>
      </c>
      <c r="O490" t="n">
        <v>60</v>
      </c>
      <c r="P490" t="inlineStr">
        <is>
          <t>7일</t>
        </is>
      </c>
      <c r="Q490" t="inlineStr">
        <is>
          <t>냉장</t>
        </is>
      </c>
    </row>
    <row r="491">
      <c r="A491" t="inlineStr">
        <is>
          <t>닭꼬치</t>
        </is>
      </c>
      <c r="B491" t="inlineStr"/>
      <c r="C491" t="inlineStr">
        <is>
          <t>[무항생제]1등급파닭파닭꼬치(닭다리살)</t>
        </is>
      </c>
      <c r="D491" t="inlineStr">
        <is>
          <t>일배</t>
        </is>
      </c>
      <c r="E491" t="n">
        <v>0.05</v>
      </c>
      <c r="F491" t="inlineStr">
        <is>
          <t>50g</t>
        </is>
      </c>
      <c r="G491" t="inlineStr">
        <is>
          <t>개</t>
        </is>
      </c>
      <c r="H491" t="n">
        <v>2000</v>
      </c>
      <c r="I491" t="inlineStr">
        <is>
          <t>계육(국내산,무항생제,1등급)70%,대파(국내산)30%</t>
        </is>
      </c>
      <c r="J491" t="inlineStr">
        <is>
          <t>파 갯수 : 2 / 닭조각 :3개 /꼬치길이:15cm
손잡이부분 : 2.9cm
닭 크기에 따라 편차 존재
1팩 30개</t>
        </is>
      </c>
      <c r="K491" t="inlineStr">
        <is>
          <t>타공팬
컨벡션(건열)
예열 180°C 10~15분
조리 150°C 10~15분</t>
        </is>
      </c>
      <c r="L491" t="inlineStr">
        <is>
          <t>⑮</t>
        </is>
      </c>
      <c r="M491" t="inlineStr">
        <is>
          <t>haccp
/무항생제
/1등급</t>
        </is>
      </c>
      <c r="N491" t="inlineStr">
        <is>
          <t>면세</t>
        </is>
      </c>
      <c r="O491" t="n">
        <v>120</v>
      </c>
      <c r="P491" t="inlineStr">
        <is>
          <t>7일</t>
        </is>
      </c>
      <c r="Q491" t="inlineStr">
        <is>
          <t>냉장</t>
        </is>
      </c>
    </row>
    <row r="492">
      <c r="A492" t="inlineStr">
        <is>
          <t>닭꼬치</t>
        </is>
      </c>
      <c r="B492" t="inlineStr"/>
      <c r="C492" t="inlineStr">
        <is>
          <t>[무항생제]1등급파닭파닭꼬치(닭다리살)</t>
        </is>
      </c>
      <c r="D492" t="inlineStr">
        <is>
          <t>일배</t>
        </is>
      </c>
      <c r="E492" t="n">
        <v>0.07000000000000001</v>
      </c>
      <c r="F492" t="inlineStr">
        <is>
          <t>70g</t>
        </is>
      </c>
      <c r="G492" t="inlineStr">
        <is>
          <t>개</t>
        </is>
      </c>
      <c r="H492" t="n">
        <v>2300</v>
      </c>
      <c r="I492" t="inlineStr">
        <is>
          <t>계육(국내산,무항생제,1등급)70%,대파(국내산)30%</t>
        </is>
      </c>
      <c r="J492" t="inlineStr">
        <is>
          <t>파 개수 : 2 / 닭조각 4개 / 꼬치길이 : 18CM
손잡이부분 : 3.5cm
닭 크기에 따라 편차 존재
1팩 25개</t>
        </is>
      </c>
      <c r="K492" t="inlineStr">
        <is>
          <t>타공팬
컨벡션(건열)
예열 180°C 10~15분
조리 150°C 10~15분</t>
        </is>
      </c>
      <c r="L492" t="inlineStr">
        <is>
          <t>⑮</t>
        </is>
      </c>
      <c r="M492" t="inlineStr">
        <is>
          <t>haccp
/무항생제
/1등급</t>
        </is>
      </c>
      <c r="N492" t="inlineStr">
        <is>
          <t>면세</t>
        </is>
      </c>
      <c r="O492" t="n">
        <v>100</v>
      </c>
      <c r="P492" t="inlineStr">
        <is>
          <t>7일</t>
        </is>
      </c>
      <c r="Q492" t="inlineStr">
        <is>
          <t>냉장</t>
        </is>
      </c>
    </row>
    <row r="493">
      <c r="A493" t="inlineStr">
        <is>
          <t>닭꼬치</t>
        </is>
      </c>
      <c r="B493" t="inlineStr"/>
      <c r="C493" t="inlineStr">
        <is>
          <t>[무항생제]1등급파닭파닭꼬치(닭다리살)</t>
        </is>
      </c>
      <c r="D493" t="inlineStr">
        <is>
          <t>일배</t>
        </is>
      </c>
      <c r="E493" t="n">
        <v>0.1</v>
      </c>
      <c r="F493" t="inlineStr">
        <is>
          <t>100g</t>
        </is>
      </c>
      <c r="G493" t="inlineStr">
        <is>
          <t>개</t>
        </is>
      </c>
      <c r="H493" t="n">
        <v>2800</v>
      </c>
      <c r="I493" t="inlineStr">
        <is>
          <t>계육(국내산,무항생제,1등급)70%,대파(국내산)30%</t>
        </is>
      </c>
      <c r="J493" t="inlineStr">
        <is>
          <t>파 개수 : 3 / 닭조각 5개 / 꼬치길이 : 20CM
손잡이부분 : 4cm
닭 크기에 따라 편차 존재
1팩 15개</t>
        </is>
      </c>
      <c r="K493" t="inlineStr">
        <is>
          <t>타공팬
컨벡션(건열)
예열 180°C 10~15분
조리 150°C 10~15분</t>
        </is>
      </c>
      <c r="L493" t="inlineStr">
        <is>
          <t>⑮</t>
        </is>
      </c>
      <c r="M493" t="inlineStr">
        <is>
          <t>haccp
/무항생제
/1등급</t>
        </is>
      </c>
      <c r="N493" t="inlineStr">
        <is>
          <t>면세</t>
        </is>
      </c>
      <c r="O493" t="n">
        <v>60</v>
      </c>
      <c r="P493" t="inlineStr">
        <is>
          <t>7일</t>
        </is>
      </c>
      <c r="Q493" t="inlineStr">
        <is>
          <t>냉장</t>
        </is>
      </c>
    </row>
    <row r="494">
      <c r="A494" t="inlineStr">
        <is>
          <t>닭꼬치</t>
        </is>
      </c>
      <c r="B494" t="inlineStr"/>
      <c r="C494" t="inlineStr">
        <is>
          <t>[국내산]파닭파닭꼬치(닭가슴살)</t>
        </is>
      </c>
      <c r="D494" t="inlineStr">
        <is>
          <t>일배</t>
        </is>
      </c>
      <c r="E494" t="n">
        <v>0.05</v>
      </c>
      <c r="F494" t="inlineStr">
        <is>
          <t>50g</t>
        </is>
      </c>
      <c r="G494" t="inlineStr">
        <is>
          <t>개</t>
        </is>
      </c>
      <c r="H494" t="n">
        <v>1500</v>
      </c>
      <c r="I494" t="inlineStr">
        <is>
          <t>계육(국내산)70%,대파(국내산)30%</t>
        </is>
      </c>
      <c r="J494" t="inlineStr">
        <is>
          <t>파 갯수 : 2 / 닭조각 :3개 /꼬치길이:15cm
손잡이부분 : 2.9cm
닭 크기에 따라 편차 존재
1팩 30개</t>
        </is>
      </c>
      <c r="K494" t="inlineStr">
        <is>
          <t>타공팬
컨벡션(건열)
예열 180°C 10~15분
조리 150°C 10~15분</t>
        </is>
      </c>
      <c r="L494" t="inlineStr">
        <is>
          <t>⑮</t>
        </is>
      </c>
      <c r="M494" t="inlineStr">
        <is>
          <t>haccp</t>
        </is>
      </c>
      <c r="N494" t="inlineStr">
        <is>
          <t>면세</t>
        </is>
      </c>
      <c r="O494" t="n">
        <v>120</v>
      </c>
      <c r="P494" t="inlineStr">
        <is>
          <t>7일</t>
        </is>
      </c>
      <c r="Q494" t="inlineStr">
        <is>
          <t>냉장</t>
        </is>
      </c>
    </row>
    <row r="495">
      <c r="A495" t="inlineStr">
        <is>
          <t>닭꼬치</t>
        </is>
      </c>
      <c r="B495" t="inlineStr"/>
      <c r="C495" t="inlineStr">
        <is>
          <t>[국내산]파닭파닭꼬치(닭가슴살)</t>
        </is>
      </c>
      <c r="D495" t="inlineStr">
        <is>
          <t>일배</t>
        </is>
      </c>
      <c r="E495" t="n">
        <v>0.07000000000000001</v>
      </c>
      <c r="F495" t="inlineStr">
        <is>
          <t>70g</t>
        </is>
      </c>
      <c r="G495" t="inlineStr">
        <is>
          <t>개</t>
        </is>
      </c>
      <c r="H495" t="n">
        <v>1800</v>
      </c>
      <c r="I495" t="inlineStr">
        <is>
          <t>계육(국내산)70%,대파(국내산)30%</t>
        </is>
      </c>
      <c r="J495" t="inlineStr">
        <is>
          <t>파 개수 : 2 / 닭조각 4개 / 꼬치길이 : 18CM
손잡이부분 : 3.5cm
닭 크기에 따라 편차 존재
1팩 25개</t>
        </is>
      </c>
      <c r="K495" t="inlineStr">
        <is>
          <t>타공팬
컨벡션(건열)
예열 180°C 10~15분
조리 150°C 10~15분</t>
        </is>
      </c>
      <c r="L495" t="inlineStr">
        <is>
          <t>⑮</t>
        </is>
      </c>
      <c r="M495" t="inlineStr">
        <is>
          <t>haccp</t>
        </is>
      </c>
      <c r="N495" t="inlineStr">
        <is>
          <t>면세</t>
        </is>
      </c>
      <c r="O495" t="n">
        <v>100</v>
      </c>
      <c r="P495" t="inlineStr">
        <is>
          <t>7일</t>
        </is>
      </c>
      <c r="Q495" t="inlineStr">
        <is>
          <t>냉장</t>
        </is>
      </c>
    </row>
    <row r="496">
      <c r="A496" t="inlineStr">
        <is>
          <t>닭꼬치</t>
        </is>
      </c>
      <c r="B496" t="inlineStr"/>
      <c r="C496" t="inlineStr">
        <is>
          <t>[국내산]파닭파닭꼬치(닭가슴살)</t>
        </is>
      </c>
      <c r="D496" t="inlineStr">
        <is>
          <t>일배</t>
        </is>
      </c>
      <c r="E496" t="n">
        <v>0.1</v>
      </c>
      <c r="F496" t="inlineStr">
        <is>
          <t>100g</t>
        </is>
      </c>
      <c r="G496" t="inlineStr">
        <is>
          <t>개</t>
        </is>
      </c>
      <c r="H496" t="n">
        <v>2100</v>
      </c>
      <c r="I496" t="inlineStr">
        <is>
          <t>계육(국내산)70%,대파(국내산)30%</t>
        </is>
      </c>
      <c r="J496" t="inlineStr">
        <is>
          <t>파 개수 : 3 / 닭조각 5개 / 꼬치길이 : 20CM
손잡이부분 : 4cm
닭 크기에 따라 편차 존재
1팩 15개</t>
        </is>
      </c>
      <c r="K496" t="inlineStr">
        <is>
          <t>타공팬
컨벡션(건열)
예열 180°C 10~15분
조리 150°C 10~15분</t>
        </is>
      </c>
      <c r="L496" t="inlineStr">
        <is>
          <t>⑮</t>
        </is>
      </c>
      <c r="M496" t="inlineStr">
        <is>
          <t>haccp</t>
        </is>
      </c>
      <c r="N496" t="inlineStr">
        <is>
          <t>면세</t>
        </is>
      </c>
      <c r="O496" t="n">
        <v>60</v>
      </c>
      <c r="P496" t="inlineStr">
        <is>
          <t>7일</t>
        </is>
      </c>
      <c r="Q496" t="inlineStr">
        <is>
          <t>냉장</t>
        </is>
      </c>
    </row>
    <row r="497">
      <c r="A497" t="inlineStr">
        <is>
          <t>닭꼬치</t>
        </is>
      </c>
      <c r="B497" t="inlineStr"/>
      <c r="C497" t="inlineStr">
        <is>
          <t>[국내산]1등급파닭파닭꼬치(닭가슴살)</t>
        </is>
      </c>
      <c r="D497" t="inlineStr">
        <is>
          <t>일배</t>
        </is>
      </c>
      <c r="E497" t="n">
        <v>0.05</v>
      </c>
      <c r="F497" t="inlineStr">
        <is>
          <t>50g</t>
        </is>
      </c>
      <c r="G497" t="inlineStr">
        <is>
          <t>개</t>
        </is>
      </c>
      <c r="H497" t="n">
        <v>1500</v>
      </c>
      <c r="I497" t="inlineStr">
        <is>
          <t>계육(국내산,1등급)70%,대파(국내산)30%</t>
        </is>
      </c>
      <c r="J497" t="inlineStr">
        <is>
          <t>파 갯수 : 2 / 닭조각 :3개 /꼬치길이:15cm
손잡이부분 : 2.9cm
닭 크기에 따라 편차 존재
1팩 30개</t>
        </is>
      </c>
      <c r="K497" t="inlineStr">
        <is>
          <t>타공팬
컨벡션(건열)
예열 180°C 10~15분
조리 150°C 10~15분</t>
        </is>
      </c>
      <c r="L497" t="inlineStr">
        <is>
          <t>⑮</t>
        </is>
      </c>
      <c r="M497" t="inlineStr">
        <is>
          <t>haccp
/1등급</t>
        </is>
      </c>
      <c r="N497" t="inlineStr">
        <is>
          <t>면세</t>
        </is>
      </c>
      <c r="O497" t="n">
        <v>120</v>
      </c>
      <c r="P497" t="inlineStr">
        <is>
          <t>7일</t>
        </is>
      </c>
      <c r="Q497" t="inlineStr">
        <is>
          <t>냉장</t>
        </is>
      </c>
    </row>
    <row r="498">
      <c r="A498" t="inlineStr">
        <is>
          <t>닭꼬치</t>
        </is>
      </c>
      <c r="B498" t="inlineStr"/>
      <c r="C498" t="inlineStr">
        <is>
          <t>[국내산]1등급파닭파닭꼬치(닭가슴살)</t>
        </is>
      </c>
      <c r="D498" t="inlineStr">
        <is>
          <t>일배</t>
        </is>
      </c>
      <c r="E498" t="n">
        <v>0.07000000000000001</v>
      </c>
      <c r="F498" t="inlineStr">
        <is>
          <t>70g</t>
        </is>
      </c>
      <c r="G498" t="inlineStr">
        <is>
          <t>개</t>
        </is>
      </c>
      <c r="H498" t="n">
        <v>1800</v>
      </c>
      <c r="I498" t="inlineStr">
        <is>
          <t>계육(국내산,1등급)70%,대파(국내산)30%</t>
        </is>
      </c>
      <c r="J498" t="inlineStr">
        <is>
          <t>파 개수 : 2 / 닭조각 4개 / 꼬치길이 : 18CM
손잡이부분 : 3.5cm
닭 크기에 따라 편차 존재
1팩 25개</t>
        </is>
      </c>
      <c r="K498" t="inlineStr">
        <is>
          <t>타공팬
컨벡션(건열)
예열 180°C 10~15분
조리 150°C 10~15분</t>
        </is>
      </c>
      <c r="L498" t="inlineStr">
        <is>
          <t>⑮</t>
        </is>
      </c>
      <c r="M498" t="inlineStr">
        <is>
          <t>haccp
/1등급</t>
        </is>
      </c>
      <c r="N498" t="inlineStr">
        <is>
          <t>면세</t>
        </is>
      </c>
      <c r="O498" t="n">
        <v>100</v>
      </c>
      <c r="P498" t="inlineStr">
        <is>
          <t>7일</t>
        </is>
      </c>
      <c r="Q498" t="inlineStr">
        <is>
          <t>냉장</t>
        </is>
      </c>
    </row>
    <row r="499">
      <c r="A499" t="inlineStr">
        <is>
          <t>닭꼬치</t>
        </is>
      </c>
      <c r="B499" t="inlineStr"/>
      <c r="C499" t="inlineStr">
        <is>
          <t>[국내산]1등급파닭파닭꼬치(닭가슴살)</t>
        </is>
      </c>
      <c r="D499" t="inlineStr">
        <is>
          <t>일배</t>
        </is>
      </c>
      <c r="E499" t="n">
        <v>0.1</v>
      </c>
      <c r="F499" t="inlineStr">
        <is>
          <t>100g</t>
        </is>
      </c>
      <c r="G499" t="inlineStr">
        <is>
          <t>개</t>
        </is>
      </c>
      <c r="H499" t="n">
        <v>2200</v>
      </c>
      <c r="I499" t="inlineStr">
        <is>
          <t>계육(국내산,1등급)70%,대파(국내산)30%</t>
        </is>
      </c>
      <c r="J499" t="inlineStr">
        <is>
          <t>파 개수 : 3 / 닭조각 5개 / 꼬치길이 : 20CM
손잡이부분 : 4cm
닭 크기에 따라 편차 존재
1팩 15개</t>
        </is>
      </c>
      <c r="K499" t="inlineStr">
        <is>
          <t>타공팬
컨벡션(건열)
예열 180°C 10~15분
조리 150°C 10~15분</t>
        </is>
      </c>
      <c r="L499" t="inlineStr">
        <is>
          <t>⑮</t>
        </is>
      </c>
      <c r="M499" t="inlineStr">
        <is>
          <t>haccp
/1등급</t>
        </is>
      </c>
      <c r="N499" t="inlineStr">
        <is>
          <t>면세</t>
        </is>
      </c>
      <c r="O499" t="n">
        <v>60</v>
      </c>
      <c r="P499" t="inlineStr">
        <is>
          <t>7일</t>
        </is>
      </c>
      <c r="Q499" t="inlineStr">
        <is>
          <t>냉장</t>
        </is>
      </c>
    </row>
    <row r="500">
      <c r="A500" t="inlineStr">
        <is>
          <t>닭꼬치</t>
        </is>
      </c>
      <c r="B500" t="inlineStr"/>
      <c r="C500" t="inlineStr">
        <is>
          <t>[무항생제]1등급파닭파닭꼬치(닭가슴살)</t>
        </is>
      </c>
      <c r="D500" t="inlineStr">
        <is>
          <t>일배</t>
        </is>
      </c>
      <c r="E500" t="n">
        <v>0.05</v>
      </c>
      <c r="F500" t="inlineStr">
        <is>
          <t>50g</t>
        </is>
      </c>
      <c r="G500" t="inlineStr">
        <is>
          <t>개</t>
        </is>
      </c>
      <c r="H500" t="n">
        <v>1600</v>
      </c>
      <c r="I500" t="inlineStr">
        <is>
          <t>계육(국내산,무항생제,1등급)70%,대파(국내산)30%</t>
        </is>
      </c>
      <c r="J500" t="inlineStr">
        <is>
          <t>파 갯수 : 2 / 닭조각 :3개 /꼬치길이:15cm
손잡이부분 : 2.9cm
닭 크기에 따라 편차 존재
1팩 30개</t>
        </is>
      </c>
      <c r="K500" t="inlineStr">
        <is>
          <t>타공팬
컨벡션(건열)
예열 180°C 10~15분
조리 150°C 10~15분</t>
        </is>
      </c>
      <c r="L500" t="inlineStr">
        <is>
          <t>⑮</t>
        </is>
      </c>
      <c r="M500" t="inlineStr">
        <is>
          <t>haccp
/무항생제
/1등급</t>
        </is>
      </c>
      <c r="N500" t="inlineStr">
        <is>
          <t>면세</t>
        </is>
      </c>
      <c r="O500" t="n">
        <v>120</v>
      </c>
      <c r="P500" t="inlineStr">
        <is>
          <t>7일</t>
        </is>
      </c>
      <c r="Q500" t="inlineStr">
        <is>
          <t>냉장</t>
        </is>
      </c>
    </row>
    <row r="501">
      <c r="A501" t="inlineStr">
        <is>
          <t>닭꼬치</t>
        </is>
      </c>
      <c r="B501" t="inlineStr"/>
      <c r="C501" t="inlineStr">
        <is>
          <t>[무항생제]1등급파닭파닭꼬치(닭가슴살)</t>
        </is>
      </c>
      <c r="D501" t="inlineStr">
        <is>
          <t>일배</t>
        </is>
      </c>
      <c r="E501" t="n">
        <v>0.07000000000000001</v>
      </c>
      <c r="F501" t="inlineStr">
        <is>
          <t>70g</t>
        </is>
      </c>
      <c r="G501" t="inlineStr">
        <is>
          <t>개</t>
        </is>
      </c>
      <c r="H501" t="n">
        <v>1900</v>
      </c>
      <c r="I501" t="inlineStr">
        <is>
          <t>계육(국내산,무항생제,1등급)70%,대파(국내산)30%</t>
        </is>
      </c>
      <c r="J501" t="inlineStr">
        <is>
          <t>파 개수 : 2 / 닭조각 4개 / 꼬치길이 : 18CM
손잡이부분 : 3.5cm
닭 크기에 따라 편차 존재
1팩 25개</t>
        </is>
      </c>
      <c r="K501" t="inlineStr">
        <is>
          <t>타공팬
컨벡션(건열)
예열 180°C 10~15분
조리 150°C 10~15분</t>
        </is>
      </c>
      <c r="L501" t="inlineStr">
        <is>
          <t>⑮</t>
        </is>
      </c>
      <c r="M501" t="inlineStr">
        <is>
          <t>haccp
/무항생제
/1등급</t>
        </is>
      </c>
      <c r="N501" t="inlineStr">
        <is>
          <t>면세</t>
        </is>
      </c>
      <c r="O501" t="n">
        <v>100</v>
      </c>
      <c r="P501" t="inlineStr">
        <is>
          <t>7일</t>
        </is>
      </c>
      <c r="Q501" t="inlineStr">
        <is>
          <t>냉장</t>
        </is>
      </c>
    </row>
    <row r="502">
      <c r="A502" t="inlineStr">
        <is>
          <t>닭꼬치</t>
        </is>
      </c>
      <c r="B502" t="inlineStr"/>
      <c r="C502" t="inlineStr">
        <is>
          <t>[무항생제]1등급파닭파닭꼬치(닭가슴살)</t>
        </is>
      </c>
      <c r="D502" t="inlineStr">
        <is>
          <t>일배</t>
        </is>
      </c>
      <c r="E502" t="n">
        <v>0.1</v>
      </c>
      <c r="F502" t="inlineStr">
        <is>
          <t>100g</t>
        </is>
      </c>
      <c r="G502" t="inlineStr">
        <is>
          <t>개</t>
        </is>
      </c>
      <c r="H502" t="n">
        <v>2200</v>
      </c>
      <c r="I502" t="inlineStr">
        <is>
          <t>계육(국내산,무항생제,1등급)70%,대파(국내산)30%</t>
        </is>
      </c>
      <c r="J502" t="inlineStr">
        <is>
          <t>파 개수 : 3 / 닭조각 5개 / 꼬치길이 : 20CM
손잡이부분 : 4cm
닭 크기에 따라 편차 존재
1팩 15개</t>
        </is>
      </c>
      <c r="K502" t="inlineStr">
        <is>
          <t>타공팬
컨벡션(건열)
예열 180°C 10~15분
조리 150°C 10~15분</t>
        </is>
      </c>
      <c r="L502" t="inlineStr">
        <is>
          <t>⑮</t>
        </is>
      </c>
      <c r="M502" t="inlineStr">
        <is>
          <t>haccp
/무항생제
/1등급</t>
        </is>
      </c>
      <c r="N502" t="inlineStr">
        <is>
          <t>면세</t>
        </is>
      </c>
      <c r="O502" t="n">
        <v>60</v>
      </c>
      <c r="P502" t="inlineStr">
        <is>
          <t>7일</t>
        </is>
      </c>
      <c r="Q502" t="inlineStr">
        <is>
          <t>냉장</t>
        </is>
      </c>
    </row>
    <row r="503">
      <c r="A503" t="inlineStr">
        <is>
          <t>닭꼬치</t>
        </is>
      </c>
      <c r="B503" t="inlineStr"/>
      <c r="C503" t="inlineStr">
        <is>
          <t>[국내산]수제통안심치킨텐더</t>
        </is>
      </c>
      <c r="D503" t="inlineStr">
        <is>
          <t>일배</t>
        </is>
      </c>
      <c r="E503" t="n">
        <v>0.06</v>
      </c>
      <c r="F503" t="inlineStr">
        <is>
          <t>60g</t>
        </is>
      </c>
      <c r="G503" t="inlineStr">
        <is>
          <t>개</t>
        </is>
      </c>
      <c r="H503" t="n">
        <v>1300</v>
      </c>
      <c r="I503" t="inlineStr">
        <is>
          <t xml:space="preserve">계육[(통안심,국내산)]65%,빵가루18%,튀김가루15%,밀가루2%
</t>
        </is>
      </c>
      <c r="J503" t="inlineStr"/>
      <c r="K503" t="inlineStr">
        <is>
          <t>【조리방법】튀김조리 : 180℃에서 냉동상태의 제품을 넣고 뒤집어가며 충분히 조리 후 섭취</t>
        </is>
      </c>
      <c r="L503" t="inlineStr">
        <is>
          <t>2,5,15</t>
        </is>
      </c>
      <c r="M503" t="inlineStr">
        <is>
          <t>haccp</t>
        </is>
      </c>
      <c r="N503" t="inlineStr">
        <is>
          <t>과세</t>
        </is>
      </c>
      <c r="O503" t="n">
        <v>100</v>
      </c>
      <c r="P503" t="inlineStr">
        <is>
          <t>9개월</t>
        </is>
      </c>
      <c r="Q503" t="inlineStr">
        <is>
          <t>냉동</t>
        </is>
      </c>
    </row>
    <row r="504">
      <c r="A504" t="inlineStr">
        <is>
          <t>닭꼬치</t>
        </is>
      </c>
      <c r="B504" t="inlineStr"/>
      <c r="C504" t="inlineStr">
        <is>
          <t>[국내산]닭꼬치100％(닭다리살)(소스20%지원) 
[100개 이상 발주시 지원]</t>
        </is>
      </c>
      <c r="D504" t="inlineStr">
        <is>
          <t>일배</t>
        </is>
      </c>
      <c r="E504" t="n">
        <v>0.05</v>
      </c>
      <c r="F504" t="inlineStr">
        <is>
          <t>50g</t>
        </is>
      </c>
      <c r="G504" t="inlineStr">
        <is>
          <t>개</t>
        </is>
      </c>
      <c r="H504" t="n">
        <v>2000</v>
      </c>
      <c r="I504" t="inlineStr">
        <is>
          <t xml:space="preserve">닭고기(국내산)100%
</t>
        </is>
      </c>
      <c r="J504" t="inlineStr">
        <is>
          <t>(소스지원20%) : 자메이카소스,홍초불닭소스,데리야끼소스
중 소스 1개 선택</t>
        </is>
      </c>
      <c r="K504" t="inlineStr">
        <is>
          <t>타공팬
컨벡션(건열)
예열 180°C 10~15분
조리 150°C 10~15분</t>
        </is>
      </c>
      <c r="L504" t="inlineStr">
        <is>
          <t>2,5,6,13,15,16,18</t>
        </is>
      </c>
      <c r="M504" t="inlineStr">
        <is>
          <t>haccp</t>
        </is>
      </c>
      <c r="N504" t="inlineStr">
        <is>
          <t>면세</t>
        </is>
      </c>
      <c r="O504" t="n">
        <v>140</v>
      </c>
      <c r="P504" t="inlineStr">
        <is>
          <t>7일</t>
        </is>
      </c>
      <c r="Q504" t="inlineStr">
        <is>
          <t>냉장</t>
        </is>
      </c>
    </row>
    <row r="505">
      <c r="A505" t="inlineStr">
        <is>
          <t>닭꼬치</t>
        </is>
      </c>
      <c r="B505" t="inlineStr"/>
      <c r="C505" t="inlineStr">
        <is>
          <t>[국내산]닭꼬치100％(닭다리살)(소스20%지원)
[100개 이상 발주시 지원]</t>
        </is>
      </c>
      <c r="D505" t="inlineStr">
        <is>
          <t>일배</t>
        </is>
      </c>
      <c r="E505" t="n">
        <v>0.07000000000000001</v>
      </c>
      <c r="F505" t="inlineStr">
        <is>
          <t>70g</t>
        </is>
      </c>
      <c r="G505" t="inlineStr">
        <is>
          <t>개</t>
        </is>
      </c>
      <c r="H505" t="n">
        <v>2300</v>
      </c>
      <c r="I505" t="inlineStr">
        <is>
          <t xml:space="preserve">닭고기(국내산)100%
</t>
        </is>
      </c>
      <c r="J505" t="inlineStr">
        <is>
          <t>(소스20%지원) : 자메이카소스,홍초불닭소스,데리야끼소스
중 소스 1개 선택</t>
        </is>
      </c>
      <c r="K505" t="inlineStr">
        <is>
          <t>타공팬
컨벡션(건열)
예열 180°C 10~15분
조리 150°C 10~15분</t>
        </is>
      </c>
      <c r="L505" t="inlineStr">
        <is>
          <t>2,5,6,13,15,16,18</t>
        </is>
      </c>
      <c r="M505" t="inlineStr">
        <is>
          <t>haccp</t>
        </is>
      </c>
      <c r="N505" t="inlineStr">
        <is>
          <t>면세</t>
        </is>
      </c>
      <c r="O505" t="n">
        <v>120</v>
      </c>
      <c r="P505" t="inlineStr">
        <is>
          <t>7일</t>
        </is>
      </c>
      <c r="Q505" t="inlineStr">
        <is>
          <t>냉장</t>
        </is>
      </c>
    </row>
    <row r="506">
      <c r="A506" t="inlineStr">
        <is>
          <t>닭꼬치</t>
        </is>
      </c>
      <c r="B506" t="inlineStr"/>
      <c r="C506" t="inlineStr">
        <is>
          <t>[국내산]닭꼬치100％(닭가슴살)(소스20%지원)
[100개 이상 발주시 지원]</t>
        </is>
      </c>
      <c r="D506" t="inlineStr">
        <is>
          <t>일배</t>
        </is>
      </c>
      <c r="E506" t="n">
        <v>0.05</v>
      </c>
      <c r="F506" t="inlineStr">
        <is>
          <t>50g</t>
        </is>
      </c>
      <c r="G506" t="inlineStr">
        <is>
          <t>개</t>
        </is>
      </c>
      <c r="H506" t="n">
        <v>1600</v>
      </c>
      <c r="I506" t="inlineStr">
        <is>
          <t xml:space="preserve">닭고기(국내산)100%
</t>
        </is>
      </c>
      <c r="J506" t="inlineStr">
        <is>
          <t>(소스20%지원) : 자메이카소스,홍초불닭소스,데리야끼소스
중 소스 1개 선택</t>
        </is>
      </c>
      <c r="K506" t="inlineStr">
        <is>
          <t>타공팬
컨벡션(건열)
예열 180°C 10~15분
조리 150°C 10~15분</t>
        </is>
      </c>
      <c r="L506" t="inlineStr">
        <is>
          <t>2,5,6,13,15,16,18</t>
        </is>
      </c>
      <c r="M506" t="inlineStr">
        <is>
          <t>haccp</t>
        </is>
      </c>
      <c r="N506" t="inlineStr">
        <is>
          <t>면세</t>
        </is>
      </c>
      <c r="O506" t="n">
        <v>140</v>
      </c>
      <c r="P506" t="inlineStr">
        <is>
          <t>7일</t>
        </is>
      </c>
      <c r="Q506" t="inlineStr">
        <is>
          <t>냉장</t>
        </is>
      </c>
    </row>
    <row r="507">
      <c r="A507" t="inlineStr">
        <is>
          <t>닭꼬치</t>
        </is>
      </c>
      <c r="B507" t="inlineStr"/>
      <c r="C507" t="inlineStr">
        <is>
          <t>[국내산]닭꼬치100％(닭가슴살)(소스20%지원)
[100개 이상 발주시 지원]</t>
        </is>
      </c>
      <c r="D507" t="inlineStr">
        <is>
          <t>일배</t>
        </is>
      </c>
      <c r="E507" t="n">
        <v>0.07000000000000001</v>
      </c>
      <c r="F507" t="inlineStr">
        <is>
          <t>70g</t>
        </is>
      </c>
      <c r="G507" t="inlineStr">
        <is>
          <t>개</t>
        </is>
      </c>
      <c r="H507" t="n">
        <v>1900</v>
      </c>
      <c r="I507" t="inlineStr">
        <is>
          <t xml:space="preserve">닭고기(국내산)100%
</t>
        </is>
      </c>
      <c r="J507" t="inlineStr">
        <is>
          <t>(소스20%지원) : 자메이카소스,홍초불닭소스,데리야끼소스
중 소스 1개 선택</t>
        </is>
      </c>
      <c r="K507" t="inlineStr">
        <is>
          <t>타공팬
컨벡션(건열)
예열 180°C 10~15분
조리 150°C 10~15분</t>
        </is>
      </c>
      <c r="L507" t="inlineStr">
        <is>
          <t>2,5,6,13,15,16,18</t>
        </is>
      </c>
      <c r="M507" t="inlineStr">
        <is>
          <t>haccp</t>
        </is>
      </c>
      <c r="N507" t="inlineStr">
        <is>
          <t>면세</t>
        </is>
      </c>
      <c r="O507" t="n">
        <v>120</v>
      </c>
      <c r="P507" t="inlineStr">
        <is>
          <t>7일</t>
        </is>
      </c>
      <c r="Q507" t="inlineStr">
        <is>
          <t>냉장</t>
        </is>
      </c>
    </row>
    <row r="508">
      <c r="A508" t="inlineStr">
        <is>
          <t>닭꼬치</t>
        </is>
      </c>
      <c r="B508" t="inlineStr"/>
      <c r="C508" t="inlineStr">
        <is>
          <t>[국내산]닭꼬치100％(닭다리살+닭가슴살)(소스20%지원)
[100개 이상 발주시 지원]</t>
        </is>
      </c>
      <c r="D508" t="inlineStr">
        <is>
          <t>일배</t>
        </is>
      </c>
      <c r="E508" t="n">
        <v>0.05</v>
      </c>
      <c r="F508" t="inlineStr">
        <is>
          <t>50g</t>
        </is>
      </c>
      <c r="G508" t="inlineStr">
        <is>
          <t>개</t>
        </is>
      </c>
      <c r="H508" t="n">
        <v>1800</v>
      </c>
      <c r="I508" t="inlineStr">
        <is>
          <t xml:space="preserve">닭고기(국내산)100%
</t>
        </is>
      </c>
      <c r="J508" t="inlineStr">
        <is>
          <t>(소스20%지원) : 자메이카소스,홍초불닭소스,데리야끼소스
중 소스 1개 선택</t>
        </is>
      </c>
      <c r="K508" t="inlineStr">
        <is>
          <t>타공팬
컨벡션(건열)
예열 180°C 10~15분
조리 150°C 10~15분</t>
        </is>
      </c>
      <c r="L508" t="inlineStr">
        <is>
          <t>2,5,6,13,15,16,18</t>
        </is>
      </c>
      <c r="M508" t="inlineStr">
        <is>
          <t>haccp</t>
        </is>
      </c>
      <c r="N508" t="inlineStr">
        <is>
          <t>면세</t>
        </is>
      </c>
      <c r="O508" t="n">
        <v>140</v>
      </c>
      <c r="P508" t="inlineStr">
        <is>
          <t>7일</t>
        </is>
      </c>
      <c r="Q508" t="inlineStr">
        <is>
          <t>냉장</t>
        </is>
      </c>
    </row>
    <row r="509">
      <c r="A509" t="inlineStr">
        <is>
          <t>닭꼬치</t>
        </is>
      </c>
      <c r="B509" t="inlineStr"/>
      <c r="C509" t="inlineStr">
        <is>
          <t>[국내산]닭꼬치100％(닭다리살+닭가슴살)(소스20%지원)
[100개 이상 발주시 지원]</t>
        </is>
      </c>
      <c r="D509" t="inlineStr">
        <is>
          <t>일배</t>
        </is>
      </c>
      <c r="E509" t="n">
        <v>0.07000000000000001</v>
      </c>
      <c r="F509" t="inlineStr">
        <is>
          <t>70g</t>
        </is>
      </c>
      <c r="G509" t="inlineStr">
        <is>
          <t>개</t>
        </is>
      </c>
      <c r="H509" t="n">
        <v>2100</v>
      </c>
      <c r="I509" t="inlineStr">
        <is>
          <t xml:space="preserve">닭고기(국내산)100%
</t>
        </is>
      </c>
      <c r="J509" t="inlineStr">
        <is>
          <t>(소스20%지원) : 자메이카소스,홍초불닭소스,데리야끼소스
중 소스 1개 선택</t>
        </is>
      </c>
      <c r="K509" t="inlineStr">
        <is>
          <t>타공팬
컨벡션(건열)
예열 180°C 10~15분
조리 150°C 10~15분</t>
        </is>
      </c>
      <c r="L509" t="inlineStr">
        <is>
          <t>2,5,6,13,15,16,18</t>
        </is>
      </c>
      <c r="M509" t="inlineStr">
        <is>
          <t>haccp</t>
        </is>
      </c>
      <c r="N509" t="inlineStr">
        <is>
          <t>면세</t>
        </is>
      </c>
      <c r="O509" t="n">
        <v>120</v>
      </c>
      <c r="P509" t="inlineStr">
        <is>
          <t>7일</t>
        </is>
      </c>
      <c r="Q509" t="inlineStr">
        <is>
          <t>냉장</t>
        </is>
      </c>
    </row>
    <row r="510">
      <c r="A510" t="inlineStr">
        <is>
          <t>닭꼬치</t>
        </is>
      </c>
      <c r="B510" t="inlineStr"/>
      <c r="C510" t="inlineStr">
        <is>
          <t>[국내산]1등급닭꼬치100％(닭다리살)(소스20%지원)
[100개 이상 발주시 지원]</t>
        </is>
      </c>
      <c r="D510" t="inlineStr">
        <is>
          <t>일배</t>
        </is>
      </c>
      <c r="E510" t="n">
        <v>0.05</v>
      </c>
      <c r="F510" t="inlineStr">
        <is>
          <t>50g</t>
        </is>
      </c>
      <c r="G510" t="inlineStr">
        <is>
          <t>개</t>
        </is>
      </c>
      <c r="H510" t="n">
        <v>2000</v>
      </c>
      <c r="I510" t="inlineStr">
        <is>
          <t xml:space="preserve">닭고기(국내산)100%
</t>
        </is>
      </c>
      <c r="J510" t="inlineStr">
        <is>
          <t>(소스20%지원) : 자메이카소스,홍초불닭소스,데리야끼소스
중 소스 1개 선택</t>
        </is>
      </c>
      <c r="K510" t="inlineStr">
        <is>
          <t>타공팬
컨벡션(건열)
예열 180°C 10~15분
조리 150°C 10~15분</t>
        </is>
      </c>
      <c r="L510" t="inlineStr">
        <is>
          <t>2,5,6,13,15,16,18</t>
        </is>
      </c>
      <c r="M510" t="inlineStr">
        <is>
          <t>haccp
/1등급</t>
        </is>
      </c>
      <c r="N510" t="inlineStr">
        <is>
          <t>면세</t>
        </is>
      </c>
      <c r="O510" t="n">
        <v>140</v>
      </c>
      <c r="P510" t="inlineStr">
        <is>
          <t>7일</t>
        </is>
      </c>
      <c r="Q510" t="inlineStr">
        <is>
          <t>냉장</t>
        </is>
      </c>
    </row>
    <row r="511">
      <c r="A511" t="inlineStr">
        <is>
          <t>닭꼬치</t>
        </is>
      </c>
      <c r="B511" t="inlineStr"/>
      <c r="C511" t="inlineStr">
        <is>
          <t>[국내산]1등급닭꼬치100％(닭다리살)(소스20%지원)
[100개 이상 발주시 지원]</t>
        </is>
      </c>
      <c r="D511" t="inlineStr">
        <is>
          <t>일배</t>
        </is>
      </c>
      <c r="E511" t="n">
        <v>0.07000000000000001</v>
      </c>
      <c r="F511" t="inlineStr">
        <is>
          <t>70g</t>
        </is>
      </c>
      <c r="G511" t="inlineStr">
        <is>
          <t>개</t>
        </is>
      </c>
      <c r="H511" t="n">
        <v>2400</v>
      </c>
      <c r="I511" t="inlineStr">
        <is>
          <t xml:space="preserve">닭고기(국내산)100%
</t>
        </is>
      </c>
      <c r="J511" t="inlineStr">
        <is>
          <t>(소스20%지원) : 자메이카소스,홍초불닭소스,데리야끼소스
중 소스 1개 선택</t>
        </is>
      </c>
      <c r="K511" t="inlineStr">
        <is>
          <t>타공팬
컨벡션(건열)
예열 180°C 10~15분
조리 150°C 10~15분</t>
        </is>
      </c>
      <c r="L511" t="inlineStr">
        <is>
          <t>2,5,6,13,15,16,18</t>
        </is>
      </c>
      <c r="M511" t="inlineStr">
        <is>
          <t>haccp
/1등급</t>
        </is>
      </c>
      <c r="N511" t="inlineStr">
        <is>
          <t>면세</t>
        </is>
      </c>
      <c r="O511" t="n">
        <v>120</v>
      </c>
      <c r="P511" t="inlineStr">
        <is>
          <t>7일</t>
        </is>
      </c>
      <c r="Q511" t="inlineStr">
        <is>
          <t>냉장</t>
        </is>
      </c>
    </row>
    <row r="512">
      <c r="A512" t="inlineStr">
        <is>
          <t>닭꼬치</t>
        </is>
      </c>
      <c r="B512" t="inlineStr"/>
      <c r="C512" t="inlineStr">
        <is>
          <t>[국내산]1등급닭꼬치100％(닭가슴살)(소스20%지원)
[100개 이상 발주시 지원]</t>
        </is>
      </c>
      <c r="D512" t="inlineStr">
        <is>
          <t>일배</t>
        </is>
      </c>
      <c r="E512" t="n">
        <v>0.05</v>
      </c>
      <c r="F512" t="inlineStr">
        <is>
          <t>50g</t>
        </is>
      </c>
      <c r="G512" t="inlineStr">
        <is>
          <t>개</t>
        </is>
      </c>
      <c r="H512" t="n">
        <v>1600</v>
      </c>
      <c r="I512" t="inlineStr">
        <is>
          <t xml:space="preserve">닭고기(국내산)100%
</t>
        </is>
      </c>
      <c r="J512" t="inlineStr">
        <is>
          <t>(소스20%지원) : 자메이카소스,홍초불닭소스,데리야끼소스
중 소스 1개 선택</t>
        </is>
      </c>
      <c r="K512" t="inlineStr">
        <is>
          <t>타공팬
컨벡션(건열)
예열 180°C 10~15분
조리 150°C 10~15분</t>
        </is>
      </c>
      <c r="L512" t="inlineStr">
        <is>
          <t>2,5,6,13,15,16,18</t>
        </is>
      </c>
      <c r="M512" t="inlineStr">
        <is>
          <t>haccp
/1등급</t>
        </is>
      </c>
      <c r="N512" t="inlineStr">
        <is>
          <t>면세</t>
        </is>
      </c>
      <c r="O512" t="n">
        <v>140</v>
      </c>
      <c r="P512" t="inlineStr">
        <is>
          <t>7일</t>
        </is>
      </c>
      <c r="Q512" t="inlineStr">
        <is>
          <t>냉장</t>
        </is>
      </c>
    </row>
    <row r="513">
      <c r="A513" t="inlineStr">
        <is>
          <t>닭꼬치</t>
        </is>
      </c>
      <c r="B513" t="inlineStr"/>
      <c r="C513" t="inlineStr">
        <is>
          <t>[국내산]1등급닭꼬치100％(닭가슴살)(소스20%지원)
[100개 이상 발주시 지원]</t>
        </is>
      </c>
      <c r="D513" t="inlineStr">
        <is>
          <t>일배</t>
        </is>
      </c>
      <c r="E513" t="n">
        <v>0.07000000000000001</v>
      </c>
      <c r="F513" t="inlineStr">
        <is>
          <t>70g</t>
        </is>
      </c>
      <c r="G513" t="inlineStr">
        <is>
          <t>개</t>
        </is>
      </c>
      <c r="H513" t="n">
        <v>2000</v>
      </c>
      <c r="I513" t="inlineStr">
        <is>
          <t xml:space="preserve">닭고기(국내산)100%
</t>
        </is>
      </c>
      <c r="J513" t="inlineStr">
        <is>
          <t>(소스20%지원) : 자메이카소스,홍초불닭소스,데리야끼소스
중 소스 1개 선택</t>
        </is>
      </c>
      <c r="K513" t="inlineStr">
        <is>
          <t>타공팬
컨벡션(건열)
예열 180°C 10~15분
조리 150°C 10~15분</t>
        </is>
      </c>
      <c r="L513" t="inlineStr">
        <is>
          <t>2,5,6,13,15,16,18</t>
        </is>
      </c>
      <c r="M513" t="inlineStr">
        <is>
          <t>haccp
/1등급</t>
        </is>
      </c>
      <c r="N513" t="inlineStr">
        <is>
          <t>면세</t>
        </is>
      </c>
      <c r="O513" t="n">
        <v>120</v>
      </c>
      <c r="P513" t="inlineStr">
        <is>
          <t>7일</t>
        </is>
      </c>
      <c r="Q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0.05</v>
      </c>
      <c r="F514" t="inlineStr">
        <is>
          <t>50g</t>
        </is>
      </c>
      <c r="G514" t="inlineStr">
        <is>
          <t>개</t>
        </is>
      </c>
      <c r="H514" t="n">
        <v>1900</v>
      </c>
      <c r="I514" t="inlineStr">
        <is>
          <t xml:space="preserve">닭고기(국내산)100%
</t>
        </is>
      </c>
      <c r="J514" t="inlineStr">
        <is>
          <t>(소스20%지원) : 자메이카소스,홍초불닭소스,데리야끼소스
중 소스 1개 선택</t>
        </is>
      </c>
      <c r="K514" t="inlineStr">
        <is>
          <t>타공팬
컨벡션(건열)
예열 180°C 10~15분
조리 150°C 10~15분</t>
        </is>
      </c>
      <c r="L514" t="inlineStr">
        <is>
          <t>2,5,6,13,15,16,18</t>
        </is>
      </c>
      <c r="M514" t="inlineStr">
        <is>
          <t>haccp
/1등급</t>
        </is>
      </c>
      <c r="N514" t="inlineStr">
        <is>
          <t>면세</t>
        </is>
      </c>
      <c r="O514" t="n">
        <v>140</v>
      </c>
      <c r="P514" t="inlineStr">
        <is>
          <t>7일</t>
        </is>
      </c>
      <c r="Q514" t="inlineStr">
        <is>
          <t>냉장</t>
        </is>
      </c>
    </row>
    <row r="515">
      <c r="A515" t="inlineStr">
        <is>
          <t>닭꼬치</t>
        </is>
      </c>
      <c r="B515" t="inlineStr"/>
      <c r="C515" t="inlineStr">
        <is>
          <t>[국내산]1등급닭꼬치100％(닭다리살+닭가슴살)(소스20%지원)
[100개 이상 발주시 지원]</t>
        </is>
      </c>
      <c r="D515" t="inlineStr">
        <is>
          <t>일배</t>
        </is>
      </c>
      <c r="E515" t="n">
        <v>0.07000000000000001</v>
      </c>
      <c r="F515" t="inlineStr">
        <is>
          <t>70g</t>
        </is>
      </c>
      <c r="G515" t="inlineStr">
        <is>
          <t>개</t>
        </is>
      </c>
      <c r="H515" t="n">
        <v>2100</v>
      </c>
      <c r="I515" t="inlineStr">
        <is>
          <t xml:space="preserve">닭고기(국내산)100%
</t>
        </is>
      </c>
      <c r="J515" t="inlineStr">
        <is>
          <t>(소스20%지원) : 자메이카소스,홍초불닭소스,데리야끼소스
중 소스 1개 선택</t>
        </is>
      </c>
      <c r="K515" t="inlineStr">
        <is>
          <t>타공팬
컨벡션(건열)
예열 180°C 10~15분
조리 150°C 10~15분</t>
        </is>
      </c>
      <c r="L515" t="inlineStr">
        <is>
          <t>2,5,6,13,15,16,18</t>
        </is>
      </c>
      <c r="M515" t="inlineStr">
        <is>
          <t>haccp
/1등급</t>
        </is>
      </c>
      <c r="N515" t="inlineStr">
        <is>
          <t>면세</t>
        </is>
      </c>
      <c r="O515" t="n">
        <v>120</v>
      </c>
      <c r="P515" t="inlineStr">
        <is>
          <t>7일</t>
        </is>
      </c>
      <c r="Q515" t="inlineStr">
        <is>
          <t>냉장</t>
        </is>
      </c>
    </row>
    <row r="516">
      <c r="A516" t="inlineStr">
        <is>
          <t>닭꼬치</t>
        </is>
      </c>
      <c r="B516" t="inlineStr"/>
      <c r="C516" t="inlineStr">
        <is>
          <t>[무항생제]1등급닭꼬치100％(닭다리살)(소스20%지원)
[100개 이상 발주시 지원]</t>
        </is>
      </c>
      <c r="D516" t="inlineStr">
        <is>
          <t>일배</t>
        </is>
      </c>
      <c r="E516" t="n">
        <v>0.05</v>
      </c>
      <c r="F516" t="inlineStr">
        <is>
          <t>50g</t>
        </is>
      </c>
      <c r="G516" t="inlineStr">
        <is>
          <t>개</t>
        </is>
      </c>
      <c r="H516" t="n">
        <v>2100</v>
      </c>
      <c r="I516" t="inlineStr">
        <is>
          <t xml:space="preserve">닭고기(국내산)100%
</t>
        </is>
      </c>
      <c r="J516" t="inlineStr">
        <is>
          <t>(소스20%지원) : 자메이카소스,홍초불닭소스,데리야끼소스
중 소스 1개 선택</t>
        </is>
      </c>
      <c r="K516" t="inlineStr">
        <is>
          <t>타공팬
컨벡션(건열)
예열 180°C 10~15분
조리 150°C 10~15분</t>
        </is>
      </c>
      <c r="L516" t="inlineStr">
        <is>
          <t>2,5,6,13,15,16,18</t>
        </is>
      </c>
      <c r="M516" t="inlineStr">
        <is>
          <t>haccp
/무항생제
/1등급</t>
        </is>
      </c>
      <c r="N516" t="inlineStr">
        <is>
          <t>면세</t>
        </is>
      </c>
      <c r="O516" t="n">
        <v>140</v>
      </c>
      <c r="P516" t="inlineStr">
        <is>
          <t>7일</t>
        </is>
      </c>
      <c r="Q516" t="inlineStr">
        <is>
          <t>냉장</t>
        </is>
      </c>
    </row>
    <row r="517">
      <c r="A517" t="inlineStr">
        <is>
          <t>닭꼬치</t>
        </is>
      </c>
      <c r="B517" t="inlineStr"/>
      <c r="C517" t="inlineStr">
        <is>
          <t>[무항생제]1등급닭꼬치100％(닭다리살)(소스20%지원)
[100개 이상 발주시 지원]</t>
        </is>
      </c>
      <c r="D517" t="inlineStr">
        <is>
          <t>일배</t>
        </is>
      </c>
      <c r="E517" t="n">
        <v>0.07000000000000001</v>
      </c>
      <c r="F517" t="inlineStr">
        <is>
          <t>70g</t>
        </is>
      </c>
      <c r="G517" t="inlineStr">
        <is>
          <t>개</t>
        </is>
      </c>
      <c r="H517" t="n">
        <v>2400</v>
      </c>
      <c r="I517" t="inlineStr">
        <is>
          <t xml:space="preserve">닭고기(국내산)100%
</t>
        </is>
      </c>
      <c r="J517" t="inlineStr">
        <is>
          <t>(소스20%지원) : 자메이카소스,홍초불닭소스,데리야끼소스
중 소스 1개 선택</t>
        </is>
      </c>
      <c r="K517" t="inlineStr">
        <is>
          <t>타공팬
컨벡션(건열)
예열 180°C 10~15분
조리 150°C 10~15분</t>
        </is>
      </c>
      <c r="L517" t="inlineStr">
        <is>
          <t>2,5,6,13,15,16,18</t>
        </is>
      </c>
      <c r="M517" t="inlineStr">
        <is>
          <t>haccp
/무항생제
/1등급</t>
        </is>
      </c>
      <c r="N517" t="inlineStr">
        <is>
          <t>면세</t>
        </is>
      </c>
      <c r="O517" t="n">
        <v>120</v>
      </c>
      <c r="P517" t="inlineStr">
        <is>
          <t>7일</t>
        </is>
      </c>
      <c r="Q517" t="inlineStr">
        <is>
          <t>냉장</t>
        </is>
      </c>
    </row>
    <row r="518">
      <c r="A518" t="inlineStr">
        <is>
          <t>닭꼬치</t>
        </is>
      </c>
      <c r="B518" t="inlineStr"/>
      <c r="C518" t="inlineStr">
        <is>
          <t>[무항생제]1등급닭꼬치100％(닭가슴살)(소스20%지원)
[100개 이상 발주시 지원]</t>
        </is>
      </c>
      <c r="D518" t="inlineStr">
        <is>
          <t>일배</t>
        </is>
      </c>
      <c r="E518" t="n">
        <v>0.05</v>
      </c>
      <c r="F518" t="inlineStr">
        <is>
          <t>50g</t>
        </is>
      </c>
      <c r="G518" t="inlineStr">
        <is>
          <t>개</t>
        </is>
      </c>
      <c r="H518" t="n">
        <v>1700</v>
      </c>
      <c r="I518" t="inlineStr">
        <is>
          <t xml:space="preserve">닭고기(국내산)100%
</t>
        </is>
      </c>
      <c r="J518" t="inlineStr">
        <is>
          <t>(소스20%지원) : 자메이카소스,홍초불닭소스,데리야끼소스
중 소스 1개 선택</t>
        </is>
      </c>
      <c r="K518" t="inlineStr">
        <is>
          <t>타공팬
컨벡션(건열)
예열 180°C 10~15분
조리 150°C 10~15분</t>
        </is>
      </c>
      <c r="L518" t="inlineStr">
        <is>
          <t>2,5,6,13,15,16,18</t>
        </is>
      </c>
      <c r="M518" t="inlineStr">
        <is>
          <t>haccp
/무항생제
/1등급</t>
        </is>
      </c>
      <c r="N518" t="inlineStr">
        <is>
          <t>면세</t>
        </is>
      </c>
      <c r="O518" t="n">
        <v>140</v>
      </c>
      <c r="P518" t="inlineStr">
        <is>
          <t>7일</t>
        </is>
      </c>
      <c r="Q518" t="inlineStr">
        <is>
          <t>냉장</t>
        </is>
      </c>
    </row>
    <row r="519">
      <c r="A519" t="inlineStr">
        <is>
          <t>닭꼬치</t>
        </is>
      </c>
      <c r="B519" t="inlineStr"/>
      <c r="C519" t="inlineStr">
        <is>
          <t>[무항생제]1등급닭꼬치100％(닭가슴살)(소스20%지원)
[100개 이상 발주시 지원]</t>
        </is>
      </c>
      <c r="D519" t="inlineStr">
        <is>
          <t>일배</t>
        </is>
      </c>
      <c r="E519" t="n">
        <v>0.07000000000000001</v>
      </c>
      <c r="F519" t="inlineStr">
        <is>
          <t>70g</t>
        </is>
      </c>
      <c r="G519" t="inlineStr">
        <is>
          <t>개</t>
        </is>
      </c>
      <c r="H519" t="n">
        <v>2000</v>
      </c>
      <c r="I519" t="inlineStr">
        <is>
          <t xml:space="preserve">닭고기(국내산)100%
</t>
        </is>
      </c>
      <c r="J519" t="inlineStr">
        <is>
          <t>(소스20%지원) : 자메이카소스,홍초불닭소스,데리야끼소스
중 소스 1개 선택</t>
        </is>
      </c>
      <c r="K519" t="inlineStr">
        <is>
          <t>타공팬
컨벡션(건열)
예열 180°C 10~15분
조리 150°C 10~15분</t>
        </is>
      </c>
      <c r="L519" t="inlineStr">
        <is>
          <t>2,5,6,13,15,16,18</t>
        </is>
      </c>
      <c r="M519" t="inlineStr">
        <is>
          <t>haccp
/무항생제
/1등급</t>
        </is>
      </c>
      <c r="N519" t="inlineStr">
        <is>
          <t>면세</t>
        </is>
      </c>
      <c r="O519" t="n">
        <v>120</v>
      </c>
      <c r="P519" t="inlineStr">
        <is>
          <t>7일</t>
        </is>
      </c>
      <c r="Q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0.05</v>
      </c>
      <c r="F520" t="inlineStr">
        <is>
          <t>50g</t>
        </is>
      </c>
      <c r="G520" t="inlineStr">
        <is>
          <t>개</t>
        </is>
      </c>
      <c r="H520" t="n">
        <v>1900</v>
      </c>
      <c r="I520" t="inlineStr">
        <is>
          <t xml:space="preserve">닭고기(국내산)100%
</t>
        </is>
      </c>
      <c r="J520" t="inlineStr">
        <is>
          <t>(소스20%지원) : 자메이카소스,홍초불닭소스,데리야끼소스
중 소스 1개 선택</t>
        </is>
      </c>
      <c r="K520" t="inlineStr">
        <is>
          <t>타공팬
컨벡션(건열)
예열 180°C 10~15분
조리 150°C 10~15분</t>
        </is>
      </c>
      <c r="L520" t="inlineStr">
        <is>
          <t>2,5,6,13,15,16,18</t>
        </is>
      </c>
      <c r="M520" t="inlineStr">
        <is>
          <t>haccp
/무항생제
/1등급</t>
        </is>
      </c>
      <c r="N520" t="inlineStr">
        <is>
          <t>면세</t>
        </is>
      </c>
      <c r="O520" t="n">
        <v>140</v>
      </c>
      <c r="P520" t="inlineStr">
        <is>
          <t>7일</t>
        </is>
      </c>
      <c r="Q520" t="inlineStr">
        <is>
          <t>냉장</t>
        </is>
      </c>
    </row>
    <row r="521">
      <c r="A521" t="inlineStr">
        <is>
          <t>닭꼬치</t>
        </is>
      </c>
      <c r="B521" t="inlineStr"/>
      <c r="C521" t="inlineStr">
        <is>
          <t>[무항생제]1등급닭꼬치100％(닭다리살+닭가슴살)(소스20%지원)
[100개 이상 발주시 지원]</t>
        </is>
      </c>
      <c r="D521" t="inlineStr">
        <is>
          <t>일배</t>
        </is>
      </c>
      <c r="E521" t="n">
        <v>0.07000000000000001</v>
      </c>
      <c r="F521" t="inlineStr">
        <is>
          <t>70g</t>
        </is>
      </c>
      <c r="G521" t="inlineStr">
        <is>
          <t>개</t>
        </is>
      </c>
      <c r="H521" t="n">
        <v>2200</v>
      </c>
      <c r="I521" t="inlineStr">
        <is>
          <t xml:space="preserve">닭고기(국내산)100%
</t>
        </is>
      </c>
      <c r="J521" t="inlineStr">
        <is>
          <t>(소스20%지원) : 자메이카소스,홍초불닭소스,데리야끼소스
중 소스 1개 선택</t>
        </is>
      </c>
      <c r="K521" t="inlineStr">
        <is>
          <t>타공팬
컨벡션(건열)
예열 180°C 10~15분
조리 150°C 10~15분</t>
        </is>
      </c>
      <c r="L521" t="inlineStr">
        <is>
          <t>2,5,6,13,15,16,18</t>
        </is>
      </c>
      <c r="M521" t="inlineStr">
        <is>
          <t>haccp
/무항생제
/1등급</t>
        </is>
      </c>
      <c r="N521" t="inlineStr">
        <is>
          <t>면세</t>
        </is>
      </c>
      <c r="O521" t="n">
        <v>120</v>
      </c>
      <c r="P521" t="inlineStr">
        <is>
          <t>7일</t>
        </is>
      </c>
      <c r="Q521" t="inlineStr">
        <is>
          <t>냉장</t>
        </is>
      </c>
    </row>
    <row r="522">
      <c r="A522" t="inlineStr">
        <is>
          <t>닭꼬치</t>
        </is>
      </c>
      <c r="B522" t="inlineStr"/>
      <c r="C522" t="inlineStr">
        <is>
          <t>[국내산]마라닭꼬치100％(닭다리살)(마라소스20%지원)
[100개 이상 발주시 지원]</t>
        </is>
      </c>
      <c r="D522" t="inlineStr">
        <is>
          <t>일배</t>
        </is>
      </c>
      <c r="E522" t="n">
        <v>0.05</v>
      </c>
      <c r="F522" t="inlineStr">
        <is>
          <t>50g</t>
        </is>
      </c>
      <c r="G522" t="inlineStr">
        <is>
          <t>개</t>
        </is>
      </c>
      <c r="H522" t="n">
        <v>2000</v>
      </c>
      <c r="I522" t="inlineStr">
        <is>
          <t xml:space="preserve">닭고기(국내산)100%
</t>
        </is>
      </c>
      <c r="J522" t="inlineStr">
        <is>
          <t>(마라소스지원20%)</t>
        </is>
      </c>
      <c r="K522" t="inlineStr">
        <is>
          <t>타공팬
컨벡션(건열)
예열 180°C 10~15분
조리 150°C 10~15분</t>
        </is>
      </c>
      <c r="L522" t="inlineStr">
        <is>
          <t>2,5,6,13,15,16,18</t>
        </is>
      </c>
      <c r="M522" t="inlineStr">
        <is>
          <t>haccp</t>
        </is>
      </c>
      <c r="N522" t="inlineStr">
        <is>
          <t>면세</t>
        </is>
      </c>
      <c r="O522" t="n">
        <v>140</v>
      </c>
      <c r="P522" t="inlineStr">
        <is>
          <t>7일</t>
        </is>
      </c>
      <c r="Q522" t="inlineStr">
        <is>
          <t>냉장</t>
        </is>
      </c>
    </row>
    <row r="523">
      <c r="A523" t="inlineStr">
        <is>
          <t>닭꼬치</t>
        </is>
      </c>
      <c r="B523" t="inlineStr"/>
      <c r="C523" t="inlineStr">
        <is>
          <t>[국내산]마라닭꼬치100％(닭다리살)(마라소스20%지원)
[100개 이상 발주시 지원]</t>
        </is>
      </c>
      <c r="D523" t="inlineStr">
        <is>
          <t>일배</t>
        </is>
      </c>
      <c r="E523" t="n">
        <v>0.07000000000000001</v>
      </c>
      <c r="F523" t="inlineStr">
        <is>
          <t>70g</t>
        </is>
      </c>
      <c r="G523" t="inlineStr">
        <is>
          <t>개</t>
        </is>
      </c>
      <c r="H523" t="n">
        <v>2300</v>
      </c>
      <c r="I523" t="inlineStr">
        <is>
          <t xml:space="preserve">닭고기(국내산)100%
</t>
        </is>
      </c>
      <c r="J523" t="inlineStr">
        <is>
          <t>(마라소스지원20%)</t>
        </is>
      </c>
      <c r="K523" t="inlineStr">
        <is>
          <t>타공팬
컨벡션(건열)
예열 180°C 10~15분
조리 150°C 10~15분</t>
        </is>
      </c>
      <c r="L523" t="inlineStr">
        <is>
          <t>2,5,6,13,15,16,18</t>
        </is>
      </c>
      <c r="M523" t="inlineStr">
        <is>
          <t>haccp</t>
        </is>
      </c>
      <c r="N523" t="inlineStr">
        <is>
          <t>면세</t>
        </is>
      </c>
      <c r="O523" t="n">
        <v>120</v>
      </c>
      <c r="P523" t="inlineStr">
        <is>
          <t>7일</t>
        </is>
      </c>
      <c r="Q523" t="inlineStr">
        <is>
          <t>냉장</t>
        </is>
      </c>
    </row>
    <row r="524">
      <c r="A524" t="inlineStr">
        <is>
          <t>닭꼬치</t>
        </is>
      </c>
      <c r="B524" t="inlineStr"/>
      <c r="C524" t="inlineStr">
        <is>
          <t>[국내산]마라닭꼬치100％(닭가슴살)(마라소스20%지원)
[100개 이상 발주시 지원]</t>
        </is>
      </c>
      <c r="D524" t="inlineStr">
        <is>
          <t>일배</t>
        </is>
      </c>
      <c r="E524" t="n">
        <v>0.05</v>
      </c>
      <c r="F524" t="inlineStr">
        <is>
          <t>50g</t>
        </is>
      </c>
      <c r="G524" t="inlineStr">
        <is>
          <t>개</t>
        </is>
      </c>
      <c r="H524" t="n">
        <v>1600</v>
      </c>
      <c r="I524" t="inlineStr">
        <is>
          <t xml:space="preserve">닭고기(국내산)100%
</t>
        </is>
      </c>
      <c r="J524" t="inlineStr">
        <is>
          <t>(마라소스지원20%)</t>
        </is>
      </c>
      <c r="K524" t="inlineStr">
        <is>
          <t>타공팬
컨벡션(건열)
예열 180°C 10~15분
조리 150°C 10~15분</t>
        </is>
      </c>
      <c r="L524" t="inlineStr">
        <is>
          <t>2,5,6,13,15,16,18</t>
        </is>
      </c>
      <c r="M524" t="inlineStr">
        <is>
          <t>haccp</t>
        </is>
      </c>
      <c r="N524" t="inlineStr">
        <is>
          <t>면세</t>
        </is>
      </c>
      <c r="O524" t="n">
        <v>140</v>
      </c>
      <c r="P524" t="inlineStr">
        <is>
          <t>7일</t>
        </is>
      </c>
      <c r="Q524" t="inlineStr">
        <is>
          <t>냉장</t>
        </is>
      </c>
    </row>
    <row r="525">
      <c r="A525" t="inlineStr">
        <is>
          <t>닭꼬치</t>
        </is>
      </c>
      <c r="B525" t="inlineStr"/>
      <c r="C525" t="inlineStr">
        <is>
          <t>[국내산]마라닭꼬치100％(닭가슴살)(마라소스20%지원)
[100개 이상 발주시 지원]</t>
        </is>
      </c>
      <c r="D525" t="inlineStr">
        <is>
          <t>일배</t>
        </is>
      </c>
      <c r="E525" t="n">
        <v>0.07000000000000001</v>
      </c>
      <c r="F525" t="inlineStr">
        <is>
          <t>70g</t>
        </is>
      </c>
      <c r="G525" t="inlineStr">
        <is>
          <t>개</t>
        </is>
      </c>
      <c r="H525" t="n">
        <v>1900</v>
      </c>
      <c r="I525" t="inlineStr">
        <is>
          <t xml:space="preserve">닭고기(국내산)100%
</t>
        </is>
      </c>
      <c r="J525" t="inlineStr">
        <is>
          <t>(마라소스지원20%)</t>
        </is>
      </c>
      <c r="K525" t="inlineStr">
        <is>
          <t>타공팬
컨벡션(건열)
예열 180°C 10~15분
조리 150°C 10~15분</t>
        </is>
      </c>
      <c r="L525" t="inlineStr">
        <is>
          <t>2,5,6,13,15,16,18</t>
        </is>
      </c>
      <c r="M525" t="inlineStr">
        <is>
          <t>haccp</t>
        </is>
      </c>
      <c r="N525" t="inlineStr">
        <is>
          <t>면세</t>
        </is>
      </c>
      <c r="O525" t="n">
        <v>120</v>
      </c>
      <c r="P525" t="inlineStr">
        <is>
          <t>7일</t>
        </is>
      </c>
      <c r="Q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0.05</v>
      </c>
      <c r="F526" t="inlineStr">
        <is>
          <t>50g</t>
        </is>
      </c>
      <c r="G526" t="inlineStr">
        <is>
          <t>개</t>
        </is>
      </c>
      <c r="H526" t="n">
        <v>1800</v>
      </c>
      <c r="I526" t="inlineStr">
        <is>
          <t xml:space="preserve">닭고기(국내산)100%
</t>
        </is>
      </c>
      <c r="J526" t="inlineStr">
        <is>
          <t>(마라소스지원20%)</t>
        </is>
      </c>
      <c r="K526" t="inlineStr">
        <is>
          <t>타공팬
컨벡션(건열)
예열 180°C 10~15분
조리 150°C 10~15분</t>
        </is>
      </c>
      <c r="L526" t="inlineStr">
        <is>
          <t>2,5,6,13,15,16,18</t>
        </is>
      </c>
      <c r="M526" t="inlineStr">
        <is>
          <t>haccp</t>
        </is>
      </c>
      <c r="N526" t="inlineStr">
        <is>
          <t>면세</t>
        </is>
      </c>
      <c r="O526" t="n">
        <v>140</v>
      </c>
      <c r="P526" t="inlineStr">
        <is>
          <t>7일</t>
        </is>
      </c>
      <c r="Q526" t="inlineStr">
        <is>
          <t>냉장</t>
        </is>
      </c>
    </row>
    <row r="527">
      <c r="A527" t="inlineStr">
        <is>
          <t>닭꼬치</t>
        </is>
      </c>
      <c r="B527" t="inlineStr"/>
      <c r="C527" t="inlineStr">
        <is>
          <t>[국내산]마라닭꼬치100％(닭다리살+닭가슴살)(마라소스20%지원)
[100개 이상 발주시 지원]</t>
        </is>
      </c>
      <c r="D527" t="inlineStr">
        <is>
          <t>일배</t>
        </is>
      </c>
      <c r="E527" t="n">
        <v>0.07000000000000001</v>
      </c>
      <c r="F527" t="inlineStr">
        <is>
          <t>70g</t>
        </is>
      </c>
      <c r="G527" t="inlineStr">
        <is>
          <t>개</t>
        </is>
      </c>
      <c r="H527" t="n">
        <v>2100</v>
      </c>
      <c r="I527" t="inlineStr">
        <is>
          <t xml:space="preserve">닭고기(국내산)100%
</t>
        </is>
      </c>
      <c r="J527" t="inlineStr">
        <is>
          <t>(마라소스지원20%)</t>
        </is>
      </c>
      <c r="K527" t="inlineStr">
        <is>
          <t>타공팬
컨벡션(건열)
예열 180°C 10~15분
조리 150°C 10~15분</t>
        </is>
      </c>
      <c r="L527" t="inlineStr">
        <is>
          <t>2,5,6,13,15,16,18</t>
        </is>
      </c>
      <c r="M527" t="inlineStr">
        <is>
          <t>haccp</t>
        </is>
      </c>
      <c r="N527" t="inlineStr">
        <is>
          <t>면세</t>
        </is>
      </c>
      <c r="O527" t="n">
        <v>120</v>
      </c>
      <c r="P527" t="inlineStr">
        <is>
          <t>7일</t>
        </is>
      </c>
      <c r="Q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0.05</v>
      </c>
      <c r="F528" t="inlineStr">
        <is>
          <t>50g</t>
        </is>
      </c>
      <c r="G528" t="inlineStr">
        <is>
          <t>개</t>
        </is>
      </c>
      <c r="H528" t="n">
        <v>2000</v>
      </c>
      <c r="I528" t="inlineStr">
        <is>
          <t xml:space="preserve">닭고기(국내산)100%
</t>
        </is>
      </c>
      <c r="J528" t="inlineStr">
        <is>
          <t>(마라소스지원20%)</t>
        </is>
      </c>
      <c r="K528" t="inlineStr">
        <is>
          <t>타공팬
컨벡션(건열)
예열 180°C 10~15분
조리 150°C 10~15분</t>
        </is>
      </c>
      <c r="L528" t="inlineStr">
        <is>
          <t>2,5,6,13,15,16,18</t>
        </is>
      </c>
      <c r="M528" t="inlineStr">
        <is>
          <t>haccp
/1등급</t>
        </is>
      </c>
      <c r="N528" t="inlineStr">
        <is>
          <t>면세</t>
        </is>
      </c>
      <c r="O528" t="n">
        <v>140</v>
      </c>
      <c r="P528" t="inlineStr">
        <is>
          <t>7일</t>
        </is>
      </c>
      <c r="Q528" t="inlineStr">
        <is>
          <t>냉장</t>
        </is>
      </c>
    </row>
    <row r="529">
      <c r="A529" t="inlineStr">
        <is>
          <t>닭꼬치</t>
        </is>
      </c>
      <c r="B529" t="inlineStr"/>
      <c r="C529" t="inlineStr">
        <is>
          <t>[국내산]1등급마라닭꼬치100％(닭다리살)(마라소스20%지원)
[100개 이상 발주시 지원]</t>
        </is>
      </c>
      <c r="D529" t="inlineStr">
        <is>
          <t>일배</t>
        </is>
      </c>
      <c r="E529" t="n">
        <v>0.07000000000000001</v>
      </c>
      <c r="F529" t="inlineStr">
        <is>
          <t>70g</t>
        </is>
      </c>
      <c r="G529" t="inlineStr">
        <is>
          <t>개</t>
        </is>
      </c>
      <c r="H529" t="n">
        <v>2400</v>
      </c>
      <c r="I529" t="inlineStr">
        <is>
          <t xml:space="preserve">닭고기(국내산)100%
</t>
        </is>
      </c>
      <c r="J529" t="inlineStr">
        <is>
          <t>(마라소스지원20%)</t>
        </is>
      </c>
      <c r="K529" t="inlineStr">
        <is>
          <t>타공팬
컨벡션(건열)
예열 180°C 10~15분
조리 150°C 10~15분</t>
        </is>
      </c>
      <c r="L529" t="inlineStr">
        <is>
          <t>2,5,6,13,15,16,18</t>
        </is>
      </c>
      <c r="M529" t="inlineStr">
        <is>
          <t>haccp
/1등급</t>
        </is>
      </c>
      <c r="N529" t="inlineStr">
        <is>
          <t>면세</t>
        </is>
      </c>
      <c r="O529" t="n">
        <v>120</v>
      </c>
      <c r="P529" t="inlineStr">
        <is>
          <t>7일</t>
        </is>
      </c>
      <c r="Q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0.05</v>
      </c>
      <c r="F530" t="inlineStr">
        <is>
          <t>50g</t>
        </is>
      </c>
      <c r="G530" t="inlineStr">
        <is>
          <t>개</t>
        </is>
      </c>
      <c r="H530" t="n">
        <v>1600</v>
      </c>
      <c r="I530" t="inlineStr">
        <is>
          <t xml:space="preserve">닭고기(국내산)100%
</t>
        </is>
      </c>
      <c r="J530" t="inlineStr">
        <is>
          <t>(마라소스지원20%)</t>
        </is>
      </c>
      <c r="K530" t="inlineStr">
        <is>
          <t>타공팬
컨벡션(건열)
예열 180°C 10~15분
조리 150°C 10~15분</t>
        </is>
      </c>
      <c r="L530" t="inlineStr">
        <is>
          <t>2,5,6,13,15,16,18</t>
        </is>
      </c>
      <c r="M530" t="inlineStr">
        <is>
          <t>haccp
/1등급</t>
        </is>
      </c>
      <c r="N530" t="inlineStr">
        <is>
          <t>면세</t>
        </is>
      </c>
      <c r="O530" t="n">
        <v>140</v>
      </c>
      <c r="P530" t="inlineStr">
        <is>
          <t>7일</t>
        </is>
      </c>
      <c r="Q530" t="inlineStr">
        <is>
          <t>냉장</t>
        </is>
      </c>
    </row>
    <row r="531">
      <c r="A531" t="inlineStr">
        <is>
          <t>닭꼬치</t>
        </is>
      </c>
      <c r="B531" t="inlineStr"/>
      <c r="C531" t="inlineStr">
        <is>
          <t>[국내산]1등급마라닭꼬치100％(닭가슴살)(마라소스20%지원)
[100개 이상 발주시 지원]</t>
        </is>
      </c>
      <c r="D531" t="inlineStr">
        <is>
          <t>일배</t>
        </is>
      </c>
      <c r="E531" t="n">
        <v>0.07000000000000001</v>
      </c>
      <c r="F531" t="inlineStr">
        <is>
          <t>70g</t>
        </is>
      </c>
      <c r="G531" t="inlineStr">
        <is>
          <t>개</t>
        </is>
      </c>
      <c r="H531" t="n">
        <v>2000</v>
      </c>
      <c r="I531" t="inlineStr">
        <is>
          <t xml:space="preserve">닭고기(국내산)100%
</t>
        </is>
      </c>
      <c r="J531" t="inlineStr">
        <is>
          <t>(마라소스지원20%)</t>
        </is>
      </c>
      <c r="K531" t="inlineStr">
        <is>
          <t>타공팬
컨벡션(건열)
예열 180°C 10~15분
조리 150°C 10~15분</t>
        </is>
      </c>
      <c r="L531" t="inlineStr">
        <is>
          <t>2,5,6,13,15,16,18</t>
        </is>
      </c>
      <c r="M531" t="inlineStr">
        <is>
          <t>haccp
/1등급</t>
        </is>
      </c>
      <c r="N531" t="inlineStr">
        <is>
          <t>면세</t>
        </is>
      </c>
      <c r="O531" t="n">
        <v>120</v>
      </c>
      <c r="P531" t="inlineStr">
        <is>
          <t>7일</t>
        </is>
      </c>
      <c r="Q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0.05</v>
      </c>
      <c r="F532" t="inlineStr">
        <is>
          <t>50g</t>
        </is>
      </c>
      <c r="G532" t="inlineStr">
        <is>
          <t>개</t>
        </is>
      </c>
      <c r="H532" t="n">
        <v>1900</v>
      </c>
      <c r="I532" t="inlineStr">
        <is>
          <t xml:space="preserve">닭고기(국내산)100%
</t>
        </is>
      </c>
      <c r="J532" t="inlineStr">
        <is>
          <t>(마라소스지원20%)</t>
        </is>
      </c>
      <c r="K532" t="inlineStr">
        <is>
          <t>타공팬
컨벡션(건열)
예열 180°C 10~15분
조리 150°C 10~15분</t>
        </is>
      </c>
      <c r="L532" t="inlineStr">
        <is>
          <t>2,5,6,13,15,16,18</t>
        </is>
      </c>
      <c r="M532" t="inlineStr">
        <is>
          <t>haccp
/1등급</t>
        </is>
      </c>
      <c r="N532" t="inlineStr">
        <is>
          <t>면세</t>
        </is>
      </c>
      <c r="O532" t="n">
        <v>140</v>
      </c>
      <c r="P532" t="inlineStr">
        <is>
          <t>7일</t>
        </is>
      </c>
      <c r="Q532" t="inlineStr">
        <is>
          <t>냉장</t>
        </is>
      </c>
    </row>
    <row r="533">
      <c r="A533" t="inlineStr">
        <is>
          <t>닭꼬치</t>
        </is>
      </c>
      <c r="B533" t="inlineStr"/>
      <c r="C533" t="inlineStr">
        <is>
          <t>[국내산]1등급마라닭꼬치100％(닭다리살+닭가슴살)
(마라소스20%지원) [100개 이상 발주시 지원]</t>
        </is>
      </c>
      <c r="D533" t="inlineStr">
        <is>
          <t>일배</t>
        </is>
      </c>
      <c r="E533" t="n">
        <v>0.07000000000000001</v>
      </c>
      <c r="F533" t="inlineStr">
        <is>
          <t>70g</t>
        </is>
      </c>
      <c r="G533" t="inlineStr">
        <is>
          <t>개</t>
        </is>
      </c>
      <c r="H533" t="n">
        <v>2100</v>
      </c>
      <c r="I533" t="inlineStr">
        <is>
          <t xml:space="preserve">닭고기(국내산)100%
</t>
        </is>
      </c>
      <c r="J533" t="inlineStr">
        <is>
          <t>(마라소스지원20%)</t>
        </is>
      </c>
      <c r="K533" t="inlineStr">
        <is>
          <t>타공팬
컨벡션(건열)
예열 180°C 10~15분
조리 150°C 10~15분</t>
        </is>
      </c>
      <c r="L533" t="inlineStr">
        <is>
          <t>2,5,6,13,15,16,18</t>
        </is>
      </c>
      <c r="M533" t="inlineStr">
        <is>
          <t>haccp
/1등급</t>
        </is>
      </c>
      <c r="N533" t="inlineStr">
        <is>
          <t>면세</t>
        </is>
      </c>
      <c r="O533" t="n">
        <v>120</v>
      </c>
      <c r="P533" t="inlineStr">
        <is>
          <t>7일</t>
        </is>
      </c>
      <c r="Q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0.05</v>
      </c>
      <c r="F534" t="inlineStr">
        <is>
          <t>50g</t>
        </is>
      </c>
      <c r="G534" t="inlineStr">
        <is>
          <t>개</t>
        </is>
      </c>
      <c r="H534" t="n">
        <v>2100</v>
      </c>
      <c r="I534" t="inlineStr">
        <is>
          <t xml:space="preserve">닭고기(국내산)100%
</t>
        </is>
      </c>
      <c r="J534" t="inlineStr">
        <is>
          <t>(마라소스지원20%)</t>
        </is>
      </c>
      <c r="K534" t="inlineStr">
        <is>
          <t>타공팬
컨벡션(건열)
예열 180°C 10~15분
조리 150°C 10~15분</t>
        </is>
      </c>
      <c r="L534" t="inlineStr">
        <is>
          <t>2,5,6,13,15,16,18</t>
        </is>
      </c>
      <c r="M534" t="inlineStr">
        <is>
          <t>haccp
/무항생제
/1등급</t>
        </is>
      </c>
      <c r="N534" t="inlineStr">
        <is>
          <t>면세</t>
        </is>
      </c>
      <c r="O534" t="n">
        <v>140</v>
      </c>
      <c r="P534" t="inlineStr">
        <is>
          <t>7일</t>
        </is>
      </c>
      <c r="Q534" t="inlineStr">
        <is>
          <t>냉장</t>
        </is>
      </c>
    </row>
    <row r="535">
      <c r="A535" t="inlineStr">
        <is>
          <t>닭꼬치</t>
        </is>
      </c>
      <c r="B535" t="inlineStr"/>
      <c r="C535" t="inlineStr">
        <is>
          <t>[무항생제]1등급마라닭꼬치100％(닭다리살)(마라소스20%지원)
[100개 이상 발주시 지원]</t>
        </is>
      </c>
      <c r="D535" t="inlineStr">
        <is>
          <t>일배</t>
        </is>
      </c>
      <c r="E535" t="n">
        <v>0.07000000000000001</v>
      </c>
      <c r="F535" t="inlineStr">
        <is>
          <t>70g</t>
        </is>
      </c>
      <c r="G535" t="inlineStr">
        <is>
          <t>개</t>
        </is>
      </c>
      <c r="H535" t="n">
        <v>2400</v>
      </c>
      <c r="I535" t="inlineStr">
        <is>
          <t xml:space="preserve">닭고기(국내산)100%
</t>
        </is>
      </c>
      <c r="J535" t="inlineStr">
        <is>
          <t>(마라소스지원20%)</t>
        </is>
      </c>
      <c r="K535" t="inlineStr">
        <is>
          <t>타공팬
컨벡션(건열)
예열 180°C 10~15분
조리 150°C 10~15분</t>
        </is>
      </c>
      <c r="L535" t="inlineStr">
        <is>
          <t>2,5,6,13,15,16,18</t>
        </is>
      </c>
      <c r="M535" t="inlineStr">
        <is>
          <t>haccp
/무항생제
/1등급</t>
        </is>
      </c>
      <c r="N535" t="inlineStr">
        <is>
          <t>면세</t>
        </is>
      </c>
      <c r="O535" t="n">
        <v>120</v>
      </c>
      <c r="P535" t="inlineStr">
        <is>
          <t>7일</t>
        </is>
      </c>
      <c r="Q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0.05</v>
      </c>
      <c r="F536" t="inlineStr">
        <is>
          <t>50g</t>
        </is>
      </c>
      <c r="G536" t="inlineStr">
        <is>
          <t>개</t>
        </is>
      </c>
      <c r="H536" t="n">
        <v>1700</v>
      </c>
      <c r="I536" t="inlineStr">
        <is>
          <t xml:space="preserve">닭고기(국내산)100%
</t>
        </is>
      </c>
      <c r="J536" t="inlineStr">
        <is>
          <t>(마라소스지원20%)</t>
        </is>
      </c>
      <c r="K536" t="inlineStr">
        <is>
          <t>타공팬
컨벡션(건열)
예열 180°C 10~15분
조리 150°C 10~15분</t>
        </is>
      </c>
      <c r="L536" t="inlineStr">
        <is>
          <t>2,5,6,13,15,16,18</t>
        </is>
      </c>
      <c r="M536" t="inlineStr">
        <is>
          <t>haccp
/무항생제
/1등급</t>
        </is>
      </c>
      <c r="N536" t="inlineStr">
        <is>
          <t>면세</t>
        </is>
      </c>
      <c r="O536" t="n">
        <v>140</v>
      </c>
      <c r="P536" t="inlineStr">
        <is>
          <t>7일</t>
        </is>
      </c>
      <c r="Q536" t="inlineStr">
        <is>
          <t>냉장</t>
        </is>
      </c>
    </row>
    <row r="537">
      <c r="A537" t="inlineStr">
        <is>
          <t>닭꼬치</t>
        </is>
      </c>
      <c r="B537" t="inlineStr"/>
      <c r="C537" t="inlineStr">
        <is>
          <t>[무항생제]1등급마라닭꼬치100％(닭가슴살)(마라소스20%지원)
[100개 이상 발주시 지원]</t>
        </is>
      </c>
      <c r="D537" t="inlineStr">
        <is>
          <t>일배</t>
        </is>
      </c>
      <c r="E537" t="n">
        <v>0.07000000000000001</v>
      </c>
      <c r="F537" t="inlineStr">
        <is>
          <t>70g</t>
        </is>
      </c>
      <c r="G537" t="inlineStr">
        <is>
          <t>개</t>
        </is>
      </c>
      <c r="H537" t="n">
        <v>2000</v>
      </c>
      <c r="I537" t="inlineStr">
        <is>
          <t xml:space="preserve">닭고기(국내산)100%
</t>
        </is>
      </c>
      <c r="J537" t="inlineStr">
        <is>
          <t>(마라소스지원20%)</t>
        </is>
      </c>
      <c r="K537" t="inlineStr">
        <is>
          <t>타공팬
컨벡션(건열)
예열 180°C 10~15분
조리 150°C 10~15분</t>
        </is>
      </c>
      <c r="L537" t="inlineStr">
        <is>
          <t>2,5,6,13,15,16,18</t>
        </is>
      </c>
      <c r="M537" t="inlineStr">
        <is>
          <t>haccp
/무항생제
/1등급</t>
        </is>
      </c>
      <c r="N537" t="inlineStr">
        <is>
          <t>면세</t>
        </is>
      </c>
      <c r="O537" t="n">
        <v>120</v>
      </c>
      <c r="P537" t="inlineStr">
        <is>
          <t>7일</t>
        </is>
      </c>
      <c r="Q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0.05</v>
      </c>
      <c r="F538" t="inlineStr">
        <is>
          <t>50g</t>
        </is>
      </c>
      <c r="G538" t="inlineStr">
        <is>
          <t>개</t>
        </is>
      </c>
      <c r="H538" t="n">
        <v>1900</v>
      </c>
      <c r="I538" t="inlineStr">
        <is>
          <t xml:space="preserve">닭고기(국내산)100%
</t>
        </is>
      </c>
      <c r="J538" t="inlineStr">
        <is>
          <t>(마라소스지원20%)</t>
        </is>
      </c>
      <c r="K538" t="inlineStr">
        <is>
          <t>타공팬
컨벡션(건열)
예열 180°C 10~15분
조리 150°C 10~15분</t>
        </is>
      </c>
      <c r="L538" t="inlineStr">
        <is>
          <t>2,5,6,13,15,16,18</t>
        </is>
      </c>
      <c r="M538" t="inlineStr">
        <is>
          <t>haccp
/무항생제
/1등급</t>
        </is>
      </c>
      <c r="N538" t="inlineStr">
        <is>
          <t>면세</t>
        </is>
      </c>
      <c r="O538" t="n">
        <v>140</v>
      </c>
      <c r="P538" t="inlineStr">
        <is>
          <t>7일</t>
        </is>
      </c>
      <c r="Q538" t="inlineStr">
        <is>
          <t>냉장</t>
        </is>
      </c>
    </row>
    <row r="539">
      <c r="A539" t="inlineStr">
        <is>
          <t>닭꼬치</t>
        </is>
      </c>
      <c r="B539" t="inlineStr"/>
      <c r="C539" t="inlineStr">
        <is>
          <t>[무항생제]1등급마라닭꼬치100％(닭다리살+닭가슴살)
(마라소스20%지원) [100개 이상 발주시 지원]</t>
        </is>
      </c>
      <c r="D539" t="inlineStr">
        <is>
          <t>일배</t>
        </is>
      </c>
      <c r="E539" t="n">
        <v>0.07000000000000001</v>
      </c>
      <c r="F539" t="inlineStr">
        <is>
          <t>70g</t>
        </is>
      </c>
      <c r="G539" t="inlineStr">
        <is>
          <t>개</t>
        </is>
      </c>
      <c r="H539" t="n">
        <v>2200</v>
      </c>
      <c r="I539" t="inlineStr">
        <is>
          <t xml:space="preserve">닭고기(국내산)100%
</t>
        </is>
      </c>
      <c r="J539" t="inlineStr">
        <is>
          <t>(마라소스지원20%)</t>
        </is>
      </c>
      <c r="K539" t="inlineStr">
        <is>
          <t>타공팬
컨벡션(건열)
예열 180°C 10~15분
조리 150°C 10~15분</t>
        </is>
      </c>
      <c r="L539" t="inlineStr">
        <is>
          <t>2,5,6,13,15,16,18</t>
        </is>
      </c>
      <c r="M539" t="inlineStr">
        <is>
          <t>haccp
/무항생제
/1등급</t>
        </is>
      </c>
      <c r="N539" t="inlineStr">
        <is>
          <t>면세</t>
        </is>
      </c>
      <c r="O539" t="n">
        <v>120</v>
      </c>
      <c r="P539" t="inlineStr">
        <is>
          <t>7일</t>
        </is>
      </c>
      <c r="Q539" t="inlineStr">
        <is>
          <t>냉장</t>
        </is>
      </c>
    </row>
    <row r="540">
      <c r="A540" t="inlineStr">
        <is>
          <t>닭꼬치</t>
        </is>
      </c>
      <c r="B540" t="inlineStr"/>
      <c r="C540" t="inlineStr">
        <is>
          <t>[국내산]파닭파닭꼬치(닭다리살)(소스20%지원)
[100개 이상 발주시 지원]</t>
        </is>
      </c>
      <c r="D540" t="inlineStr">
        <is>
          <t>일배</t>
        </is>
      </c>
      <c r="E540" t="n">
        <v>0.05</v>
      </c>
      <c r="F540" t="inlineStr">
        <is>
          <t>50g</t>
        </is>
      </c>
      <c r="G540" t="inlineStr">
        <is>
          <t>개</t>
        </is>
      </c>
      <c r="H540" t="n">
        <v>2000</v>
      </c>
      <c r="I540" t="inlineStr">
        <is>
          <t xml:space="preserve">닭고기(국내산)70%,대파(국내산)30%
</t>
        </is>
      </c>
      <c r="J540" t="inlineStr">
        <is>
          <t>(소스20%지원) : 자메이카소스,홍초불닭소스,마라소스,데리야끼소스 중 소스 1개 선택</t>
        </is>
      </c>
      <c r="K540" t="inlineStr">
        <is>
          <t>타공팬
컨벡션(건열)
예열 180°C 10~15분
조리 150°C 10~15분</t>
        </is>
      </c>
      <c r="L540" t="inlineStr">
        <is>
          <t>2,5,6,13,15,16,18</t>
        </is>
      </c>
      <c r="M540" t="inlineStr">
        <is>
          <t>haccp</t>
        </is>
      </c>
      <c r="N540" t="inlineStr">
        <is>
          <t>면세</t>
        </is>
      </c>
      <c r="O540" t="n">
        <v>120</v>
      </c>
      <c r="P540" t="inlineStr">
        <is>
          <t>7일</t>
        </is>
      </c>
      <c r="Q540" t="inlineStr">
        <is>
          <t>냉장</t>
        </is>
      </c>
    </row>
    <row r="541">
      <c r="A541" t="inlineStr">
        <is>
          <t>닭꼬치</t>
        </is>
      </c>
      <c r="B541" t="inlineStr"/>
      <c r="C541" t="inlineStr">
        <is>
          <t>[국내산]파닭파닭꼬치(닭다리살)(소스20%지원)
[100개 이상 발주시 지원]</t>
        </is>
      </c>
      <c r="D541" t="inlineStr">
        <is>
          <t>일배</t>
        </is>
      </c>
      <c r="E541" t="n">
        <v>0.07000000000000001</v>
      </c>
      <c r="F541" t="inlineStr">
        <is>
          <t>70g</t>
        </is>
      </c>
      <c r="G541" t="inlineStr">
        <is>
          <t>개</t>
        </is>
      </c>
      <c r="H541" t="n">
        <v>2400</v>
      </c>
      <c r="I541" t="inlineStr">
        <is>
          <t xml:space="preserve">닭고기(국내산)70%,대파(국내산)30%
</t>
        </is>
      </c>
      <c r="J541" t="inlineStr">
        <is>
          <t>(소스20%지원) : 자메이카소스,홍초불닭소스,마라소스,데리야끼소스 중 소스 1개 선택</t>
        </is>
      </c>
      <c r="K541" t="inlineStr">
        <is>
          <t>타공팬
컨벡션(건열)
예열 180°C 10~15분
조리 150°C 10~15분</t>
        </is>
      </c>
      <c r="L541" t="inlineStr">
        <is>
          <t>2,5,6,13,15,16,18</t>
        </is>
      </c>
      <c r="M541" t="inlineStr">
        <is>
          <t>haccp</t>
        </is>
      </c>
      <c r="N541" t="inlineStr">
        <is>
          <t>면세</t>
        </is>
      </c>
      <c r="O541" t="n">
        <v>100</v>
      </c>
      <c r="P541" t="inlineStr">
        <is>
          <t>7일</t>
        </is>
      </c>
      <c r="Q541" t="inlineStr">
        <is>
          <t>냉장</t>
        </is>
      </c>
    </row>
    <row r="542">
      <c r="A542" t="inlineStr">
        <is>
          <t>닭꼬치</t>
        </is>
      </c>
      <c r="B542" t="inlineStr"/>
      <c r="C542" t="inlineStr">
        <is>
          <t>[국내산]파닭파닭꼬치(닭다리살)(소스20%지원)
[100개 이상 발주시 지원]</t>
        </is>
      </c>
      <c r="D542" t="inlineStr">
        <is>
          <t>일배</t>
        </is>
      </c>
      <c r="E542" t="n">
        <v>0.1</v>
      </c>
      <c r="F542" t="inlineStr">
        <is>
          <t>100g</t>
        </is>
      </c>
      <c r="G542" t="inlineStr">
        <is>
          <t>개</t>
        </is>
      </c>
      <c r="H542" t="n">
        <v>2900</v>
      </c>
      <c r="I542" t="inlineStr">
        <is>
          <t xml:space="preserve">닭고기(국내산)70%,대파(국내산)30%
</t>
        </is>
      </c>
      <c r="J542" t="inlineStr">
        <is>
          <t>(소스20%지원) : 자메이카소스,홍초불닭소스,마라소스,데리야끼소스 중 소스 1개 선택</t>
        </is>
      </c>
      <c r="K542" t="inlineStr">
        <is>
          <t>타공팬
컨벡션(건열)
예열 180°C 10~15분
조리 150°C 10~15분</t>
        </is>
      </c>
      <c r="L542" t="inlineStr">
        <is>
          <t>2,5,6,13,15,16,18</t>
        </is>
      </c>
      <c r="M542" t="inlineStr">
        <is>
          <t>haccp</t>
        </is>
      </c>
      <c r="N542" t="inlineStr">
        <is>
          <t>면세</t>
        </is>
      </c>
      <c r="O542" t="n">
        <v>60</v>
      </c>
      <c r="P542" t="inlineStr">
        <is>
          <t>7일</t>
        </is>
      </c>
      <c r="Q542" t="inlineStr">
        <is>
          <t>냉장</t>
        </is>
      </c>
    </row>
    <row r="543">
      <c r="A543" t="inlineStr">
        <is>
          <t>닭꼬치</t>
        </is>
      </c>
      <c r="B543" t="inlineStr"/>
      <c r="C543" t="inlineStr">
        <is>
          <t>[국내산]1등급파닭파닭꼬치(닭다리살)(소스20%지원)
[100개 이상 발주시 지원]</t>
        </is>
      </c>
      <c r="D543" t="inlineStr">
        <is>
          <t>일배</t>
        </is>
      </c>
      <c r="E543" t="n">
        <v>0.05</v>
      </c>
      <c r="F543" t="inlineStr">
        <is>
          <t>50g</t>
        </is>
      </c>
      <c r="G543" t="inlineStr">
        <is>
          <t>개</t>
        </is>
      </c>
      <c r="H543" t="n">
        <v>2100</v>
      </c>
      <c r="I543" t="inlineStr">
        <is>
          <t xml:space="preserve">닭고기(국내산)70%,대파(국내산)30%
</t>
        </is>
      </c>
      <c r="J543" t="inlineStr">
        <is>
          <t>(소스20%지원) : 자메이카소스,홍초불닭소스,마라소스,데리야끼소스 중 소스 1개 선택</t>
        </is>
      </c>
      <c r="K543" t="inlineStr">
        <is>
          <t>타공팬
컨벡션(건열)
예열 180°C 10~15분
조리 150°C 10~15분</t>
        </is>
      </c>
      <c r="L543" t="inlineStr">
        <is>
          <t>2,5,6,13,15,16,18</t>
        </is>
      </c>
      <c r="M543" t="inlineStr">
        <is>
          <t>haccp
/1등급</t>
        </is>
      </c>
      <c r="N543" t="inlineStr">
        <is>
          <t>면세</t>
        </is>
      </c>
      <c r="O543" t="n">
        <v>120</v>
      </c>
      <c r="P543" t="inlineStr">
        <is>
          <t>7일</t>
        </is>
      </c>
      <c r="Q543" t="inlineStr">
        <is>
          <t>냉장</t>
        </is>
      </c>
    </row>
    <row r="544">
      <c r="A544" t="inlineStr">
        <is>
          <t>닭꼬치</t>
        </is>
      </c>
      <c r="B544" t="inlineStr"/>
      <c r="C544" t="inlineStr">
        <is>
          <t>[국내산]1등급파닭파닭꼬치(닭다리살)(소스20%지원)
[100개 이상 발주시 지원]</t>
        </is>
      </c>
      <c r="D544" t="inlineStr">
        <is>
          <t>일배</t>
        </is>
      </c>
      <c r="E544" t="n">
        <v>0.07000000000000001</v>
      </c>
      <c r="F544" t="inlineStr">
        <is>
          <t>70g</t>
        </is>
      </c>
      <c r="G544" t="inlineStr">
        <is>
          <t>개</t>
        </is>
      </c>
      <c r="H544" t="n">
        <v>2400</v>
      </c>
      <c r="I544" t="inlineStr">
        <is>
          <t xml:space="preserve">닭고기(국내산)70%,대파(국내산)30%
</t>
        </is>
      </c>
      <c r="J544" t="inlineStr">
        <is>
          <t>(소스20%지원) : 자메이카소스,홍초불닭소스,마라소스,데리야끼소스 중 소스 1개 선택</t>
        </is>
      </c>
      <c r="K544" t="inlineStr">
        <is>
          <t>타공팬
컨벡션(건열)
예열 180°C 10~15분
조리 150°C 10~15분</t>
        </is>
      </c>
      <c r="L544" t="inlineStr">
        <is>
          <t>2,5,6,13,15,16,18</t>
        </is>
      </c>
      <c r="M544" t="inlineStr">
        <is>
          <t>haccp
/1등급</t>
        </is>
      </c>
      <c r="N544" t="inlineStr">
        <is>
          <t>면세</t>
        </is>
      </c>
      <c r="O544" t="n">
        <v>100</v>
      </c>
      <c r="P544" t="inlineStr">
        <is>
          <t>7일</t>
        </is>
      </c>
      <c r="Q544" t="inlineStr">
        <is>
          <t>냉장</t>
        </is>
      </c>
    </row>
    <row r="545">
      <c r="A545" t="inlineStr">
        <is>
          <t>닭꼬치</t>
        </is>
      </c>
      <c r="B545" t="inlineStr"/>
      <c r="C545" t="inlineStr">
        <is>
          <t>[국내산]1등급파닭파닭꼬치(닭다리살)(소스20%지원)
[100개 이상 발주시 지원]</t>
        </is>
      </c>
      <c r="D545" t="inlineStr">
        <is>
          <t>일배</t>
        </is>
      </c>
      <c r="E545" t="n">
        <v>0.1</v>
      </c>
      <c r="F545" t="inlineStr">
        <is>
          <t>100g</t>
        </is>
      </c>
      <c r="G545" t="inlineStr">
        <is>
          <t>개</t>
        </is>
      </c>
      <c r="H545" t="n">
        <v>3000</v>
      </c>
      <c r="I545" t="inlineStr">
        <is>
          <t xml:space="preserve">닭고기(국내산)70%,대파(국내산)30%
</t>
        </is>
      </c>
      <c r="J545" t="inlineStr">
        <is>
          <t>(소스20%지원) : 자메이카소스,홍초불닭소스,마라소스,데리야끼소스 중 소스 1개 선택</t>
        </is>
      </c>
      <c r="K545" t="inlineStr">
        <is>
          <t>타공팬
컨벡션(건열)
예열 180°C 10~15분
조리 150°C 10~15분</t>
        </is>
      </c>
      <c r="L545" t="inlineStr">
        <is>
          <t>2,5,6,13,15,16,18</t>
        </is>
      </c>
      <c r="M545" t="inlineStr">
        <is>
          <t>haccp
/1등급</t>
        </is>
      </c>
      <c r="N545" t="inlineStr">
        <is>
          <t>면세</t>
        </is>
      </c>
      <c r="O545" t="n">
        <v>60</v>
      </c>
      <c r="P545" t="inlineStr">
        <is>
          <t>7일</t>
        </is>
      </c>
      <c r="Q545" t="inlineStr">
        <is>
          <t>냉장</t>
        </is>
      </c>
    </row>
    <row r="546">
      <c r="A546" t="inlineStr">
        <is>
          <t>닭꼬치</t>
        </is>
      </c>
      <c r="B546" t="inlineStr"/>
      <c r="C546" t="inlineStr">
        <is>
          <t>[무항생제]1등급파닭파닭꼬치(닭다리살)(소스20%지원)
[100개 이상 발주시 지원]</t>
        </is>
      </c>
      <c r="D546" t="inlineStr">
        <is>
          <t>일배</t>
        </is>
      </c>
      <c r="E546" t="n">
        <v>0.05</v>
      </c>
      <c r="F546" t="inlineStr">
        <is>
          <t>50g</t>
        </is>
      </c>
      <c r="G546" t="inlineStr">
        <is>
          <t>개</t>
        </is>
      </c>
      <c r="H546" t="n">
        <v>2100</v>
      </c>
      <c r="I546" t="inlineStr">
        <is>
          <t xml:space="preserve">닭고기(국내산)70%,대파(국내산)30%
</t>
        </is>
      </c>
      <c r="J546" t="inlineStr">
        <is>
          <t>(소스20%지원) : 자메이카소스,홍초불닭소스,마라소스,데리야끼소스 중 소스 1개 선택</t>
        </is>
      </c>
      <c r="K546" t="inlineStr">
        <is>
          <t>타공팬
컨벡션(건열)
예열 180°C 10~15분
조리 150°C 10~15분</t>
        </is>
      </c>
      <c r="L546" t="inlineStr">
        <is>
          <t>2,5,6,13,15,16,18</t>
        </is>
      </c>
      <c r="M546" t="inlineStr">
        <is>
          <t>haccp
/무항생제
/1등급</t>
        </is>
      </c>
      <c r="N546" t="inlineStr">
        <is>
          <t>면세</t>
        </is>
      </c>
      <c r="O546" t="n">
        <v>120</v>
      </c>
      <c r="P546" t="inlineStr">
        <is>
          <t>7일</t>
        </is>
      </c>
      <c r="Q546" t="inlineStr">
        <is>
          <t>냉장</t>
        </is>
      </c>
    </row>
    <row r="547">
      <c r="A547" t="inlineStr">
        <is>
          <t>닭꼬치</t>
        </is>
      </c>
      <c r="B547" t="inlineStr"/>
      <c r="C547" t="inlineStr">
        <is>
          <t>[무항생제]1등급파닭파닭꼬치(닭다리살)(소스20%지원)
[100개 이상 발주시 지원]</t>
        </is>
      </c>
      <c r="D547" t="inlineStr">
        <is>
          <t>일배</t>
        </is>
      </c>
      <c r="E547" t="n">
        <v>0.07000000000000001</v>
      </c>
      <c r="F547" t="inlineStr">
        <is>
          <t>70g</t>
        </is>
      </c>
      <c r="G547" t="inlineStr">
        <is>
          <t>개</t>
        </is>
      </c>
      <c r="H547" t="n">
        <v>2400</v>
      </c>
      <c r="I547" t="inlineStr">
        <is>
          <t xml:space="preserve">닭고기(국내산)70%,대파(국내산)30%
</t>
        </is>
      </c>
      <c r="J547" t="inlineStr">
        <is>
          <t>(소스20%지원) : 자메이카소스,홍초불닭소스,마라소스,데리야끼소스 중 소스 1개 선택</t>
        </is>
      </c>
      <c r="K547" t="inlineStr">
        <is>
          <t>타공팬
컨벡션(건열)
예열 180°C 10~15분
조리 150°C 10~15분</t>
        </is>
      </c>
      <c r="L547" t="inlineStr">
        <is>
          <t>2,5,6,13,15,16,18</t>
        </is>
      </c>
      <c r="M547" t="inlineStr">
        <is>
          <t>haccp
/무항생제
/1등급</t>
        </is>
      </c>
      <c r="N547" t="inlineStr">
        <is>
          <t>면세</t>
        </is>
      </c>
      <c r="O547" t="n">
        <v>100</v>
      </c>
      <c r="P547" t="inlineStr">
        <is>
          <t>7일</t>
        </is>
      </c>
      <c r="Q547" t="inlineStr">
        <is>
          <t>냉장</t>
        </is>
      </c>
    </row>
    <row r="548">
      <c r="A548" t="inlineStr">
        <is>
          <t>닭꼬치</t>
        </is>
      </c>
      <c r="B548" t="inlineStr"/>
      <c r="C548" t="inlineStr">
        <is>
          <t>[무항생제]1등급파닭파닭꼬치(닭다리살)(소스20%지원)
[100개 이상 발주시 지원]</t>
        </is>
      </c>
      <c r="D548" t="inlineStr">
        <is>
          <t>일배</t>
        </is>
      </c>
      <c r="E548" t="n">
        <v>0.1</v>
      </c>
      <c r="F548" t="inlineStr">
        <is>
          <t>100g</t>
        </is>
      </c>
      <c r="G548" t="inlineStr">
        <is>
          <t>개</t>
        </is>
      </c>
      <c r="H548" t="n">
        <v>3000</v>
      </c>
      <c r="I548" t="inlineStr">
        <is>
          <t xml:space="preserve">닭고기(국내산)70%,대파(국내산)30%
</t>
        </is>
      </c>
      <c r="J548" t="inlineStr">
        <is>
          <t>(소스20%지원) : 자메이카소스,홍초불닭소스,마라소스,데리야끼소스 중 소스 1개 선택</t>
        </is>
      </c>
      <c r="K548" t="inlineStr">
        <is>
          <t>타공팬
컨벡션(건열)
예열 180°C 10~15분
조리 150°C 10~15분</t>
        </is>
      </c>
      <c r="L548" t="inlineStr">
        <is>
          <t>2,5,6,13,15,16,18</t>
        </is>
      </c>
      <c r="M548" t="inlineStr">
        <is>
          <t>haccp
/무항생제
/1등급</t>
        </is>
      </c>
      <c r="N548" t="inlineStr">
        <is>
          <t>면세</t>
        </is>
      </c>
      <c r="O548" t="n">
        <v>60</v>
      </c>
      <c r="P548" t="inlineStr">
        <is>
          <t>7일</t>
        </is>
      </c>
      <c r="Q548" t="inlineStr">
        <is>
          <t>냉장</t>
        </is>
      </c>
    </row>
    <row r="549">
      <c r="A549" t="inlineStr">
        <is>
          <t>닭꼬치</t>
        </is>
      </c>
      <c r="B549" t="inlineStr"/>
      <c r="C549" t="inlineStr">
        <is>
          <t>[국내산]파닭파닭꼬치(닭가슴살)(소스20%지원)
[100개 이상 발주시 지원]</t>
        </is>
      </c>
      <c r="D549" t="inlineStr">
        <is>
          <t>일배</t>
        </is>
      </c>
      <c r="E549" t="n">
        <v>0.05</v>
      </c>
      <c r="F549" t="inlineStr">
        <is>
          <t>50g</t>
        </is>
      </c>
      <c r="G549" t="inlineStr">
        <is>
          <t>개</t>
        </is>
      </c>
      <c r="H549" t="n">
        <v>1600</v>
      </c>
      <c r="I549" t="inlineStr">
        <is>
          <t xml:space="preserve">닭고기(국내산)70%,대파(국내산)30%
</t>
        </is>
      </c>
      <c r="J549" t="inlineStr">
        <is>
          <t>(소스20%지원) : 자메이카소스,홍초불닭소스,마라소스,데리야끼소스 중 소스 1개 선택</t>
        </is>
      </c>
      <c r="K549" t="inlineStr">
        <is>
          <t>타공팬
컨벡션(건열)
예열 180°C 10~15분
조리 150°C 10~15분</t>
        </is>
      </c>
      <c r="L549" t="inlineStr">
        <is>
          <t>2,5,6,13,15,16,18</t>
        </is>
      </c>
      <c r="M549" t="inlineStr">
        <is>
          <t>haccp</t>
        </is>
      </c>
      <c r="N549" t="inlineStr">
        <is>
          <t>면세</t>
        </is>
      </c>
      <c r="O549" t="n">
        <v>120</v>
      </c>
      <c r="P549" t="inlineStr">
        <is>
          <t>7일</t>
        </is>
      </c>
      <c r="Q549" t="inlineStr">
        <is>
          <t>냉장</t>
        </is>
      </c>
    </row>
    <row r="550">
      <c r="A550" t="inlineStr">
        <is>
          <t>닭꼬치</t>
        </is>
      </c>
      <c r="B550" t="inlineStr"/>
      <c r="C550" t="inlineStr">
        <is>
          <t>[국내산]파닭파닭꼬치(닭가슴살)(소스20%지원)
[100개 이상 발주시 지원]</t>
        </is>
      </c>
      <c r="D550" t="inlineStr">
        <is>
          <t>일배</t>
        </is>
      </c>
      <c r="E550" t="n">
        <v>0.07000000000000001</v>
      </c>
      <c r="F550" t="inlineStr">
        <is>
          <t>70g</t>
        </is>
      </c>
      <c r="G550" t="inlineStr">
        <is>
          <t>개</t>
        </is>
      </c>
      <c r="H550" t="n">
        <v>2000</v>
      </c>
      <c r="I550" t="inlineStr">
        <is>
          <t xml:space="preserve">닭고기(국내산)70%,대파(국내산)30%
</t>
        </is>
      </c>
      <c r="J550" t="inlineStr">
        <is>
          <t>(소스20%지원) : 자메이카소스,홍초불닭소스,마라소스,데리야끼소스 중 소스 1개 선택</t>
        </is>
      </c>
      <c r="K550" t="inlineStr">
        <is>
          <t>타공팬
컨벡션(건열)
예열 180°C 10~15분
조리 150°C 10~15분</t>
        </is>
      </c>
      <c r="L550" t="inlineStr">
        <is>
          <t>2,5,6,13,15,16,18</t>
        </is>
      </c>
      <c r="M550" t="inlineStr">
        <is>
          <t>haccp</t>
        </is>
      </c>
      <c r="N550" t="inlineStr">
        <is>
          <t>면세</t>
        </is>
      </c>
      <c r="O550" t="n">
        <v>100</v>
      </c>
      <c r="P550" t="inlineStr">
        <is>
          <t>7일</t>
        </is>
      </c>
      <c r="Q550" t="inlineStr">
        <is>
          <t>냉장</t>
        </is>
      </c>
    </row>
    <row r="551">
      <c r="A551" t="inlineStr">
        <is>
          <t>닭꼬치</t>
        </is>
      </c>
      <c r="B551" t="inlineStr"/>
      <c r="C551" t="inlineStr">
        <is>
          <t>[국내산]파닭파닭꼬치(닭가슴살)(소스20%지원)
[100개 이상 발주시 지원]</t>
        </is>
      </c>
      <c r="D551" t="inlineStr">
        <is>
          <t>일배</t>
        </is>
      </c>
      <c r="E551" t="n">
        <v>0.1</v>
      </c>
      <c r="F551" t="inlineStr">
        <is>
          <t>100g</t>
        </is>
      </c>
      <c r="G551" t="inlineStr">
        <is>
          <t>개</t>
        </is>
      </c>
      <c r="H551" t="n">
        <v>2400</v>
      </c>
      <c r="I551" t="inlineStr">
        <is>
          <t xml:space="preserve">닭고기(국내산)70%,대파(국내산)30%
</t>
        </is>
      </c>
      <c r="J551" t="inlineStr">
        <is>
          <t>(소스20%지원) : 자메이카소스,홍초불닭소스,마라소스,데리야끼소스 중 소스 1개 선택</t>
        </is>
      </c>
      <c r="K551" t="inlineStr">
        <is>
          <t>타공팬
컨벡션(건열)
예열 180°C 10~15분
조리 150°C 10~15분</t>
        </is>
      </c>
      <c r="L551" t="inlineStr">
        <is>
          <t>2,5,6,13,15,16,18</t>
        </is>
      </c>
      <c r="M551" t="inlineStr">
        <is>
          <t>haccp</t>
        </is>
      </c>
      <c r="N551" t="inlineStr">
        <is>
          <t>면세</t>
        </is>
      </c>
      <c r="O551" t="n">
        <v>60</v>
      </c>
      <c r="P551" t="inlineStr">
        <is>
          <t>7일</t>
        </is>
      </c>
      <c r="Q551" t="inlineStr">
        <is>
          <t>냉장</t>
        </is>
      </c>
    </row>
    <row r="552">
      <c r="A552" t="inlineStr">
        <is>
          <t>닭꼬치</t>
        </is>
      </c>
      <c r="B552" t="inlineStr"/>
      <c r="C552" t="inlineStr">
        <is>
          <t>[국내산]1등급파닭파닭꼬치(닭가슴살)(소스20%지원)
[100개 이상 발주시 지원]</t>
        </is>
      </c>
      <c r="D552" t="inlineStr">
        <is>
          <t>일배</t>
        </is>
      </c>
      <c r="E552" t="n">
        <v>0.05</v>
      </c>
      <c r="F552" t="inlineStr">
        <is>
          <t>50g</t>
        </is>
      </c>
      <c r="G552" t="inlineStr">
        <is>
          <t>개</t>
        </is>
      </c>
      <c r="H552" t="n">
        <v>1700</v>
      </c>
      <c r="I552" t="inlineStr">
        <is>
          <t xml:space="preserve">닭고기(국내산)70%,대파(국내산)30%
</t>
        </is>
      </c>
      <c r="J552" t="inlineStr">
        <is>
          <t>(소스20%지원) : 자메이카소스,홍초불닭소스,마라소스,데리야끼소스 중 소스 1개 선택</t>
        </is>
      </c>
      <c r="K552" t="inlineStr">
        <is>
          <t>타공팬
컨벡션(건열)
예열 180°C 10~15분
조리 150°C 10~15분</t>
        </is>
      </c>
      <c r="L552" t="inlineStr">
        <is>
          <t>2,5,6,13,15,16,18</t>
        </is>
      </c>
      <c r="M552" t="inlineStr">
        <is>
          <t>haccp
/1등급</t>
        </is>
      </c>
      <c r="N552" t="inlineStr">
        <is>
          <t>면세</t>
        </is>
      </c>
      <c r="O552" t="n">
        <v>120</v>
      </c>
      <c r="P552" t="inlineStr">
        <is>
          <t>7일</t>
        </is>
      </c>
      <c r="Q552" t="inlineStr">
        <is>
          <t>냉장</t>
        </is>
      </c>
    </row>
    <row r="553">
      <c r="A553" t="inlineStr">
        <is>
          <t>닭꼬치</t>
        </is>
      </c>
      <c r="B553" t="inlineStr"/>
      <c r="C553" t="inlineStr">
        <is>
          <t>[국내산]1등급파닭파닭꼬치(닭가슴살)(소스20%지원)
[100개 이상 발주시 지원]</t>
        </is>
      </c>
      <c r="D553" t="inlineStr">
        <is>
          <t>일배</t>
        </is>
      </c>
      <c r="E553" t="n">
        <v>0.07000000000000001</v>
      </c>
      <c r="F553" t="inlineStr">
        <is>
          <t>70g</t>
        </is>
      </c>
      <c r="G553" t="inlineStr">
        <is>
          <t>개</t>
        </is>
      </c>
      <c r="H553" t="n">
        <v>2000</v>
      </c>
      <c r="I553" t="inlineStr">
        <is>
          <t xml:space="preserve">닭고기(국내산)70%,대파(국내산)30%
</t>
        </is>
      </c>
      <c r="J553" t="inlineStr">
        <is>
          <t>(소스20%지원) : 자메이카소스,홍초불닭소스,마라소스,데리야끼소스 중 소스 1개 선택</t>
        </is>
      </c>
      <c r="K553" t="inlineStr">
        <is>
          <t>타공팬
컨벡션(건열)
예열 180°C 10~15분
조리 150°C 10~15분</t>
        </is>
      </c>
      <c r="L553" t="inlineStr">
        <is>
          <t>2,5,6,13,15,16,18</t>
        </is>
      </c>
      <c r="M553" t="inlineStr">
        <is>
          <t>haccp
/1등급</t>
        </is>
      </c>
      <c r="N553" t="inlineStr">
        <is>
          <t>면세</t>
        </is>
      </c>
      <c r="O553" t="n">
        <v>100</v>
      </c>
      <c r="P553" t="inlineStr">
        <is>
          <t>7일</t>
        </is>
      </c>
      <c r="Q553" t="inlineStr">
        <is>
          <t>냉장</t>
        </is>
      </c>
    </row>
    <row r="554">
      <c r="A554" t="inlineStr">
        <is>
          <t>닭꼬치</t>
        </is>
      </c>
      <c r="B554" t="inlineStr"/>
      <c r="C554" t="inlineStr">
        <is>
          <t>[국내산]1등급파닭파닭꼬치(닭가슴살)(소스20%지원)
[100개 이상 발주시 지원]</t>
        </is>
      </c>
      <c r="D554" t="inlineStr">
        <is>
          <t>일배</t>
        </is>
      </c>
      <c r="E554" t="n">
        <v>0.1</v>
      </c>
      <c r="F554" t="inlineStr">
        <is>
          <t>100g</t>
        </is>
      </c>
      <c r="G554" t="inlineStr">
        <is>
          <t>개</t>
        </is>
      </c>
      <c r="H554" t="n">
        <v>2400</v>
      </c>
      <c r="I554" t="inlineStr">
        <is>
          <t xml:space="preserve">닭고기(국내산)70%,대파(국내산)30%
</t>
        </is>
      </c>
      <c r="J554" t="inlineStr">
        <is>
          <t>(소스20%지원) : 자메이카소스,홍초불닭소스,마라소스,데리야끼소스 중 소스 1개 선택</t>
        </is>
      </c>
      <c r="K554" t="inlineStr">
        <is>
          <t>타공팬
컨벡션(건열)
예열 180°C 10~15분
조리 150°C 10~15분</t>
        </is>
      </c>
      <c r="L554" t="inlineStr">
        <is>
          <t>2,5,6,13,15,16,18</t>
        </is>
      </c>
      <c r="M554" t="inlineStr">
        <is>
          <t>haccp
/1등급</t>
        </is>
      </c>
      <c r="N554" t="inlineStr">
        <is>
          <t>면세</t>
        </is>
      </c>
      <c r="O554" t="n">
        <v>60</v>
      </c>
      <c r="P554" t="inlineStr">
        <is>
          <t>7일</t>
        </is>
      </c>
      <c r="Q554" t="inlineStr">
        <is>
          <t>냉장</t>
        </is>
      </c>
    </row>
    <row r="555">
      <c r="A555" t="inlineStr">
        <is>
          <t>닭꼬치</t>
        </is>
      </c>
      <c r="B555" t="inlineStr"/>
      <c r="C555" t="inlineStr">
        <is>
          <t>[무항생제]1등급파닭파닭꼬치(닭가슴살)(소스20%지원)
[100개 이상 발주시 지원]</t>
        </is>
      </c>
      <c r="D555" t="inlineStr">
        <is>
          <t>일배</t>
        </is>
      </c>
      <c r="E555" t="n">
        <v>0.05</v>
      </c>
      <c r="F555" t="inlineStr">
        <is>
          <t>50g</t>
        </is>
      </c>
      <c r="G555" t="inlineStr">
        <is>
          <t>개</t>
        </is>
      </c>
      <c r="H555" t="n">
        <v>1700</v>
      </c>
      <c r="I555" t="inlineStr">
        <is>
          <t xml:space="preserve">닭고기(국내산)70%,대파(국내산)30%
</t>
        </is>
      </c>
      <c r="J555" t="inlineStr">
        <is>
          <t>(소스20%지원) : 자메이카소스,홍초불닭소스,마라소스,데리야끼소스 중 소스 1개 선택</t>
        </is>
      </c>
      <c r="K555" t="inlineStr">
        <is>
          <t>타공팬
컨벡션(건열)
예열 180°C 10~15분
조리 150°C 10~15분</t>
        </is>
      </c>
      <c r="L555" t="inlineStr">
        <is>
          <t>2,5,6,13,15,16,18</t>
        </is>
      </c>
      <c r="M555" t="inlineStr">
        <is>
          <t>haccp
/무항생제
/1등급</t>
        </is>
      </c>
      <c r="N555" t="inlineStr">
        <is>
          <t>면세</t>
        </is>
      </c>
      <c r="O555" t="n">
        <v>120</v>
      </c>
      <c r="P555" t="inlineStr">
        <is>
          <t>7일</t>
        </is>
      </c>
      <c r="Q555" t="inlineStr">
        <is>
          <t>냉장</t>
        </is>
      </c>
    </row>
    <row r="556">
      <c r="A556" t="inlineStr">
        <is>
          <t>닭꼬치</t>
        </is>
      </c>
      <c r="B556" t="inlineStr"/>
      <c r="C556" t="inlineStr">
        <is>
          <t>[무항생제]1등급파닭파닭꼬치(닭가슴살)(소스20%지원)
[100개 이상 발주시 지원]</t>
        </is>
      </c>
      <c r="D556" t="inlineStr">
        <is>
          <t>일배</t>
        </is>
      </c>
      <c r="E556" t="n">
        <v>0.07000000000000001</v>
      </c>
      <c r="F556" t="inlineStr">
        <is>
          <t>70g</t>
        </is>
      </c>
      <c r="G556" t="inlineStr">
        <is>
          <t>개</t>
        </is>
      </c>
      <c r="H556" t="n">
        <v>2000</v>
      </c>
      <c r="I556" t="inlineStr">
        <is>
          <t xml:space="preserve">닭고기(국내산)70%,대파(국내산)30%
</t>
        </is>
      </c>
      <c r="J556" t="inlineStr">
        <is>
          <t>(소스20%지원) : 자메이카소스,홍초불닭소스,마라소스,데리야끼소스 중 소스 1개 선택</t>
        </is>
      </c>
      <c r="K556" t="inlineStr">
        <is>
          <t>타공팬
컨벡션(건열)
예열 180°C 10~15분
조리 150°C 10~15분</t>
        </is>
      </c>
      <c r="L556" t="inlineStr">
        <is>
          <t>2,5,6,13,15,16,18</t>
        </is>
      </c>
      <c r="M556" t="inlineStr">
        <is>
          <t>haccp
/무항생제
/1등급</t>
        </is>
      </c>
      <c r="N556" t="inlineStr">
        <is>
          <t>면세</t>
        </is>
      </c>
      <c r="O556" t="n">
        <v>100</v>
      </c>
      <c r="P556" t="inlineStr">
        <is>
          <t>7일</t>
        </is>
      </c>
      <c r="Q556" t="inlineStr">
        <is>
          <t>냉장</t>
        </is>
      </c>
    </row>
    <row r="557">
      <c r="A557" t="inlineStr">
        <is>
          <t>닭꼬치</t>
        </is>
      </c>
      <c r="B557" t="inlineStr"/>
      <c r="C557" t="inlineStr">
        <is>
          <t>[무항생제]1등급파닭파닭꼬치(닭가슴살)(소스20%지원)
[100개 이상 발주시 지원]</t>
        </is>
      </c>
      <c r="D557" t="inlineStr">
        <is>
          <t>일배</t>
        </is>
      </c>
      <c r="E557" t="n">
        <v>0.1</v>
      </c>
      <c r="F557" t="inlineStr">
        <is>
          <t>100g</t>
        </is>
      </c>
      <c r="G557" t="inlineStr">
        <is>
          <t>개</t>
        </is>
      </c>
      <c r="H557" t="n">
        <v>2500</v>
      </c>
      <c r="I557" t="inlineStr">
        <is>
          <t xml:space="preserve">닭고기(국내산)70%,대파(국내산)30%
</t>
        </is>
      </c>
      <c r="J557" t="inlineStr">
        <is>
          <t>(소스20%지원) : 자메이카소스,홍초불닭소스,마라소스,데리야끼소스 중 소스 1개 선택</t>
        </is>
      </c>
      <c r="K557" t="inlineStr">
        <is>
          <t>타공팬
컨벡션(건열)
예열 180°C 10~15분
조리 150°C 10~15분</t>
        </is>
      </c>
      <c r="L557" t="inlineStr">
        <is>
          <t>2,5,6,13,15,16,18</t>
        </is>
      </c>
      <c r="M557" t="inlineStr">
        <is>
          <t>haccp
/무항생제
/1등급</t>
        </is>
      </c>
      <c r="N557" t="inlineStr">
        <is>
          <t>면세</t>
        </is>
      </c>
      <c r="O557" t="n">
        <v>60</v>
      </c>
      <c r="P557" t="inlineStr">
        <is>
          <t>7일</t>
        </is>
      </c>
      <c r="Q557" t="inlineStr">
        <is>
          <t>냉장</t>
        </is>
      </c>
    </row>
    <row r="558">
      <c r="A558" t="inlineStr"/>
      <c r="B558" t="inlineStr"/>
      <c r="C558" t="inlineStr">
        <is>
          <t>[프리미엄]땅콩초코스틱(빼빼로) 
-(11월 빼빼로데이만 공급)</t>
        </is>
      </c>
      <c r="D558" t="inlineStr">
        <is>
          <t>재고</t>
        </is>
      </c>
      <c r="E558" t="n">
        <v>0.9</v>
      </c>
      <c r="F558" t="inlineStr">
        <is>
          <t>18g*50개</t>
        </is>
      </c>
      <c r="G558" t="inlineStr">
        <is>
          <t>박스</t>
        </is>
      </c>
      <c r="H558" t="n">
        <v>21800</v>
      </c>
      <c r="I55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J558" t="inlineStr">
        <is>
          <t xml:space="preserve">*개별포장
총 길이:19cm/ 초코 길이:14.5cm/ 과자 지름:1cm/ 초코지름:1.5cm
</t>
        </is>
      </c>
      <c r="K558" t="inlineStr">
        <is>
          <t>바로섭취가능</t>
        </is>
      </c>
      <c r="L558" t="inlineStr">
        <is>
          <t>2,4,5,6</t>
        </is>
      </c>
      <c r="M558" t="inlineStr">
        <is>
          <t>haccp</t>
        </is>
      </c>
      <c r="N558" t="inlineStr">
        <is>
          <t>과세</t>
        </is>
      </c>
      <c r="O558" t="n">
        <v>6</v>
      </c>
      <c r="P558" t="inlineStr">
        <is>
          <t>12개월</t>
        </is>
      </c>
      <c r="Q558" t="inlineStr">
        <is>
          <t>실온</t>
        </is>
      </c>
    </row>
    <row r="559">
      <c r="A559" t="inlineStr"/>
      <c r="B559" t="inlineStr"/>
      <c r="C559" t="inlineStr">
        <is>
          <t>[오리지날]회오리요술감자(90g)(시즈닝별도판매)</t>
        </is>
      </c>
      <c r="D559" t="inlineStr">
        <is>
          <t>재고</t>
        </is>
      </c>
      <c r="E559" t="n">
        <v>0.9</v>
      </c>
      <c r="F559" t="inlineStr">
        <is>
          <t>약90g*10개</t>
        </is>
      </c>
      <c r="G559" t="inlineStr">
        <is>
          <t>봉</t>
        </is>
      </c>
      <c r="H559" t="n">
        <v>13600</v>
      </c>
      <c r="I559"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59" t="inlineStr">
        <is>
          <t>시즈닝: 1kg 기준 350개/
박스입수량: 60ea/ 약85g~90g, 감자길이 18~20cm, 꼬지길이 27cm</t>
        </is>
      </c>
      <c r="K559" t="inlineStr">
        <is>
          <t>튀김조리-170°C 4~5분 조리
오븐조리-180°C~190°C 10분간 조리 (오븐종류에 따라 시간 및 온도 조절)</t>
        </is>
      </c>
      <c r="L559" t="inlineStr">
        <is>
          <t>5,6</t>
        </is>
      </c>
      <c r="M559" t="inlineStr"/>
      <c r="N559" t="inlineStr">
        <is>
          <t>과세</t>
        </is>
      </c>
      <c r="O559" t="n">
        <v>6</v>
      </c>
      <c r="P559" t="inlineStr">
        <is>
          <t>12개월</t>
        </is>
      </c>
      <c r="Q559" t="inlineStr">
        <is>
          <t>냉동</t>
        </is>
      </c>
    </row>
    <row r="560">
      <c r="A560" t="inlineStr"/>
      <c r="B560" t="inlineStr">
        <is>
          <t>회오리감자세트</t>
        </is>
      </c>
      <c r="C560" t="inlineStr">
        <is>
          <t>[오리지날]회오리요술감자(90g)+시즈닝 (허니버터,치즈,어니언,뿌링클중택1) (본품10봉당 시즈닝500g 1봉)</t>
        </is>
      </c>
      <c r="D560" t="inlineStr"/>
      <c r="E560" t="inlineStr"/>
      <c r="F560" t="inlineStr">
        <is>
          <t>약90g*10개</t>
        </is>
      </c>
      <c r="G560" t="inlineStr"/>
      <c r="H560" t="n">
        <v>14450</v>
      </c>
      <c r="I560"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0" t="inlineStr"/>
      <c r="K560" t="inlineStr"/>
      <c r="L560" t="inlineStr"/>
      <c r="M560" t="inlineStr"/>
      <c r="N560" t="inlineStr"/>
      <c r="O560" t="inlineStr"/>
      <c r="P560" t="inlineStr"/>
      <c r="Q560" t="inlineStr"/>
    </row>
    <row r="561">
      <c r="A561" t="inlineStr"/>
      <c r="B561" t="inlineStr"/>
      <c r="C561" t="inlineStr">
        <is>
          <t>[오리지날]회오리요술감자(70g)(시즈닝별도판매)</t>
        </is>
      </c>
      <c r="D561" t="inlineStr">
        <is>
          <t>재고</t>
        </is>
      </c>
      <c r="E561" t="n">
        <v>0.7</v>
      </c>
      <c r="F561" t="inlineStr">
        <is>
          <t>약70g*10개</t>
        </is>
      </c>
      <c r="G561" t="inlineStr">
        <is>
          <t>봉</t>
        </is>
      </c>
      <c r="H561" t="n">
        <v>13000</v>
      </c>
      <c r="I561" t="inlineStr">
        <is>
          <t>감자90%(국산),베터믹스골드8%[밀가루,옥수수전분(수입),쌀가루(국산),변성전분,베이킹파우더 등] 대두유2%</t>
        </is>
      </c>
      <c r="J561" t="inlineStr">
        <is>
          <t>시즈닝: 1kg기준 400개
/박스입수량:80ea /약65g~70g, 감자길이 17~19cm, 꼬지길이 25cm</t>
        </is>
      </c>
      <c r="K561" t="inlineStr">
        <is>
          <t>튀김조리-170°C 4~5분 조리
오븐조리-180°C~190°C 10분간 조리 (오븐종류에 따라 시간 및 온도 조절)</t>
        </is>
      </c>
      <c r="L561" t="inlineStr">
        <is>
          <t>5,6</t>
        </is>
      </c>
      <c r="M561" t="inlineStr"/>
      <c r="N561" t="inlineStr">
        <is>
          <t>과세</t>
        </is>
      </c>
      <c r="O561" t="n">
        <v>7</v>
      </c>
      <c r="P561" t="inlineStr">
        <is>
          <t>12개월</t>
        </is>
      </c>
      <c r="Q561" t="inlineStr">
        <is>
          <t>냉동</t>
        </is>
      </c>
    </row>
    <row r="562">
      <c r="A562" t="inlineStr"/>
      <c r="B562" t="inlineStr">
        <is>
          <t>회오리감자세트</t>
        </is>
      </c>
      <c r="C562" t="inlineStr">
        <is>
          <t>[오리지날]회오리요술감자(90g)+시즈닝 (허니버터,치즈,어니언,뿌링클중택1) (본품10봉당 시즈닝500g 1봉)</t>
        </is>
      </c>
      <c r="D562" t="inlineStr"/>
      <c r="E562" t="inlineStr"/>
      <c r="F562" t="inlineStr">
        <is>
          <t>약90g*10개</t>
        </is>
      </c>
      <c r="G562" t="inlineStr"/>
      <c r="H562" t="n">
        <v>13850</v>
      </c>
      <c r="I562"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2" t="inlineStr"/>
      <c r="K562" t="inlineStr"/>
      <c r="L562" t="inlineStr"/>
      <c r="M562" t="inlineStr"/>
      <c r="N562" t="inlineStr"/>
      <c r="O562" t="inlineStr"/>
      <c r="P562" t="inlineStr"/>
      <c r="Q562" t="inlineStr"/>
    </row>
    <row r="563">
      <c r="A563" t="inlineStr"/>
      <c r="B563" t="inlineStr"/>
      <c r="C563" t="inlineStr">
        <is>
          <t>[오리지날]회오리요술감자(50g)(시즈닝별도판매)</t>
        </is>
      </c>
      <c r="D563" t="inlineStr">
        <is>
          <t>재고</t>
        </is>
      </c>
      <c r="E563" t="n">
        <v>0.5</v>
      </c>
      <c r="F563" t="inlineStr">
        <is>
          <t>약50g*10개</t>
        </is>
      </c>
      <c r="G563" t="inlineStr">
        <is>
          <t>봉</t>
        </is>
      </c>
      <c r="H563" t="n">
        <v>12100</v>
      </c>
      <c r="I563" t="inlineStr">
        <is>
          <t>감자90%(국산),베터믹스골드8%[밀가루,옥수수전분(수입),쌀가루(국산),변성전분,베이킹파우더 등] 대두유2%</t>
        </is>
      </c>
      <c r="J563" t="inlineStr">
        <is>
          <t>시즈닝: 1kg기준 450개
/박스입수량:100ea /
약45g~50g, 감자길이 16~18cm, 꼬지길이 25cm</t>
        </is>
      </c>
      <c r="K563" t="inlineStr">
        <is>
          <t>튀김조리-170°C 4~5분 조리
오븐조리-180°C~190°C 10분간 조리 (오븐종류에 따라 시간 및 온도 조절)</t>
        </is>
      </c>
      <c r="L563" t="inlineStr">
        <is>
          <t>5,6</t>
        </is>
      </c>
      <c r="M563" t="inlineStr"/>
      <c r="N563" t="inlineStr">
        <is>
          <t>과세</t>
        </is>
      </c>
      <c r="O563" t="n">
        <v>8</v>
      </c>
      <c r="P563" t="inlineStr">
        <is>
          <t>12개월</t>
        </is>
      </c>
      <c r="Q563" t="inlineStr">
        <is>
          <t>냉동</t>
        </is>
      </c>
    </row>
    <row r="564">
      <c r="A564" t="inlineStr"/>
      <c r="B564" t="inlineStr">
        <is>
          <t>회오리감자세트</t>
        </is>
      </c>
      <c r="C564" t="inlineStr">
        <is>
          <t>[오리지날]회오리요술감자(90g)+시즈닝 (허니버터,치즈,어니언,뿌링클중택1) (본품10봉당 시즈닝500g 1봉)</t>
        </is>
      </c>
      <c r="D564" t="inlineStr"/>
      <c r="E564" t="inlineStr"/>
      <c r="F564" t="inlineStr">
        <is>
          <t>약90g*10개</t>
        </is>
      </c>
      <c r="G564" t="inlineStr"/>
      <c r="H564" t="n">
        <v>12950</v>
      </c>
      <c r="I564"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4" t="inlineStr"/>
      <c r="K564" t="inlineStr"/>
      <c r="L564" t="inlineStr"/>
      <c r="M564" t="inlineStr"/>
      <c r="N564" t="inlineStr"/>
      <c r="O564" t="inlineStr"/>
      <c r="P564" t="inlineStr"/>
      <c r="Q564" t="inlineStr"/>
    </row>
    <row r="565">
      <c r="A565" t="inlineStr"/>
      <c r="B565" t="inlineStr"/>
      <c r="C565" t="inlineStr">
        <is>
          <t>[오리지날]회오리요술감자(40g)(시즈닝별도판매)</t>
        </is>
      </c>
      <c r="D565" t="inlineStr">
        <is>
          <t>재고</t>
        </is>
      </c>
      <c r="E565" t="n">
        <v>0.4</v>
      </c>
      <c r="F565" t="inlineStr">
        <is>
          <t>약40g*10개</t>
        </is>
      </c>
      <c r="G565" t="inlineStr">
        <is>
          <t>봉</t>
        </is>
      </c>
      <c r="H565" t="n">
        <v>11300</v>
      </c>
      <c r="I565" t="inlineStr">
        <is>
          <t>감자90%(국산),베터믹스골드8%[밀가루,옥수수전분(수입),쌀가루(국산),변성전분,베이킹파우더 등] 대두유2%</t>
        </is>
      </c>
      <c r="J565" t="inlineStr">
        <is>
          <t>시즈닝: 1kg기준 450개
/박스입수량:120ea /
약35g~40g, 감자길이 14~16cm, 꼬지길이 25cm</t>
        </is>
      </c>
      <c r="K565" t="inlineStr">
        <is>
          <t>튀김조리-170°C 4~5분 조리
오븐조리-180°C~190°C 10분간 조리 (오븐종류에 따라 시간 및 온도 조절)</t>
        </is>
      </c>
      <c r="L565" t="inlineStr">
        <is>
          <t>5,6</t>
        </is>
      </c>
      <c r="M565" t="inlineStr"/>
      <c r="N565" t="inlineStr">
        <is>
          <t>과세</t>
        </is>
      </c>
      <c r="O565" t="n">
        <v>10</v>
      </c>
      <c r="P565" t="inlineStr">
        <is>
          <t>12개월</t>
        </is>
      </c>
      <c r="Q565" t="inlineStr">
        <is>
          <t>냉동</t>
        </is>
      </c>
    </row>
    <row r="566">
      <c r="A566" t="inlineStr"/>
      <c r="B566" t="inlineStr">
        <is>
          <t>회오리감자세트</t>
        </is>
      </c>
      <c r="C566" t="inlineStr">
        <is>
          <t>[오리지날]회오리요술감자(90g)+시즈닝 (허니버터,치즈,어니언,뿌링클중택1) (본품10봉당 시즈닝500g 1봉)</t>
        </is>
      </c>
      <c r="D566" t="inlineStr"/>
      <c r="E566" t="inlineStr"/>
      <c r="F566" t="inlineStr">
        <is>
          <t>약90g*10개</t>
        </is>
      </c>
      <c r="G566" t="inlineStr"/>
      <c r="H566" t="n">
        <v>12150</v>
      </c>
      <c r="I566"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J566" t="inlineStr"/>
      <c r="K566" t="inlineStr"/>
      <c r="L566" t="inlineStr"/>
      <c r="M566" t="inlineStr"/>
      <c r="N566" t="inlineStr"/>
      <c r="O566" t="inlineStr"/>
      <c r="P566" t="inlineStr"/>
      <c r="Q566" t="inlineStr"/>
    </row>
    <row r="567">
      <c r="A567" t="inlineStr"/>
      <c r="B567" t="inlineStr"/>
      <c r="C567" t="inlineStr">
        <is>
          <t>[국내산]영덕붉은대게몸살(샐러드/볶음밥용)</t>
        </is>
      </c>
      <c r="D567" t="inlineStr">
        <is>
          <t>재고</t>
        </is>
      </c>
      <c r="E567" t="n">
        <v>0.7</v>
      </c>
      <c r="F567" t="inlineStr">
        <is>
          <t>700g</t>
        </is>
      </c>
      <c r="G567" t="inlineStr">
        <is>
          <t>봉</t>
        </is>
      </c>
      <c r="H567" t="n">
        <v>34400</v>
      </c>
      <c r="I567" t="inlineStr">
        <is>
          <t>붉은대게살(국내산)100%
*원산지 : 국내산(영덕군)</t>
        </is>
      </c>
      <c r="J567" t="inlineStr">
        <is>
          <t>중량 : 700g(해동후 수율 70%), 지퍼포장지(대) 무상제공 조건(143원)</t>
        </is>
      </c>
      <c r="K567" t="inlineStr">
        <is>
          <t>스프가공 가능 : 실처럼 하얗게 조리하고 
싶으면 몸살 사용</t>
        </is>
      </c>
      <c r="L567" t="n">
        <v>8</v>
      </c>
      <c r="M567" t="inlineStr">
        <is>
          <t>haccp</t>
        </is>
      </c>
      <c r="N567" t="inlineStr">
        <is>
          <t>과세</t>
        </is>
      </c>
      <c r="O567" t="n">
        <v>20</v>
      </c>
      <c r="P567" t="inlineStr">
        <is>
          <t>24개월</t>
        </is>
      </c>
      <c r="Q567" t="inlineStr">
        <is>
          <t>냉동</t>
        </is>
      </c>
    </row>
    <row r="568">
      <c r="A568" t="inlineStr"/>
      <c r="B568" t="inlineStr"/>
      <c r="C568" t="inlineStr">
        <is>
          <t>[국내산]영덕붉은대게살(샐러드/볶음밥용)</t>
        </is>
      </c>
      <c r="D568" t="inlineStr">
        <is>
          <t>재고</t>
        </is>
      </c>
      <c r="E568" t="n">
        <v>0.7</v>
      </c>
      <c r="F568" t="inlineStr">
        <is>
          <t>700g</t>
        </is>
      </c>
      <c r="G568" t="inlineStr">
        <is>
          <t>봉</t>
        </is>
      </c>
      <c r="H568" t="n">
        <v>43800</v>
      </c>
      <c r="I568" t="inlineStr">
        <is>
          <t>붉은대게살(국내산)100%
*원산지 : 국내산(영덕군)</t>
        </is>
      </c>
      <c r="J568" t="inlineStr">
        <is>
          <t>중량 : 700g(해동후 수율 70%), 지퍼포장지(대) 무상제공 조건(143원)</t>
        </is>
      </c>
      <c r="K568" t="inlineStr">
        <is>
          <t>스프가공 가능 : 육안상 붉은색으로 조리하고 싶으면 대게살 사용</t>
        </is>
      </c>
      <c r="L568" t="n">
        <v>8</v>
      </c>
      <c r="M568" t="inlineStr">
        <is>
          <t>haccp</t>
        </is>
      </c>
      <c r="N568" t="inlineStr">
        <is>
          <t>과세</t>
        </is>
      </c>
      <c r="O568" t="n">
        <v>20</v>
      </c>
      <c r="P568" t="inlineStr">
        <is>
          <t>24개월</t>
        </is>
      </c>
      <c r="Q568" t="inlineStr">
        <is>
          <t>냉동</t>
        </is>
      </c>
    </row>
    <row r="569">
      <c r="A569" t="inlineStr"/>
      <c r="B569" t="inlineStr"/>
      <c r="C569" t="inlineStr">
        <is>
          <t>[포르투칼]전통에그타르트(완제)
-★초록나무 ONLY ONE★</t>
        </is>
      </c>
      <c r="D569" t="inlineStr">
        <is>
          <t>재고</t>
        </is>
      </c>
      <c r="E569" t="n">
        <v>0.72</v>
      </c>
      <c r="F569" t="inlineStr">
        <is>
          <t>약60gX12개</t>
        </is>
      </c>
      <c r="G569" t="inlineStr">
        <is>
          <t>팩</t>
        </is>
      </c>
      <c r="H569" t="n">
        <v>21400</v>
      </c>
      <c r="I569" t="inlineStr">
        <is>
          <t xml:space="preserve">커스타드필링64%(국산:우유,설탕,살균크림,난황,옥수수전분),페스츄리[강력분,정제소금,정제수,박력분,버터,마가린]
</t>
        </is>
      </c>
      <c r="J569" t="inlineStr">
        <is>
          <t>지름 : 8cm, 높이 : 3cm</t>
        </is>
      </c>
      <c r="K569" t="inlineStr">
        <is>
          <t>【조리방법】해동 후 섭취 또는 오븐조리
오븐조리 : 180℃ 예열된 오븐에 냉동상태로 약15분 조리</t>
        </is>
      </c>
      <c r="L569" t="inlineStr">
        <is>
          <t>2,5,6,10,16</t>
        </is>
      </c>
      <c r="M569" t="inlineStr">
        <is>
          <t>haccp</t>
        </is>
      </c>
      <c r="N569" t="inlineStr">
        <is>
          <t>과세</t>
        </is>
      </c>
      <c r="O569" t="n">
        <v>5</v>
      </c>
      <c r="P569" t="inlineStr">
        <is>
          <t>6개월</t>
        </is>
      </c>
      <c r="Q569" t="inlineStr">
        <is>
          <t>냉동</t>
        </is>
      </c>
    </row>
    <row r="570">
      <c r="A570" t="inlineStr"/>
      <c r="B570" t="inlineStr"/>
      <c r="C570" t="inlineStr">
        <is>
          <t>[포르투칼]전통치즈타르트(완제)
-★초록나무 ONLY ONE★</t>
        </is>
      </c>
      <c r="D570" t="inlineStr">
        <is>
          <t>재고</t>
        </is>
      </c>
      <c r="E570" t="n">
        <v>0.72</v>
      </c>
      <c r="F570" t="inlineStr">
        <is>
          <t>약60gX12개</t>
        </is>
      </c>
      <c r="G570" t="inlineStr">
        <is>
          <t>팩</t>
        </is>
      </c>
      <c r="H570" t="n">
        <v>21400</v>
      </c>
      <c r="I570" t="inlineStr">
        <is>
          <t xml:space="preserve">커스타드필링62%(크림치즈토핑31.5%,사워크림,난황,옥수수전분),페스트리[국산:강력분,정제소금,정제수,박력분,버터,마가린]
</t>
        </is>
      </c>
      <c r="J570" t="inlineStr">
        <is>
          <t>-지름 : 8cm, 높이 : 3cm</t>
        </is>
      </c>
      <c r="K570" t="inlineStr">
        <is>
          <t>【조리방법】해동 후 섭취 또는 오븐조리
오븐조리 : 180℃ 예열된 오븐에 냉동상태로 약15분 조리</t>
        </is>
      </c>
      <c r="L570" t="inlineStr">
        <is>
          <t>2,5,6,10,16</t>
        </is>
      </c>
      <c r="M570" t="inlineStr">
        <is>
          <t>haccp</t>
        </is>
      </c>
      <c r="N570" t="inlineStr">
        <is>
          <t>과세</t>
        </is>
      </c>
      <c r="O570" t="n">
        <v>5</v>
      </c>
      <c r="P570" t="inlineStr">
        <is>
          <t>6개월</t>
        </is>
      </c>
      <c r="Q570" t="inlineStr">
        <is>
          <t>냉동</t>
        </is>
      </c>
    </row>
    <row r="571">
      <c r="A571" t="inlineStr"/>
      <c r="B571" t="inlineStr"/>
      <c r="C571" t="inlineStr">
        <is>
          <t>[우리밀]칼슘밀감머핀30g</t>
        </is>
      </c>
      <c r="D571" t="inlineStr">
        <is>
          <t>일배</t>
        </is>
      </c>
      <c r="E571" t="n">
        <v>0.03</v>
      </c>
      <c r="F571" t="inlineStr">
        <is>
          <t>30g</t>
        </is>
      </c>
      <c r="G571" t="inlineStr">
        <is>
          <t>개</t>
        </is>
      </c>
      <c r="H571" t="n">
        <v>1000</v>
      </c>
      <c r="I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J571" t="inlineStr">
        <is>
          <t>벌크포장 20개씩
지름 4.5cm/ 높이 4.5cm</t>
        </is>
      </c>
      <c r="K571" t="inlineStr">
        <is>
          <t>바로섭취가능</t>
        </is>
      </c>
      <c r="L571" t="inlineStr">
        <is>
          <t>1,2,5,6</t>
        </is>
      </c>
      <c r="M571" t="inlineStr">
        <is>
          <t>haccp
/무항생제</t>
        </is>
      </c>
      <c r="N571" t="inlineStr">
        <is>
          <t>과세</t>
        </is>
      </c>
      <c r="O571" t="n">
        <v>200</v>
      </c>
      <c r="P571" t="inlineStr">
        <is>
          <t>6개월</t>
        </is>
      </c>
      <c r="Q571" t="inlineStr">
        <is>
          <t>냉동</t>
        </is>
      </c>
    </row>
    <row r="572">
      <c r="A572" t="inlineStr"/>
      <c r="B572" t="inlineStr"/>
      <c r="C572" t="inlineStr">
        <is>
          <t>[우리밀]칼슘밀감머핀50g</t>
        </is>
      </c>
      <c r="D572" t="inlineStr">
        <is>
          <t>일배</t>
        </is>
      </c>
      <c r="E572" t="n">
        <v>0.05</v>
      </c>
      <c r="F572" t="inlineStr">
        <is>
          <t>50g</t>
        </is>
      </c>
      <c r="G572" t="inlineStr">
        <is>
          <t>개</t>
        </is>
      </c>
      <c r="H572" t="n">
        <v>1300</v>
      </c>
      <c r="I572"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J572" t="inlineStr">
        <is>
          <t>벌크포장 20개씩
지름:6cm / 높이:5~5.5cm</t>
        </is>
      </c>
      <c r="K572" t="inlineStr">
        <is>
          <t>바로섭취가능</t>
        </is>
      </c>
      <c r="L572" t="inlineStr">
        <is>
          <t>1,2,5,6</t>
        </is>
      </c>
      <c r="M572" t="inlineStr">
        <is>
          <t>haccp
/무항생제</t>
        </is>
      </c>
      <c r="N572" t="inlineStr">
        <is>
          <t>과세</t>
        </is>
      </c>
      <c r="O572" t="n">
        <v>120</v>
      </c>
      <c r="P572" t="inlineStr">
        <is>
          <t>6개월</t>
        </is>
      </c>
      <c r="Q572" t="inlineStr">
        <is>
          <t>냉동</t>
        </is>
      </c>
    </row>
    <row r="573">
      <c r="A573" t="inlineStr"/>
      <c r="B573" t="inlineStr"/>
      <c r="C573" t="inlineStr">
        <is>
          <t>[우리밀]칼슘초코머핀30g</t>
        </is>
      </c>
      <c r="D573" t="inlineStr">
        <is>
          <t>일배</t>
        </is>
      </c>
      <c r="E573" t="n">
        <v>0.03</v>
      </c>
      <c r="F573" t="inlineStr">
        <is>
          <t>30g</t>
        </is>
      </c>
      <c r="G573" t="inlineStr">
        <is>
          <t>개</t>
        </is>
      </c>
      <c r="H573" t="n">
        <v>1000</v>
      </c>
      <c r="I573"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J573" t="inlineStr">
        <is>
          <t>벌크포장 20개씩
지름 4.5cm/ 높이 4.5cm</t>
        </is>
      </c>
      <c r="K573" t="inlineStr">
        <is>
          <t>바로섭취가능</t>
        </is>
      </c>
      <c r="L573" t="inlineStr">
        <is>
          <t>1,2,5,6</t>
        </is>
      </c>
      <c r="M573" t="inlineStr">
        <is>
          <t>haccp
/무항생제</t>
        </is>
      </c>
      <c r="N573" t="inlineStr">
        <is>
          <t>과세</t>
        </is>
      </c>
      <c r="O573" t="n">
        <v>200</v>
      </c>
      <c r="P573" t="inlineStr">
        <is>
          <t>6개월</t>
        </is>
      </c>
      <c r="Q573" t="inlineStr">
        <is>
          <t>냉동</t>
        </is>
      </c>
    </row>
    <row r="574">
      <c r="A574" t="inlineStr"/>
      <c r="B574" t="inlineStr"/>
      <c r="C574" t="inlineStr">
        <is>
          <t>[우리밀]칼슘초코머핀50g</t>
        </is>
      </c>
      <c r="D574" t="inlineStr">
        <is>
          <t>일배</t>
        </is>
      </c>
      <c r="E574" t="n">
        <v>0.05</v>
      </c>
      <c r="F574" t="inlineStr">
        <is>
          <t>50g</t>
        </is>
      </c>
      <c r="G574" t="inlineStr">
        <is>
          <t>개</t>
        </is>
      </c>
      <c r="H574" t="n">
        <v>1300</v>
      </c>
      <c r="I574" t="inlineStr">
        <is>
          <t>밀가루25.4%(국산),계란(국산,무항생),가공버터(유지방,유청분말,가공유지,레시틴,정제수),마가린(팜유,팜올레인유,정제수,팜올레인부분경화유),설탕,식물성크림혼합분말,베이킹파우더,코코아분말1.94%,난각칼슘2%</t>
        </is>
      </c>
      <c r="J574" t="inlineStr">
        <is>
          <t>벌크포장 20개씩
지름:6cm / 높이:5~5.5cm</t>
        </is>
      </c>
      <c r="K574" t="inlineStr">
        <is>
          <t>바로섭취가능</t>
        </is>
      </c>
      <c r="L574" t="inlineStr">
        <is>
          <t>1,2,5,6</t>
        </is>
      </c>
      <c r="M574" t="inlineStr">
        <is>
          <t>haccp
/무항생제</t>
        </is>
      </c>
      <c r="N574" t="inlineStr">
        <is>
          <t>과세</t>
        </is>
      </c>
      <c r="O574" t="n">
        <v>120</v>
      </c>
      <c r="P574" t="inlineStr">
        <is>
          <t>6개월</t>
        </is>
      </c>
      <c r="Q574" t="inlineStr">
        <is>
          <t>냉동</t>
        </is>
      </c>
    </row>
    <row r="575">
      <c r="A575" t="inlineStr"/>
      <c r="B575" t="inlineStr"/>
      <c r="C575" t="inlineStr">
        <is>
          <t>[우리밀]칼슘초코칩쿠키(수제/개별포장)</t>
        </is>
      </c>
      <c r="D575" t="inlineStr">
        <is>
          <t>일배</t>
        </is>
      </c>
      <c r="E575" t="n">
        <v>0.025</v>
      </c>
      <c r="F575" t="inlineStr">
        <is>
          <t>25g</t>
        </is>
      </c>
      <c r="G575" t="inlineStr">
        <is>
          <t>개</t>
        </is>
      </c>
      <c r="H575" t="n">
        <v>900</v>
      </c>
      <c r="I575"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J575" t="inlineStr">
        <is>
          <t>*개별포장
지름 : 약 6cm , 두께 : 약 0.5 ~1cm)</t>
        </is>
      </c>
      <c r="K575" t="inlineStr">
        <is>
          <t>바로섭취가능</t>
        </is>
      </c>
      <c r="L575" t="inlineStr">
        <is>
          <t>1,2,5,6</t>
        </is>
      </c>
      <c r="M575" t="inlineStr">
        <is>
          <t>haccp
/무항생제</t>
        </is>
      </c>
      <c r="N575" t="inlineStr">
        <is>
          <t>과세</t>
        </is>
      </c>
      <c r="O575" t="n">
        <v>250</v>
      </c>
      <c r="P575" t="inlineStr">
        <is>
          <t>9개월</t>
        </is>
      </c>
      <c r="Q575" t="inlineStr">
        <is>
          <t>실온</t>
        </is>
      </c>
    </row>
    <row r="576">
      <c r="A576" t="inlineStr"/>
      <c r="B576" t="inlineStr"/>
      <c r="C576" t="inlineStr">
        <is>
          <t>[우리밀]샤브레건포도아몬드쿠키(완제/개별포장)</t>
        </is>
      </c>
      <c r="D576" t="inlineStr">
        <is>
          <t>일배</t>
        </is>
      </c>
      <c r="E576" t="n">
        <v>0.023</v>
      </c>
      <c r="F576" t="inlineStr">
        <is>
          <t>23g</t>
        </is>
      </c>
      <c r="G576" t="inlineStr">
        <is>
          <t>개</t>
        </is>
      </c>
      <c r="H576" t="n">
        <v>900</v>
      </c>
      <c r="I576"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J576" t="inlineStr">
        <is>
          <t>*개별포장
지름 : 8cm, 두께 : 1cm</t>
        </is>
      </c>
      <c r="K576" t="inlineStr">
        <is>
          <t>바로섭취가능</t>
        </is>
      </c>
      <c r="L576" t="inlineStr">
        <is>
          <t>1,2,5,6/아몬드</t>
        </is>
      </c>
      <c r="M576" t="inlineStr">
        <is>
          <t>haccp
/무항생제</t>
        </is>
      </c>
      <c r="N576" t="inlineStr">
        <is>
          <t>과세</t>
        </is>
      </c>
      <c r="O576" t="n">
        <v>250</v>
      </c>
      <c r="P576" t="inlineStr">
        <is>
          <t>9개월</t>
        </is>
      </c>
      <c r="Q576" t="inlineStr">
        <is>
          <t>실온</t>
        </is>
      </c>
    </row>
    <row r="577">
      <c r="A577" t="inlineStr"/>
      <c r="B577" t="inlineStr"/>
      <c r="C577" t="inlineStr">
        <is>
          <t>[무농약]우리밀천연효소칼슘모닝빵</t>
        </is>
      </c>
      <c r="D577" t="inlineStr">
        <is>
          <t>일배</t>
        </is>
      </c>
      <c r="E577" t="n">
        <v>0.03</v>
      </c>
      <c r="F577" t="inlineStr">
        <is>
          <t>30g</t>
        </is>
      </c>
      <c r="G577" t="inlineStr">
        <is>
          <t>개</t>
        </is>
      </c>
      <c r="H577" t="n">
        <v>800</v>
      </c>
      <c r="I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77" t="inlineStr">
        <is>
          <t>지름: 약 7~8cm</t>
        </is>
      </c>
      <c r="K577" t="inlineStr">
        <is>
          <t>바로섭취가능</t>
        </is>
      </c>
      <c r="L577" t="inlineStr">
        <is>
          <t>1,2,5,6</t>
        </is>
      </c>
      <c r="M577" t="inlineStr">
        <is>
          <t>haccp
/무항생제
/무농약</t>
        </is>
      </c>
      <c r="N577" t="inlineStr">
        <is>
          <t>과세</t>
        </is>
      </c>
      <c r="O577" t="n">
        <v>300</v>
      </c>
      <c r="P577" t="inlineStr">
        <is>
          <t>6개월</t>
        </is>
      </c>
      <c r="Q577" t="inlineStr">
        <is>
          <t>냉동</t>
        </is>
      </c>
    </row>
    <row r="578">
      <c r="A578" t="inlineStr"/>
      <c r="B578" t="inlineStr"/>
      <c r="C578" t="inlineStr">
        <is>
          <t>[무농약]우리밀천연효소칼슘모닝빵(S/L)</t>
        </is>
      </c>
      <c r="D578" t="inlineStr">
        <is>
          <t>일배</t>
        </is>
      </c>
      <c r="E578" t="n">
        <v>0.03</v>
      </c>
      <c r="F578" t="inlineStr">
        <is>
          <t>30g</t>
        </is>
      </c>
      <c r="G578" t="inlineStr">
        <is>
          <t>개</t>
        </is>
      </c>
      <c r="H578" t="n">
        <v>800</v>
      </c>
      <c r="I57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78" t="inlineStr">
        <is>
          <t>지름: 약 7~8cm</t>
        </is>
      </c>
      <c r="K578" t="inlineStr">
        <is>
          <t>바로섭취가능</t>
        </is>
      </c>
      <c r="L578" t="inlineStr">
        <is>
          <t>1,2,5,6</t>
        </is>
      </c>
      <c r="M578" t="inlineStr">
        <is>
          <t>haccp
/무항생제
/무농약</t>
        </is>
      </c>
      <c r="N578" t="inlineStr">
        <is>
          <t>과세</t>
        </is>
      </c>
      <c r="O578" t="n">
        <v>300</v>
      </c>
      <c r="P578" t="inlineStr">
        <is>
          <t>6개월</t>
        </is>
      </c>
      <c r="Q578" t="inlineStr">
        <is>
          <t>냉동</t>
        </is>
      </c>
    </row>
    <row r="579">
      <c r="A579" t="inlineStr"/>
      <c r="B579" t="inlineStr"/>
      <c r="C579" t="inlineStr">
        <is>
          <t>[무농약]우리밀천연효소칼슘바게트빵(S/L)</t>
        </is>
      </c>
      <c r="D579" t="inlineStr">
        <is>
          <t>일배</t>
        </is>
      </c>
      <c r="E579" t="n">
        <v>0.01</v>
      </c>
      <c r="F579" t="inlineStr">
        <is>
          <t>10g</t>
        </is>
      </c>
      <c r="G579" t="inlineStr">
        <is>
          <t>개</t>
        </is>
      </c>
      <c r="H579" t="n">
        <v>700</v>
      </c>
      <c r="I579" t="inlineStr">
        <is>
          <t>밀가루88.1%(국산,무농약),설탕,효소0.8%(외국산),이스트,정제소금(국산),칼슘0.4%(국산)</t>
        </is>
      </c>
      <c r="J579" t="inlineStr"/>
      <c r="K579" t="inlineStr">
        <is>
          <t>바로섭취가능</t>
        </is>
      </c>
      <c r="L579" t="inlineStr">
        <is>
          <t>2,5,6</t>
        </is>
      </c>
      <c r="M579" t="inlineStr">
        <is>
          <t>haccp
/무농약</t>
        </is>
      </c>
      <c r="N579" t="inlineStr">
        <is>
          <t>과세</t>
        </is>
      </c>
      <c r="O579" t="n">
        <v>720</v>
      </c>
      <c r="P579" t="inlineStr">
        <is>
          <t>6개월</t>
        </is>
      </c>
      <c r="Q579" t="inlineStr">
        <is>
          <t>냉동</t>
        </is>
      </c>
    </row>
    <row r="580">
      <c r="A580" t="inlineStr"/>
      <c r="B580" t="inlineStr"/>
      <c r="C580" t="inlineStr">
        <is>
          <t>[무농약]우리밀천연효소칼슘야채모닝빵</t>
        </is>
      </c>
      <c r="D580" t="inlineStr">
        <is>
          <t>일배</t>
        </is>
      </c>
      <c r="E580" t="n">
        <v>0.03</v>
      </c>
      <c r="F580" t="inlineStr">
        <is>
          <t>30g</t>
        </is>
      </c>
      <c r="G580" t="inlineStr">
        <is>
          <t>개</t>
        </is>
      </c>
      <c r="H580" t="n">
        <v>800</v>
      </c>
      <c r="I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J580" t="inlineStr"/>
      <c r="K580" t="inlineStr">
        <is>
          <t>바로섭취가능</t>
        </is>
      </c>
      <c r="L580" t="inlineStr">
        <is>
          <t>1,2,5,6</t>
        </is>
      </c>
      <c r="M580" t="inlineStr">
        <is>
          <t>haccp
/무항생제
/무농약</t>
        </is>
      </c>
      <c r="N580" t="inlineStr">
        <is>
          <t>과세</t>
        </is>
      </c>
      <c r="O580" t="n">
        <v>300</v>
      </c>
      <c r="P580" t="inlineStr">
        <is>
          <t>6개월</t>
        </is>
      </c>
      <c r="Q580" t="inlineStr">
        <is>
          <t>냉동</t>
        </is>
      </c>
    </row>
    <row r="581">
      <c r="A581" t="inlineStr"/>
      <c r="B581" t="inlineStr"/>
      <c r="C581" t="inlineStr">
        <is>
          <t>[무농약]우리밀천연효소칼슘야채모닝빵(S/L)</t>
        </is>
      </c>
      <c r="D581" t="inlineStr">
        <is>
          <t>일배</t>
        </is>
      </c>
      <c r="E581" t="n">
        <v>0.03</v>
      </c>
      <c r="F581" t="inlineStr">
        <is>
          <t>30g</t>
        </is>
      </c>
      <c r="G581" t="inlineStr">
        <is>
          <t>개</t>
        </is>
      </c>
      <c r="H581" t="n">
        <v>800</v>
      </c>
      <c r="I581"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J581" t="inlineStr"/>
      <c r="K581" t="inlineStr">
        <is>
          <t>바로섭취가능</t>
        </is>
      </c>
      <c r="L581" t="inlineStr">
        <is>
          <t>1,2,5,6</t>
        </is>
      </c>
      <c r="M581" t="inlineStr">
        <is>
          <t>haccp
/무항생제
/무농약</t>
        </is>
      </c>
      <c r="N581" t="inlineStr">
        <is>
          <t>과세</t>
        </is>
      </c>
      <c r="O581" t="n">
        <v>300</v>
      </c>
      <c r="P581" t="inlineStr">
        <is>
          <t>6개월</t>
        </is>
      </c>
      <c r="Q581" t="inlineStr">
        <is>
          <t>냉동</t>
        </is>
      </c>
    </row>
    <row r="582">
      <c r="A582" t="inlineStr"/>
      <c r="B582" t="inlineStr"/>
      <c r="C582" t="inlineStr">
        <is>
          <t>[무농약]우리밀천연효소칼슘식빵</t>
        </is>
      </c>
      <c r="D582" t="inlineStr">
        <is>
          <t>일배</t>
        </is>
      </c>
      <c r="E582" t="n">
        <v>0.035</v>
      </c>
      <c r="F582" t="inlineStr">
        <is>
          <t>35g</t>
        </is>
      </c>
      <c r="G582" t="inlineStr">
        <is>
          <t>개</t>
        </is>
      </c>
      <c r="H582" t="n">
        <v>800</v>
      </c>
      <c r="I582" t="inlineStr">
        <is>
          <t>밀가루83.2%(국산,무농약),설탕,효모,가공버터(유지방,정제수,코코넛오일,무지유고형분),마가린(팜유,정제야자경화유,정제수,콩기름(대두유),팜올레인부분경화유),효소제제,정제염,효소0.8%,칼슘(고시형)</t>
        </is>
      </c>
      <c r="J582" t="inlineStr">
        <is>
          <t>1봉에 18개입수</t>
        </is>
      </c>
      <c r="K582" t="inlineStr">
        <is>
          <t>바로섭취가능</t>
        </is>
      </c>
      <c r="L582" t="inlineStr">
        <is>
          <t>1,2,5,6</t>
        </is>
      </c>
      <c r="M582" t="inlineStr">
        <is>
          <t>haccp
/무농약</t>
        </is>
      </c>
      <c r="N582" t="inlineStr">
        <is>
          <t>과세</t>
        </is>
      </c>
      <c r="O582" t="n">
        <v>270</v>
      </c>
      <c r="P582" t="inlineStr">
        <is>
          <t>6개월</t>
        </is>
      </c>
      <c r="Q582" t="inlineStr">
        <is>
          <t>냉동</t>
        </is>
      </c>
    </row>
    <row r="583">
      <c r="A583" t="inlineStr"/>
      <c r="B583" t="inlineStr"/>
      <c r="C583" t="inlineStr">
        <is>
          <t>[무농약]우리밀천연효소칼슘핫도그빵(S/L)50g</t>
        </is>
      </c>
      <c r="D583" t="inlineStr">
        <is>
          <t>일배</t>
        </is>
      </c>
      <c r="E583" t="n">
        <v>0.05</v>
      </c>
      <c r="F583" t="inlineStr">
        <is>
          <t>50g</t>
        </is>
      </c>
      <c r="G583" t="inlineStr">
        <is>
          <t>개</t>
        </is>
      </c>
      <c r="H583" t="n">
        <v>1300</v>
      </c>
      <c r="I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83" t="inlineStr">
        <is>
          <t>길이 : 15~16cm</t>
        </is>
      </c>
      <c r="K583" t="inlineStr">
        <is>
          <t>바로섭취가능</t>
        </is>
      </c>
      <c r="L583" t="inlineStr">
        <is>
          <t>1,2,5,6</t>
        </is>
      </c>
      <c r="M583" t="inlineStr">
        <is>
          <t>haccp
/무항생제
/무농약</t>
        </is>
      </c>
      <c r="N583" t="inlineStr">
        <is>
          <t>과세</t>
        </is>
      </c>
      <c r="O583" t="n">
        <v>192</v>
      </c>
      <c r="P583" t="inlineStr">
        <is>
          <t>6개월</t>
        </is>
      </c>
      <c r="Q583" t="inlineStr">
        <is>
          <t>냉동</t>
        </is>
      </c>
    </row>
    <row r="584">
      <c r="A584" t="inlineStr"/>
      <c r="B584" t="inlineStr"/>
      <c r="C584" t="inlineStr">
        <is>
          <t>[무농약]우리밀천연효소칼슘핫도그빵(S/L)35g</t>
        </is>
      </c>
      <c r="D584" t="inlineStr">
        <is>
          <t>일배</t>
        </is>
      </c>
      <c r="E584" t="n">
        <v>0.035</v>
      </c>
      <c r="F584" t="inlineStr">
        <is>
          <t>35g</t>
        </is>
      </c>
      <c r="G584" t="inlineStr">
        <is>
          <t>개</t>
        </is>
      </c>
      <c r="H584" t="n">
        <v>1100</v>
      </c>
      <c r="I584"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J584" t="inlineStr">
        <is>
          <t>길이 : 12~13cm</t>
        </is>
      </c>
      <c r="K584" t="inlineStr">
        <is>
          <t>바로섭취가능</t>
        </is>
      </c>
      <c r="L584" t="inlineStr">
        <is>
          <t>1,2,5,6</t>
        </is>
      </c>
      <c r="M584" t="inlineStr">
        <is>
          <t>haccp
/무항생제
/무농약</t>
        </is>
      </c>
      <c r="N584" t="inlineStr">
        <is>
          <t>과세</t>
        </is>
      </c>
      <c r="O584" t="n">
        <v>270</v>
      </c>
      <c r="P584" t="inlineStr">
        <is>
          <t>6개월</t>
        </is>
      </c>
      <c r="Q584" t="inlineStr">
        <is>
          <t>냉동</t>
        </is>
      </c>
    </row>
    <row r="585">
      <c r="A585" t="inlineStr"/>
      <c r="B585" t="inlineStr"/>
      <c r="C585" t="inlineStr">
        <is>
          <t>[무농약]우리밀천연효소칼슘햄버거빵(S/L)</t>
        </is>
      </c>
      <c r="D585" t="inlineStr">
        <is>
          <t>일배</t>
        </is>
      </c>
      <c r="E585" t="n">
        <v>0.05</v>
      </c>
      <c r="F585" t="inlineStr">
        <is>
          <t>50g</t>
        </is>
      </c>
      <c r="G585" t="inlineStr">
        <is>
          <t>개</t>
        </is>
      </c>
      <c r="H585" t="n">
        <v>1300</v>
      </c>
      <c r="I585"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J585" t="inlineStr">
        <is>
          <t>지름: 10cm 높이: 4~4.5cm</t>
        </is>
      </c>
      <c r="K585" t="inlineStr">
        <is>
          <t>바로섭취가능</t>
        </is>
      </c>
      <c r="L585" t="inlineStr">
        <is>
          <t>1,2,5,6</t>
        </is>
      </c>
      <c r="M585" t="inlineStr">
        <is>
          <t>haccp
/무항생제
/무농약</t>
        </is>
      </c>
      <c r="N585" t="inlineStr">
        <is>
          <t>과세</t>
        </is>
      </c>
      <c r="O585" t="n">
        <v>195</v>
      </c>
      <c r="P585" t="inlineStr">
        <is>
          <t>6개월</t>
        </is>
      </c>
      <c r="Q585" t="inlineStr">
        <is>
          <t>냉동</t>
        </is>
      </c>
    </row>
    <row r="586">
      <c r="A586" t="inlineStr"/>
      <c r="B586" t="inlineStr"/>
      <c r="C586" t="inlineStr">
        <is>
          <t>[우리밀]우리쌀호두파이(삼각)</t>
        </is>
      </c>
      <c r="D586" t="inlineStr">
        <is>
          <t>일배</t>
        </is>
      </c>
      <c r="E586" t="n">
        <v>0.05</v>
      </c>
      <c r="F586" t="inlineStr">
        <is>
          <t>50g</t>
        </is>
      </c>
      <c r="G586" t="inlineStr">
        <is>
          <t>개</t>
        </is>
      </c>
      <c r="H586" t="n">
        <v>1600</v>
      </c>
      <c r="I586"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J586"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6" t="inlineStr">
        <is>
          <t>자연해동 후 직접섭취</t>
        </is>
      </c>
      <c r="L586" t="inlineStr">
        <is>
          <t>1,2,5,6,14</t>
        </is>
      </c>
      <c r="M586" t="inlineStr">
        <is>
          <t>haccp
/무항생제</t>
        </is>
      </c>
      <c r="N586" t="inlineStr">
        <is>
          <t>과세</t>
        </is>
      </c>
      <c r="O586" t="n">
        <v>240</v>
      </c>
      <c r="P586" t="inlineStr">
        <is>
          <t>6개월</t>
        </is>
      </c>
      <c r="Q586" t="inlineStr">
        <is>
          <t>냉동</t>
        </is>
      </c>
    </row>
    <row r="587">
      <c r="A587" t="inlineStr"/>
      <c r="B587" t="inlineStr"/>
      <c r="C587" t="inlineStr">
        <is>
          <t>[우리밀]베이비슈(초코)-스틱형</t>
        </is>
      </c>
      <c r="D587" t="inlineStr">
        <is>
          <t>일배</t>
        </is>
      </c>
      <c r="E587" t="n">
        <v>0.025</v>
      </c>
      <c r="F587" t="inlineStr">
        <is>
          <t>25g</t>
        </is>
      </c>
      <c r="G587" t="inlineStr">
        <is>
          <t>개</t>
        </is>
      </c>
      <c r="H587" t="n">
        <v>1100</v>
      </c>
      <c r="I587"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J587" t="inlineStr">
        <is>
          <t>길이:8cm 폭:3.5cm 일정치않음</t>
        </is>
      </c>
      <c r="K587" t="inlineStr">
        <is>
          <t>자연해동 후 직접섭취</t>
        </is>
      </c>
      <c r="L587" t="inlineStr">
        <is>
          <t>1,2,5,6</t>
        </is>
      </c>
      <c r="M587" t="inlineStr">
        <is>
          <t>haccp
/무항생제</t>
        </is>
      </c>
      <c r="N587" t="inlineStr">
        <is>
          <t>과세</t>
        </is>
      </c>
      <c r="O587" t="n">
        <v>250</v>
      </c>
      <c r="P587" t="inlineStr">
        <is>
          <t>6개월</t>
        </is>
      </c>
      <c r="Q587" t="inlineStr">
        <is>
          <t>냉동</t>
        </is>
      </c>
    </row>
    <row r="588">
      <c r="A588" t="inlineStr"/>
      <c r="B588" t="inlineStr"/>
      <c r="C588" t="inlineStr">
        <is>
          <t>[우리밀]베이비슈(화이트)-스틱형</t>
        </is>
      </c>
      <c r="D588" t="inlineStr">
        <is>
          <t>일배</t>
        </is>
      </c>
      <c r="E588" t="n">
        <v>0.025</v>
      </c>
      <c r="F588" t="inlineStr">
        <is>
          <t>25g</t>
        </is>
      </c>
      <c r="G588" t="inlineStr">
        <is>
          <t>개</t>
        </is>
      </c>
      <c r="H588" t="n">
        <v>1000</v>
      </c>
      <c r="I588"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J588" t="inlineStr">
        <is>
          <t>길이:8cm 폭:3.5cm 일정치않음</t>
        </is>
      </c>
      <c r="K588" t="inlineStr">
        <is>
          <t>자연해동 후 직접섭취</t>
        </is>
      </c>
      <c r="L588" t="inlineStr">
        <is>
          <t>1,2,5,6</t>
        </is>
      </c>
      <c r="M588" t="inlineStr">
        <is>
          <t>haccp
/무항생제</t>
        </is>
      </c>
      <c r="N588" t="inlineStr">
        <is>
          <t>과세</t>
        </is>
      </c>
      <c r="O588" t="n">
        <v>250</v>
      </c>
      <c r="P588" t="inlineStr">
        <is>
          <t>6개월</t>
        </is>
      </c>
      <c r="Q588" t="inlineStr">
        <is>
          <t>냉동</t>
        </is>
      </c>
    </row>
    <row r="589">
      <c r="A589" t="inlineStr"/>
      <c r="B589" t="inlineStr"/>
      <c r="C589" t="inlineStr">
        <is>
          <t>[우리밀]생크림오믈렛</t>
        </is>
      </c>
      <c r="D589" t="inlineStr">
        <is>
          <t>재고</t>
        </is>
      </c>
      <c r="E589" t="n">
        <v>0.45</v>
      </c>
      <c r="F589" t="inlineStr">
        <is>
          <t>15g*30개</t>
        </is>
      </c>
      <c r="G589" t="inlineStr">
        <is>
          <t>박스</t>
        </is>
      </c>
      <c r="H589" t="n">
        <v>30700</v>
      </c>
      <c r="I589"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J589" t="inlineStr">
        <is>
          <t>가로7.5cm 세로2.5cm 높이3cm</t>
        </is>
      </c>
      <c r="K589" t="inlineStr">
        <is>
          <t>자연해동 후 직접섭취</t>
        </is>
      </c>
      <c r="L589" t="inlineStr">
        <is>
          <t>1,2,5,6</t>
        </is>
      </c>
      <c r="M589" t="inlineStr">
        <is>
          <t>haccp
/무항생제</t>
        </is>
      </c>
      <c r="N589" t="inlineStr">
        <is>
          <t>과세</t>
        </is>
      </c>
      <c r="O589" t="n">
        <v>8</v>
      </c>
      <c r="P589" t="inlineStr">
        <is>
          <t>9개월</t>
        </is>
      </c>
      <c r="Q589" t="inlineStr">
        <is>
          <t>냉동</t>
        </is>
      </c>
    </row>
    <row r="590">
      <c r="A590" t="inlineStr"/>
      <c r="B590" t="inlineStr"/>
      <c r="C590" t="inlineStr">
        <is>
          <t>[프리미엄]마카롱(딸기)(개별포장)</t>
        </is>
      </c>
      <c r="D590" t="inlineStr">
        <is>
          <t>일배</t>
        </is>
      </c>
      <c r="E590" t="n">
        <v>0.36</v>
      </c>
      <c r="F590" t="inlineStr">
        <is>
          <t>약12g*30개</t>
        </is>
      </c>
      <c r="G590" t="inlineStr">
        <is>
          <t>박스</t>
        </is>
      </c>
      <c r="H590" t="n">
        <v>33600</v>
      </c>
      <c r="I590"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J590" t="inlineStr">
        <is>
          <t>*개별포장
지름 :4.5cm</t>
        </is>
      </c>
      <c r="K590" t="inlineStr">
        <is>
          <t>자연해동 후 직접섭취</t>
        </is>
      </c>
      <c r="L590" t="inlineStr">
        <is>
          <t>1,2,5,6/아몬드</t>
        </is>
      </c>
      <c r="M590" t="inlineStr">
        <is>
          <t>haccp
/무항생제</t>
        </is>
      </c>
      <c r="N590" t="inlineStr">
        <is>
          <t>과세</t>
        </is>
      </c>
      <c r="O590" t="n">
        <v>8</v>
      </c>
      <c r="P590" t="inlineStr">
        <is>
          <t>9개월</t>
        </is>
      </c>
      <c r="Q590" t="inlineStr">
        <is>
          <t>냉동</t>
        </is>
      </c>
    </row>
    <row r="591">
      <c r="A591" t="inlineStr"/>
      <c r="B591" t="inlineStr"/>
      <c r="C591" t="inlineStr">
        <is>
          <t>[프리미엄]마카롱(블루베리)(개별포장)</t>
        </is>
      </c>
      <c r="D591" t="inlineStr">
        <is>
          <t>재고</t>
        </is>
      </c>
      <c r="E591" t="n">
        <v>0.36</v>
      </c>
      <c r="F591" t="inlineStr">
        <is>
          <t>약12g*30개</t>
        </is>
      </c>
      <c r="G591" t="inlineStr">
        <is>
          <t>박스</t>
        </is>
      </c>
      <c r="H591" t="n">
        <v>33600</v>
      </c>
      <c r="I591"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J591" t="inlineStr">
        <is>
          <t>*개별포장
지름 :4.5cm</t>
        </is>
      </c>
      <c r="K591" t="inlineStr">
        <is>
          <t>자연해동 후 직접섭취</t>
        </is>
      </c>
      <c r="L591" t="inlineStr">
        <is>
          <t>1,2,5,6/아몬드</t>
        </is>
      </c>
      <c r="M591" t="inlineStr">
        <is>
          <t>haccp
/무항생제</t>
        </is>
      </c>
      <c r="N591" t="inlineStr">
        <is>
          <t>과세</t>
        </is>
      </c>
      <c r="O591" t="n">
        <v>8</v>
      </c>
      <c r="P591" t="inlineStr">
        <is>
          <t>9개월</t>
        </is>
      </c>
      <c r="Q591" t="inlineStr">
        <is>
          <t>냉동</t>
        </is>
      </c>
    </row>
    <row r="592">
      <c r="A592" t="inlineStr">
        <is>
          <t>세트</t>
        </is>
      </c>
      <c r="B592" t="inlineStr"/>
      <c r="C592" t="inlineStr">
        <is>
          <t>[24인분SET]생크림롤케익우유SET</t>
        </is>
      </c>
      <c r="D592" t="inlineStr">
        <is>
          <t>SET</t>
        </is>
      </c>
      <c r="E592" t="n">
        <v>3.6</v>
      </c>
      <c r="F592" t="inlineStr">
        <is>
          <t>롤24+우1</t>
        </is>
      </c>
      <c r="G592" t="inlineStr">
        <is>
          <t>set</t>
        </is>
      </c>
      <c r="H592" t="n">
        <v>49400</v>
      </c>
      <c r="I592"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2" t="inlineStr">
        <is>
          <t>★1인분 구성: 생크림롤케익 30g + [빙그레]미니바나나or딸기우유 120ml
★24인분 구성: [우리밀]생크림롤케익[30g/개]+[빙그레]우유미니(바나나맛or딸기맛)[(120ml*24ea)X1팩]</t>
        </is>
      </c>
      <c r="K592" t="inlineStr">
        <is>
          <t>바로섭취가능</t>
        </is>
      </c>
      <c r="L592" t="inlineStr">
        <is>
          <t>1,2,5,6</t>
        </is>
      </c>
      <c r="M592" t="inlineStr"/>
      <c r="N592" t="inlineStr">
        <is>
          <t>과세</t>
        </is>
      </c>
      <c r="O592" t="inlineStr"/>
      <c r="P592" t="inlineStr"/>
      <c r="Q592" t="inlineStr"/>
    </row>
    <row r="593">
      <c r="A593" t="inlineStr">
        <is>
          <t>세트</t>
        </is>
      </c>
      <c r="B593" t="inlineStr"/>
      <c r="C593" t="inlineStr">
        <is>
          <t>[24인분SET]초코롤케익우유SET</t>
        </is>
      </c>
      <c r="D593" t="inlineStr">
        <is>
          <t>SET</t>
        </is>
      </c>
      <c r="E593" t="n">
        <v>3.6</v>
      </c>
      <c r="F593" t="inlineStr">
        <is>
          <t>롤24+우1</t>
        </is>
      </c>
      <c r="G593" t="inlineStr">
        <is>
          <t>set</t>
        </is>
      </c>
      <c r="H593" t="n">
        <v>49400</v>
      </c>
      <c r="I593"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3" t="inlineStr">
        <is>
          <t>★1인분 구성: 초코롤케익 30g + [빙그레]미니바나나or딸기우유 120ml
★24인분 구성: [우리밀]초코롤케익[30g/개]+[빙그레]우유미니(바나나맛or딸기맛)[(120ml*24ea)X1팩]</t>
        </is>
      </c>
      <c r="K593" t="inlineStr">
        <is>
          <t>바로섭취가능</t>
        </is>
      </c>
      <c r="L593" t="inlineStr">
        <is>
          <t>1,2,5,6</t>
        </is>
      </c>
      <c r="M593" t="inlineStr"/>
      <c r="N593" t="inlineStr">
        <is>
          <t>과세</t>
        </is>
      </c>
      <c r="O593" t="inlineStr"/>
      <c r="P593" t="inlineStr"/>
      <c r="Q593" t="inlineStr"/>
    </row>
    <row r="594">
      <c r="A594" t="inlineStr">
        <is>
          <t>세트</t>
        </is>
      </c>
      <c r="B594" t="inlineStr"/>
      <c r="C594" t="inlineStr">
        <is>
          <t>[24인분SET]고구마롤케익우유SET</t>
        </is>
      </c>
      <c r="D594" t="inlineStr">
        <is>
          <t>SET</t>
        </is>
      </c>
      <c r="E594" t="n">
        <v>3.6</v>
      </c>
      <c r="F594" t="inlineStr">
        <is>
          <t>롤24+우1</t>
        </is>
      </c>
      <c r="G594" t="inlineStr">
        <is>
          <t>set</t>
        </is>
      </c>
      <c r="H594" t="n">
        <v>49400</v>
      </c>
      <c r="I594"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J594" t="inlineStr">
        <is>
          <t>★1인분 구성: 고구마롤케익 30g + [빙그레]미니바나나or딸기우유 120ml
★24인분 구성: [우리밀]고구마롤케익[30g/개]+[빙그레]우유미니(바나나맛or딸기맛)[(120ml*24ea)X1팩]</t>
        </is>
      </c>
      <c r="K594" t="inlineStr">
        <is>
          <t>바로섭취가능</t>
        </is>
      </c>
      <c r="L594" t="inlineStr">
        <is>
          <t>1,2,5,6</t>
        </is>
      </c>
      <c r="M594" t="inlineStr"/>
      <c r="N594" t="inlineStr">
        <is>
          <t>과세</t>
        </is>
      </c>
      <c r="O594" t="inlineStr"/>
      <c r="P594" t="inlineStr"/>
      <c r="Q594" t="inlineStr"/>
    </row>
    <row r="595">
      <c r="A595" t="inlineStr"/>
      <c r="B595" t="inlineStr"/>
      <c r="C595" t="inlineStr">
        <is>
          <t>[우리밀]생크림롤케익(개별포장)</t>
        </is>
      </c>
      <c r="D595" t="inlineStr">
        <is>
          <t>재고</t>
        </is>
      </c>
      <c r="E595" t="n">
        <v>0.03</v>
      </c>
      <c r="F595" t="inlineStr">
        <is>
          <t>30g</t>
        </is>
      </c>
      <c r="G595" t="inlineStr">
        <is>
          <t>개</t>
        </is>
      </c>
      <c r="H595" t="n">
        <v>1000</v>
      </c>
      <c r="I595"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J595" t="inlineStr">
        <is>
          <t>*개별포장
지름:7cm/두께:1.7cm</t>
        </is>
      </c>
      <c r="K595" t="inlineStr">
        <is>
          <t>자연해동 후 직접섭취</t>
        </is>
      </c>
      <c r="L595" t="inlineStr">
        <is>
          <t>1,2,5,6</t>
        </is>
      </c>
      <c r="M595" t="inlineStr">
        <is>
          <t>haccp
/무항생제</t>
        </is>
      </c>
      <c r="N595" t="inlineStr">
        <is>
          <t>과세</t>
        </is>
      </c>
      <c r="O595" t="n">
        <v>160</v>
      </c>
      <c r="P595" t="inlineStr">
        <is>
          <t>9개월</t>
        </is>
      </c>
      <c r="Q595" t="inlineStr">
        <is>
          <t>냉동</t>
        </is>
      </c>
    </row>
    <row r="596">
      <c r="A596" t="inlineStr"/>
      <c r="B596" t="inlineStr"/>
      <c r="C596" t="inlineStr">
        <is>
          <t>[우리밀]초코칼슘롤케익(개별포장)</t>
        </is>
      </c>
      <c r="D596" t="inlineStr">
        <is>
          <t>일배</t>
        </is>
      </c>
      <c r="E596" t="n">
        <v>0.03</v>
      </c>
      <c r="F596" t="inlineStr">
        <is>
          <t>30g</t>
        </is>
      </c>
      <c r="G596" t="inlineStr">
        <is>
          <t>개</t>
        </is>
      </c>
      <c r="H596" t="n">
        <v>1000</v>
      </c>
      <c r="I596"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J596" t="inlineStr">
        <is>
          <t>*개별포장
지름:7cm/두께:1.7cm</t>
        </is>
      </c>
      <c r="K596" t="inlineStr">
        <is>
          <t>자연해동 후 직접섭취</t>
        </is>
      </c>
      <c r="L596" t="inlineStr">
        <is>
          <t>1,2,5,6</t>
        </is>
      </c>
      <c r="M596" t="inlineStr">
        <is>
          <t>haccp
/무항생제</t>
        </is>
      </c>
      <c r="N596" t="inlineStr">
        <is>
          <t>과세</t>
        </is>
      </c>
      <c r="O596" t="n">
        <v>160</v>
      </c>
      <c r="P596" t="inlineStr">
        <is>
          <t>9개월</t>
        </is>
      </c>
      <c r="Q596" t="inlineStr">
        <is>
          <t>냉동</t>
        </is>
      </c>
    </row>
    <row r="597">
      <c r="A597" t="inlineStr"/>
      <c r="B597" t="inlineStr"/>
      <c r="C597" t="inlineStr">
        <is>
          <t>[우리밀]고구마롤케익(개별포장)</t>
        </is>
      </c>
      <c r="D597" t="inlineStr">
        <is>
          <t>일배</t>
        </is>
      </c>
      <c r="E597" t="n">
        <v>0.03</v>
      </c>
      <c r="F597" t="inlineStr">
        <is>
          <t>30g</t>
        </is>
      </c>
      <c r="G597" t="inlineStr">
        <is>
          <t>개</t>
        </is>
      </c>
      <c r="H597" t="n">
        <v>1000</v>
      </c>
      <c r="I597"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J597" t="inlineStr">
        <is>
          <t>*개별포장
지름:7cm/두께:1.7cm</t>
        </is>
      </c>
      <c r="K597" t="inlineStr">
        <is>
          <t>자연해동 후 직접섭취</t>
        </is>
      </c>
      <c r="L597" t="inlineStr">
        <is>
          <t>1,2,5,6</t>
        </is>
      </c>
      <c r="M597" t="inlineStr">
        <is>
          <t>haccp
/무항생제</t>
        </is>
      </c>
      <c r="N597" t="inlineStr">
        <is>
          <t>과세</t>
        </is>
      </c>
      <c r="O597" t="n">
        <v>160</v>
      </c>
      <c r="P597" t="inlineStr">
        <is>
          <t>9개월</t>
        </is>
      </c>
      <c r="Q597" t="inlineStr">
        <is>
          <t>냉동</t>
        </is>
      </c>
    </row>
    <row r="598">
      <c r="A598" t="inlineStr"/>
      <c r="B598" t="inlineStr"/>
      <c r="C598" t="inlineStr">
        <is>
          <t>[우리밀]고구마칼슘조각케익35g</t>
        </is>
      </c>
      <c r="D598" t="inlineStr">
        <is>
          <t>일배</t>
        </is>
      </c>
      <c r="E598" t="n">
        <v>1.4</v>
      </c>
      <c r="F598" t="inlineStr">
        <is>
          <t>35g*40개</t>
        </is>
      </c>
      <c r="G598" t="inlineStr">
        <is>
          <t>박스</t>
        </is>
      </c>
      <c r="H598" t="n">
        <v>40800</v>
      </c>
      <c r="I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J598" t="inlineStr">
        <is>
          <t>가로 :4cm 세로: 5cm 높이: 4cm</t>
        </is>
      </c>
      <c r="K598" t="inlineStr">
        <is>
          <t>자연해동 후 직접섭취</t>
        </is>
      </c>
      <c r="L598" t="inlineStr">
        <is>
          <t>1,2,5,6</t>
        </is>
      </c>
      <c r="M598" t="inlineStr">
        <is>
          <t>haccp
/무항생제</t>
        </is>
      </c>
      <c r="N598" t="inlineStr">
        <is>
          <t>과세</t>
        </is>
      </c>
      <c r="O598" t="n">
        <v>6</v>
      </c>
      <c r="P598" t="inlineStr">
        <is>
          <t>6개월</t>
        </is>
      </c>
      <c r="Q598" t="inlineStr">
        <is>
          <t>냉동</t>
        </is>
      </c>
    </row>
    <row r="599">
      <c r="A599" t="inlineStr"/>
      <c r="B599" t="inlineStr"/>
      <c r="C599" t="inlineStr">
        <is>
          <t>[우리밀]고구마칼슘조각케익35g(초코판포함)</t>
        </is>
      </c>
      <c r="D599" t="inlineStr">
        <is>
          <t>일배</t>
        </is>
      </c>
      <c r="E599" t="n">
        <v>1.4</v>
      </c>
      <c r="F599" t="inlineStr">
        <is>
          <t>35g*40개</t>
        </is>
      </c>
      <c r="G599" t="inlineStr">
        <is>
          <t>박스</t>
        </is>
      </c>
      <c r="H599" t="inlineStr">
        <is>
          <t>58,700=&gt;57,200</t>
        </is>
      </c>
      <c r="I5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J599" t="inlineStr">
        <is>
          <t>가로 :4cm 세로: 5cm 높이: 4cm</t>
        </is>
      </c>
      <c r="K599" t="inlineStr">
        <is>
          <t>자연해동 후 직접섭취</t>
        </is>
      </c>
      <c r="L599" t="inlineStr">
        <is>
          <t>1,2,5,6</t>
        </is>
      </c>
      <c r="M599" t="inlineStr">
        <is>
          <t>haccp
/무항생제</t>
        </is>
      </c>
      <c r="N599" t="inlineStr">
        <is>
          <t>과세</t>
        </is>
      </c>
      <c r="O599" t="n">
        <v>6</v>
      </c>
      <c r="P599" t="inlineStr">
        <is>
          <t>6개월</t>
        </is>
      </c>
      <c r="Q599" t="inlineStr">
        <is>
          <t>냉동</t>
        </is>
      </c>
    </row>
    <row r="600">
      <c r="A600" t="inlineStr"/>
      <c r="B600" t="inlineStr"/>
      <c r="C600" t="inlineStr">
        <is>
          <t>[우리밀]생크림칼슘케익30g</t>
        </is>
      </c>
      <c r="D600" t="inlineStr">
        <is>
          <t>일배</t>
        </is>
      </c>
      <c r="E600" t="n">
        <v>1.2</v>
      </c>
      <c r="F600" t="inlineStr">
        <is>
          <t>30g*40개</t>
        </is>
      </c>
      <c r="G600" t="inlineStr">
        <is>
          <t>박스</t>
        </is>
      </c>
      <c r="H600" t="n">
        <v>40800</v>
      </c>
      <c r="I600" t="inlineStr">
        <is>
          <t>식물성크림31.0%[정제수,D-소르비톨액28.422%,팜경화유(외국산)],계란(국산,무항생제),밀가루(국산)15.5%</t>
        </is>
      </c>
      <c r="J600" t="inlineStr">
        <is>
          <t>가로 :4cm 세로: 5cm 높이: 4cm</t>
        </is>
      </c>
      <c r="K600" t="inlineStr">
        <is>
          <t>자연해동 후 직접섭취</t>
        </is>
      </c>
      <c r="L600" t="inlineStr">
        <is>
          <t>1,2,5,6</t>
        </is>
      </c>
      <c r="M600" t="inlineStr">
        <is>
          <t>haccp
/무항생제</t>
        </is>
      </c>
      <c r="N600" t="inlineStr">
        <is>
          <t>과세</t>
        </is>
      </c>
      <c r="O600" t="n">
        <v>6</v>
      </c>
      <c r="P600" t="inlineStr">
        <is>
          <t>6개월</t>
        </is>
      </c>
      <c r="Q600" t="inlineStr">
        <is>
          <t>냉동</t>
        </is>
      </c>
    </row>
    <row r="601">
      <c r="A601" t="inlineStr"/>
      <c r="B601" t="inlineStr"/>
      <c r="C601" t="inlineStr">
        <is>
          <t>[우리밀]생크림칼슘케익30g(초코판포함)</t>
        </is>
      </c>
      <c r="D601" t="inlineStr">
        <is>
          <t>일배</t>
        </is>
      </c>
      <c r="E601" t="n">
        <v>1.2</v>
      </c>
      <c r="F601" t="inlineStr">
        <is>
          <t>30g*40개</t>
        </is>
      </c>
      <c r="G601" t="inlineStr">
        <is>
          <t>박스</t>
        </is>
      </c>
      <c r="H601" t="inlineStr">
        <is>
          <t>58,700=&gt;57,200</t>
        </is>
      </c>
      <c r="I601" t="inlineStr">
        <is>
          <t>식물성크림31.0%[정제수,D-소르비톨액28.422%,팜경화유(외국산)],계란(국산,무항생제),밀가루(국산)15.5%</t>
        </is>
      </c>
      <c r="J601" t="inlineStr">
        <is>
          <t>가로 :4cm 세로: 5cm 높이: 4cm</t>
        </is>
      </c>
      <c r="K601" t="inlineStr">
        <is>
          <t>자연해동 후 직접섭취</t>
        </is>
      </c>
      <c r="L601" t="inlineStr">
        <is>
          <t>1,2,5,6</t>
        </is>
      </c>
      <c r="M601" t="inlineStr">
        <is>
          <t>haccp
/무항생제</t>
        </is>
      </c>
      <c r="N601" t="inlineStr">
        <is>
          <t>과세</t>
        </is>
      </c>
      <c r="O601" t="n">
        <v>6</v>
      </c>
      <c r="P601" t="inlineStr">
        <is>
          <t>6개월</t>
        </is>
      </c>
      <c r="Q601" t="inlineStr">
        <is>
          <t>냉동</t>
        </is>
      </c>
    </row>
    <row r="602">
      <c r="A602" t="inlineStr"/>
      <c r="B602" t="inlineStr"/>
      <c r="C602" t="inlineStr">
        <is>
          <t>[우리밀]초코칼슘조각케익35g</t>
        </is>
      </c>
      <c r="D602" t="inlineStr">
        <is>
          <t>일배</t>
        </is>
      </c>
      <c r="E602" t="n">
        <v>1.4</v>
      </c>
      <c r="F602" t="inlineStr">
        <is>
          <t>35g*40개</t>
        </is>
      </c>
      <c r="G602" t="inlineStr">
        <is>
          <t>박스</t>
        </is>
      </c>
      <c r="H602" t="n">
        <v>40800</v>
      </c>
      <c r="I602"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J602" t="inlineStr">
        <is>
          <t>가로 :4cm 세로: 5cm 높이: 4cm</t>
        </is>
      </c>
      <c r="K602" t="inlineStr">
        <is>
          <t>자연해동 후 직접섭취</t>
        </is>
      </c>
      <c r="L602" t="inlineStr">
        <is>
          <t>1,2,5,6</t>
        </is>
      </c>
      <c r="M602" t="inlineStr">
        <is>
          <t>haccp
/무항생제</t>
        </is>
      </c>
      <c r="N602" t="inlineStr">
        <is>
          <t>과세</t>
        </is>
      </c>
      <c r="O602" t="n">
        <v>6</v>
      </c>
      <c r="P602" t="inlineStr">
        <is>
          <t>6개월</t>
        </is>
      </c>
      <c r="Q602" t="inlineStr">
        <is>
          <t>냉동</t>
        </is>
      </c>
    </row>
    <row r="603">
      <c r="A603" t="inlineStr"/>
      <c r="B603" t="inlineStr"/>
      <c r="C603" t="inlineStr">
        <is>
          <t>[우리밀]초코칼슘조각케익35g(글씨표기포함)</t>
        </is>
      </c>
      <c r="D603" t="inlineStr">
        <is>
          <t>일배</t>
        </is>
      </c>
      <c r="E603" t="n">
        <v>1.4</v>
      </c>
      <c r="F603" t="inlineStr">
        <is>
          <t>35g*40개</t>
        </is>
      </c>
      <c r="G603" t="inlineStr">
        <is>
          <t>박스</t>
        </is>
      </c>
      <c r="H603" t="inlineStr">
        <is>
          <t>43,700=&gt;42,600</t>
        </is>
      </c>
      <c r="I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3" t="inlineStr">
        <is>
          <t>가로 :4cm 세로: 5cm 높이: 4cm</t>
        </is>
      </c>
      <c r="K603" t="inlineStr">
        <is>
          <t>자연해동 후 직접섭취</t>
        </is>
      </c>
      <c r="L603" t="inlineStr">
        <is>
          <t>1,2,5,6,10</t>
        </is>
      </c>
      <c r="M603" t="inlineStr">
        <is>
          <t>haccp
/무항생제</t>
        </is>
      </c>
      <c r="N603" t="inlineStr">
        <is>
          <t>과세</t>
        </is>
      </c>
      <c r="O603" t="n">
        <v>6</v>
      </c>
      <c r="P603" t="inlineStr">
        <is>
          <t>6개월</t>
        </is>
      </c>
      <c r="Q603" t="inlineStr">
        <is>
          <t>냉동</t>
        </is>
      </c>
    </row>
    <row r="604">
      <c r="A604" t="inlineStr"/>
      <c r="B604" t="inlineStr"/>
      <c r="C604" t="inlineStr">
        <is>
          <t>[우리밀]티라미스칼슘조각케익30g</t>
        </is>
      </c>
      <c r="D604" t="inlineStr">
        <is>
          <t>일배</t>
        </is>
      </c>
      <c r="E604" t="n">
        <v>1.2</v>
      </c>
      <c r="F604" t="inlineStr">
        <is>
          <t>30g*40개</t>
        </is>
      </c>
      <c r="G604" t="inlineStr">
        <is>
          <t>박스</t>
        </is>
      </c>
      <c r="H604" t="n">
        <v>45100</v>
      </c>
      <c r="I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4" t="inlineStr">
        <is>
          <t>가로 :4cm 세로: 5cm 높이: 4cm</t>
        </is>
      </c>
      <c r="K604" t="inlineStr">
        <is>
          <t>자연해동 후 직접섭취</t>
        </is>
      </c>
      <c r="L604" t="inlineStr">
        <is>
          <t>1,2,5,6,10</t>
        </is>
      </c>
      <c r="M604" t="inlineStr">
        <is>
          <t>haccp
/무항생제</t>
        </is>
      </c>
      <c r="N604" t="inlineStr">
        <is>
          <t>과세</t>
        </is>
      </c>
      <c r="O604" t="n">
        <v>6</v>
      </c>
      <c r="P604" t="inlineStr">
        <is>
          <t>6개월</t>
        </is>
      </c>
      <c r="Q604" t="inlineStr">
        <is>
          <t>냉동</t>
        </is>
      </c>
    </row>
    <row r="605">
      <c r="A605" t="inlineStr"/>
      <c r="B605" t="inlineStr"/>
      <c r="C605" t="inlineStr">
        <is>
          <t>[우리밀]티라미스칼슘조각케익30g(글씨표기포함)</t>
        </is>
      </c>
      <c r="D605" t="inlineStr">
        <is>
          <t>일배</t>
        </is>
      </c>
      <c r="E605" t="n">
        <v>1.2</v>
      </c>
      <c r="F605" t="inlineStr">
        <is>
          <t>30g*40개</t>
        </is>
      </c>
      <c r="G605" t="inlineStr">
        <is>
          <t>박스</t>
        </is>
      </c>
      <c r="H605" t="inlineStr">
        <is>
          <t>48,100=&gt;46,800</t>
        </is>
      </c>
      <c r="I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5" t="inlineStr">
        <is>
          <t>가로 :4cm 세로: 5cm 높이: 4cm</t>
        </is>
      </c>
      <c r="K605" t="inlineStr">
        <is>
          <t>자연해동 후 직접섭취</t>
        </is>
      </c>
      <c r="L605" t="inlineStr">
        <is>
          <t>1,2,5,6,10</t>
        </is>
      </c>
      <c r="M605" t="inlineStr">
        <is>
          <t>haccp
/무항생제</t>
        </is>
      </c>
      <c r="N605" t="inlineStr">
        <is>
          <t>과세</t>
        </is>
      </c>
      <c r="O605" t="n">
        <v>6</v>
      </c>
      <c r="P605" t="inlineStr">
        <is>
          <t>6개월</t>
        </is>
      </c>
      <c r="Q605" t="inlineStr">
        <is>
          <t>냉동</t>
        </is>
      </c>
    </row>
    <row r="606">
      <c r="A606" t="inlineStr"/>
      <c r="B606" t="inlineStr"/>
      <c r="C606" t="inlineStr">
        <is>
          <t>[우리밀]티라미스칼슘조각케익30g(초코판포함)</t>
        </is>
      </c>
      <c r="D606" t="inlineStr">
        <is>
          <t>일배</t>
        </is>
      </c>
      <c r="E606" t="n">
        <v>1.2</v>
      </c>
      <c r="F606" t="inlineStr">
        <is>
          <t>30g*40개</t>
        </is>
      </c>
      <c r="G606" t="inlineStr">
        <is>
          <t>박스</t>
        </is>
      </c>
      <c r="H606" t="inlineStr">
        <is>
          <t>63,100=&gt;61,400</t>
        </is>
      </c>
      <c r="I6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J606" t="inlineStr">
        <is>
          <t>가로 :4cm 세로: 5cm 높이: 4cm</t>
        </is>
      </c>
      <c r="K606" t="inlineStr">
        <is>
          <t>자연해동 후 직접섭취</t>
        </is>
      </c>
      <c r="L606" t="inlineStr">
        <is>
          <t>1,2,5,6,10</t>
        </is>
      </c>
      <c r="M606" t="inlineStr">
        <is>
          <t>haccp
/무항생제</t>
        </is>
      </c>
      <c r="N606" t="inlineStr">
        <is>
          <t>과세</t>
        </is>
      </c>
      <c r="O606" t="n">
        <v>6</v>
      </c>
      <c r="P606" t="inlineStr">
        <is>
          <t>6개월</t>
        </is>
      </c>
      <c r="Q606" t="inlineStr">
        <is>
          <t>냉동</t>
        </is>
      </c>
    </row>
    <row r="607">
      <c r="A607" t="inlineStr"/>
      <c r="B607" t="inlineStr"/>
      <c r="C607" t="inlineStr">
        <is>
          <t>[우리밀](크림)치즈케익</t>
        </is>
      </c>
      <c r="D607" t="inlineStr">
        <is>
          <t>일배</t>
        </is>
      </c>
      <c r="E607" t="n">
        <v>0.72</v>
      </c>
      <c r="F607" t="inlineStr">
        <is>
          <t>45g*16개</t>
        </is>
      </c>
      <c r="G607" t="inlineStr">
        <is>
          <t>박스</t>
        </is>
      </c>
      <c r="H607" t="n">
        <v>22700</v>
      </c>
      <c r="I607"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J607" t="inlineStr"/>
      <c r="K607" t="inlineStr">
        <is>
          <t>자연해동 후 직접섭취</t>
        </is>
      </c>
      <c r="L607" t="inlineStr">
        <is>
          <t>1,2,5,6,10</t>
        </is>
      </c>
      <c r="M607" t="inlineStr">
        <is>
          <t>haccp
/무항생제</t>
        </is>
      </c>
      <c r="N607" t="inlineStr">
        <is>
          <t>과세</t>
        </is>
      </c>
      <c r="O607" t="n">
        <v>10</v>
      </c>
      <c r="P607" t="inlineStr">
        <is>
          <t>6개월</t>
        </is>
      </c>
      <c r="Q607" t="inlineStr">
        <is>
          <t>냉동</t>
        </is>
      </c>
    </row>
    <row r="608">
      <c r="A608" t="inlineStr"/>
      <c r="B608" t="inlineStr"/>
      <c r="C608" t="inlineStr">
        <is>
          <t>[우리밀]에그타르트</t>
        </is>
      </c>
      <c r="D608" t="inlineStr">
        <is>
          <t>일배</t>
        </is>
      </c>
      <c r="E608" t="n">
        <v>0.04</v>
      </c>
      <c r="F608" t="inlineStr">
        <is>
          <t>40g</t>
        </is>
      </c>
      <c r="G608" t="inlineStr">
        <is>
          <t>개</t>
        </is>
      </c>
      <c r="H608" t="n">
        <v>1700</v>
      </c>
      <c r="I608"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J608" t="inlineStr"/>
      <c r="K608" t="inlineStr">
        <is>
          <t>자연해동 후 직접섭취</t>
        </is>
      </c>
      <c r="L608" t="inlineStr">
        <is>
          <t>1,2,5,6</t>
        </is>
      </c>
      <c r="M608" t="inlineStr">
        <is>
          <t>haccp
/무항생제</t>
        </is>
      </c>
      <c r="N608" t="inlineStr">
        <is>
          <t>과세</t>
        </is>
      </c>
      <c r="O608" t="n">
        <v>175</v>
      </c>
      <c r="P608" t="inlineStr">
        <is>
          <t>6개월</t>
        </is>
      </c>
      <c r="Q608" t="inlineStr">
        <is>
          <t>냉동</t>
        </is>
      </c>
    </row>
    <row r="609">
      <c r="A609" t="inlineStr"/>
      <c r="B609" t="inlineStr"/>
      <c r="C609" t="inlineStr">
        <is>
          <t>[우리밀]초코무스케익20g</t>
        </is>
      </c>
      <c r="D609" t="inlineStr">
        <is>
          <t>일배</t>
        </is>
      </c>
      <c r="E609" t="n">
        <v>1</v>
      </c>
      <c r="F609" t="inlineStr">
        <is>
          <t>20g*50개</t>
        </is>
      </c>
      <c r="G609" t="inlineStr">
        <is>
          <t>박스</t>
        </is>
      </c>
      <c r="H609" t="n">
        <v>37000</v>
      </c>
      <c r="I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09" t="inlineStr">
        <is>
          <t>가로:3.4 세로:5.2 높이 :3.5</t>
        </is>
      </c>
      <c r="K609" t="inlineStr">
        <is>
          <t>자연해동 후 직접섭취</t>
        </is>
      </c>
      <c r="L609" t="inlineStr">
        <is>
          <t>1,2,5,6,10</t>
        </is>
      </c>
      <c r="M609" t="inlineStr">
        <is>
          <t>haccp
/무항생제</t>
        </is>
      </c>
      <c r="N609" t="inlineStr">
        <is>
          <t>과세</t>
        </is>
      </c>
      <c r="O609" t="n">
        <v>8</v>
      </c>
      <c r="P609" t="inlineStr">
        <is>
          <t>6개월</t>
        </is>
      </c>
      <c r="Q609" t="inlineStr">
        <is>
          <t>냉동</t>
        </is>
      </c>
    </row>
    <row r="610">
      <c r="A610" t="inlineStr"/>
      <c r="B610" t="inlineStr"/>
      <c r="C610" t="inlineStr">
        <is>
          <t>[우리밀]초코무스케익20g(초코판포함)</t>
        </is>
      </c>
      <c r="D610" t="inlineStr">
        <is>
          <t>일배</t>
        </is>
      </c>
      <c r="E610" t="n">
        <v>1</v>
      </c>
      <c r="F610" t="inlineStr">
        <is>
          <t>20g*50개</t>
        </is>
      </c>
      <c r="G610" t="inlineStr">
        <is>
          <t>박스</t>
        </is>
      </c>
      <c r="H610" t="n">
        <v>59100</v>
      </c>
      <c r="I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0" t="inlineStr">
        <is>
          <t>가로:3.4 세로:5.2 높이 :3.5</t>
        </is>
      </c>
      <c r="K610" t="inlineStr">
        <is>
          <t>자연해동 후 직접섭취</t>
        </is>
      </c>
      <c r="L610" t="inlineStr">
        <is>
          <t>1,2,5,6,10</t>
        </is>
      </c>
      <c r="M610" t="inlineStr">
        <is>
          <t>haccp
/무항생제</t>
        </is>
      </c>
      <c r="N610" t="inlineStr">
        <is>
          <t>과세</t>
        </is>
      </c>
      <c r="O610" t="n">
        <v>8</v>
      </c>
      <c r="P610" t="inlineStr">
        <is>
          <t>6개월</t>
        </is>
      </c>
      <c r="Q610" t="inlineStr">
        <is>
          <t>냉동</t>
        </is>
      </c>
    </row>
    <row r="611">
      <c r="A611" t="inlineStr"/>
      <c r="B611" t="inlineStr"/>
      <c r="C611" t="inlineStr">
        <is>
          <t>[우리밀]초코무스케익40g</t>
        </is>
      </c>
      <c r="D611" t="inlineStr">
        <is>
          <t>일배</t>
        </is>
      </c>
      <c r="E611" t="n">
        <v>1</v>
      </c>
      <c r="F611" t="inlineStr">
        <is>
          <t>40g*25개</t>
        </is>
      </c>
      <c r="G611" t="inlineStr">
        <is>
          <t>박스</t>
        </is>
      </c>
      <c r="H611" t="n">
        <v>37000</v>
      </c>
      <c r="I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1" t="inlineStr">
        <is>
          <t>가로: 5cm 세로: 6.2cm 높이: 3.5cm</t>
        </is>
      </c>
      <c r="K611" t="inlineStr">
        <is>
          <t>자연해동 후 직접섭취</t>
        </is>
      </c>
      <c r="L611" t="inlineStr">
        <is>
          <t>1,2,5,6,10</t>
        </is>
      </c>
      <c r="M611" t="inlineStr">
        <is>
          <t>haccp
/무항생제</t>
        </is>
      </c>
      <c r="N611" t="inlineStr">
        <is>
          <t>과세</t>
        </is>
      </c>
      <c r="O611" t="n">
        <v>8</v>
      </c>
      <c r="P611" t="inlineStr">
        <is>
          <t>6개월</t>
        </is>
      </c>
      <c r="Q611" t="inlineStr">
        <is>
          <t>냉동</t>
        </is>
      </c>
    </row>
    <row r="612">
      <c r="A612" t="inlineStr"/>
      <c r="B612" t="inlineStr"/>
      <c r="C612" t="inlineStr">
        <is>
          <t>[우리밀]초코무스케익40g(초코판포함)</t>
        </is>
      </c>
      <c r="D612" t="inlineStr">
        <is>
          <t>일배</t>
        </is>
      </c>
      <c r="E612" t="n">
        <v>1</v>
      </c>
      <c r="F612" t="inlineStr">
        <is>
          <t>40g*25개</t>
        </is>
      </c>
      <c r="G612" t="inlineStr">
        <is>
          <t>박스</t>
        </is>
      </c>
      <c r="H612" t="n">
        <v>48000</v>
      </c>
      <c r="I6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J612" t="inlineStr">
        <is>
          <t>가로: 5cm 세로: 6.2cm 높이: 3.5cm</t>
        </is>
      </c>
      <c r="K612" t="inlineStr">
        <is>
          <t>자연해동 후 직접섭취</t>
        </is>
      </c>
      <c r="L612" t="inlineStr">
        <is>
          <t>1,2,5,6,10</t>
        </is>
      </c>
      <c r="M612" t="inlineStr">
        <is>
          <t>haccp
/무항생제</t>
        </is>
      </c>
      <c r="N612" t="inlineStr">
        <is>
          <t>과세</t>
        </is>
      </c>
      <c r="O612" t="n">
        <v>8</v>
      </c>
      <c r="P612" t="inlineStr">
        <is>
          <t>6개월</t>
        </is>
      </c>
      <c r="Q612" t="inlineStr">
        <is>
          <t>냉동</t>
        </is>
      </c>
    </row>
    <row r="613">
      <c r="A613" t="inlineStr"/>
      <c r="B613" t="inlineStr"/>
      <c r="C613" t="inlineStr">
        <is>
          <t>[우리밀]티라미스무스케익20g</t>
        </is>
      </c>
      <c r="D613" t="inlineStr">
        <is>
          <t>일배</t>
        </is>
      </c>
      <c r="E613" t="n">
        <v>1</v>
      </c>
      <c r="F613" t="inlineStr">
        <is>
          <t>20g*50개</t>
        </is>
      </c>
      <c r="G613" t="inlineStr">
        <is>
          <t>박스</t>
        </is>
      </c>
      <c r="H613" t="n">
        <v>37000</v>
      </c>
      <c r="I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3" t="inlineStr">
        <is>
          <t>가로:3.4 세로:5.2 높이 :3.5</t>
        </is>
      </c>
      <c r="K613" t="inlineStr">
        <is>
          <t>자연해동 후 직접섭취</t>
        </is>
      </c>
      <c r="L613" t="inlineStr">
        <is>
          <t>1,2,5,6,10</t>
        </is>
      </c>
      <c r="M613" t="inlineStr">
        <is>
          <t>haccp
/무항생제</t>
        </is>
      </c>
      <c r="N613" t="inlineStr">
        <is>
          <t>과세</t>
        </is>
      </c>
      <c r="O613" t="n">
        <v>8</v>
      </c>
      <c r="P613" t="inlineStr">
        <is>
          <t>6개월</t>
        </is>
      </c>
      <c r="Q613" t="inlineStr">
        <is>
          <t>냉동</t>
        </is>
      </c>
    </row>
    <row r="614">
      <c r="A614" t="inlineStr"/>
      <c r="B614" t="inlineStr"/>
      <c r="C614" t="inlineStr">
        <is>
          <t>[우리밀]티라미스무스케익20g(초코판포함)</t>
        </is>
      </c>
      <c r="D614" t="inlineStr">
        <is>
          <t>일배</t>
        </is>
      </c>
      <c r="E614" t="n">
        <v>1</v>
      </c>
      <c r="F614" t="inlineStr">
        <is>
          <t>20g*50개</t>
        </is>
      </c>
      <c r="G614" t="inlineStr">
        <is>
          <t>박스</t>
        </is>
      </c>
      <c r="H614" t="n">
        <v>59100</v>
      </c>
      <c r="I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4" t="inlineStr">
        <is>
          <t>가로:3.4 세로:5.2 높이 :3.5</t>
        </is>
      </c>
      <c r="K614" t="inlineStr">
        <is>
          <t>자연해동 후 직접섭취</t>
        </is>
      </c>
      <c r="L614" t="inlineStr">
        <is>
          <t>1,2,5,6,10</t>
        </is>
      </c>
      <c r="M614" t="inlineStr">
        <is>
          <t>haccp
/무항생제</t>
        </is>
      </c>
      <c r="N614" t="inlineStr">
        <is>
          <t>과세</t>
        </is>
      </c>
      <c r="O614" t="n">
        <v>8</v>
      </c>
      <c r="P614" t="inlineStr">
        <is>
          <t>6개월</t>
        </is>
      </c>
      <c r="Q614" t="inlineStr">
        <is>
          <t>냉동</t>
        </is>
      </c>
    </row>
    <row r="615">
      <c r="A615" t="inlineStr"/>
      <c r="B615" t="inlineStr"/>
      <c r="C615" t="inlineStr">
        <is>
          <t>[우리밀]티라미스무스케익40g</t>
        </is>
      </c>
      <c r="D615" t="inlineStr">
        <is>
          <t>일배</t>
        </is>
      </c>
      <c r="E615" t="n">
        <v>1</v>
      </c>
      <c r="F615" t="inlineStr">
        <is>
          <t>40g*25개</t>
        </is>
      </c>
      <c r="G615" t="inlineStr">
        <is>
          <t>박스</t>
        </is>
      </c>
      <c r="H615" t="n">
        <v>37000</v>
      </c>
      <c r="I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5" t="inlineStr">
        <is>
          <t>가로: 5cm 세로: 6.2cm 높이: 3.5cm</t>
        </is>
      </c>
      <c r="K615" t="inlineStr">
        <is>
          <t>자연해동 후 직접섭취</t>
        </is>
      </c>
      <c r="L615" t="inlineStr">
        <is>
          <t>1,2,5,6,10</t>
        </is>
      </c>
      <c r="M615" t="inlineStr">
        <is>
          <t>haccp
/무항생제</t>
        </is>
      </c>
      <c r="N615" t="inlineStr">
        <is>
          <t>과세</t>
        </is>
      </c>
      <c r="O615" t="n">
        <v>8</v>
      </c>
      <c r="P615" t="inlineStr">
        <is>
          <t>6개월</t>
        </is>
      </c>
      <c r="Q615" t="inlineStr">
        <is>
          <t>냉동</t>
        </is>
      </c>
    </row>
    <row r="616">
      <c r="A616" t="inlineStr"/>
      <c r="B616" t="inlineStr"/>
      <c r="C616" t="inlineStr">
        <is>
          <t>[우리밀]티라미스무스케익40g(초코판포함)</t>
        </is>
      </c>
      <c r="D616" t="inlineStr">
        <is>
          <t>일배</t>
        </is>
      </c>
      <c r="E616" t="n">
        <v>1</v>
      </c>
      <c r="F616" t="inlineStr">
        <is>
          <t>40g*25개</t>
        </is>
      </c>
      <c r="G616" t="inlineStr">
        <is>
          <t>박스</t>
        </is>
      </c>
      <c r="H616" t="n">
        <v>48000</v>
      </c>
      <c r="I6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J616" t="inlineStr">
        <is>
          <t>가로: 5cm 세로: 6.2cm 높이: 3.5cm</t>
        </is>
      </c>
      <c r="K616" t="inlineStr">
        <is>
          <t>자연해동 후 직접섭취</t>
        </is>
      </c>
      <c r="L616" t="inlineStr">
        <is>
          <t>1,2,5,6,10</t>
        </is>
      </c>
      <c r="M616" t="inlineStr">
        <is>
          <t>haccp
/무항생제</t>
        </is>
      </c>
      <c r="N616" t="inlineStr">
        <is>
          <t>과세</t>
        </is>
      </c>
      <c r="O616" t="n">
        <v>8</v>
      </c>
      <c r="P616" t="inlineStr">
        <is>
          <t>6개월</t>
        </is>
      </c>
      <c r="Q616" t="inlineStr">
        <is>
          <t>냉동</t>
        </is>
      </c>
    </row>
    <row r="617">
      <c r="A617" t="inlineStr"/>
      <c r="B617" t="inlineStr"/>
      <c r="C617" t="inlineStr">
        <is>
          <t>[우리밀]칼슘초코칩쿠키(생지)</t>
        </is>
      </c>
      <c r="D617" t="inlineStr">
        <is>
          <t>일배</t>
        </is>
      </c>
      <c r="E617" t="n">
        <v>0.028</v>
      </c>
      <c r="F617" t="inlineStr">
        <is>
          <t>28g</t>
        </is>
      </c>
      <c r="G617" t="inlineStr">
        <is>
          <t>개</t>
        </is>
      </c>
      <c r="H617" t="n">
        <v>800</v>
      </c>
      <c r="I617"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J617" t="inlineStr"/>
      <c r="K617"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L617" t="inlineStr">
        <is>
          <t>1,2,5,6</t>
        </is>
      </c>
      <c r="M617" t="inlineStr">
        <is>
          <t>haccp
/무항생제</t>
        </is>
      </c>
      <c r="N617" t="inlineStr">
        <is>
          <t>과세</t>
        </is>
      </c>
      <c r="O617" t="n">
        <v>260</v>
      </c>
      <c r="P617" t="inlineStr">
        <is>
          <t>9개월</t>
        </is>
      </c>
      <c r="Q617" t="inlineStr">
        <is>
          <t>냉동</t>
        </is>
      </c>
    </row>
    <row r="618">
      <c r="A618" t="inlineStr"/>
      <c r="B618" t="inlineStr"/>
      <c r="C618" t="inlineStr">
        <is>
          <t>[우리밀]천연효소칼슘마늘빵(원형생지)</t>
        </is>
      </c>
      <c r="D618" t="inlineStr">
        <is>
          <t>일배</t>
        </is>
      </c>
      <c r="E618" t="n">
        <v>0.01</v>
      </c>
      <c r="F618" t="inlineStr">
        <is>
          <t>10g</t>
        </is>
      </c>
      <c r="G618" t="inlineStr">
        <is>
          <t>개</t>
        </is>
      </c>
      <c r="H618" t="n">
        <v>800</v>
      </c>
      <c r="I618"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J618" t="inlineStr">
        <is>
          <t>1봉에 40개 입고</t>
        </is>
      </c>
      <c r="K618" t="inlineStr">
        <is>
          <t>오븐조리
코팅팬
컨벡션(건열)
예열 220°C 10분
조리 180°C 5분</t>
        </is>
      </c>
      <c r="L618" t="inlineStr">
        <is>
          <t>2,5,6</t>
        </is>
      </c>
      <c r="M618" t="inlineStr">
        <is>
          <t>haccp</t>
        </is>
      </c>
      <c r="N618" t="inlineStr">
        <is>
          <t>과세</t>
        </is>
      </c>
      <c r="O618" t="n">
        <v>720</v>
      </c>
      <c r="P618" t="inlineStr">
        <is>
          <t>6개월</t>
        </is>
      </c>
      <c r="Q618" t="inlineStr">
        <is>
          <t>냉동</t>
        </is>
      </c>
    </row>
    <row r="619">
      <c r="A619" t="inlineStr"/>
      <c r="B619" t="inlineStr"/>
      <c r="C619" t="inlineStr">
        <is>
          <t>딸기맛생크림(500g)</t>
        </is>
      </c>
      <c r="D619" t="inlineStr">
        <is>
          <t>일배</t>
        </is>
      </c>
      <c r="E619" t="n">
        <v>0.5</v>
      </c>
      <c r="F619" t="inlineStr">
        <is>
          <t>500g</t>
        </is>
      </c>
      <c r="G619" t="inlineStr">
        <is>
          <t>봉</t>
        </is>
      </c>
      <c r="H619" t="n">
        <v>10200</v>
      </c>
      <c r="I619" t="inlineStr">
        <is>
          <t>식물성크림91%[정제수,D-소르비톨액28.422%,팜경화유(외국산),카제인나트륨],당류가공품(딸기레진)[설탕,물엿,정제수,딸기농축액5%(국산),합성착향료]9%</t>
        </is>
      </c>
      <c r="J619" t="inlineStr"/>
      <c r="K619" t="inlineStr">
        <is>
          <t>자연해동 후 섭취</t>
        </is>
      </c>
      <c r="L619" t="inlineStr">
        <is>
          <t>2,5</t>
        </is>
      </c>
      <c r="M619" t="inlineStr">
        <is>
          <t>haccp</t>
        </is>
      </c>
      <c r="N619" t="inlineStr">
        <is>
          <t>과세</t>
        </is>
      </c>
      <c r="O619" t="n">
        <v>10</v>
      </c>
      <c r="P619" t="inlineStr">
        <is>
          <t>3개월</t>
        </is>
      </c>
      <c r="Q619" t="inlineStr">
        <is>
          <t>냉동</t>
        </is>
      </c>
    </row>
    <row r="620">
      <c r="A620" t="inlineStr"/>
      <c r="B620" t="inlineStr"/>
      <c r="C620" t="inlineStr">
        <is>
          <t>화이트생크림(1kg)</t>
        </is>
      </c>
      <c r="D620" t="inlineStr">
        <is>
          <t>일배</t>
        </is>
      </c>
      <c r="E620" t="n">
        <v>1</v>
      </c>
      <c r="F620" t="inlineStr">
        <is>
          <t>1kg</t>
        </is>
      </c>
      <c r="G620" t="inlineStr">
        <is>
          <t>봉</t>
        </is>
      </c>
      <c r="H620" t="n">
        <v>18800</v>
      </c>
      <c r="I620" t="inlineStr">
        <is>
          <t>식물성크림[정제수,D-소비톨액,팜핵경화유(말레이시아산),쇼트닝{대두경화유(대두:아르헨티나산)},유화제,카제인나트륨]99%,주정</t>
        </is>
      </c>
      <c r="J620" t="inlineStr">
        <is>
          <t>벌크포장</t>
        </is>
      </c>
      <c r="K620" t="inlineStr">
        <is>
          <t>자연해동 후 섭취</t>
        </is>
      </c>
      <c r="L620" t="inlineStr">
        <is>
          <t>2,5</t>
        </is>
      </c>
      <c r="M620" t="inlineStr">
        <is>
          <t>haccp</t>
        </is>
      </c>
      <c r="N620" t="inlineStr">
        <is>
          <t>과세</t>
        </is>
      </c>
      <c r="O620" t="n">
        <v>10</v>
      </c>
      <c r="P620" t="inlineStr">
        <is>
          <t>3개월</t>
        </is>
      </c>
      <c r="Q620" t="inlineStr">
        <is>
          <t>냉동</t>
        </is>
      </c>
    </row>
    <row r="621">
      <c r="A621" t="inlineStr"/>
      <c r="B621" t="inlineStr"/>
      <c r="C621" t="inlineStr">
        <is>
          <t>화이트생크림(500g)</t>
        </is>
      </c>
      <c r="D621" t="inlineStr">
        <is>
          <t>일배</t>
        </is>
      </c>
      <c r="E621" t="n">
        <v>0.5</v>
      </c>
      <c r="F621" t="inlineStr">
        <is>
          <t>500g</t>
        </is>
      </c>
      <c r="G621" t="inlineStr">
        <is>
          <t>봉</t>
        </is>
      </c>
      <c r="H621" t="n">
        <v>10200</v>
      </c>
      <c r="I621" t="inlineStr">
        <is>
          <t>식물성크림[정제수,D-소비톨액,팜핵경화유(말레이시아산),쇼트닝{대두경화유(대두:아르헨티나산)},유화제,카제인나트륨]99%,주정</t>
        </is>
      </c>
      <c r="J621" t="inlineStr">
        <is>
          <t>짤주머니 형식으로 포장
(깍지X)</t>
        </is>
      </c>
      <c r="K621" t="inlineStr">
        <is>
          <t>자연해동 후 섭취</t>
        </is>
      </c>
      <c r="L621" t="inlineStr">
        <is>
          <t>2,5</t>
        </is>
      </c>
      <c r="M621" t="inlineStr">
        <is>
          <t>haccp</t>
        </is>
      </c>
      <c r="N621" t="inlineStr">
        <is>
          <t>과세</t>
        </is>
      </c>
      <c r="O621" t="n">
        <v>10</v>
      </c>
      <c r="P621" t="inlineStr">
        <is>
          <t>3개월</t>
        </is>
      </c>
      <c r="Q621" t="inlineStr">
        <is>
          <t>냉동</t>
        </is>
      </c>
    </row>
    <row r="622">
      <c r="A622" t="inlineStr"/>
      <c r="B622" t="inlineStr"/>
      <c r="C622" t="inlineStr">
        <is>
          <t>화이트생크림(300g)-와플세트용</t>
        </is>
      </c>
      <c r="D622" t="inlineStr">
        <is>
          <t>재고</t>
        </is>
      </c>
      <c r="E622" t="n">
        <v>0.3</v>
      </c>
      <c r="F622" t="inlineStr">
        <is>
          <t>300g</t>
        </is>
      </c>
      <c r="G622" t="inlineStr">
        <is>
          <t>봉</t>
        </is>
      </c>
      <c r="H622" t="n">
        <v>9200</v>
      </c>
      <c r="I622" t="inlineStr">
        <is>
          <t>식물성크림[정제수,D-소비톨액,팜핵경화유(말레이시아산),쇼트닝{대두경화유(대두:아르헨티나산)},유화제,카제인나트륨]99%,주정</t>
        </is>
      </c>
      <c r="J622" t="inlineStr">
        <is>
          <t>별도 판매 불가 / 세트 상품</t>
        </is>
      </c>
      <c r="K622" t="inlineStr"/>
      <c r="L622" t="inlineStr">
        <is>
          <t>2,5</t>
        </is>
      </c>
      <c r="M622" t="inlineStr">
        <is>
          <t>haccp</t>
        </is>
      </c>
      <c r="N622" t="inlineStr">
        <is>
          <t>과세</t>
        </is>
      </c>
      <c r="O622" t="n">
        <v>10</v>
      </c>
      <c r="P622" t="inlineStr">
        <is>
          <t>3개월</t>
        </is>
      </c>
      <c r="Q622" t="inlineStr">
        <is>
          <t>냉동</t>
        </is>
      </c>
    </row>
    <row r="623">
      <c r="A623" t="inlineStr"/>
      <c r="B623" t="inlineStr"/>
      <c r="C623" t="inlineStr">
        <is>
          <t>[우리밀]소프트와플</t>
        </is>
      </c>
      <c r="D623" t="inlineStr">
        <is>
          <t>일배</t>
        </is>
      </c>
      <c r="E623" t="n">
        <v>0.9</v>
      </c>
      <c r="F623" t="inlineStr">
        <is>
          <t>30g*30개</t>
        </is>
      </c>
      <c r="G623" t="inlineStr">
        <is>
          <t>봉</t>
        </is>
      </c>
      <c r="H623" t="n">
        <v>26500</v>
      </c>
      <c r="I623"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J623" t="inlineStr">
        <is>
          <t>생크림 얹을경우 차이는 있지만 보통 10g정도 올림</t>
        </is>
      </c>
      <c r="K623" t="inlineStr">
        <is>
          <t xml:space="preserve">자연해동 후 직접섭취
오븐에 살짝 데워드시면 더 맛있습니다.
오븐조리 - 코팅팬 또는 타공팬
컨벡션 또는 데우기
예열 220°C 10분
조리 180°C 3~5분
</t>
        </is>
      </c>
      <c r="L623" t="inlineStr">
        <is>
          <t>1,2,5,6</t>
        </is>
      </c>
      <c r="M623" t="inlineStr">
        <is>
          <t>haccp</t>
        </is>
      </c>
      <c r="N623" t="inlineStr">
        <is>
          <t>과세</t>
        </is>
      </c>
      <c r="O623" t="n">
        <v>8</v>
      </c>
      <c r="P623" t="inlineStr">
        <is>
          <t>6개월</t>
        </is>
      </c>
      <c r="Q623" t="inlineStr">
        <is>
          <t>냉동</t>
        </is>
      </c>
    </row>
    <row r="624">
      <c r="A624" t="inlineStr">
        <is>
          <t>세트</t>
        </is>
      </c>
      <c r="B624" t="inlineStr"/>
      <c r="C624" t="inlineStr">
        <is>
          <t>[30인분SET]오레오무농약우리밀와플SET
(와1+생(300)1+오1)SET</t>
        </is>
      </c>
      <c r="D624" t="n">
        <v>1.5</v>
      </c>
      <c r="E624" t="inlineStr">
        <is>
          <t>1.5kg</t>
        </is>
      </c>
      <c r="F624" t="inlineStr">
        <is>
          <t>set</t>
        </is>
      </c>
      <c r="G624" t="inlineStr">
        <is>
          <t>과세</t>
        </is>
      </c>
      <c r="H624" t="n">
        <v>33500</v>
      </c>
      <c r="I624"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J624" t="inlineStr">
        <is>
          <t xml:space="preserve">★1인분 구성 : 와플 30g + 생크림 10g + 오레오화이트크림쿠키 10g
★30g인분 구성 [무농약]우리밀와플 900g + 화이트생크림 300g + 오레오화이트크림쿠키 300g </t>
        </is>
      </c>
      <c r="K624" t="inlineStr">
        <is>
          <t>[오레오 와플]
1.[무농약]우리밀와플 오븐에서 180 ℃ 3~5분 관찰조리
2. 와플 위에 화이트 생크림을 30g 정도 올려서 모양을 만든다.
3. 생크림위에 오레오를 얻으면 완성</t>
        </is>
      </c>
      <c r="L624" t="inlineStr">
        <is>
          <t>1,2,5,6</t>
        </is>
      </c>
      <c r="M624" t="inlineStr"/>
      <c r="N624" t="inlineStr"/>
      <c r="O624" t="inlineStr"/>
      <c r="P624" t="inlineStr"/>
      <c r="Q624" t="inlineStr"/>
    </row>
    <row r="625">
      <c r="A625" t="inlineStr"/>
      <c r="B625" t="inlineStr"/>
      <c r="C625" t="inlineStr">
        <is>
          <t>[우리밀]초코머핀만들기(냉동반죽)</t>
        </is>
      </c>
      <c r="D625" t="inlineStr">
        <is>
          <t>일배</t>
        </is>
      </c>
      <c r="E625" t="n">
        <v>2</v>
      </c>
      <c r="F625" t="inlineStr">
        <is>
          <t>2kg</t>
        </is>
      </c>
      <c r="G625" t="inlineStr">
        <is>
          <t>봉</t>
        </is>
      </c>
      <c r="H625" t="n">
        <v>29600</v>
      </c>
      <c r="I625" t="inlineStr">
        <is>
          <t>우리밀25.4%,설탕,가공버터,마가린,계란(무항생제),식물성크림,코코아분말1.94%,베이킹파우더</t>
        </is>
      </c>
      <c r="J625" t="inlineStr"/>
      <c r="K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L625" t="inlineStr">
        <is>
          <t>1,2,5,6</t>
        </is>
      </c>
      <c r="M625" t="inlineStr">
        <is>
          <t>haccp
/무항생제</t>
        </is>
      </c>
      <c r="N625" t="inlineStr">
        <is>
          <t>과세</t>
        </is>
      </c>
      <c r="O625" t="n">
        <v>8</v>
      </c>
      <c r="P625" t="inlineStr">
        <is>
          <t>6개월</t>
        </is>
      </c>
      <c r="Q625" t="inlineStr">
        <is>
          <t>냉동</t>
        </is>
      </c>
    </row>
    <row r="626">
      <c r="A626" t="inlineStr"/>
      <c r="B626" t="inlineStr"/>
      <c r="C626" t="inlineStr">
        <is>
          <t>[우리밀]딸기머핀만들기(냉동반죽)</t>
        </is>
      </c>
      <c r="D626" t="inlineStr">
        <is>
          <t>일배</t>
        </is>
      </c>
      <c r="E626" t="n">
        <v>2</v>
      </c>
      <c r="F626" t="inlineStr">
        <is>
          <t>2kg</t>
        </is>
      </c>
      <c r="G626" t="inlineStr">
        <is>
          <t>봉</t>
        </is>
      </c>
      <c r="H626" t="n">
        <v>29600</v>
      </c>
      <c r="I626" t="inlineStr">
        <is>
          <t>우리밀25.2%,설탕,계란(무항생제),마가린,가공버터,냉동딸기(국산)5.4%,대두유,혼합제제식품첨가물,베이킹파우더</t>
        </is>
      </c>
      <c r="J626" t="inlineStr"/>
      <c r="K6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L626" t="inlineStr">
        <is>
          <t>1,2,5,6</t>
        </is>
      </c>
      <c r="M626" t="inlineStr">
        <is>
          <t>haccp
/무항생제</t>
        </is>
      </c>
      <c r="N626" t="inlineStr">
        <is>
          <t>과세</t>
        </is>
      </c>
      <c r="O626" t="n">
        <v>6</v>
      </c>
      <c r="P626" t="inlineStr">
        <is>
          <t>6개월</t>
        </is>
      </c>
      <c r="Q626" t="inlineStr">
        <is>
          <t>냉동</t>
        </is>
      </c>
    </row>
    <row r="627">
      <c r="A627" t="inlineStr"/>
      <c r="B627" t="inlineStr"/>
      <c r="C627" t="inlineStr">
        <is>
          <t>[우리밀]당근스틱케익</t>
        </is>
      </c>
      <c r="D627" t="inlineStr">
        <is>
          <t>일배</t>
        </is>
      </c>
      <c r="E627" t="n">
        <v>1.056</v>
      </c>
      <c r="F627" t="inlineStr">
        <is>
          <t>32gX33개</t>
        </is>
      </c>
      <c r="G627" t="inlineStr">
        <is>
          <t>박스</t>
        </is>
      </c>
      <c r="H627" t="n">
        <v>40500</v>
      </c>
      <c r="I627" t="inlineStr">
        <is>
          <t>밀가루23.26%(국산),설탕,식용유,계란,식소다,시나몬파우더,당근12.41%,크림치즈,분당,마가린,럼,바닐라에센스</t>
        </is>
      </c>
      <c r="J627" t="inlineStr">
        <is>
          <t>사이즈:2.5*2.5*8</t>
        </is>
      </c>
      <c r="K627" t="inlineStr">
        <is>
          <t xml:space="preserve">자연해동 후 직접섭취
오븐에 살짝 데워드시면 더 맛있습니다.
오븐조리 - 코팅팬 또는 타공팬
컨벡션 또는 데우기
예열 220°C 10분
조리 180°C 3~5분
</t>
        </is>
      </c>
      <c r="L627" t="inlineStr">
        <is>
          <t>1,2,5,6</t>
        </is>
      </c>
      <c r="M627" t="inlineStr">
        <is>
          <t>haccp</t>
        </is>
      </c>
      <c r="N627" t="inlineStr">
        <is>
          <t>과세</t>
        </is>
      </c>
      <c r="O627" t="n">
        <v>8</v>
      </c>
      <c r="P627" t="inlineStr">
        <is>
          <t>9개월</t>
        </is>
      </c>
      <c r="Q627" t="inlineStr">
        <is>
          <t>냉동</t>
        </is>
      </c>
    </row>
    <row r="628">
      <c r="A628" t="inlineStr"/>
      <c r="B628" t="inlineStr"/>
      <c r="C628" t="inlineStr">
        <is>
          <t>[우리밀]초코스틱케익</t>
        </is>
      </c>
      <c r="D628" t="inlineStr">
        <is>
          <t>일배</t>
        </is>
      </c>
      <c r="E628" t="n">
        <v>1.254</v>
      </c>
      <c r="F628" t="inlineStr">
        <is>
          <t>38gX33개</t>
        </is>
      </c>
      <c r="G628" t="inlineStr">
        <is>
          <t>박스</t>
        </is>
      </c>
      <c r="H628" t="n">
        <v>40500</v>
      </c>
      <c r="I628" t="inlineStr">
        <is>
          <t>밀가루10.38%(국산),다크컴파운드18.18%,설탕,마가린,계란,크림치즈,분당,바닐라엣센스,럼</t>
        </is>
      </c>
      <c r="J628" t="inlineStr">
        <is>
          <t>사이즈:2.5*2.5*8</t>
        </is>
      </c>
      <c r="K628" t="inlineStr">
        <is>
          <t xml:space="preserve">자연해동 후 직접섭취
오븐에 살짝 데워드시면 더 맛있습니다.
오븐조리 - 코팅팬 또는 타공팬
컨벡션 또는 데우기
예열 220°C 10분
조리 180°C 3~5분
</t>
        </is>
      </c>
      <c r="L628" t="inlineStr">
        <is>
          <t>1,2,5,6</t>
        </is>
      </c>
      <c r="M628" t="inlineStr">
        <is>
          <t>haccp</t>
        </is>
      </c>
      <c r="N628" t="inlineStr">
        <is>
          <t>과세</t>
        </is>
      </c>
      <c r="O628" t="n">
        <v>8</v>
      </c>
      <c r="P628" t="inlineStr">
        <is>
          <t>9개월</t>
        </is>
      </c>
      <c r="Q628" t="inlineStr">
        <is>
          <t>냉동</t>
        </is>
      </c>
    </row>
    <row r="629">
      <c r="A629" t="inlineStr"/>
      <c r="B629" t="inlineStr"/>
      <c r="C629" t="inlineStr">
        <is>
          <t>[우리밀]치즈스틱케익</t>
        </is>
      </c>
      <c r="D629" t="inlineStr">
        <is>
          <t>일배</t>
        </is>
      </c>
      <c r="E629" t="n">
        <v>1.155</v>
      </c>
      <c r="F629" t="inlineStr">
        <is>
          <t>35gX33개</t>
        </is>
      </c>
      <c r="G629" t="inlineStr">
        <is>
          <t>박스</t>
        </is>
      </c>
      <c r="H629" t="n">
        <v>40500</v>
      </c>
      <c r="I629" t="inlineStr">
        <is>
          <t>밀가루19.97%(국산),식소다,설탕,소금,계란,식용유,크림치즈17.49%,식물성크림,레몬쥬스,옥수수전분</t>
        </is>
      </c>
      <c r="J629" t="inlineStr">
        <is>
          <t>사이즈:2.5*2.5*8</t>
        </is>
      </c>
      <c r="K629" t="inlineStr">
        <is>
          <t xml:space="preserve">자연해동 후 직접섭취
오븐에 살짝 데워드시면 더 맛있습니다.
오븐조리 - 코팅팬 또는 타공팬
컨벡션 또는 데우기
예열 220°C 10분
조리 180°C 3~5분
</t>
        </is>
      </c>
      <c r="L629" t="inlineStr">
        <is>
          <t>1,2,5,6</t>
        </is>
      </c>
      <c r="M629" t="inlineStr">
        <is>
          <t>haccp</t>
        </is>
      </c>
      <c r="N629" t="inlineStr">
        <is>
          <t>과세</t>
        </is>
      </c>
      <c r="O629" t="n">
        <v>8</v>
      </c>
      <c r="P629" t="inlineStr">
        <is>
          <t>9개월</t>
        </is>
      </c>
      <c r="Q629" t="inlineStr">
        <is>
          <t>냉동</t>
        </is>
      </c>
    </row>
    <row r="630">
      <c r="A630" t="inlineStr"/>
      <c r="B630" t="inlineStr"/>
      <c r="C630" t="inlineStr">
        <is>
          <t>[우리밀]하트모양쿠키(완제/개별포장)</t>
        </is>
      </c>
      <c r="D630" t="inlineStr">
        <is>
          <t>일배</t>
        </is>
      </c>
      <c r="E630" t="n">
        <v>0.02</v>
      </c>
      <c r="F630" t="inlineStr">
        <is>
          <t>20g</t>
        </is>
      </c>
      <c r="G630" t="inlineStr">
        <is>
          <t>개</t>
        </is>
      </c>
      <c r="H630" t="n">
        <v>800</v>
      </c>
      <c r="I630" t="inlineStr">
        <is>
          <t>밀가루(국산,밀100%)34.08%,마가린,계란(국산),곡류가공품(옥수수100%),코코아분말,정제소금,혼합제재 외</t>
        </is>
      </c>
      <c r="J630" t="inlineStr">
        <is>
          <t>상시제품
/사이즈:지름6cm</t>
        </is>
      </c>
      <c r="K630" t="inlineStr">
        <is>
          <t>바로섭취가능</t>
        </is>
      </c>
      <c r="L630" t="inlineStr">
        <is>
          <t>1,2,5,6</t>
        </is>
      </c>
      <c r="M630" t="inlineStr">
        <is>
          <t>haccp</t>
        </is>
      </c>
      <c r="N630" t="inlineStr">
        <is>
          <t>과세</t>
        </is>
      </c>
      <c r="O630" t="n">
        <v>300</v>
      </c>
      <c r="P630" t="inlineStr">
        <is>
          <t>9개월</t>
        </is>
      </c>
      <c r="Q630" t="inlineStr">
        <is>
          <t>실온</t>
        </is>
      </c>
    </row>
    <row r="631">
      <c r="A631" t="inlineStr"/>
      <c r="B631" t="inlineStr"/>
      <c r="C631" t="inlineStr">
        <is>
          <t>[우리밀]새싹모양쿠키(완제/개별포장)
(식목일전용)-(4월)</t>
        </is>
      </c>
      <c r="D631" t="inlineStr">
        <is>
          <t>일배</t>
        </is>
      </c>
      <c r="E631" t="n">
        <v>0.02</v>
      </c>
      <c r="F631" t="inlineStr">
        <is>
          <t>20g</t>
        </is>
      </c>
      <c r="G631" t="inlineStr">
        <is>
          <t>개</t>
        </is>
      </c>
      <c r="H631" t="n">
        <v>800</v>
      </c>
      <c r="I631" t="inlineStr">
        <is>
          <t>밀가루(국산,밀100%)34.08%,마가린,계란(국산),곡류가공품(옥수수100%),코코아분말,정제소금,혼합제재 외</t>
        </is>
      </c>
      <c r="J631" t="inlineStr">
        <is>
          <t>새학기 및 식목일 전용제품
/사이즈:지름6cm</t>
        </is>
      </c>
      <c r="K631" t="inlineStr">
        <is>
          <t>바로섭취가능</t>
        </is>
      </c>
      <c r="L631" t="inlineStr">
        <is>
          <t>1,2,5,6</t>
        </is>
      </c>
      <c r="M631" t="inlineStr">
        <is>
          <t>haccp</t>
        </is>
      </c>
      <c r="N631" t="inlineStr">
        <is>
          <t>과세</t>
        </is>
      </c>
      <c r="O631" t="n">
        <v>300</v>
      </c>
      <c r="P631" t="inlineStr">
        <is>
          <t>9개월</t>
        </is>
      </c>
      <c r="Q631" t="inlineStr">
        <is>
          <t>실온</t>
        </is>
      </c>
    </row>
    <row r="632">
      <c r="A632" t="inlineStr"/>
      <c r="B632" t="inlineStr"/>
      <c r="C632" t="inlineStr">
        <is>
          <t>[우리밀]천연효소칼슘마늘빵스틱(생지)</t>
        </is>
      </c>
      <c r="D632" t="inlineStr">
        <is>
          <t>일배</t>
        </is>
      </c>
      <c r="E632" t="n">
        <v>0.04</v>
      </c>
      <c r="F632" t="inlineStr">
        <is>
          <t>40g</t>
        </is>
      </c>
      <c r="G632" t="inlineStr">
        <is>
          <t>개</t>
        </is>
      </c>
      <c r="H632" t="n">
        <v>1500</v>
      </c>
      <c r="I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J632" t="inlineStr">
        <is>
          <t xml:space="preserve"> 길이 : 14cm</t>
        </is>
      </c>
      <c r="K632" t="inlineStr">
        <is>
          <t>오븐조리
코팅팬
컨벡션(건열)
예열 220°C 10분
조리 180°C 5분</t>
        </is>
      </c>
      <c r="L632" t="inlineStr">
        <is>
          <t>1,2,5,6</t>
        </is>
      </c>
      <c r="M632" t="inlineStr">
        <is>
          <t>haccp</t>
        </is>
      </c>
      <c r="N632" t="inlineStr">
        <is>
          <t>과세</t>
        </is>
      </c>
      <c r="O632" t="n">
        <v>320</v>
      </c>
      <c r="P632" t="inlineStr">
        <is>
          <t>6개월</t>
        </is>
      </c>
      <c r="Q632" t="inlineStr">
        <is>
          <t>냉동</t>
        </is>
      </c>
    </row>
    <row r="633">
      <c r="A633" t="inlineStr"/>
      <c r="B633" t="inlineStr"/>
      <c r="C633" t="inlineStr">
        <is>
          <t>[우리밀]천연효소칼슘마늘빵스틱(생지)</t>
        </is>
      </c>
      <c r="D633" t="inlineStr">
        <is>
          <t>일배</t>
        </is>
      </c>
      <c r="E633" t="n">
        <v>0.02</v>
      </c>
      <c r="F633" t="inlineStr">
        <is>
          <t>20g</t>
        </is>
      </c>
      <c r="G633" t="inlineStr">
        <is>
          <t>개</t>
        </is>
      </c>
      <c r="H633" t="n">
        <v>1000</v>
      </c>
      <c r="I633"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J633" t="inlineStr">
        <is>
          <t xml:space="preserve">길이 : 7cm </t>
        </is>
      </c>
      <c r="K633" t="inlineStr">
        <is>
          <t>오븐조리
코팅팬
컨벡션(건열)
예열 220°C 10분
조리 180°C 5분</t>
        </is>
      </c>
      <c r="L633" t="inlineStr">
        <is>
          <t>1,2,5,6</t>
        </is>
      </c>
      <c r="M633" t="inlineStr">
        <is>
          <t>haccp</t>
        </is>
      </c>
      <c r="N633" t="inlineStr">
        <is>
          <t>과세</t>
        </is>
      </c>
      <c r="O633" t="n">
        <v>600</v>
      </c>
      <c r="P633" t="inlineStr">
        <is>
          <t>6개월</t>
        </is>
      </c>
      <c r="Q633" t="inlineStr">
        <is>
          <t>냉동</t>
        </is>
      </c>
    </row>
    <row r="634">
      <c r="A634" t="inlineStr"/>
      <c r="B634" t="inlineStr"/>
      <c r="C634" t="inlineStr">
        <is>
          <t>[우리밀]천연효소칼슘마늘빵스틱</t>
        </is>
      </c>
      <c r="D634" t="inlineStr">
        <is>
          <t>일배</t>
        </is>
      </c>
      <c r="E634" t="n">
        <v>0.033</v>
      </c>
      <c r="F634" t="inlineStr">
        <is>
          <t>약33g</t>
        </is>
      </c>
      <c r="G634" t="inlineStr">
        <is>
          <t>개</t>
        </is>
      </c>
      <c r="H634" t="n">
        <v>1600</v>
      </c>
      <c r="I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J634" t="inlineStr">
        <is>
          <t>길이 : 13~14cm</t>
        </is>
      </c>
      <c r="K634" t="inlineStr">
        <is>
          <t>바로섭취가능</t>
        </is>
      </c>
      <c r="L634" t="inlineStr">
        <is>
          <t>1,2,5,6</t>
        </is>
      </c>
      <c r="M634" t="inlineStr">
        <is>
          <t>haccp</t>
        </is>
      </c>
      <c r="N634" t="inlineStr">
        <is>
          <t>과세</t>
        </is>
      </c>
      <c r="O634" t="n">
        <v>360</v>
      </c>
      <c r="P634" t="inlineStr">
        <is>
          <t>6개월</t>
        </is>
      </c>
      <c r="Q634" t="inlineStr">
        <is>
          <t>냉동</t>
        </is>
      </c>
    </row>
    <row r="635">
      <c r="A635" t="inlineStr"/>
      <c r="B635" t="inlineStr"/>
      <c r="C635" t="inlineStr">
        <is>
          <t>[우리밀]천연효소칼슘마늘빵스틱</t>
        </is>
      </c>
      <c r="D635" t="inlineStr">
        <is>
          <t>일배</t>
        </is>
      </c>
      <c r="E635" t="n">
        <v>0.015</v>
      </c>
      <c r="F635" t="inlineStr">
        <is>
          <t>약15g</t>
        </is>
      </c>
      <c r="G635" t="inlineStr">
        <is>
          <t>개</t>
        </is>
      </c>
      <c r="H635" t="n">
        <v>1100</v>
      </c>
      <c r="I635"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J635" t="inlineStr">
        <is>
          <t>길이 : 6~7cm</t>
        </is>
      </c>
      <c r="K635" t="inlineStr">
        <is>
          <t>바로섭취가능</t>
        </is>
      </c>
      <c r="L635" t="inlineStr">
        <is>
          <t>1,2,5,6</t>
        </is>
      </c>
      <c r="M635" t="inlineStr">
        <is>
          <t>haccp</t>
        </is>
      </c>
      <c r="N635" t="inlineStr">
        <is>
          <t>과세</t>
        </is>
      </c>
      <c r="O635" t="n">
        <v>500</v>
      </c>
      <c r="P635" t="inlineStr">
        <is>
          <t>6개월</t>
        </is>
      </c>
      <c r="Q635" t="inlineStr">
        <is>
          <t>냉동</t>
        </is>
      </c>
    </row>
    <row r="636">
      <c r="A636" t="inlineStr"/>
      <c r="B636" t="inlineStr"/>
      <c r="C636" t="inlineStr">
        <is>
          <t>초코칩(제빵토핑용)</t>
        </is>
      </c>
      <c r="D636" t="inlineStr">
        <is>
          <t>일배</t>
        </is>
      </c>
      <c r="E636" t="n">
        <v>1</v>
      </c>
      <c r="F636" t="inlineStr">
        <is>
          <t>1kg</t>
        </is>
      </c>
      <c r="G636" t="inlineStr">
        <is>
          <t>봉</t>
        </is>
      </c>
      <c r="H636" t="n">
        <v>19500</v>
      </c>
      <c r="I636" t="inlineStr">
        <is>
          <t>설탕50%,경화팜유30%,코코아분말19.4%,대두레시틴,천연바닐라향
★쿠키및머핀부재료(제빵토핑용)</t>
        </is>
      </c>
      <c r="J636" t="inlineStr">
        <is>
          <t>★쿠키및머핀부재료(제빵토핑용)</t>
        </is>
      </c>
      <c r="K636" t="inlineStr">
        <is>
          <t>조리에 사용</t>
        </is>
      </c>
      <c r="L636" t="inlineStr">
        <is>
          <t>2,5</t>
        </is>
      </c>
      <c r="M636" t="inlineStr">
        <is>
          <t>haccp</t>
        </is>
      </c>
      <c r="N636" t="inlineStr">
        <is>
          <t>과세</t>
        </is>
      </c>
      <c r="O636" t="n">
        <v>5</v>
      </c>
      <c r="P636" t="inlineStr">
        <is>
          <t>12개월</t>
        </is>
      </c>
      <c r="Q636" t="inlineStr">
        <is>
          <t>실온</t>
        </is>
      </c>
    </row>
    <row r="637">
      <c r="A637" t="inlineStr"/>
      <c r="B637" t="inlineStr"/>
      <c r="C637" t="inlineStr">
        <is>
          <t>[우리밀]백밀가루</t>
        </is>
      </c>
      <c r="D637" t="inlineStr">
        <is>
          <t>재고</t>
        </is>
      </c>
      <c r="E637" t="n">
        <v>10</v>
      </c>
      <c r="F637" t="inlineStr">
        <is>
          <t>1kg*10봉</t>
        </is>
      </c>
      <c r="G637" t="inlineStr">
        <is>
          <t>박스</t>
        </is>
      </c>
      <c r="H637" t="n">
        <v>52600</v>
      </c>
      <c r="I637" t="inlineStr">
        <is>
          <t>우리백밀가루(국내산)100%</t>
        </is>
      </c>
      <c r="J637" t="inlineStr"/>
      <c r="K637" t="inlineStr">
        <is>
          <t>조리에 사용</t>
        </is>
      </c>
      <c r="L637" t="n">
        <v>6</v>
      </c>
      <c r="M637" t="inlineStr">
        <is>
          <t>haccp</t>
        </is>
      </c>
      <c r="N637" t="inlineStr">
        <is>
          <t>면세</t>
        </is>
      </c>
      <c r="O637" t="n">
        <v>1</v>
      </c>
      <c r="P637" t="inlineStr">
        <is>
          <t>12개월</t>
        </is>
      </c>
      <c r="Q637" t="inlineStr">
        <is>
          <t>실온</t>
        </is>
      </c>
    </row>
    <row r="638">
      <c r="A638" t="inlineStr"/>
      <c r="B638" t="inlineStr"/>
      <c r="C638" t="inlineStr">
        <is>
          <t>[무농약]백밀가루</t>
        </is>
      </c>
      <c r="D638" t="inlineStr">
        <is>
          <t>재고</t>
        </is>
      </c>
      <c r="E638" t="n">
        <v>10</v>
      </c>
      <c r="F638" t="inlineStr">
        <is>
          <t>1kg*10봉</t>
        </is>
      </c>
      <c r="G638" t="inlineStr">
        <is>
          <t>박스</t>
        </is>
      </c>
      <c r="H638" t="n">
        <v>65000</v>
      </c>
      <c r="I638" t="inlineStr">
        <is>
          <t>무농약우리밀(국내산)100%(무방부제,무색소,무표백)</t>
        </is>
      </c>
      <c r="J638" t="inlineStr"/>
      <c r="K638" t="inlineStr">
        <is>
          <t>조리에 사용</t>
        </is>
      </c>
      <c r="L638" t="n">
        <v>6</v>
      </c>
      <c r="M638" t="inlineStr">
        <is>
          <t>haccp
/무농약</t>
        </is>
      </c>
      <c r="N638" t="inlineStr">
        <is>
          <t>면세</t>
        </is>
      </c>
      <c r="O638" t="n">
        <v>1</v>
      </c>
      <c r="P638" t="inlineStr">
        <is>
          <t>12개월</t>
        </is>
      </c>
      <c r="Q638" t="inlineStr">
        <is>
          <t>실온</t>
        </is>
      </c>
    </row>
    <row r="639">
      <c r="A639" t="inlineStr"/>
      <c r="B639" t="inlineStr"/>
      <c r="C639" t="inlineStr">
        <is>
          <t>[무농약]우리밀튀김가루</t>
        </is>
      </c>
      <c r="D639" t="inlineStr">
        <is>
          <t>재고</t>
        </is>
      </c>
      <c r="E639" t="n">
        <v>10</v>
      </c>
      <c r="F639" t="inlineStr">
        <is>
          <t>1kg*10봉</t>
        </is>
      </c>
      <c r="G639" t="inlineStr">
        <is>
          <t>박스</t>
        </is>
      </c>
      <c r="H639" t="n">
        <v>78400</v>
      </c>
      <c r="I639" t="inlineStr">
        <is>
          <t>무농약밀가루79.8%(밀,국내산),감자전분6.2%(국내산),무농약찰현미9.52%(국내산),유기농설탕2.48%,구운소금2%</t>
        </is>
      </c>
      <c r="J639" t="inlineStr"/>
      <c r="K639" t="inlineStr">
        <is>
          <t>조리에 사용</t>
        </is>
      </c>
      <c r="L639" t="n">
        <v>6</v>
      </c>
      <c r="M639" t="inlineStr">
        <is>
          <t>haccp
/무농약</t>
        </is>
      </c>
      <c r="N639" t="inlineStr">
        <is>
          <t>과세</t>
        </is>
      </c>
      <c r="O639" t="n">
        <v>1</v>
      </c>
      <c r="P639" t="inlineStr">
        <is>
          <t>12개월</t>
        </is>
      </c>
      <c r="Q639" t="inlineStr">
        <is>
          <t>실온</t>
        </is>
      </c>
    </row>
    <row r="640">
      <c r="A640" t="inlineStr"/>
      <c r="B640" t="inlineStr"/>
      <c r="C640" t="inlineStr">
        <is>
          <t>[무농약]우리밀부침가루</t>
        </is>
      </c>
      <c r="D640" t="inlineStr">
        <is>
          <t>재고</t>
        </is>
      </c>
      <c r="E640" t="n">
        <v>10</v>
      </c>
      <c r="F640" t="inlineStr">
        <is>
          <t>1kg*10봉</t>
        </is>
      </c>
      <c r="G640" t="inlineStr">
        <is>
          <t>박스</t>
        </is>
      </c>
      <c r="H640" t="n">
        <v>78400</v>
      </c>
      <c r="I640" t="inlineStr">
        <is>
          <t>무농약밀가루78.44%(밀,국내산),감자전분6.62%(국내산),무농약찰현미9.62%(국내산),유기농설탕3.32%,구운소금2%</t>
        </is>
      </c>
      <c r="J640" t="inlineStr"/>
      <c r="K640" t="inlineStr">
        <is>
          <t>조리에 사용</t>
        </is>
      </c>
      <c r="L640" t="n">
        <v>6</v>
      </c>
      <c r="M640" t="inlineStr">
        <is>
          <t>haccp
/무농약</t>
        </is>
      </c>
      <c r="N640" t="inlineStr">
        <is>
          <t>과세</t>
        </is>
      </c>
      <c r="O640" t="n">
        <v>1</v>
      </c>
      <c r="P640" t="inlineStr">
        <is>
          <t>12개월</t>
        </is>
      </c>
      <c r="Q640" t="inlineStr">
        <is>
          <t>실온</t>
        </is>
      </c>
    </row>
    <row r="641">
      <c r="A641" t="inlineStr"/>
      <c r="B641" t="inlineStr"/>
      <c r="C641" t="inlineStr">
        <is>
          <t>[우리밀]튀김가루</t>
        </is>
      </c>
      <c r="D641" t="inlineStr">
        <is>
          <t>재고</t>
        </is>
      </c>
      <c r="E641" t="n">
        <v>10</v>
      </c>
      <c r="F641" t="inlineStr">
        <is>
          <t>1kg*10봉</t>
        </is>
      </c>
      <c r="G641" t="inlineStr">
        <is>
          <t>박스</t>
        </is>
      </c>
      <c r="H641" t="n">
        <v>62500</v>
      </c>
      <c r="I641" t="inlineStr">
        <is>
          <t>밀가루79.8%(우리밀밀가루),감자전분6.2%,현미9.52%,설탕2.48%,구운소금2%</t>
        </is>
      </c>
      <c r="J641" t="inlineStr"/>
      <c r="K641" t="inlineStr">
        <is>
          <t>조리에 사용</t>
        </is>
      </c>
      <c r="L641" t="n">
        <v>6</v>
      </c>
      <c r="M641" t="inlineStr">
        <is>
          <t>haccp</t>
        </is>
      </c>
      <c r="N641" t="inlineStr">
        <is>
          <t>과세</t>
        </is>
      </c>
      <c r="O641" t="n">
        <v>1</v>
      </c>
      <c r="P641" t="inlineStr">
        <is>
          <t>12개월</t>
        </is>
      </c>
      <c r="Q641" t="inlineStr">
        <is>
          <t>실온</t>
        </is>
      </c>
    </row>
    <row r="642">
      <c r="A642" t="inlineStr"/>
      <c r="B642" t="inlineStr"/>
      <c r="C642" t="inlineStr">
        <is>
          <t>[우리밀]부침가루</t>
        </is>
      </c>
      <c r="D642" t="inlineStr">
        <is>
          <t>재고</t>
        </is>
      </c>
      <c r="E642" t="n">
        <v>10</v>
      </c>
      <c r="F642" t="inlineStr">
        <is>
          <t>1kg*10봉</t>
        </is>
      </c>
      <c r="G642" t="inlineStr">
        <is>
          <t>박스</t>
        </is>
      </c>
      <c r="H642" t="n">
        <v>62500</v>
      </c>
      <c r="I642" t="inlineStr">
        <is>
          <t>밀가루78.44%(우리밀밀가루),감자전분6.62%,현미9.62%,설탕3.32%,구운소금2%</t>
        </is>
      </c>
      <c r="J642" t="inlineStr"/>
      <c r="K642" t="inlineStr">
        <is>
          <t>조리에 사용</t>
        </is>
      </c>
      <c r="L642" t="n">
        <v>6</v>
      </c>
      <c r="M642" t="inlineStr">
        <is>
          <t>haccp</t>
        </is>
      </c>
      <c r="N642" t="inlineStr">
        <is>
          <t>과세</t>
        </is>
      </c>
      <c r="O642" t="n">
        <v>1</v>
      </c>
      <c r="P642" t="inlineStr">
        <is>
          <t>12개월</t>
        </is>
      </c>
      <c r="Q642" t="inlineStr">
        <is>
          <t>실온</t>
        </is>
      </c>
    </row>
    <row r="643">
      <c r="A643" t="inlineStr"/>
      <c r="B643" t="inlineStr"/>
      <c r="C643" t="inlineStr">
        <is>
          <t>[일반]프리미엄또띠아 6</t>
        </is>
      </c>
      <c r="D643" t="inlineStr">
        <is>
          <t>재고</t>
        </is>
      </c>
      <c r="E643" t="n">
        <v>0.2</v>
      </c>
      <c r="F643" t="inlineStr">
        <is>
          <t>20g*10장</t>
        </is>
      </c>
      <c r="G643" t="inlineStr">
        <is>
          <t>봉</t>
        </is>
      </c>
      <c r="H643" t="inlineStr">
        <is>
          <t>3,600=&gt;3,290</t>
        </is>
      </c>
      <c r="I643" t="inlineStr">
        <is>
          <t>또띠아전용분 70.66%정제수 28.85%소스 0.30%효모 0.12%합성향료 0.07</t>
        </is>
      </c>
      <c r="J643" t="inlineStr">
        <is>
          <t>표준중량 204g
20g*10장/1봉
지름15~16cm</t>
        </is>
      </c>
      <c r="K643" t="inlineStr">
        <is>
          <t>조리하여 섭취</t>
        </is>
      </c>
      <c r="L643" t="inlineStr">
        <is>
          <t>6,2,5</t>
        </is>
      </c>
      <c r="M643" t="inlineStr">
        <is>
          <t>haccp</t>
        </is>
      </c>
      <c r="N643" t="inlineStr">
        <is>
          <t>과세</t>
        </is>
      </c>
      <c r="O643" t="n">
        <v>20</v>
      </c>
      <c r="P643" t="inlineStr">
        <is>
          <t>9개월</t>
        </is>
      </c>
      <c r="Q643" t="inlineStr">
        <is>
          <t>냉동</t>
        </is>
      </c>
    </row>
    <row r="644">
      <c r="A644" t="inlineStr"/>
      <c r="B644" t="inlineStr"/>
      <c r="C644" t="inlineStr">
        <is>
          <t>[무농약]우리밀또띠아 6</t>
        </is>
      </c>
      <c r="D644" t="inlineStr">
        <is>
          <t>재고</t>
        </is>
      </c>
      <c r="E644" t="n">
        <v>0.2</v>
      </c>
      <c r="F644" t="inlineStr">
        <is>
          <t>20g*10장</t>
        </is>
      </c>
      <c r="G644" t="inlineStr">
        <is>
          <t>봉</t>
        </is>
      </c>
      <c r="H644" t="inlineStr">
        <is>
          <t>5,000=&gt;4,800</t>
        </is>
      </c>
      <c r="I644" t="inlineStr">
        <is>
          <t>무농약우리밀밀가루 62.81%정제수 32.98%식물성유지 3.14%정제소금 0.94%효모 0.13%</t>
        </is>
      </c>
      <c r="J644" t="inlineStr">
        <is>
          <t>표준중량 204g
20g*10장/1봉
지름15~16cm</t>
        </is>
      </c>
      <c r="K644" t="inlineStr">
        <is>
          <t>조리하여 섭취</t>
        </is>
      </c>
      <c r="L644" t="inlineStr">
        <is>
          <t>6,5</t>
        </is>
      </c>
      <c r="M644" t="inlineStr">
        <is>
          <t>haccp
/무농약</t>
        </is>
      </c>
      <c r="N644" t="inlineStr">
        <is>
          <t>과세</t>
        </is>
      </c>
      <c r="O644" t="n">
        <v>20</v>
      </c>
      <c r="P644" t="inlineStr">
        <is>
          <t>9개월</t>
        </is>
      </c>
      <c r="Q644" t="inlineStr">
        <is>
          <t>냉동</t>
        </is>
      </c>
    </row>
    <row r="645">
      <c r="A645" t="inlineStr"/>
      <c r="B645" t="inlineStr"/>
      <c r="C645" t="inlineStr">
        <is>
          <t>[국내산]우리쌀전통고추장</t>
        </is>
      </c>
      <c r="D645" t="inlineStr">
        <is>
          <t>재고</t>
        </is>
      </c>
      <c r="E645" t="n">
        <v>14</v>
      </c>
      <c r="F645" t="inlineStr">
        <is>
          <t>14kg</t>
        </is>
      </c>
      <c r="G645" t="inlineStr">
        <is>
          <t>개</t>
        </is>
      </c>
      <c r="H645" t="n">
        <v>252000</v>
      </c>
      <c r="I645" t="inlineStr">
        <is>
          <t>쌀22%[국산], 조청28.8%고춧가루14%[국산], 천일염, 메줏가루[대두/국산]</t>
        </is>
      </c>
      <c r="J645" t="inlineStr">
        <is>
          <t>전통인증 제1024호</t>
        </is>
      </c>
      <c r="K645" t="inlineStr">
        <is>
          <t>조리에 사용</t>
        </is>
      </c>
      <c r="L645" t="n">
        <v>5</v>
      </c>
      <c r="M645" t="inlineStr">
        <is>
          <t>전통식품</t>
        </is>
      </c>
      <c r="N645" t="inlineStr">
        <is>
          <t>면세</t>
        </is>
      </c>
      <c r="O645" t="n">
        <v>1</v>
      </c>
      <c r="P645" t="inlineStr">
        <is>
          <t>12개월</t>
        </is>
      </c>
      <c r="Q645" t="inlineStr">
        <is>
          <t>실온</t>
        </is>
      </c>
    </row>
    <row r="646">
      <c r="A646" t="inlineStr"/>
      <c r="B646" t="inlineStr"/>
      <c r="C646" t="inlineStr">
        <is>
          <t>[국내산]우리콩전통된장</t>
        </is>
      </c>
      <c r="D646" t="inlineStr">
        <is>
          <t>재고</t>
        </is>
      </c>
      <c r="E646" t="n">
        <v>14</v>
      </c>
      <c r="F646" t="inlineStr">
        <is>
          <t>14kg</t>
        </is>
      </c>
      <c r="G646" t="inlineStr">
        <is>
          <t>개</t>
        </is>
      </c>
      <c r="H646" t="n">
        <v>208000</v>
      </c>
      <c r="I646" t="inlineStr">
        <is>
          <t>대두88%[국산], 천일염</t>
        </is>
      </c>
      <c r="J646" t="inlineStr">
        <is>
          <t>전통인증 제 1025호</t>
        </is>
      </c>
      <c r="K646" t="inlineStr">
        <is>
          <t>조리에 사용</t>
        </is>
      </c>
      <c r="L646" t="n">
        <v>5</v>
      </c>
      <c r="M646" t="inlineStr">
        <is>
          <t>전통식품</t>
        </is>
      </c>
      <c r="N646" t="inlineStr">
        <is>
          <t>면세</t>
        </is>
      </c>
      <c r="O646" t="n">
        <v>1</v>
      </c>
      <c r="P646" t="inlineStr">
        <is>
          <t>12개월</t>
        </is>
      </c>
      <c r="Q646" t="inlineStr">
        <is>
          <t>실온</t>
        </is>
      </c>
    </row>
    <row r="647">
      <c r="A647" t="inlineStr"/>
      <c r="B647" t="inlineStr"/>
      <c r="C647" t="inlineStr">
        <is>
          <t>[국내산]우리콩전통청국장</t>
        </is>
      </c>
      <c r="D647" t="inlineStr">
        <is>
          <t>재고</t>
        </is>
      </c>
      <c r="E647" t="n">
        <v>1</v>
      </c>
      <c r="F647" t="inlineStr">
        <is>
          <t>1kg</t>
        </is>
      </c>
      <c r="G647" t="inlineStr">
        <is>
          <t>개</t>
        </is>
      </c>
      <c r="H647" t="n">
        <v>19800</v>
      </c>
      <c r="I647" t="inlineStr">
        <is>
          <t>대두96%[국산], 천일염</t>
        </is>
      </c>
      <c r="J647" t="inlineStr">
        <is>
          <t>여름에는 아이스팩 담아야해서 입수량 13개로 바뀜</t>
        </is>
      </c>
      <c r="K647" t="inlineStr">
        <is>
          <t>조리에 사용</t>
        </is>
      </c>
      <c r="L647" t="n">
        <v>5</v>
      </c>
      <c r="M647" t="inlineStr">
        <is>
          <t>전통식품</t>
        </is>
      </c>
      <c r="N647" t="inlineStr">
        <is>
          <t>과세</t>
        </is>
      </c>
      <c r="O647" t="n">
        <v>16</v>
      </c>
      <c r="P647" t="inlineStr">
        <is>
          <t>3개월</t>
        </is>
      </c>
      <c r="Q647" t="inlineStr">
        <is>
          <t>실온</t>
        </is>
      </c>
    </row>
    <row r="648">
      <c r="A648" t="inlineStr"/>
      <c r="B648" t="inlineStr"/>
      <c r="C648" t="inlineStr">
        <is>
          <t>[국내산]우리콩전통국간장</t>
        </is>
      </c>
      <c r="D648" t="inlineStr">
        <is>
          <t>재고</t>
        </is>
      </c>
      <c r="E648" t="n">
        <v>1.8</v>
      </c>
      <c r="F648" t="inlineStr">
        <is>
          <t>1.8L</t>
        </is>
      </c>
      <c r="G648" t="inlineStr">
        <is>
          <t>개</t>
        </is>
      </c>
      <c r="H648" t="n">
        <v>23000</v>
      </c>
      <c r="I648" t="inlineStr">
        <is>
          <t>콩메주22%[대두/국산], 천일염</t>
        </is>
      </c>
      <c r="J648" t="inlineStr"/>
      <c r="K648" t="inlineStr">
        <is>
          <t>조리에 사용</t>
        </is>
      </c>
      <c r="L648" t="n">
        <v>5</v>
      </c>
      <c r="M648" t="inlineStr">
        <is>
          <t>전통식품</t>
        </is>
      </c>
      <c r="N648" t="inlineStr">
        <is>
          <t>면세</t>
        </is>
      </c>
      <c r="O648" t="n">
        <v>8</v>
      </c>
      <c r="P648" t="inlineStr">
        <is>
          <t>12개월</t>
        </is>
      </c>
      <c r="Q648" t="inlineStr">
        <is>
          <t>실온</t>
        </is>
      </c>
    </row>
    <row r="649">
      <c r="A649" t="inlineStr"/>
      <c r="B649" t="inlineStr"/>
      <c r="C649" t="inlineStr">
        <is>
          <t>[국내산]우리콩전통국간장</t>
        </is>
      </c>
      <c r="D649" t="inlineStr">
        <is>
          <t>재고</t>
        </is>
      </c>
      <c r="E649" t="n">
        <v>13</v>
      </c>
      <c r="F649" t="inlineStr">
        <is>
          <t>13L</t>
        </is>
      </c>
      <c r="G649" t="inlineStr">
        <is>
          <t>개</t>
        </is>
      </c>
      <c r="H649" t="n">
        <v>130000</v>
      </c>
      <c r="I649" t="inlineStr">
        <is>
          <t>콩메주22%[대두/국산], 천일염</t>
        </is>
      </c>
      <c r="J649" t="inlineStr"/>
      <c r="K649" t="inlineStr">
        <is>
          <t>조리에 사용</t>
        </is>
      </c>
      <c r="L649" t="n">
        <v>5</v>
      </c>
      <c r="M649" t="inlineStr">
        <is>
          <t>전통식품</t>
        </is>
      </c>
      <c r="N649" t="inlineStr">
        <is>
          <t>면세</t>
        </is>
      </c>
      <c r="O649" t="n">
        <v>1</v>
      </c>
      <c r="P649" t="inlineStr">
        <is>
          <t>12개월</t>
        </is>
      </c>
      <c r="Q649" t="inlineStr">
        <is>
          <t>실온</t>
        </is>
      </c>
    </row>
    <row r="650">
      <c r="A650" t="inlineStr"/>
      <c r="B650" t="inlineStr"/>
      <c r="C650" t="inlineStr">
        <is>
          <t>[국내산]우리콩전통진간장</t>
        </is>
      </c>
      <c r="D650" t="inlineStr">
        <is>
          <t>재고</t>
        </is>
      </c>
      <c r="E650" t="n">
        <v>1.8</v>
      </c>
      <c r="F650" t="inlineStr">
        <is>
          <t>1.8L</t>
        </is>
      </c>
      <c r="G650" t="inlineStr">
        <is>
          <t>개</t>
        </is>
      </c>
      <c r="H650" t="n">
        <v>25200</v>
      </c>
      <c r="I650" t="inlineStr">
        <is>
          <t>콩메주20%[대두/국산], 천일염, 조청, 설탕, 육수[마늘,멸치]</t>
        </is>
      </c>
      <c r="J650" t="inlineStr"/>
      <c r="K650" t="inlineStr">
        <is>
          <t>조리에 사용</t>
        </is>
      </c>
      <c r="L650" t="n">
        <v>5</v>
      </c>
      <c r="M650" t="inlineStr"/>
      <c r="N650" t="inlineStr">
        <is>
          <t>면세</t>
        </is>
      </c>
      <c r="O650" t="n">
        <v>8</v>
      </c>
      <c r="P650" t="inlineStr">
        <is>
          <t>12개월</t>
        </is>
      </c>
      <c r="Q650" t="inlineStr">
        <is>
          <t>실온</t>
        </is>
      </c>
    </row>
    <row r="651">
      <c r="A651" t="inlineStr"/>
      <c r="B651" t="inlineStr"/>
      <c r="C651" t="inlineStr">
        <is>
          <t>[국내산]우리콩전통진간장</t>
        </is>
      </c>
      <c r="D651" t="inlineStr">
        <is>
          <t>재고</t>
        </is>
      </c>
      <c r="E651" t="n">
        <v>13</v>
      </c>
      <c r="F651" t="inlineStr">
        <is>
          <t>13L</t>
        </is>
      </c>
      <c r="G651" t="inlineStr">
        <is>
          <t>개</t>
        </is>
      </c>
      <c r="H651" t="n">
        <v>138600</v>
      </c>
      <c r="I651" t="inlineStr">
        <is>
          <t>콩메주20%[대두/국산], 천일염, 조청, 설탕, 육수[마늘,멸치]</t>
        </is>
      </c>
      <c r="J651" t="inlineStr"/>
      <c r="K651" t="inlineStr">
        <is>
          <t>조리에 사용</t>
        </is>
      </c>
      <c r="L651" t="n">
        <v>5</v>
      </c>
      <c r="M651" t="inlineStr"/>
      <c r="N651" t="inlineStr">
        <is>
          <t>면세</t>
        </is>
      </c>
      <c r="O651" t="n">
        <v>1</v>
      </c>
      <c r="P651" t="inlineStr">
        <is>
          <t>12개월</t>
        </is>
      </c>
      <c r="Q651" t="inlineStr">
        <is>
          <t>실온</t>
        </is>
      </c>
    </row>
    <row r="652">
      <c r="A652" t="inlineStr"/>
      <c r="B652" t="inlineStr"/>
      <c r="C652" t="inlineStr">
        <is>
          <t>[국내산]된장깻잎장아찌</t>
        </is>
      </c>
      <c r="D652" t="inlineStr">
        <is>
          <t>일배</t>
        </is>
      </c>
      <c r="E652" t="n">
        <v>1</v>
      </c>
      <c r="F652" t="inlineStr">
        <is>
          <t>1kg</t>
        </is>
      </c>
      <c r="G652" t="inlineStr">
        <is>
          <t>개</t>
        </is>
      </c>
      <c r="H652" t="n">
        <v>26400</v>
      </c>
      <c r="I652" t="inlineStr">
        <is>
          <t>깻잎75%[국산], 된장8%[대두(국산)88%, 천일염(국산)], 조청, 식염, 육수[마늘,멸치], 설탕</t>
        </is>
      </c>
      <c r="J652" t="inlineStr"/>
      <c r="K652" t="inlineStr">
        <is>
          <t>바로섭취가능</t>
        </is>
      </c>
      <c r="L652" t="n">
        <v>5</v>
      </c>
      <c r="M652" t="inlineStr"/>
      <c r="N652" t="inlineStr">
        <is>
          <t>과세</t>
        </is>
      </c>
      <c r="O652" t="n">
        <v>16</v>
      </c>
      <c r="P652" t="inlineStr">
        <is>
          <t>12개월</t>
        </is>
      </c>
      <c r="Q652" t="inlineStr">
        <is>
          <t>냉장</t>
        </is>
      </c>
    </row>
    <row r="653">
      <c r="A653" t="inlineStr"/>
      <c r="B653" t="inlineStr"/>
      <c r="C653" t="inlineStr">
        <is>
          <t>[국내산]감장아찌</t>
        </is>
      </c>
      <c r="D653" t="inlineStr">
        <is>
          <t>일배</t>
        </is>
      </c>
      <c r="E653" t="n">
        <v>1</v>
      </c>
      <c r="F653" t="inlineStr">
        <is>
          <t>1kg</t>
        </is>
      </c>
      <c r="G653" t="inlineStr">
        <is>
          <t>개</t>
        </is>
      </c>
      <c r="H653" t="n">
        <v>17600</v>
      </c>
      <c r="I653" t="inlineStr">
        <is>
          <t>감75%[국산], 고추장[쌀(국산)24%,고춧가루(국산)18%, 조청, 식염, 메줏가루(대두),주정], 정제염, 조청, 설탕</t>
        </is>
      </c>
      <c r="J653" t="inlineStr"/>
      <c r="K653" t="inlineStr">
        <is>
          <t>바로섭취가능</t>
        </is>
      </c>
      <c r="L653" t="n">
        <v>5</v>
      </c>
      <c r="M653" t="inlineStr"/>
      <c r="N653" t="inlineStr">
        <is>
          <t>과세</t>
        </is>
      </c>
      <c r="O653" t="n">
        <v>16</v>
      </c>
      <c r="P653" t="inlineStr">
        <is>
          <t>12개월</t>
        </is>
      </c>
      <c r="Q653" t="inlineStr">
        <is>
          <t>냉장</t>
        </is>
      </c>
    </row>
    <row r="654">
      <c r="A654" t="inlineStr"/>
      <c r="B654" t="inlineStr"/>
      <c r="C654" t="inlineStr">
        <is>
          <t>[국내산]마늘장아찌</t>
        </is>
      </c>
      <c r="D654" t="inlineStr">
        <is>
          <t>일배</t>
        </is>
      </c>
      <c r="E654" t="n">
        <v>1</v>
      </c>
      <c r="F654" t="inlineStr">
        <is>
          <t>1kg</t>
        </is>
      </c>
      <c r="G654" t="inlineStr">
        <is>
          <t>개</t>
        </is>
      </c>
      <c r="H654" t="n">
        <v>22000</v>
      </c>
      <c r="I654" t="inlineStr">
        <is>
          <t>마늘75%[국산], 고추장[쌀(국산)24%,고춧가루(국산)18%, 조청, 식염, 메줏가루(대두),주정], 정제염, 조청, 설탕</t>
        </is>
      </c>
      <c r="J654" t="inlineStr"/>
      <c r="K654" t="inlineStr">
        <is>
          <t>바로섭취가능</t>
        </is>
      </c>
      <c r="L654" t="n">
        <v>5</v>
      </c>
      <c r="M654" t="inlineStr"/>
      <c r="N654" t="inlineStr">
        <is>
          <t>과세</t>
        </is>
      </c>
      <c r="O654" t="n">
        <v>16</v>
      </c>
      <c r="P654" t="inlineStr">
        <is>
          <t>12개월</t>
        </is>
      </c>
      <c r="Q654" t="inlineStr">
        <is>
          <t>냉장</t>
        </is>
      </c>
    </row>
    <row r="655">
      <c r="A655" t="inlineStr"/>
      <c r="B655" t="inlineStr"/>
      <c r="C655" t="inlineStr">
        <is>
          <t>[국내산]메론장아찌</t>
        </is>
      </c>
      <c r="D655" t="inlineStr">
        <is>
          <t>일배</t>
        </is>
      </c>
      <c r="E655" t="n">
        <v>1</v>
      </c>
      <c r="F655" t="inlineStr">
        <is>
          <t>1kg</t>
        </is>
      </c>
      <c r="G655" t="inlineStr">
        <is>
          <t>개</t>
        </is>
      </c>
      <c r="H655" t="n">
        <v>19800</v>
      </c>
      <c r="I655" t="inlineStr">
        <is>
          <t>메론75%[국산], 고추장[쌀(국산)24%,고춧가루(국산)18%, 조청, 식염, 메줏가루(대두),주정], 정제염, 조청, 설탕</t>
        </is>
      </c>
      <c r="J655" t="inlineStr"/>
      <c r="K655" t="inlineStr">
        <is>
          <t>바로섭취가능</t>
        </is>
      </c>
      <c r="L655" t="n">
        <v>5</v>
      </c>
      <c r="M655" t="inlineStr"/>
      <c r="N655" t="inlineStr">
        <is>
          <t>과세</t>
        </is>
      </c>
      <c r="O655" t="n">
        <v>16</v>
      </c>
      <c r="P655" t="inlineStr">
        <is>
          <t>12개월</t>
        </is>
      </c>
      <c r="Q655" t="inlineStr">
        <is>
          <t>냉장</t>
        </is>
      </c>
    </row>
    <row r="656">
      <c r="A656" t="inlineStr"/>
      <c r="B656" t="inlineStr"/>
      <c r="C656" t="inlineStr">
        <is>
          <t>[국내산]양념깻잎장아찌</t>
        </is>
      </c>
      <c r="D656" t="inlineStr">
        <is>
          <t>일배</t>
        </is>
      </c>
      <c r="E656" t="n">
        <v>1</v>
      </c>
      <c r="F656" t="inlineStr">
        <is>
          <t>1kg</t>
        </is>
      </c>
      <c r="G656" t="inlineStr">
        <is>
          <t>개</t>
        </is>
      </c>
      <c r="H656" t="n">
        <v>28600</v>
      </c>
      <c r="I656" t="inlineStr">
        <is>
          <t>깻잎75%[국산], 간장8%[콩메주(국산/대두)22%, 천일염], 정제염, 조청, 고춧가루, 대파, 당근, 설탕</t>
        </is>
      </c>
      <c r="J656" t="inlineStr"/>
      <c r="K656" t="inlineStr">
        <is>
          <t>바로섭취가능</t>
        </is>
      </c>
      <c r="L656" t="n">
        <v>5</v>
      </c>
      <c r="M656" t="inlineStr"/>
      <c r="N656" t="inlineStr">
        <is>
          <t>과세</t>
        </is>
      </c>
      <c r="O656" t="n">
        <v>16</v>
      </c>
      <c r="P656" t="inlineStr">
        <is>
          <t>12개월</t>
        </is>
      </c>
      <c r="Q656" t="inlineStr">
        <is>
          <t>냉장</t>
        </is>
      </c>
    </row>
    <row r="657">
      <c r="A657" t="inlineStr"/>
      <c r="B657" t="inlineStr"/>
      <c r="C657" t="inlineStr">
        <is>
          <t>[국내산]매실장아찌</t>
        </is>
      </c>
      <c r="D657" t="inlineStr">
        <is>
          <t>일배</t>
        </is>
      </c>
      <c r="E657" t="n">
        <v>1</v>
      </c>
      <c r="F657" t="inlineStr">
        <is>
          <t>1kg</t>
        </is>
      </c>
      <c r="G657" t="inlineStr">
        <is>
          <t>개</t>
        </is>
      </c>
      <c r="H657" t="n">
        <v>30800</v>
      </c>
      <c r="I657" t="inlineStr">
        <is>
          <t>매실75%[국산], 고추장[쌀(국산)24%,고춧가루(국산)18%, 조청, 식염, 메줏가루(대두),주정], 정제염, 조청, 설탕</t>
        </is>
      </c>
      <c r="J657" t="inlineStr"/>
      <c r="K657" t="inlineStr">
        <is>
          <t>바로섭취가능</t>
        </is>
      </c>
      <c r="L657" t="n">
        <v>5</v>
      </c>
      <c r="M657" t="inlineStr"/>
      <c r="N657" t="inlineStr">
        <is>
          <t>과세</t>
        </is>
      </c>
      <c r="O657" t="n">
        <v>16</v>
      </c>
      <c r="P657" t="inlineStr">
        <is>
          <t>12개월</t>
        </is>
      </c>
      <c r="Q657" t="inlineStr">
        <is>
          <t>냉장</t>
        </is>
      </c>
    </row>
    <row r="658">
      <c r="A658" t="inlineStr"/>
      <c r="B658" t="inlineStr"/>
      <c r="C658" t="inlineStr">
        <is>
          <t>[국내산]혼합장아찌</t>
        </is>
      </c>
      <c r="D658" t="inlineStr">
        <is>
          <t>일배</t>
        </is>
      </c>
      <c r="E658" t="n">
        <v>1</v>
      </c>
      <c r="F658" t="inlineStr">
        <is>
          <t>1kg</t>
        </is>
      </c>
      <c r="G658" t="inlineStr">
        <is>
          <t>개</t>
        </is>
      </c>
      <c r="H658" t="n">
        <v>19800</v>
      </c>
      <c r="I658" t="inlineStr">
        <is>
          <t>혼합65%[국산/무,오이,감,메론,마늘쫑], 고추장[쌀(국산)24%,고춧가루(국산)18%, 조청, 식염, 메줏가루(대두),주정], 정제염, 조청, 설탕</t>
        </is>
      </c>
      <c r="J658" t="inlineStr">
        <is>
          <t>무, 오이, 감, 마늘쫑, 메론 혼합</t>
        </is>
      </c>
      <c r="K658" t="inlineStr">
        <is>
          <t>바로섭취가능</t>
        </is>
      </c>
      <c r="L658" t="n">
        <v>5</v>
      </c>
      <c r="M658" t="inlineStr"/>
      <c r="N658" t="inlineStr">
        <is>
          <t>과세</t>
        </is>
      </c>
      <c r="O658" t="n">
        <v>16</v>
      </c>
      <c r="P658" t="inlineStr">
        <is>
          <t>12개월</t>
        </is>
      </c>
      <c r="Q658" t="inlineStr">
        <is>
          <t>냉장</t>
        </is>
      </c>
    </row>
    <row r="659">
      <c r="A659" t="inlineStr"/>
      <c r="B659" t="inlineStr"/>
      <c r="C659" t="inlineStr">
        <is>
          <t>[국내산]무우장아찌</t>
        </is>
      </c>
      <c r="D659" t="inlineStr">
        <is>
          <t>일배</t>
        </is>
      </c>
      <c r="E659" t="n">
        <v>1</v>
      </c>
      <c r="F659" t="inlineStr">
        <is>
          <t>1kg</t>
        </is>
      </c>
      <c r="G659" t="inlineStr">
        <is>
          <t>개</t>
        </is>
      </c>
      <c r="H659" t="n">
        <v>19800</v>
      </c>
      <c r="I659" t="inlineStr">
        <is>
          <t>무75%[국산], 고추장[쌀(국산)24%,고춧가루(국산)18%, 조청, 식염, 메줏가루(대두),주정], 정제염, 조청, 설탕</t>
        </is>
      </c>
      <c r="J659" t="inlineStr"/>
      <c r="K659" t="inlineStr">
        <is>
          <t>바로섭취가능</t>
        </is>
      </c>
      <c r="L659" t="n">
        <v>5</v>
      </c>
      <c r="M659" t="inlineStr"/>
      <c r="N659" t="inlineStr">
        <is>
          <t>과세</t>
        </is>
      </c>
      <c r="O659" t="n">
        <v>16</v>
      </c>
      <c r="P659" t="inlineStr">
        <is>
          <t>12개월</t>
        </is>
      </c>
      <c r="Q659" t="inlineStr">
        <is>
          <t>냉장</t>
        </is>
      </c>
    </row>
    <row r="660">
      <c r="A660" t="inlineStr"/>
      <c r="B660" t="inlineStr"/>
      <c r="C660" t="inlineStr">
        <is>
          <t>[국내산]오이장아찌</t>
        </is>
      </c>
      <c r="D660" t="inlineStr">
        <is>
          <t>일배</t>
        </is>
      </c>
      <c r="E660" t="n">
        <v>1</v>
      </c>
      <c r="F660" t="inlineStr">
        <is>
          <t>1kg</t>
        </is>
      </c>
      <c r="G660" t="inlineStr">
        <is>
          <t>개</t>
        </is>
      </c>
      <c r="H660" t="n">
        <v>19800</v>
      </c>
      <c r="I660" t="inlineStr">
        <is>
          <t>오이75%[국산], 고추장[쌀(국산)24%,고춧가루(국산)18%, 조청, 식염, 메줏가루(대두),주정], 정제염, 조청, 설탕</t>
        </is>
      </c>
      <c r="J660" t="inlineStr"/>
      <c r="K660" t="inlineStr">
        <is>
          <t>바로섭취가능</t>
        </is>
      </c>
      <c r="L660" t="n">
        <v>5</v>
      </c>
      <c r="M660" t="inlineStr"/>
      <c r="N660" t="inlineStr">
        <is>
          <t>과세</t>
        </is>
      </c>
      <c r="O660" t="n">
        <v>16</v>
      </c>
      <c r="P660" t="inlineStr">
        <is>
          <t>12개월</t>
        </is>
      </c>
      <c r="Q660" t="inlineStr">
        <is>
          <t>냉장</t>
        </is>
      </c>
    </row>
    <row r="661">
      <c r="A661" t="inlineStr"/>
      <c r="B661" t="inlineStr"/>
      <c r="C661" t="inlineStr">
        <is>
          <t>[국내산]마늘쫑장아찌</t>
        </is>
      </c>
      <c r="D661" t="inlineStr">
        <is>
          <t>일배</t>
        </is>
      </c>
      <c r="E661" t="n">
        <v>1</v>
      </c>
      <c r="F661" t="inlineStr">
        <is>
          <t>1kg</t>
        </is>
      </c>
      <c r="G661" t="inlineStr">
        <is>
          <t>개</t>
        </is>
      </c>
      <c r="H661" t="n">
        <v>22000</v>
      </c>
      <c r="I661" t="inlineStr">
        <is>
          <t>마늘쫑75%[국산], 고추장[쌀(국산)24%,고춧가루(국산)18%, 조청, 식염, 메줏가루(대두),주정], 정제염, 조청, 설탕</t>
        </is>
      </c>
      <c r="J661" t="inlineStr"/>
      <c r="K661" t="inlineStr">
        <is>
          <t>바로섭취가능</t>
        </is>
      </c>
      <c r="L661" t="n">
        <v>5</v>
      </c>
      <c r="M661" t="inlineStr"/>
      <c r="N661" t="inlineStr">
        <is>
          <t>과세</t>
        </is>
      </c>
      <c r="O661" t="n">
        <v>16</v>
      </c>
      <c r="P661" t="inlineStr">
        <is>
          <t>12개월</t>
        </is>
      </c>
      <c r="Q661" t="inlineStr">
        <is>
          <t>냉장</t>
        </is>
      </c>
    </row>
    <row r="662">
      <c r="A662" t="inlineStr"/>
      <c r="B662" t="inlineStr"/>
      <c r="C662" t="inlineStr">
        <is>
          <t>[베트남](왕)생새우튀김(자연산새우함량30％)                 9월~12월 할인행사</t>
        </is>
      </c>
      <c r="D662" t="inlineStr">
        <is>
          <t>재고</t>
        </is>
      </c>
      <c r="E662" t="n">
        <v>0.3</v>
      </c>
      <c r="F662" t="inlineStr">
        <is>
          <t>30g*10개</t>
        </is>
      </c>
      <c r="G662" t="inlineStr">
        <is>
          <t>팩</t>
        </is>
      </c>
      <c r="H662" t="inlineStr">
        <is>
          <t>6,200 =&gt;5,100</t>
        </is>
      </c>
      <c r="I662" t="inlineStr">
        <is>
          <t>새우30%,베터믹스믹스,변성전분,옥수수전분,정제소금 등
화이트팬코20%,옐로우팬코</t>
        </is>
      </c>
      <c r="J662" t="inlineStr">
        <is>
          <t>실규격 : 30g*10ea*20pk
30g</t>
        </is>
      </c>
      <c r="K662" t="inlineStr">
        <is>
          <t>튀김조리 - 냉동상태의 제품을 
기름온도 170°C~180°C 5분간 조리</t>
        </is>
      </c>
      <c r="L662" t="inlineStr">
        <is>
          <t>2,5,6,9</t>
        </is>
      </c>
      <c r="M662" t="inlineStr"/>
      <c r="N662" t="inlineStr">
        <is>
          <t>과세</t>
        </is>
      </c>
      <c r="O662" t="n">
        <v>20</v>
      </c>
      <c r="P662" t="inlineStr">
        <is>
          <t>18개월</t>
        </is>
      </c>
      <c r="Q662" t="inlineStr">
        <is>
          <t>냉동</t>
        </is>
      </c>
    </row>
    <row r="663">
      <c r="A663" t="inlineStr"/>
      <c r="B663" t="inlineStr"/>
      <c r="C663" t="inlineStr">
        <is>
          <t>[수입산]타코야끼(다꼬야끼)</t>
        </is>
      </c>
      <c r="D663" t="inlineStr">
        <is>
          <t>재고</t>
        </is>
      </c>
      <c r="E663" t="n">
        <v>1</v>
      </c>
      <c r="F663" t="inlineStr">
        <is>
          <t>20g*50개</t>
        </is>
      </c>
      <c r="G663" t="inlineStr">
        <is>
          <t>봉</t>
        </is>
      </c>
      <c r="H663" t="n">
        <v>9300</v>
      </c>
      <c r="I663" t="inlineStr">
        <is>
          <t>소맥분13.99%,양배추9.98%,문어8.31%,전란7% 등</t>
        </is>
      </c>
      <c r="J663" t="inlineStr"/>
      <c r="K663" t="inlineStr">
        <is>
          <t>튀김 조리 - 냉동상태의 제품을 
기름온도 170°C~175°C 5~7분간 조리
(오븐조리불가 내용물터짐)</t>
        </is>
      </c>
      <c r="L663" t="inlineStr">
        <is>
          <t>1,8,5,6</t>
        </is>
      </c>
      <c r="M663" t="inlineStr"/>
      <c r="N663" t="inlineStr">
        <is>
          <t>과세</t>
        </is>
      </c>
      <c r="O663" t="n">
        <v>10</v>
      </c>
      <c r="P663" t="inlineStr">
        <is>
          <t>18개월</t>
        </is>
      </c>
      <c r="Q663" t="inlineStr">
        <is>
          <t>냉동</t>
        </is>
      </c>
    </row>
    <row r="664">
      <c r="A664" t="inlineStr">
        <is>
          <t>세트</t>
        </is>
      </c>
      <c r="B664" t="inlineStr"/>
      <c r="C664" t="inlineStr">
        <is>
          <t>[소스SET][수입산]타코야끼(5봉이상 발주가능)</t>
        </is>
      </c>
      <c r="D664" t="inlineStr">
        <is>
          <t>SET</t>
        </is>
      </c>
      <c r="E664" t="n">
        <v>1</v>
      </c>
      <c r="F664" t="n">
        <v>1</v>
      </c>
      <c r="G664" t="inlineStr">
        <is>
          <t>봉</t>
        </is>
      </c>
      <c r="H664" t="n">
        <v>24600</v>
      </c>
      <c r="I664" t="inlineStr">
        <is>
          <t>[수입산]타코야끼: 소맥분13.99%,양배추9.98%,문어8.31%,전란7% 등
THE건강한5無리얼타코야끼소스 : 우스타소스9.63%,양조간장9.63%,가쓰오부시농축액 외</t>
        </is>
      </c>
      <c r="J664" t="inlineStr">
        <is>
          <t>★1인분 구성: 밀크티베이스 20g + 흑당시럽 20g
★50인분 구선: 비정제흑당시럽 1kg 1봉+밀크티베이스 1kg 1봉</t>
        </is>
      </c>
      <c r="K664" t="inlineStr">
        <is>
          <t>활용 레시피 : 흑당시럽20g+우유200ml+밀크티베이스20g+각얼음
*기호에 따라 양을 조절해주세요[종이컵10온스(약330ml)사용]</t>
        </is>
      </c>
      <c r="L664" t="n">
        <v>2</v>
      </c>
      <c r="M664" t="inlineStr"/>
      <c r="N664" t="inlineStr">
        <is>
          <t>과세</t>
        </is>
      </c>
      <c r="O664" t="inlineStr"/>
      <c r="P664" t="inlineStr"/>
      <c r="Q664" t="inlineStr"/>
    </row>
    <row r="665">
      <c r="A665" t="inlineStr"/>
      <c r="B665" t="inlineStr"/>
      <c r="C665" t="inlineStr">
        <is>
          <t>[수입산]가리비형화권(꽃빵)</t>
        </is>
      </c>
      <c r="D665" t="inlineStr">
        <is>
          <t>재고</t>
        </is>
      </c>
      <c r="E665" t="n">
        <v>1.2</v>
      </c>
      <c r="F665" t="inlineStr">
        <is>
          <t>30gX40개</t>
        </is>
      </c>
      <c r="G665" t="inlineStr">
        <is>
          <t>봉</t>
        </is>
      </c>
      <c r="H665" t="n">
        <v>12400</v>
      </c>
      <c r="I665" t="inlineStr">
        <is>
          <t>소맥분,정제수,설탕,효모,정제소금</t>
        </is>
      </c>
      <c r="J665" t="inlineStr"/>
      <c r="K665" t="inlineStr">
        <is>
          <t>【조리방법】찜기조리 : 찜기에 증기가 오른 후 화권을 넣고 8~10분간 쪄서 섭취</t>
        </is>
      </c>
      <c r="L665" t="n">
        <v>6</v>
      </c>
      <c r="M665" t="inlineStr"/>
      <c r="N665" t="inlineStr">
        <is>
          <t>과세</t>
        </is>
      </c>
      <c r="O665" t="n">
        <v>5</v>
      </c>
      <c r="P665" t="inlineStr">
        <is>
          <t>18개월</t>
        </is>
      </c>
      <c r="Q665" t="inlineStr">
        <is>
          <t>냉동</t>
        </is>
      </c>
    </row>
    <row r="666">
      <c r="A666" t="inlineStr"/>
      <c r="B666" t="inlineStr"/>
      <c r="C666" t="inlineStr">
        <is>
          <t>[수입산]통살왕새우튀김 9월~12월 할인행사</t>
        </is>
      </c>
      <c r="D666" t="inlineStr">
        <is>
          <t>재고</t>
        </is>
      </c>
      <c r="E666" t="n">
        <v>0.5</v>
      </c>
      <c r="F666" t="inlineStr">
        <is>
          <t>50g*10개</t>
        </is>
      </c>
      <c r="G666" t="inlineStr">
        <is>
          <t>팩</t>
        </is>
      </c>
      <c r="H666" t="inlineStr">
        <is>
          <t>14000 =&gt;10,800</t>
        </is>
      </c>
      <c r="I666" t="inlineStr">
        <is>
          <t>흰다리새우(베트남산)40%, 빵가루, 베터믹스</t>
        </is>
      </c>
      <c r="J666" t="inlineStr"/>
      <c r="K666" t="inlineStr">
        <is>
          <t>튀김조리-
냉동상태에서 기름온도 170°C~180°C 약 3~4분간
육안으로 외피가 노릇노릇할때까지 튀김
(제품이 반이상 잠길정도로 식용유사용)</t>
        </is>
      </c>
      <c r="L666" t="inlineStr">
        <is>
          <t xml:space="preserve">1,5,6,9,18
</t>
        </is>
      </c>
      <c r="M666" t="inlineStr"/>
      <c r="N666" t="inlineStr">
        <is>
          <t>과세</t>
        </is>
      </c>
      <c r="O666" t="n">
        <v>10</v>
      </c>
      <c r="P666" t="inlineStr">
        <is>
          <t>24개월</t>
        </is>
      </c>
      <c r="Q666" t="inlineStr">
        <is>
          <t>냉동</t>
        </is>
      </c>
    </row>
    <row r="667">
      <c r="A667" t="inlineStr"/>
      <c r="B667" t="inlineStr"/>
      <c r="C667" t="inlineStr">
        <is>
          <t>[수입산]수제새우볼(꼬지)</t>
        </is>
      </c>
      <c r="D667" t="inlineStr">
        <is>
          <t>재고</t>
        </is>
      </c>
      <c r="E667" t="n">
        <v>1</v>
      </c>
      <c r="F667" t="inlineStr">
        <is>
          <t>40g*25개</t>
        </is>
      </c>
      <c r="G667" t="inlineStr">
        <is>
          <t>팩</t>
        </is>
      </c>
      <c r="H667" t="n">
        <v>24700</v>
      </c>
      <c r="I667" t="inlineStr">
        <is>
          <t>스터프50%,새우34%, 정제수,빵가루,배터믹스</t>
        </is>
      </c>
      <c r="J667" t="inlineStr"/>
      <c r="K667" t="inlineStr">
        <is>
          <t>튀김조리-
냉동상태에서 기름온도 170°C~180°C 약 3~4분간
육안으로 외피가 노릇노릇할때까지 튀김
(제품이 반이상 잠길정도로 식용유사용)</t>
        </is>
      </c>
      <c r="L667" t="inlineStr">
        <is>
          <t xml:space="preserve">1,5,6,9,18
</t>
        </is>
      </c>
      <c r="M667" t="inlineStr"/>
      <c r="N667" t="inlineStr">
        <is>
          <t>과세</t>
        </is>
      </c>
      <c r="O667" t="n">
        <v>6</v>
      </c>
      <c r="P667" t="inlineStr">
        <is>
          <t>24개월</t>
        </is>
      </c>
      <c r="Q667" t="inlineStr">
        <is>
          <t>냉동</t>
        </is>
      </c>
    </row>
    <row r="668">
      <c r="A668" t="inlineStr"/>
      <c r="B668" t="inlineStr"/>
      <c r="C668" t="inlineStr">
        <is>
          <t>[베트남]버터플라이새우튀김 9월~12월 할인행사</t>
        </is>
      </c>
      <c r="D668" t="inlineStr">
        <is>
          <t>재고</t>
        </is>
      </c>
      <c r="E668" t="n">
        <v>0.3</v>
      </c>
      <c r="F668" t="inlineStr">
        <is>
          <t>30gX10개</t>
        </is>
      </c>
      <c r="G668" t="inlineStr">
        <is>
          <t>팩</t>
        </is>
      </c>
      <c r="H668" t="inlineStr">
        <is>
          <t>7400 =&gt; 7,100</t>
        </is>
      </c>
      <c r="I668" t="inlineStr">
        <is>
          <t>새우(수입산)40%,빵가루Y(수입산)15%,빵가루W(수입산)15%,정제수,베타믹스 외</t>
        </is>
      </c>
      <c r="J668" t="inlineStr"/>
      <c r="K668" t="inlineStr">
        <is>
          <t>튀김조리-
냉동상태에서 기름온도 170°C~180°C 약 3~4분간
육안으로 외피가 노릇노릇할때까지 튀김
(제품이 반이상 잠길정도로 식용유사용)</t>
        </is>
      </c>
      <c r="L668" t="inlineStr">
        <is>
          <t xml:space="preserve">1,2,5,6,9,18
</t>
        </is>
      </c>
      <c r="M668" t="inlineStr"/>
      <c r="N668" t="inlineStr">
        <is>
          <t>과세</t>
        </is>
      </c>
      <c r="O668" t="n">
        <v>20</v>
      </c>
      <c r="P668" t="inlineStr">
        <is>
          <t>24개월</t>
        </is>
      </c>
      <c r="Q668" t="inlineStr">
        <is>
          <t>냉동</t>
        </is>
      </c>
    </row>
    <row r="669">
      <c r="A669" t="inlineStr"/>
      <c r="B669" t="inlineStr"/>
      <c r="C669" t="inlineStr">
        <is>
          <t>[프리미엄]손질한해물모듬</t>
        </is>
      </c>
      <c r="D669" t="inlineStr">
        <is>
          <t>재고</t>
        </is>
      </c>
      <c r="E669" t="n">
        <v>1</v>
      </c>
      <c r="F669" t="inlineStr">
        <is>
          <t>1kg</t>
        </is>
      </c>
      <c r="G669" t="inlineStr">
        <is>
          <t>봉</t>
        </is>
      </c>
      <c r="H669" t="n">
        <v>13400</v>
      </c>
      <c r="I669" t="inlineStr">
        <is>
          <t>오징어채(페루산)7%,생새우살(수입산)5%,홍새우살(수입산)6%,바지락(수입산)26%,홍합살(수입산)31%,오징어몸살(칠레산)20%,솔방울오징어(수입산)5%</t>
        </is>
      </c>
      <c r="J669" t="inlineStr"/>
      <c r="K669" t="inlineStr"/>
      <c r="L669" t="inlineStr">
        <is>
          <t>9,17,18,21</t>
        </is>
      </c>
      <c r="M669" t="inlineStr"/>
      <c r="N669" t="inlineStr">
        <is>
          <t>면세</t>
        </is>
      </c>
      <c r="O669" t="n">
        <v>10</v>
      </c>
      <c r="P669" t="inlineStr">
        <is>
          <t>14개월</t>
        </is>
      </c>
      <c r="Q669" t="inlineStr">
        <is>
          <t>냉동</t>
        </is>
      </c>
    </row>
    <row r="670">
      <c r="A670" t="inlineStr"/>
      <c r="B670" t="inlineStr"/>
      <c r="C670" t="inlineStr">
        <is>
          <t>[무농약]우리밀백밀국수(소면)
- 포장지 변경예정</t>
        </is>
      </c>
      <c r="D670" t="inlineStr">
        <is>
          <t>재고</t>
        </is>
      </c>
      <c r="E670" t="n">
        <v>15</v>
      </c>
      <c r="F670" t="inlineStr">
        <is>
          <t>1kg*15봉</t>
        </is>
      </c>
      <c r="G670" t="inlineStr">
        <is>
          <t>박스</t>
        </is>
      </c>
      <c r="H670" t="n">
        <v>101000</v>
      </c>
      <c r="I670" t="inlineStr">
        <is>
          <t>무농약우리밀(국내산)98%,식염(국내산)2%(무방부제,무색소,무표백)</t>
        </is>
      </c>
      <c r="J670" t="inlineStr"/>
      <c r="K670" t="inlineStr"/>
      <c r="L670" t="n">
        <v>6</v>
      </c>
      <c r="M670" t="inlineStr">
        <is>
          <t>무농약</t>
        </is>
      </c>
      <c r="N670" t="inlineStr">
        <is>
          <t>과세</t>
        </is>
      </c>
      <c r="O670" t="n">
        <v>1</v>
      </c>
      <c r="P670" t="inlineStr">
        <is>
          <t>24개월</t>
        </is>
      </c>
      <c r="Q670" t="inlineStr">
        <is>
          <t>실온</t>
        </is>
      </c>
    </row>
    <row r="671">
      <c r="A671" t="inlineStr"/>
      <c r="B671" t="inlineStr"/>
      <c r="C671" t="inlineStr">
        <is>
          <t>[유기농]황매실원액-★haccp인증★</t>
        </is>
      </c>
      <c r="D671" t="inlineStr">
        <is>
          <t>재고</t>
        </is>
      </c>
      <c r="E671" t="n">
        <v>1</v>
      </c>
      <c r="F671" t="inlineStr">
        <is>
          <t>1,000ml</t>
        </is>
      </c>
      <c r="G671" t="inlineStr">
        <is>
          <t>pet</t>
        </is>
      </c>
      <c r="H671" t="n">
        <v>25700</v>
      </c>
      <c r="I671" t="inlineStr">
        <is>
          <t>유기농매실(국산)55%,유기농설탕45%</t>
        </is>
      </c>
      <c r="J671" t="inlineStr">
        <is>
          <t>유기가공식품인증,haccp인증,경상남도QC인증
-유기농 인증 국산 매실 사용</t>
        </is>
      </c>
      <c r="K671" t="inlineStr">
        <is>
          <t>조리에 사용</t>
        </is>
      </c>
      <c r="L671" t="inlineStr"/>
      <c r="M671" t="inlineStr">
        <is>
          <t>haccp</t>
        </is>
      </c>
      <c r="N671" t="inlineStr">
        <is>
          <t>과세</t>
        </is>
      </c>
      <c r="O671" t="n">
        <v>12</v>
      </c>
      <c r="P671" t="inlineStr">
        <is>
          <t>24개월</t>
        </is>
      </c>
      <c r="Q671" t="inlineStr">
        <is>
          <t>실온</t>
        </is>
      </c>
    </row>
    <row r="672">
      <c r="A672" t="inlineStr"/>
      <c r="B672" t="inlineStr"/>
      <c r="C672" t="inlineStr">
        <is>
          <t>[국내산]봄엔향황매실원액-★haccp인증★</t>
        </is>
      </c>
      <c r="D672" t="inlineStr">
        <is>
          <t>재고</t>
        </is>
      </c>
      <c r="E672" t="n">
        <v>1</v>
      </c>
      <c r="F672" t="inlineStr">
        <is>
          <t>1,000ml</t>
        </is>
      </c>
      <c r="G672" t="inlineStr">
        <is>
          <t>pet</t>
        </is>
      </c>
      <c r="H672" t="n">
        <v>14000</v>
      </c>
      <c r="I672" t="inlineStr">
        <is>
          <t>황매실(경남하동,국내산)60%,설탕40%</t>
        </is>
      </c>
      <c r="J672" t="inlineStr">
        <is>
          <t>haccp인증,경상남도QC인증
-국산 매실 사용</t>
        </is>
      </c>
      <c r="K672" t="inlineStr">
        <is>
          <t>조리에 사용</t>
        </is>
      </c>
      <c r="L672" t="inlineStr"/>
      <c r="M672" t="inlineStr">
        <is>
          <t>haccp</t>
        </is>
      </c>
      <c r="N672" t="inlineStr">
        <is>
          <t>과세</t>
        </is>
      </c>
      <c r="O672" t="n">
        <v>12</v>
      </c>
      <c r="P672" t="inlineStr">
        <is>
          <t>24개월</t>
        </is>
      </c>
      <c r="Q672" t="inlineStr">
        <is>
          <t>실온</t>
        </is>
      </c>
    </row>
    <row r="673">
      <c r="A673" t="inlineStr"/>
      <c r="B673" t="inlineStr"/>
      <c r="C673" t="inlineStr">
        <is>
          <t>[국내산]돈골육수</t>
        </is>
      </c>
      <c r="D673" t="inlineStr">
        <is>
          <t>재고</t>
        </is>
      </c>
      <c r="E673" t="n">
        <v>1</v>
      </c>
      <c r="F673" t="inlineStr">
        <is>
          <t>1kg</t>
        </is>
      </c>
      <c r="G673" t="inlineStr">
        <is>
          <t>봉</t>
        </is>
      </c>
      <c r="H673" t="n">
        <v>16300</v>
      </c>
      <c r="I673" t="inlineStr">
        <is>
          <t>돈우골추출물[고형분46%이상/돈골(국내산)34.3%,우사골(국내산)9.42%,우골(국내산)6.28%,정제수]94.0%,정제소금(국내산)</t>
        </is>
      </c>
      <c r="J673" t="inlineStr">
        <is>
          <t xml:space="preserve"> [육수 : 17배 희석(육수20g + 물340, 약 50인분 상당]
50%브릭스</t>
        </is>
      </c>
      <c r="K673" t="inlineStr"/>
      <c r="L673" t="inlineStr">
        <is>
          <t>10,16</t>
        </is>
      </c>
      <c r="M673" t="inlineStr">
        <is>
          <t>haccp</t>
        </is>
      </c>
      <c r="N673" t="inlineStr">
        <is>
          <t>과세</t>
        </is>
      </c>
      <c r="O673" t="n">
        <v>10</v>
      </c>
      <c r="P673" t="inlineStr">
        <is>
          <t>12개월</t>
        </is>
      </c>
      <c r="Q673" t="inlineStr">
        <is>
          <t>냉동</t>
        </is>
      </c>
    </row>
    <row r="674">
      <c r="A674" t="inlineStr"/>
      <c r="B674" t="inlineStr"/>
      <c r="C674" t="inlineStr">
        <is>
          <t>[국내산]5無사골육수100%</t>
        </is>
      </c>
      <c r="D674" t="inlineStr">
        <is>
          <t>재고</t>
        </is>
      </c>
      <c r="E674" t="n">
        <v>1</v>
      </c>
      <c r="F674" t="inlineStr">
        <is>
          <t>1kg</t>
        </is>
      </c>
      <c r="G674" t="inlineStr">
        <is>
          <t>봉</t>
        </is>
      </c>
      <c r="H674" t="n">
        <v>19200</v>
      </c>
      <c r="I674" t="inlineStr">
        <is>
          <t>우사골추출물97%[고형분:11%/우사골19.8%(국내산),우골13.2%(국내산),정제수],정제소금)(1kg=60인분)</t>
        </is>
      </c>
      <c r="J674" t="inlineStr">
        <is>
          <t xml:space="preserve"> 육수 : 20배 희석(1인분=약17g+물340g)
*5無 : 無MSG, 無방부제, 無색소, 無착향료, 無착색제
58%브릭스</t>
        </is>
      </c>
      <c r="K674" t="inlineStr"/>
      <c r="L674" t="n">
        <v>16</v>
      </c>
      <c r="M674" t="inlineStr">
        <is>
          <t>haccp</t>
        </is>
      </c>
      <c r="N674" t="inlineStr">
        <is>
          <t>과세</t>
        </is>
      </c>
      <c r="O674" t="n">
        <v>10</v>
      </c>
      <c r="P674" t="inlineStr">
        <is>
          <t>12개월</t>
        </is>
      </c>
      <c r="Q674" t="inlineStr">
        <is>
          <t>상온</t>
        </is>
      </c>
    </row>
    <row r="675">
      <c r="A675" t="inlineStr"/>
      <c r="B675" t="inlineStr"/>
      <c r="C675" t="inlineStr">
        <is>
          <t>[단순매입]병천아우내찰순대(슬라이스)</t>
        </is>
      </c>
      <c r="D675" t="inlineStr">
        <is>
          <t>일배</t>
        </is>
      </c>
      <c r="E675" t="n">
        <v>1</v>
      </c>
      <c r="F675" t="inlineStr">
        <is>
          <t>1kg</t>
        </is>
      </c>
      <c r="G675" t="inlineStr">
        <is>
          <t>봉</t>
        </is>
      </c>
      <c r="H675" t="n">
        <v>8800</v>
      </c>
      <c r="I675" t="inlineStr">
        <is>
          <t>당면(중국산)61,35%,돈소창(국내산)25,92%,돈혈(국내산)3,07%,팜정제유[팜스테아린유,팜올레인유(말레이시아산)],대파,정제염,복합조미식품,옥수수전분,마늘,L-글루탐산나트륨,정백당,후추</t>
        </is>
      </c>
      <c r="J675" t="inlineStr">
        <is>
          <t>약 50~70개입</t>
        </is>
      </c>
      <c r="K675" t="inlineStr"/>
      <c r="L675" t="inlineStr">
        <is>
          <t>5.6.10.13.16</t>
        </is>
      </c>
      <c r="M675" t="inlineStr">
        <is>
          <t>haccp</t>
        </is>
      </c>
      <c r="N675" t="inlineStr">
        <is>
          <t>과세</t>
        </is>
      </c>
      <c r="O675" t="n">
        <v>10</v>
      </c>
      <c r="P675" t="inlineStr">
        <is>
          <t>45일</t>
        </is>
      </c>
      <c r="Q675" t="inlineStr">
        <is>
          <t>냉장</t>
        </is>
      </c>
    </row>
    <row r="676">
      <c r="A676" t="inlineStr"/>
      <c r="B676" t="inlineStr"/>
      <c r="C676" t="inlineStr">
        <is>
          <t>[단순매입]병천찰순대(통순대)</t>
        </is>
      </c>
      <c r="D676" t="inlineStr">
        <is>
          <t>일배</t>
        </is>
      </c>
      <c r="E676" t="n">
        <v>1</v>
      </c>
      <c r="F676" t="inlineStr">
        <is>
          <t>1kg</t>
        </is>
      </c>
      <c r="G676" t="inlineStr">
        <is>
          <t>봉</t>
        </is>
      </c>
      <c r="H676" t="n">
        <v>8000</v>
      </c>
      <c r="I676" t="inlineStr">
        <is>
          <t>당면(중국산)61,35%,돈소창(국내산)25,92%,돈혈(국내산)3,07%,팜정제유[팜스테아린유,팜올레인유(말레이시아산)],대파,정제염,복합조미식품,옥수수전분,마늘,L-글루탐산나트륨,정백당,후추</t>
        </is>
      </c>
      <c r="J676" t="inlineStr"/>
      <c r="K676" t="inlineStr"/>
      <c r="L676" t="inlineStr">
        <is>
          <t>5.6.10.13.16</t>
        </is>
      </c>
      <c r="M676" t="inlineStr">
        <is>
          <t>haccp</t>
        </is>
      </c>
      <c r="N676" t="inlineStr">
        <is>
          <t>과세</t>
        </is>
      </c>
      <c r="O676" t="n">
        <v>10</v>
      </c>
      <c r="P676" t="inlineStr">
        <is>
          <t>45일</t>
        </is>
      </c>
      <c r="Q676" t="inlineStr">
        <is>
          <t>냉장</t>
        </is>
      </c>
    </row>
    <row r="677">
      <c r="A677" t="inlineStr">
        <is>
          <t>세트</t>
        </is>
      </c>
      <c r="B677" t="inlineStr"/>
      <c r="C677" t="inlineStr">
        <is>
          <t>[국밥50인분SET]순대국밥(순s4+모듬고기2+육1)</t>
        </is>
      </c>
      <c r="D677" t="inlineStr">
        <is>
          <t>SET</t>
        </is>
      </c>
      <c r="E677" t="n">
        <v>7</v>
      </c>
      <c r="F677" t="inlineStr">
        <is>
          <t>7kg</t>
        </is>
      </c>
      <c r="G677" t="inlineStr">
        <is>
          <t>set</t>
        </is>
      </c>
      <c r="H677" t="n">
        <v>88000</v>
      </c>
      <c r="I677"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J677" t="inlineStr">
        <is>
          <t>★ 1인분 구성 : 찰순대 80g + 모듬고기 40g + 돈골육수 20g
★ 50인분 구성 : 찰순대 1kg*4봉(포장단위2kg) + 모듬고기 1kg*2봉 + 돈골육수 1kg*1봉</t>
        </is>
      </c>
      <c r="K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L677" t="inlineStr">
        <is>
          <t>5,6,10,16</t>
        </is>
      </c>
      <c r="M677" t="inlineStr"/>
      <c r="N677" t="inlineStr">
        <is>
          <t>과세</t>
        </is>
      </c>
      <c r="O677" t="inlineStr"/>
      <c r="P677" t="inlineStr"/>
      <c r="Q677" t="inlineStr"/>
    </row>
    <row r="678">
      <c r="A678" t="inlineStr"/>
      <c r="B678" t="inlineStr"/>
      <c r="C678" t="inlineStr">
        <is>
          <t>[병천순대국밥50인분SET]병천순대국밥(순s4+모듬고기2+육1)</t>
        </is>
      </c>
      <c r="D678" t="inlineStr">
        <is>
          <t>SET</t>
        </is>
      </c>
      <c r="E678" t="n">
        <v>7</v>
      </c>
      <c r="F678" t="inlineStr">
        <is>
          <t>7kg</t>
        </is>
      </c>
      <c r="G678" t="inlineStr">
        <is>
          <t>set</t>
        </is>
      </c>
      <c r="H678" t="n">
        <v>88100</v>
      </c>
      <c r="I678"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J678" t="inlineStr">
        <is>
          <t>★ 1인분 구성 : 찰순대 80g + 모듬고기 40g + 돈골육수 20g
★ 50인분 구성 : 찰순대 1kg*4봉(포장단위2kg) + 모듬고기 1kg*2봉 + 돈골육수 1kg*1봉</t>
        </is>
      </c>
      <c r="K678"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L678" t="inlineStr">
        <is>
          <t>5,6,10,13,16</t>
        </is>
      </c>
      <c r="M678" t="inlineStr"/>
      <c r="N678" t="inlineStr">
        <is>
          <t>과세</t>
        </is>
      </c>
      <c r="O678" t="inlineStr"/>
      <c r="P678" t="inlineStr"/>
      <c r="Q678" t="inlineStr"/>
    </row>
    <row r="679">
      <c r="A679" t="inlineStr">
        <is>
          <t>세트</t>
        </is>
      </c>
      <c r="B679" t="inlineStr"/>
      <c r="C679" t="inlineStr">
        <is>
          <t>[돼지국밥100인분SET]돼지국밥세트(모듬고기6+돈골2)</t>
        </is>
      </c>
      <c r="D679" t="inlineStr">
        <is>
          <t>SET</t>
        </is>
      </c>
      <c r="E679" t="n">
        <v>8</v>
      </c>
      <c r="F679" t="inlineStr">
        <is>
          <t>8kg</t>
        </is>
      </c>
      <c r="G679" t="inlineStr">
        <is>
          <t>set</t>
        </is>
      </c>
      <c r="H679" t="n">
        <v>141900</v>
      </c>
      <c r="I679" t="inlineStr">
        <is>
          <t>▷[국내산]모듬고기 :돼지머리고기(국내산)80%,오소리10%,염통10%등
▷돈골육수 : 돈우골추출물[고형분46%이상/돈골(국내산)34.3%,우사골(국내산)9.42%,우골(국내산)6.28%,정제수]94.0%,정제소금(국내산)</t>
        </is>
      </c>
      <c r="J679"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K679"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L679" t="n">
        <v>10.16</v>
      </c>
      <c r="M679" t="inlineStr"/>
      <c r="N679" t="inlineStr">
        <is>
          <t>과세</t>
        </is>
      </c>
      <c r="O679" t="inlineStr"/>
      <c r="P679" t="inlineStr"/>
      <c r="Q679" t="inlineStr"/>
    </row>
    <row r="680">
      <c r="A680" t="inlineStr">
        <is>
          <t>세트</t>
        </is>
      </c>
      <c r="B680" t="inlineStr"/>
      <c r="C680" t="inlineStr">
        <is>
          <t>[돼지국밥100인분SET]부산식돼지국밥세트(돈사태6+돈골육수2)</t>
        </is>
      </c>
      <c r="D680" t="inlineStr">
        <is>
          <t>SET</t>
        </is>
      </c>
      <c r="E680" t="n">
        <v>8</v>
      </c>
      <c r="F680" t="inlineStr">
        <is>
          <t>8kg</t>
        </is>
      </c>
      <c r="G680" t="inlineStr">
        <is>
          <t>SET</t>
        </is>
      </c>
      <c r="H680" t="n">
        <v>193600</v>
      </c>
      <c r="I680" t="inlineStr">
        <is>
          <t>[초록나무]돈사태 : 돼지사태(국내산)99%,정제수
[국내산]돈골육수 : 돈우골추출물[고형분46%이상/돈골(국내산)34.3%,우사골(국내산)9.42%,우골(국내산)6.28%,정제수]94.0%,정제소금(국내산)</t>
        </is>
      </c>
      <c r="J680" t="inlineStr">
        <is>
          <t>★ 1인분 구성 : 돈사태 60g + 돈골육수 20g
★ 100인분 구성 : 돈사태(포장단위2kg)*3봉 + 돈골육수1kg*2봉</t>
        </is>
      </c>
      <c r="K680"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L680" t="n">
        <v>10.16</v>
      </c>
      <c r="M680" t="inlineStr"/>
      <c r="N680" t="inlineStr">
        <is>
          <t>과세</t>
        </is>
      </c>
      <c r="O680" t="inlineStr"/>
      <c r="P680" t="inlineStr"/>
      <c r="Q680" t="inlineStr"/>
    </row>
    <row r="681">
      <c r="A681" t="inlineStr">
        <is>
          <t>세트</t>
        </is>
      </c>
      <c r="B681" t="inlineStr"/>
      <c r="C681" t="inlineStr">
        <is>
          <t>[한우소머리국밥60인분SET]한우소머리수육국밥세트(소머리고기3+사골육수1)</t>
        </is>
      </c>
      <c r="D681" t="inlineStr">
        <is>
          <t>SET</t>
        </is>
      </c>
      <c r="E681" t="n">
        <v>4</v>
      </c>
      <c r="F681" t="inlineStr">
        <is>
          <t>4kg</t>
        </is>
      </c>
      <c r="G681" t="inlineStr">
        <is>
          <t>SET</t>
        </is>
      </c>
      <c r="H681" t="n">
        <v>160700</v>
      </c>
      <c r="I681" t="inlineStr">
        <is>
          <t>[국내산]한우소머리고기(수육)(슬라이스) : 소머리고기(국내산)99%
정제염(국내산)
[국내산]5無사골육수 : '우사골추출물97%[고형분:11%/우사골19.8%(국내산),우골13.2%(국내산),정제수],정제소금)</t>
        </is>
      </c>
      <c r="J681"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K681"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L681" t="n">
        <v>16</v>
      </c>
      <c r="M681" t="inlineStr"/>
      <c r="N681" t="inlineStr">
        <is>
          <t>과세</t>
        </is>
      </c>
      <c r="O681" t="inlineStr"/>
      <c r="P681" t="inlineStr"/>
      <c r="Q681" t="inlineStr"/>
    </row>
    <row r="682">
      <c r="A682" t="inlineStr"/>
      <c r="B682" t="inlineStr"/>
      <c r="C682" t="inlineStr">
        <is>
          <t>[국내산]한우소머리고기(수육)(슬라이스)</t>
        </is>
      </c>
      <c r="D682" t="inlineStr">
        <is>
          <t>재고</t>
        </is>
      </c>
      <c r="E682" t="n">
        <v>1</v>
      </c>
      <c r="F682" t="inlineStr">
        <is>
          <t>1kg</t>
        </is>
      </c>
      <c r="G682" t="inlineStr">
        <is>
          <t>봉</t>
        </is>
      </c>
      <c r="H682" t="n">
        <v>49800</v>
      </c>
      <c r="I682" t="inlineStr">
        <is>
          <t>한우소머리고기(국내산)99%,정제염(국내산)</t>
        </is>
      </c>
      <c r="J682" t="inlineStr"/>
      <c r="K682" t="inlineStr"/>
      <c r="L682" t="n">
        <v>16</v>
      </c>
      <c r="M682" t="inlineStr">
        <is>
          <t>haccp</t>
        </is>
      </c>
      <c r="N682" t="inlineStr">
        <is>
          <t>과세</t>
        </is>
      </c>
      <c r="O682" t="n">
        <v>10</v>
      </c>
      <c r="P682" t="inlineStr">
        <is>
          <t>12개월</t>
        </is>
      </c>
      <c r="Q682" t="inlineStr">
        <is>
          <t>냉동</t>
        </is>
      </c>
    </row>
    <row r="683">
      <c r="A683" t="inlineStr"/>
      <c r="B683" t="inlineStr"/>
      <c r="C683" t="inlineStr">
        <is>
          <t>[초록나무]모듬고기2kg</t>
        </is>
      </c>
      <c r="D683" t="inlineStr">
        <is>
          <t>재고</t>
        </is>
      </c>
      <c r="E683" t="n">
        <v>2</v>
      </c>
      <c r="F683" t="inlineStr">
        <is>
          <t>2kg</t>
        </is>
      </c>
      <c r="G683" t="inlineStr">
        <is>
          <t>봉</t>
        </is>
      </c>
      <c r="H683" t="n">
        <v>40500</v>
      </c>
      <c r="I683" t="inlineStr">
        <is>
          <t xml:space="preserve">돼지머릿고기(국내산)80%, 
오소리감투(국내산)10%,
염통(국내산)10%
</t>
        </is>
      </c>
      <c r="J683" t="inlineStr"/>
      <c r="K683" t="inlineStr"/>
      <c r="L683" t="n">
        <v>10</v>
      </c>
      <c r="M683" t="inlineStr">
        <is>
          <t>haccp</t>
        </is>
      </c>
      <c r="N683" t="inlineStr">
        <is>
          <t>과세</t>
        </is>
      </c>
      <c r="O683" t="n">
        <v>8</v>
      </c>
      <c r="P683" t="inlineStr">
        <is>
          <t>12개월</t>
        </is>
      </c>
      <c r="Q683" t="inlineStr">
        <is>
          <t>냉동</t>
        </is>
      </c>
    </row>
    <row r="684">
      <c r="A684" t="inlineStr"/>
      <c r="B684" t="inlineStr"/>
      <c r="C684" t="inlineStr">
        <is>
          <t>[초록나무]돈사태(국밥용)</t>
        </is>
      </c>
      <c r="D684" t="inlineStr">
        <is>
          <t>재고</t>
        </is>
      </c>
      <c r="E684" t="n">
        <v>2</v>
      </c>
      <c r="F684" t="inlineStr">
        <is>
          <t>2kg</t>
        </is>
      </c>
      <c r="G684" t="inlineStr">
        <is>
          <t>봉</t>
        </is>
      </c>
      <c r="H684" t="n">
        <v>54300</v>
      </c>
      <c r="I684" t="inlineStr">
        <is>
          <t xml:space="preserve">돼지사태(국내산)99%,정제수
</t>
        </is>
      </c>
      <c r="J684" t="inlineStr"/>
      <c r="K684" t="inlineStr"/>
      <c r="L684" t="n">
        <v>10</v>
      </c>
      <c r="M684" t="inlineStr">
        <is>
          <t>haccp</t>
        </is>
      </c>
      <c r="N684" t="inlineStr">
        <is>
          <t>과세</t>
        </is>
      </c>
      <c r="O684" t="n">
        <v>5</v>
      </c>
      <c r="P684" t="inlineStr">
        <is>
          <t>12개월</t>
        </is>
      </c>
      <c r="Q684" t="inlineStr">
        <is>
          <t>냉동</t>
        </is>
      </c>
    </row>
    <row r="685">
      <c r="A685" t="inlineStr"/>
      <c r="B685" t="inlineStr"/>
      <c r="C685" t="inlineStr">
        <is>
          <t>[우리밀]우리쌀3無크리스피21곡(완제)(개별포장)</t>
        </is>
      </c>
      <c r="D685" t="inlineStr">
        <is>
          <t>재고</t>
        </is>
      </c>
      <c r="E685" t="n">
        <v>0.2</v>
      </c>
      <c r="F685" t="inlineStr">
        <is>
          <t>10g*20개</t>
        </is>
      </c>
      <c r="G685" t="inlineStr">
        <is>
          <t>봉</t>
        </is>
      </c>
      <c r="H685" t="inlineStr">
        <is>
          <t>5,500=&gt;5,100</t>
        </is>
      </c>
      <c r="I685"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J685" t="inlineStr">
        <is>
          <t>길이:9~10cm /지름:2cm</t>
        </is>
      </c>
      <c r="K685" t="inlineStr">
        <is>
          <t>바로섭취가능</t>
        </is>
      </c>
      <c r="L685" t="inlineStr">
        <is>
          <t>2.5.6</t>
        </is>
      </c>
      <c r="M685" t="inlineStr">
        <is>
          <t>haccp</t>
        </is>
      </c>
      <c r="N685" t="inlineStr">
        <is>
          <t>과세</t>
        </is>
      </c>
      <c r="O685" t="n">
        <v>20</v>
      </c>
      <c r="P685" t="inlineStr">
        <is>
          <t>12개월</t>
        </is>
      </c>
      <c r="Q685" t="inlineStr">
        <is>
          <t>실온</t>
        </is>
      </c>
    </row>
    <row r="686">
      <c r="A686" t="inlineStr"/>
      <c r="B686" t="inlineStr"/>
      <c r="C686" t="inlineStr">
        <is>
          <t>[우리쌀]5無사각어묵</t>
        </is>
      </c>
      <c r="D686" t="inlineStr">
        <is>
          <t>일배</t>
        </is>
      </c>
      <c r="E686" t="n">
        <v>1</v>
      </c>
      <c r="F686" t="inlineStr">
        <is>
          <t>1kg</t>
        </is>
      </c>
      <c r="G686" t="inlineStr">
        <is>
          <t>봉</t>
        </is>
      </c>
      <c r="H686" t="n">
        <v>9900</v>
      </c>
      <c r="I686" t="inlineStr">
        <is>
          <t>냉동연육{외국산:베트남,미얀마,미국 등}80%,쌀가루(국내산)13%,대두유,정제소금,소스,백설탕,D-자일로오스,L-글루탐산나트륨(향미증진제)</t>
        </is>
      </c>
      <c r="J686" t="inlineStr">
        <is>
          <t>단량:50g / 입수:약 20개/ 사이즈:가로10x세로16
* 5무 : 밀가루,합성보존료, 합성착색료,산화방지제,글루코노델타락톤)</t>
        </is>
      </c>
      <c r="K686" t="inlineStr">
        <is>
          <t>조리하여 섭취</t>
        </is>
      </c>
      <c r="L686" t="inlineStr">
        <is>
          <t>5,8</t>
        </is>
      </c>
      <c r="M686" t="inlineStr">
        <is>
          <t>haccp</t>
        </is>
      </c>
      <c r="N686" t="inlineStr">
        <is>
          <t>과세</t>
        </is>
      </c>
      <c r="O686" t="n">
        <v>10</v>
      </c>
      <c r="P686" t="inlineStr">
        <is>
          <t>10일</t>
        </is>
      </c>
      <c r="Q686" t="inlineStr">
        <is>
          <t>냉장</t>
        </is>
      </c>
    </row>
    <row r="687">
      <c r="A687" t="inlineStr"/>
      <c r="B687" t="inlineStr"/>
      <c r="C687" t="inlineStr">
        <is>
          <t>[우리쌀]5無볼어묵</t>
        </is>
      </c>
      <c r="D687" t="inlineStr">
        <is>
          <t>일배</t>
        </is>
      </c>
      <c r="E687" t="n">
        <v>1</v>
      </c>
      <c r="F687" t="inlineStr">
        <is>
          <t>1kg</t>
        </is>
      </c>
      <c r="G687" t="inlineStr">
        <is>
          <t>봉</t>
        </is>
      </c>
      <c r="H687" t="n">
        <v>9900</v>
      </c>
      <c r="I687" t="inlineStr">
        <is>
          <t>냉동연육{외국산:베트남,미얀마,미국 등}80%,쌀가루(국내산)13%,대두유,정제소금,소스,백설탕,D-자일로오스,L-글루탐산나트륨(향미증진제)</t>
        </is>
      </c>
      <c r="J687" t="inlineStr">
        <is>
          <t>단량:6g / 입수: 약 166개 /지름:2.5cm
* 5무 : 밀가루,합성보존료, 합성착색료,산화방지제,글루코노델타락톤)</t>
        </is>
      </c>
      <c r="K687" t="inlineStr">
        <is>
          <t>조리하여 섭취</t>
        </is>
      </c>
      <c r="L687" t="inlineStr">
        <is>
          <t>5,8</t>
        </is>
      </c>
      <c r="M687" t="inlineStr">
        <is>
          <t>haccp</t>
        </is>
      </c>
      <c r="N687" t="inlineStr">
        <is>
          <t>과세</t>
        </is>
      </c>
      <c r="O687" t="n">
        <v>10</v>
      </c>
      <c r="P687" t="inlineStr">
        <is>
          <t>10일</t>
        </is>
      </c>
      <c r="Q687" t="inlineStr">
        <is>
          <t>냉장</t>
        </is>
      </c>
    </row>
    <row r="688">
      <c r="A688" t="inlineStr"/>
      <c r="B688" t="inlineStr"/>
      <c r="C688" t="inlineStr">
        <is>
          <t>[우리쌀]5無봉어묵</t>
        </is>
      </c>
      <c r="D688" t="inlineStr">
        <is>
          <t>일배</t>
        </is>
      </c>
      <c r="E688" t="n">
        <v>1</v>
      </c>
      <c r="F688" t="inlineStr">
        <is>
          <t>1kg</t>
        </is>
      </c>
      <c r="G688" t="inlineStr">
        <is>
          <t>봉</t>
        </is>
      </c>
      <c r="H688" t="n">
        <v>9900</v>
      </c>
      <c r="I688" t="inlineStr">
        <is>
          <t>냉동연육{외국산:베트남,미얀마,미국 등}80%,쌀가루(국내산)13%,대두유,정제소금,소스,백설탕,D-자일로오스,L-글루탐산나트륨(향미증진제)</t>
        </is>
      </c>
      <c r="J688" t="inlineStr">
        <is>
          <t>단량:20g / 입수:약 50개 /사이즈:길이 약12cm
* 5무 : 밀가루,합성보존료, 합성착색료,산화방지제,글루코노델타락톤)</t>
        </is>
      </c>
      <c r="K688" t="inlineStr">
        <is>
          <t>조리하여 섭취</t>
        </is>
      </c>
      <c r="L688" t="inlineStr">
        <is>
          <t>5,8</t>
        </is>
      </c>
      <c r="M688" t="inlineStr">
        <is>
          <t>haccp</t>
        </is>
      </c>
      <c r="N688" t="inlineStr">
        <is>
          <t>과세</t>
        </is>
      </c>
      <c r="O688" t="n">
        <v>10</v>
      </c>
      <c r="P688" t="inlineStr">
        <is>
          <t>10일</t>
        </is>
      </c>
      <c r="Q688" t="inlineStr">
        <is>
          <t>냉장</t>
        </is>
      </c>
    </row>
    <row r="689">
      <c r="A689" t="inlineStr"/>
      <c r="B689" t="inlineStr"/>
      <c r="C689" t="inlineStr">
        <is>
          <t>[우리쌀]5無종합어묵</t>
        </is>
      </c>
      <c r="D689" t="inlineStr">
        <is>
          <t>일배</t>
        </is>
      </c>
      <c r="E689" t="n">
        <v>1</v>
      </c>
      <c r="F689" t="inlineStr">
        <is>
          <t>1kg</t>
        </is>
      </c>
      <c r="G689" t="inlineStr">
        <is>
          <t>봉</t>
        </is>
      </c>
      <c r="H689" t="n">
        <v>9900</v>
      </c>
      <c r="I689" t="inlineStr">
        <is>
          <t>냉동연육{외국산:베트남,미얀마,미국 등}80%,쌀가루(국내산)13%,대두유,정제소금,소스,백설탕,D-자일로오스,L-글루탐산나트륨(향미증진제)</t>
        </is>
      </c>
      <c r="J689"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K689" t="inlineStr">
        <is>
          <t>조리하여 섭취</t>
        </is>
      </c>
      <c r="L689" t="inlineStr">
        <is>
          <t>5,8</t>
        </is>
      </c>
      <c r="M689" t="inlineStr">
        <is>
          <t>haccp</t>
        </is>
      </c>
      <c r="N689" t="inlineStr">
        <is>
          <t>과세</t>
        </is>
      </c>
      <c r="O689" t="n">
        <v>10</v>
      </c>
      <c r="P689" t="inlineStr">
        <is>
          <t>10일</t>
        </is>
      </c>
      <c r="Q689" t="inlineStr">
        <is>
          <t>냉장</t>
        </is>
      </c>
    </row>
    <row r="690">
      <c r="A690" t="inlineStr"/>
      <c r="B690" t="inlineStr"/>
      <c r="C690" t="inlineStr">
        <is>
          <t>[우리쌀]5無사각꼬치어묵50g 9월 할인행사</t>
        </is>
      </c>
      <c r="D690" t="inlineStr">
        <is>
          <t>재고</t>
        </is>
      </c>
      <c r="E690" t="n">
        <v>1</v>
      </c>
      <c r="F690" t="inlineStr">
        <is>
          <t>50g*20개</t>
        </is>
      </c>
      <c r="G690" t="inlineStr">
        <is>
          <t>봉</t>
        </is>
      </c>
      <c r="H690" t="inlineStr">
        <is>
          <t>11,200 =&gt;10,100</t>
        </is>
      </c>
      <c r="I690" t="inlineStr">
        <is>
          <t>냉동연육{외국산:베트남,미얀마,미국 등}80%,쌀가루(국내산)13%,대두유,정제소금,소스,백설탕,D-자일로오스,L-글루탐산나트륨(향미증진제)</t>
        </is>
      </c>
      <c r="J690" t="inlineStr">
        <is>
          <t>연육 A등급(등급표기가 나라마다달라서 1등급=
A등급으로 표기 해놓은것)/연육:냉동실꼬리돔연육(미얀마)
1plt=50box=300봉
* 5무 : 밀가루,합성보존료, 합성착색료,산화방지제,글루코노델타락톤)
꼬치길이 25cm</t>
        </is>
      </c>
      <c r="K690" t="inlineStr">
        <is>
          <t>조리하여 섭취</t>
        </is>
      </c>
      <c r="L690" t="inlineStr">
        <is>
          <t>5,8</t>
        </is>
      </c>
      <c r="M690" t="inlineStr">
        <is>
          <t>haccp</t>
        </is>
      </c>
      <c r="N690" t="inlineStr">
        <is>
          <t>과세</t>
        </is>
      </c>
      <c r="O690" t="n">
        <v>6</v>
      </c>
      <c r="P690" t="inlineStr">
        <is>
          <t>12개월</t>
        </is>
      </c>
      <c r="Q690" t="inlineStr">
        <is>
          <t>냉동</t>
        </is>
      </c>
    </row>
    <row r="691">
      <c r="A691" t="inlineStr"/>
      <c r="B691" t="inlineStr"/>
      <c r="C691" t="inlineStr">
        <is>
          <t>[우리쌀]5無 사각꼬치어묵30g  9월할인행사</t>
        </is>
      </c>
      <c r="D691" t="inlineStr">
        <is>
          <t>재고</t>
        </is>
      </c>
      <c r="E691" t="n">
        <v>0.75</v>
      </c>
      <c r="F691" t="inlineStr">
        <is>
          <t>30g*25개</t>
        </is>
      </c>
      <c r="G691" t="inlineStr">
        <is>
          <t>봉</t>
        </is>
      </c>
      <c r="H691" t="inlineStr">
        <is>
          <t>10,500 =&gt;9,400</t>
        </is>
      </c>
      <c r="I691" t="inlineStr">
        <is>
          <t>냉동연육{외국산:베트남,미얀마,미국 등}80%,쌀가루(국내산)13%,대두유,정제소금,소스,백설탕,D-자일로오스,L-글루탐산나트륨(향미증진제)</t>
        </is>
      </c>
      <c r="J691" t="inlineStr">
        <is>
          <t>연육 A등급(등급표기가 나라마다달라서 1등급=
A등급으로 표기 해놓은것)/연육:냉동실꼬리돔연육(미얀마)
1plt=50box=300봉
* 5무 : 밀가루,합성보존료, 합성착새료,산화방지제,글루코노델타락톤)
꼬치길이 25cm</t>
        </is>
      </c>
      <c r="K691" t="inlineStr">
        <is>
          <t>조리하여 섭취</t>
        </is>
      </c>
      <c r="L691" t="inlineStr">
        <is>
          <t>5,8</t>
        </is>
      </c>
      <c r="M691" t="inlineStr">
        <is>
          <t>haccp</t>
        </is>
      </c>
      <c r="N691" t="inlineStr">
        <is>
          <t>과세</t>
        </is>
      </c>
      <c r="O691" t="n">
        <v>6</v>
      </c>
      <c r="P691" t="inlineStr">
        <is>
          <t>12개월</t>
        </is>
      </c>
      <c r="Q691" t="inlineStr">
        <is>
          <t>냉동</t>
        </is>
      </c>
    </row>
    <row r="692">
      <c r="A692" t="inlineStr"/>
      <c r="B692" t="inlineStr"/>
      <c r="C692" t="inlineStr">
        <is>
          <t>[우리쌀]5無골드종합꼬치어묵</t>
        </is>
      </c>
      <c r="D692" t="inlineStr">
        <is>
          <t>재고</t>
        </is>
      </c>
      <c r="E692" t="n">
        <v>1</v>
      </c>
      <c r="F692" t="inlineStr">
        <is>
          <t>50g*20개</t>
        </is>
      </c>
      <c r="G692" t="inlineStr">
        <is>
          <t>봉</t>
        </is>
      </c>
      <c r="H692" t="n">
        <v>11200</v>
      </c>
      <c r="I692" t="inlineStr">
        <is>
          <t>냉동연육{외국산:베트남,미얀마,미국 등}80%,쌀가루(국내산)13%,대두유,정제소금,소스,백설탕,D-자일로오스,L-글루탐산나트륨(향미증진제)</t>
        </is>
      </c>
      <c r="J692" t="inlineStr">
        <is>
          <t>꼬치길이 : 25cm</t>
        </is>
      </c>
      <c r="K692" t="inlineStr">
        <is>
          <t>조리하여 섭취</t>
        </is>
      </c>
      <c r="L692" t="inlineStr">
        <is>
          <t>5,8</t>
        </is>
      </c>
      <c r="M692" t="inlineStr">
        <is>
          <t>haccp</t>
        </is>
      </c>
      <c r="N692" t="inlineStr">
        <is>
          <t>과세</t>
        </is>
      </c>
      <c r="O692" t="n">
        <v>6</v>
      </c>
      <c r="P692" t="inlineStr">
        <is>
          <t>12개월</t>
        </is>
      </c>
      <c r="Q692" t="inlineStr">
        <is>
          <t>냉동</t>
        </is>
      </c>
    </row>
    <row r="693">
      <c r="A693" t="inlineStr"/>
      <c r="B693" t="inlineStr"/>
      <c r="C693" t="inlineStr">
        <is>
          <t>[우리쌀]5無매콤오징어어묵바</t>
        </is>
      </c>
      <c r="D693" t="inlineStr">
        <is>
          <t>재고</t>
        </is>
      </c>
      <c r="E693" t="n">
        <v>0.5</v>
      </c>
      <c r="F693" t="inlineStr">
        <is>
          <t>50g*10개</t>
        </is>
      </c>
      <c r="G693" t="inlineStr">
        <is>
          <t>봉</t>
        </is>
      </c>
      <c r="H693" t="n">
        <v>8900</v>
      </c>
      <c r="I693" t="inlineStr">
        <is>
          <t xml:space="preserve">냉동연육(외국산-베트남,미얀마,미국)58.22%, 오징어(칠레산)11.65%, 쌀가루(국내산)7.57%, 청양고추6.99% </t>
        </is>
      </c>
      <c r="J693" t="inlineStr">
        <is>
          <t>5무 : 무합성보존료,무합성감미료,무합성착색료,무산화방지제,무글 루코노델타락톤
* 꼬치길이 : 11cm</t>
        </is>
      </c>
      <c r="K693" t="inlineStr">
        <is>
          <t>1.끓는물에 10분간중탕
2. 오븐/스팀100%
160도~180도 사이 10분 관찰조리
3. 튀김조리 권장안함
(치즈터짐우려, 재튀김 질겨질수 있음)</t>
        </is>
      </c>
      <c r="L693" t="inlineStr">
        <is>
          <t>1,2,5,6,17</t>
        </is>
      </c>
      <c r="M693" t="inlineStr">
        <is>
          <t>haccp</t>
        </is>
      </c>
      <c r="N693" t="inlineStr">
        <is>
          <t>과세</t>
        </is>
      </c>
      <c r="O693" t="n">
        <v>20</v>
      </c>
      <c r="P693" t="inlineStr">
        <is>
          <t>12개월</t>
        </is>
      </c>
      <c r="Q693" t="inlineStr">
        <is>
          <t>냉동</t>
        </is>
      </c>
    </row>
    <row r="694">
      <c r="A694" t="inlineStr"/>
      <c r="B694" t="inlineStr"/>
      <c r="C694" t="inlineStr">
        <is>
          <t>[우리쌀]5無까망베르치즈어묵바</t>
        </is>
      </c>
      <c r="D694" t="inlineStr">
        <is>
          <t>재고</t>
        </is>
      </c>
      <c r="E694" t="n">
        <v>0.5</v>
      </c>
      <c r="F694" t="inlineStr">
        <is>
          <t>50g*10개</t>
        </is>
      </c>
      <c r="G694" t="inlineStr">
        <is>
          <t>봉</t>
        </is>
      </c>
      <c r="H694" t="n">
        <v>9400</v>
      </c>
      <c r="I694" t="inlineStr">
        <is>
          <t xml:space="preserve">냉동연육(외국산-베트남,미얀마,미국)67.79%, 쌀가루(국내산)8.67%, 내열성레드체다다이스치즈5.08%, 내열성까망베르다이스치즈2.71% 등
</t>
        </is>
      </c>
      <c r="J694" t="inlineStr">
        <is>
          <t>5무 : 무합성보존료,무합성감미료,무합성착색료,무산화방지제,무글 루코노델타락톤
* 꼬치길이 : 11cm</t>
        </is>
      </c>
      <c r="K694" t="inlineStr">
        <is>
          <t>1.끓는물에 10분간중탕
2. 오븐/스팀100%
160도~180도 사이 10분 관찰조리
3. 튀김조리 권장안함
(치즈터짐우려, 재튀김 질겨질수 있음)</t>
        </is>
      </c>
      <c r="L694" t="inlineStr">
        <is>
          <t>1,2,5,6</t>
        </is>
      </c>
      <c r="M694" t="inlineStr">
        <is>
          <t>haccp</t>
        </is>
      </c>
      <c r="N694" t="inlineStr">
        <is>
          <t>과세</t>
        </is>
      </c>
      <c r="O694" t="n">
        <v>20</v>
      </c>
      <c r="P694" t="inlineStr">
        <is>
          <t>12개월</t>
        </is>
      </c>
      <c r="Q694" t="inlineStr">
        <is>
          <t>냉동</t>
        </is>
      </c>
    </row>
    <row r="695">
      <c r="A695" t="inlineStr"/>
      <c r="B695" t="inlineStr"/>
      <c r="C695" t="inlineStr">
        <is>
          <t>[우리쌀]5無스트링치즈어묵바</t>
        </is>
      </c>
      <c r="D695" t="inlineStr">
        <is>
          <t>재고</t>
        </is>
      </c>
      <c r="E695" t="n">
        <v>0.5</v>
      </c>
      <c r="F695" t="inlineStr">
        <is>
          <t>50g*10개</t>
        </is>
      </c>
      <c r="G695" t="inlineStr">
        <is>
          <t>봉</t>
        </is>
      </c>
      <c r="H695" t="n">
        <v>10100</v>
      </c>
      <c r="I695" t="inlineStr">
        <is>
          <t>냉동연육(외국산)48%, 가공치즈(자연치즈70%-모짜렐라치즈/외국산)24%,쌀가루(국내산)16.62% 등</t>
        </is>
      </c>
      <c r="J695" t="inlineStr">
        <is>
          <t>5무 : 무합성보존료,무합성감미료,무합성착색료,무산화방지제,무글 루코노델타락톤
* 꼬치길이 : 11cm</t>
        </is>
      </c>
      <c r="K695" t="inlineStr">
        <is>
          <t>1.끓는물에 10분간중탕
2. 오븐/스팀100%
160도~180도 사이 10분 관찰조리
3. 튀김조리 권장안함
(치즈터짐우려, 재튀김 질겨질수 있음)</t>
        </is>
      </c>
      <c r="L695" t="inlineStr">
        <is>
          <t>2,5,6</t>
        </is>
      </c>
      <c r="M695" t="inlineStr">
        <is>
          <t>haccp</t>
        </is>
      </c>
      <c r="N695" t="inlineStr">
        <is>
          <t>과세</t>
        </is>
      </c>
      <c r="O695" t="n">
        <v>20</v>
      </c>
      <c r="P695" t="inlineStr">
        <is>
          <t>12개월</t>
        </is>
      </c>
      <c r="Q695" t="inlineStr">
        <is>
          <t>냉동</t>
        </is>
      </c>
    </row>
    <row r="696">
      <c r="A696" t="inlineStr"/>
      <c r="B696" t="inlineStr"/>
      <c r="C696" t="inlineStr">
        <is>
          <t>[국내산]메론(벌크포장)GAP농가인증
(01월~04월)</t>
        </is>
      </c>
      <c r="D696" t="inlineStr">
        <is>
          <t>일배</t>
        </is>
      </c>
      <c r="E696" t="n">
        <v>1</v>
      </c>
      <c r="F696" t="inlineStr">
        <is>
          <t>30g(조각)</t>
        </is>
      </c>
      <c r="G696" t="inlineStr">
        <is>
          <t>kg</t>
        </is>
      </c>
      <c r="H696" t="inlineStr"/>
      <c r="I696" t="inlineStr">
        <is>
          <t>메론 100%</t>
        </is>
      </c>
      <c r="J696" t="inlineStr">
        <is>
          <t>무향,무설탕,무방부제,무색소,무합성첨가물</t>
        </is>
      </c>
      <c r="K696" t="inlineStr"/>
      <c r="L696" t="inlineStr"/>
      <c r="M696" t="inlineStr">
        <is>
          <t>haccp</t>
        </is>
      </c>
      <c r="N696" t="inlineStr">
        <is>
          <t>면세</t>
        </is>
      </c>
      <c r="O696" t="inlineStr">
        <is>
          <t>1.5kg*6팩
9kg</t>
        </is>
      </c>
      <c r="P696" t="inlineStr">
        <is>
          <t>5일</t>
        </is>
      </c>
      <c r="Q696" t="inlineStr">
        <is>
          <t>냉장</t>
        </is>
      </c>
    </row>
    <row r="697">
      <c r="A697" t="inlineStr"/>
      <c r="B697" t="inlineStr"/>
      <c r="C697" t="inlineStr">
        <is>
          <t>[국내산]메론(벌크포장)GAP농가인증
(01월~04월)</t>
        </is>
      </c>
      <c r="D697" t="inlineStr">
        <is>
          <t>일배</t>
        </is>
      </c>
      <c r="E697" t="n">
        <v>1</v>
      </c>
      <c r="F697" t="inlineStr">
        <is>
          <t>40g(조각)</t>
        </is>
      </c>
      <c r="G697" t="inlineStr">
        <is>
          <t>kg</t>
        </is>
      </c>
      <c r="H697" t="inlineStr"/>
      <c r="I697" t="inlineStr">
        <is>
          <t>메론 100%</t>
        </is>
      </c>
      <c r="J697" t="inlineStr">
        <is>
          <t>무향,무설탕,무방부제,무색소,무합성첨가물</t>
        </is>
      </c>
      <c r="K697" t="inlineStr"/>
      <c r="L697" t="inlineStr"/>
      <c r="M697" t="inlineStr">
        <is>
          <t>haccp</t>
        </is>
      </c>
      <c r="N697" t="inlineStr">
        <is>
          <t>면세</t>
        </is>
      </c>
      <c r="O697" t="inlineStr">
        <is>
          <t>1.6kg*6팩
9.6kg</t>
        </is>
      </c>
      <c r="P697" t="inlineStr">
        <is>
          <t>5일</t>
        </is>
      </c>
      <c r="Q697" t="inlineStr">
        <is>
          <t>냉장</t>
        </is>
      </c>
    </row>
    <row r="698">
      <c r="A698" t="inlineStr"/>
      <c r="B698" t="inlineStr"/>
      <c r="C698" t="inlineStr">
        <is>
          <t>[국내산]메론(벌크포장)GAP농가인증
(01월~04월)</t>
        </is>
      </c>
      <c r="D698" t="inlineStr">
        <is>
          <t>일배</t>
        </is>
      </c>
      <c r="E698" t="n">
        <v>1</v>
      </c>
      <c r="F698" t="inlineStr">
        <is>
          <t>50g(조각)</t>
        </is>
      </c>
      <c r="G698" t="inlineStr">
        <is>
          <t>kg</t>
        </is>
      </c>
      <c r="H698" t="inlineStr"/>
      <c r="I698" t="inlineStr">
        <is>
          <t>메론 100%</t>
        </is>
      </c>
      <c r="J698" t="inlineStr">
        <is>
          <t>무향,무설탕,무방부제,무색소,무합성첨가물</t>
        </is>
      </c>
      <c r="K698" t="inlineStr"/>
      <c r="L698" t="inlineStr"/>
      <c r="M698" t="inlineStr">
        <is>
          <t>haccp</t>
        </is>
      </c>
      <c r="N698" t="inlineStr">
        <is>
          <t>면세</t>
        </is>
      </c>
      <c r="O698" t="inlineStr">
        <is>
          <t>1.75kg*6팩
10.5kg</t>
        </is>
      </c>
      <c r="P698" t="inlineStr">
        <is>
          <t>5일</t>
        </is>
      </c>
      <c r="Q698" t="inlineStr">
        <is>
          <t>냉장</t>
        </is>
      </c>
    </row>
    <row r="699">
      <c r="A699" t="inlineStr"/>
      <c r="B699" t="inlineStr"/>
      <c r="C699" t="inlineStr">
        <is>
          <t>[국내산]메론(벌크포장)GAP농가인증
(01월~04월)</t>
        </is>
      </c>
      <c r="D699" t="inlineStr">
        <is>
          <t>일배</t>
        </is>
      </c>
      <c r="E699" t="n">
        <v>1</v>
      </c>
      <c r="F699" t="inlineStr">
        <is>
          <t>60g(조각)</t>
        </is>
      </c>
      <c r="G699" t="inlineStr">
        <is>
          <t>kg</t>
        </is>
      </c>
      <c r="H699" t="inlineStr"/>
      <c r="I699" t="inlineStr">
        <is>
          <t>메론 100%</t>
        </is>
      </c>
      <c r="J699" t="inlineStr">
        <is>
          <t>무향,무설탕,무방부제,무색소,무합성첨가물</t>
        </is>
      </c>
      <c r="K699" t="inlineStr"/>
      <c r="L699" t="inlineStr"/>
      <c r="M699" t="inlineStr">
        <is>
          <t>haccp</t>
        </is>
      </c>
      <c r="N699" t="inlineStr">
        <is>
          <t>면세</t>
        </is>
      </c>
      <c r="O699" t="inlineStr">
        <is>
          <t>1.8kg*6팩
10.8kg</t>
        </is>
      </c>
      <c r="P699" t="inlineStr">
        <is>
          <t>5일</t>
        </is>
      </c>
      <c r="Q699" t="inlineStr">
        <is>
          <t>냉장</t>
        </is>
      </c>
    </row>
    <row r="700">
      <c r="A700" t="inlineStr"/>
      <c r="B700" t="inlineStr"/>
      <c r="C700" t="inlineStr">
        <is>
          <t>[국내산]메론(벌크포장)GAP농가인증
(05월)</t>
        </is>
      </c>
      <c r="D700" t="inlineStr">
        <is>
          <t>일배</t>
        </is>
      </c>
      <c r="E700" t="n">
        <v>1</v>
      </c>
      <c r="F700" t="inlineStr">
        <is>
          <t>30g(조각)</t>
        </is>
      </c>
      <c r="G700" t="inlineStr">
        <is>
          <t>kg</t>
        </is>
      </c>
      <c r="H700" t="inlineStr"/>
      <c r="I700" t="inlineStr">
        <is>
          <t>메론 100%</t>
        </is>
      </c>
      <c r="J700" t="inlineStr">
        <is>
          <t>무향,무설탕,무방부제,무색소,무합성첨가물</t>
        </is>
      </c>
      <c r="K700" t="inlineStr"/>
      <c r="L700" t="inlineStr"/>
      <c r="M700" t="inlineStr">
        <is>
          <t>haccp</t>
        </is>
      </c>
      <c r="N700" t="inlineStr">
        <is>
          <t>면세</t>
        </is>
      </c>
      <c r="O700" t="inlineStr">
        <is>
          <t>1.5kg*6팩
9kg</t>
        </is>
      </c>
      <c r="P700" t="inlineStr">
        <is>
          <t>5일</t>
        </is>
      </c>
      <c r="Q700" t="inlineStr">
        <is>
          <t>냉장</t>
        </is>
      </c>
    </row>
    <row r="701">
      <c r="A701" t="inlineStr"/>
      <c r="B701" t="inlineStr"/>
      <c r="C701" t="inlineStr">
        <is>
          <t>[국내산]메론(벌크포장)GAP농가인증
(05월)</t>
        </is>
      </c>
      <c r="D701" t="inlineStr">
        <is>
          <t>일배</t>
        </is>
      </c>
      <c r="E701" t="n">
        <v>1</v>
      </c>
      <c r="F701" t="inlineStr">
        <is>
          <t>40g(조각)</t>
        </is>
      </c>
      <c r="G701" t="inlineStr">
        <is>
          <t>kg</t>
        </is>
      </c>
      <c r="H701" t="inlineStr"/>
      <c r="I701" t="inlineStr">
        <is>
          <t>메론 100%</t>
        </is>
      </c>
      <c r="J701" t="inlineStr">
        <is>
          <t>무향,무설탕,무방부제,무색소,무합성첨가물</t>
        </is>
      </c>
      <c r="K701" t="inlineStr"/>
      <c r="L701" t="inlineStr"/>
      <c r="M701" t="inlineStr">
        <is>
          <t>haccp</t>
        </is>
      </c>
      <c r="N701" t="inlineStr">
        <is>
          <t>면세</t>
        </is>
      </c>
      <c r="O701" t="inlineStr">
        <is>
          <t>1.6kg*6팩
9.6kg</t>
        </is>
      </c>
      <c r="P701" t="inlineStr">
        <is>
          <t>5일</t>
        </is>
      </c>
      <c r="Q701" t="inlineStr">
        <is>
          <t>냉장</t>
        </is>
      </c>
    </row>
    <row r="702">
      <c r="A702" t="inlineStr"/>
      <c r="B702" t="inlineStr"/>
      <c r="C702" t="inlineStr">
        <is>
          <t>[국내산]메론(벌크포장)GAP농가인증
(05월)</t>
        </is>
      </c>
      <c r="D702" t="inlineStr">
        <is>
          <t>일배</t>
        </is>
      </c>
      <c r="E702" t="n">
        <v>1</v>
      </c>
      <c r="F702" t="inlineStr">
        <is>
          <t>50g(조각)</t>
        </is>
      </c>
      <c r="G702" t="inlineStr">
        <is>
          <t>kg</t>
        </is>
      </c>
      <c r="H702" t="inlineStr"/>
      <c r="I702" t="inlineStr">
        <is>
          <t>메론 100%</t>
        </is>
      </c>
      <c r="J702" t="inlineStr">
        <is>
          <t>무향,무설탕,무방부제,무색소,무합성첨가물</t>
        </is>
      </c>
      <c r="K702" t="inlineStr"/>
      <c r="L702" t="inlineStr"/>
      <c r="M702" t="inlineStr">
        <is>
          <t>haccp</t>
        </is>
      </c>
      <c r="N702" t="inlineStr">
        <is>
          <t>면세</t>
        </is>
      </c>
      <c r="O702" t="inlineStr">
        <is>
          <t>1.75kg*6팩
10.5kg</t>
        </is>
      </c>
      <c r="P702" t="inlineStr">
        <is>
          <t>5일</t>
        </is>
      </c>
      <c r="Q702" t="inlineStr">
        <is>
          <t>냉장</t>
        </is>
      </c>
    </row>
    <row r="703">
      <c r="A703" t="inlineStr"/>
      <c r="B703" t="inlineStr"/>
      <c r="C703" t="inlineStr">
        <is>
          <t>[국내산]메론(벌크포장)GAP농가인증
(05월)</t>
        </is>
      </c>
      <c r="D703" t="inlineStr">
        <is>
          <t>일배</t>
        </is>
      </c>
      <c r="E703" t="n">
        <v>1</v>
      </c>
      <c r="F703" t="inlineStr">
        <is>
          <t>60g(조각)</t>
        </is>
      </c>
      <c r="G703" t="inlineStr">
        <is>
          <t>kg</t>
        </is>
      </c>
      <c r="H703" t="inlineStr"/>
      <c r="I703" t="inlineStr">
        <is>
          <t>메론 100%</t>
        </is>
      </c>
      <c r="J703" t="inlineStr">
        <is>
          <t>무향,무설탕,무방부제,무색소,무합성첨가물</t>
        </is>
      </c>
      <c r="K703" t="inlineStr"/>
      <c r="L703" t="inlineStr"/>
      <c r="M703" t="inlineStr">
        <is>
          <t>haccp</t>
        </is>
      </c>
      <c r="N703" t="inlineStr">
        <is>
          <t>면세</t>
        </is>
      </c>
      <c r="O703" t="inlineStr">
        <is>
          <t>1.8kg*6팩
10.8kg</t>
        </is>
      </c>
      <c r="P703" t="inlineStr">
        <is>
          <t>5일</t>
        </is>
      </c>
      <c r="Q703" t="inlineStr">
        <is>
          <t>냉장</t>
        </is>
      </c>
    </row>
    <row r="704">
      <c r="A704" t="inlineStr"/>
      <c r="B704" t="inlineStr"/>
      <c r="C704" t="inlineStr">
        <is>
          <t>[국내산]메론(벌크포장)GAP농가인증
(06월) 6월10일 급식분부터 인하적용</t>
        </is>
      </c>
      <c r="D704" t="inlineStr">
        <is>
          <t>일배</t>
        </is>
      </c>
      <c r="E704" t="n">
        <v>1</v>
      </c>
      <c r="F704" t="inlineStr">
        <is>
          <t>30g(조각)</t>
        </is>
      </c>
      <c r="G704" t="inlineStr">
        <is>
          <t>kg</t>
        </is>
      </c>
      <c r="H704" t="n">
        <v>25100</v>
      </c>
      <c r="I704" t="inlineStr">
        <is>
          <t>메론 100%</t>
        </is>
      </c>
      <c r="J704" t="inlineStr">
        <is>
          <t>무향,무설탕,무방부제,무색소,무합성첨가물</t>
        </is>
      </c>
      <c r="K704" t="inlineStr"/>
      <c r="L704" t="inlineStr"/>
      <c r="M704" t="inlineStr">
        <is>
          <t>haccp</t>
        </is>
      </c>
      <c r="N704" t="inlineStr">
        <is>
          <t>면세</t>
        </is>
      </c>
      <c r="O704" t="inlineStr">
        <is>
          <t>1.5kg*6팩
9kg</t>
        </is>
      </c>
      <c r="P704" t="inlineStr">
        <is>
          <t>5일</t>
        </is>
      </c>
      <c r="Q704" t="inlineStr">
        <is>
          <t>냉장</t>
        </is>
      </c>
    </row>
    <row r="705">
      <c r="A705" t="inlineStr"/>
      <c r="B705" t="inlineStr"/>
      <c r="C705" t="inlineStr">
        <is>
          <t>[국내산]메론(벌크포장)GAP농가인증
(06월) 6월10일 급식분부터 인하적용</t>
        </is>
      </c>
      <c r="D705" t="inlineStr">
        <is>
          <t>일배</t>
        </is>
      </c>
      <c r="E705" t="n">
        <v>1</v>
      </c>
      <c r="F705" t="inlineStr">
        <is>
          <t>40g(조각)</t>
        </is>
      </c>
      <c r="G705" t="inlineStr">
        <is>
          <t>kg</t>
        </is>
      </c>
      <c r="H705" t="n">
        <v>25100</v>
      </c>
      <c r="I705" t="inlineStr">
        <is>
          <t>메론 100%</t>
        </is>
      </c>
      <c r="J705" t="inlineStr">
        <is>
          <t>무향,무설탕,무방부제,무색소,무합성첨가물</t>
        </is>
      </c>
      <c r="K705" t="inlineStr"/>
      <c r="L705" t="inlineStr"/>
      <c r="M705" t="inlineStr">
        <is>
          <t>haccp</t>
        </is>
      </c>
      <c r="N705" t="inlineStr">
        <is>
          <t>면세</t>
        </is>
      </c>
      <c r="O705" t="inlineStr">
        <is>
          <t>1.6kg*6팩
9.6kg</t>
        </is>
      </c>
      <c r="P705" t="inlineStr">
        <is>
          <t>5일</t>
        </is>
      </c>
      <c r="Q705" t="inlineStr">
        <is>
          <t>냉장</t>
        </is>
      </c>
    </row>
    <row r="706">
      <c r="A706" t="inlineStr"/>
      <c r="B706" t="inlineStr"/>
      <c r="C706" t="inlineStr">
        <is>
          <t>[국내산]메론(벌쿠포장)GAP농가인증                          (06월) 6월10일 급식분부터 인하적용</t>
        </is>
      </c>
      <c r="D706" t="inlineStr">
        <is>
          <t>일배</t>
        </is>
      </c>
      <c r="E706" t="n">
        <v>1</v>
      </c>
      <c r="F706" t="inlineStr">
        <is>
          <t>50g(조각)</t>
        </is>
      </c>
      <c r="G706" t="inlineStr">
        <is>
          <t>kg</t>
        </is>
      </c>
      <c r="H706" t="n">
        <v>25100</v>
      </c>
      <c r="I706" t="inlineStr">
        <is>
          <t>메론 100%</t>
        </is>
      </c>
      <c r="J706" t="inlineStr">
        <is>
          <t>무향,무설탕,무방부제,무색소,무합성첨가물</t>
        </is>
      </c>
      <c r="K706" t="inlineStr"/>
      <c r="L706" t="inlineStr"/>
      <c r="M706" t="inlineStr">
        <is>
          <t>haccp</t>
        </is>
      </c>
      <c r="N706" t="inlineStr">
        <is>
          <t>면세</t>
        </is>
      </c>
      <c r="O706" t="inlineStr">
        <is>
          <t>1.75kg*6팩
10.5kg</t>
        </is>
      </c>
      <c r="P706" t="inlineStr">
        <is>
          <t>5일</t>
        </is>
      </c>
      <c r="Q706" t="inlineStr">
        <is>
          <t>냉장</t>
        </is>
      </c>
    </row>
    <row r="707">
      <c r="A707" t="inlineStr"/>
      <c r="B707" t="inlineStr"/>
      <c r="C707" t="inlineStr">
        <is>
          <t>[국내산]메론(벌크포장)GAP농가인증
(06월) 6월10일 급식분부터 인하적용</t>
        </is>
      </c>
      <c r="D707" t="inlineStr">
        <is>
          <t>일배</t>
        </is>
      </c>
      <c r="E707" t="n">
        <v>1</v>
      </c>
      <c r="F707" t="inlineStr">
        <is>
          <t>60g(조각)</t>
        </is>
      </c>
      <c r="G707" t="inlineStr">
        <is>
          <t>kg</t>
        </is>
      </c>
      <c r="H707" t="n">
        <v>25100</v>
      </c>
      <c r="I707" t="inlineStr">
        <is>
          <t>메론 100%</t>
        </is>
      </c>
      <c r="J707" t="inlineStr">
        <is>
          <t>무향,무설탕,무방부제,무색소,무합성첨가물</t>
        </is>
      </c>
      <c r="K707" t="inlineStr"/>
      <c r="L707" t="inlineStr"/>
      <c r="M707" t="inlineStr">
        <is>
          <t>haccp</t>
        </is>
      </c>
      <c r="N707" t="inlineStr">
        <is>
          <t>면세</t>
        </is>
      </c>
      <c r="O707" t="inlineStr">
        <is>
          <t>1.8kg*6팩
10.8kg</t>
        </is>
      </c>
      <c r="P707" t="inlineStr">
        <is>
          <t>5일</t>
        </is>
      </c>
      <c r="Q707" t="inlineStr">
        <is>
          <t>냉장</t>
        </is>
      </c>
    </row>
    <row r="708">
      <c r="A708" t="inlineStr"/>
      <c r="B708" t="inlineStr"/>
      <c r="C708" t="inlineStr">
        <is>
          <t>[직송][국내산]메론(벌크포장)GAP농가인증 (07월~09월)</t>
        </is>
      </c>
      <c r="D708" t="inlineStr">
        <is>
          <t>일배</t>
        </is>
      </c>
      <c r="E708" t="n">
        <v>1</v>
      </c>
      <c r="F708" t="inlineStr">
        <is>
          <t>30g(조각)</t>
        </is>
      </c>
      <c r="G708" t="inlineStr">
        <is>
          <t>kg</t>
        </is>
      </c>
      <c r="H708" t="inlineStr"/>
      <c r="I708" t="inlineStr">
        <is>
          <t>메론 100%</t>
        </is>
      </c>
      <c r="J708" t="inlineStr">
        <is>
          <t>무향,무설탕,무방부제,무색소,무합성첨가물</t>
        </is>
      </c>
      <c r="K708" t="inlineStr"/>
      <c r="L708" t="inlineStr"/>
      <c r="M708" t="inlineStr">
        <is>
          <t>haccp</t>
        </is>
      </c>
      <c r="N708" t="inlineStr">
        <is>
          <t>면세</t>
        </is>
      </c>
      <c r="O708" t="inlineStr">
        <is>
          <t>1.5kg*6팩
9kg</t>
        </is>
      </c>
      <c r="P708" t="inlineStr">
        <is>
          <t>5일</t>
        </is>
      </c>
      <c r="Q708" t="inlineStr">
        <is>
          <t>냉장</t>
        </is>
      </c>
    </row>
    <row r="709">
      <c r="A709" t="inlineStr"/>
      <c r="B709" t="inlineStr"/>
      <c r="C709" t="inlineStr">
        <is>
          <t>[직송][국내산]메론(벌크포장)GAP농가인증 (07월~09월)</t>
        </is>
      </c>
      <c r="D709" t="inlineStr">
        <is>
          <t>일배</t>
        </is>
      </c>
      <c r="E709" t="n">
        <v>1</v>
      </c>
      <c r="F709" t="inlineStr">
        <is>
          <t>40g(조각)</t>
        </is>
      </c>
      <c r="G709" t="inlineStr">
        <is>
          <t>kg</t>
        </is>
      </c>
      <c r="H709" t="inlineStr"/>
      <c r="I709" t="inlineStr">
        <is>
          <t>메론 100%</t>
        </is>
      </c>
      <c r="J709" t="inlineStr">
        <is>
          <t>무향,무설탕,무방부제,무색소,무합성첨가물</t>
        </is>
      </c>
      <c r="K709" t="inlineStr"/>
      <c r="L709" t="inlineStr"/>
      <c r="M709" t="inlineStr">
        <is>
          <t>haccp</t>
        </is>
      </c>
      <c r="N709" t="inlineStr">
        <is>
          <t>면세</t>
        </is>
      </c>
      <c r="O709" t="inlineStr">
        <is>
          <t>1.6kg*6팩
9.6kg</t>
        </is>
      </c>
      <c r="P709" t="inlineStr">
        <is>
          <t>5일</t>
        </is>
      </c>
      <c r="Q709" t="inlineStr">
        <is>
          <t>냉장</t>
        </is>
      </c>
    </row>
    <row r="710">
      <c r="A710" t="inlineStr"/>
      <c r="B710" t="inlineStr"/>
      <c r="C710" t="inlineStr">
        <is>
          <t>[직송][국내산]메론(벌크포장)GAP농가인증 (07월~09월)</t>
        </is>
      </c>
      <c r="D710" t="inlineStr">
        <is>
          <t>일배</t>
        </is>
      </c>
      <c r="E710" t="n">
        <v>1</v>
      </c>
      <c r="F710" t="inlineStr">
        <is>
          <t>50g(조각)</t>
        </is>
      </c>
      <c r="G710" t="inlineStr">
        <is>
          <t>kg</t>
        </is>
      </c>
      <c r="H710" t="inlineStr"/>
      <c r="I710" t="inlineStr">
        <is>
          <t>메론 100%</t>
        </is>
      </c>
      <c r="J710" t="inlineStr">
        <is>
          <t>무향,무설탕,무방부제,무색소,무합성첨가물</t>
        </is>
      </c>
      <c r="K710" t="inlineStr"/>
      <c r="L710" t="inlineStr"/>
      <c r="M710" t="inlineStr">
        <is>
          <t>haccp</t>
        </is>
      </c>
      <c r="N710" t="inlineStr">
        <is>
          <t>면세</t>
        </is>
      </c>
      <c r="O710" t="inlineStr">
        <is>
          <t>1.75kg*6팩
10.5kg</t>
        </is>
      </c>
      <c r="P710" t="inlineStr">
        <is>
          <t>5일</t>
        </is>
      </c>
      <c r="Q710" t="inlineStr">
        <is>
          <t>냉장</t>
        </is>
      </c>
    </row>
    <row r="711">
      <c r="A711" t="inlineStr"/>
      <c r="B711" t="inlineStr"/>
      <c r="C711" t="inlineStr">
        <is>
          <t>[직송][국내산]메론(벌크포장)GAP농가인증 (07월~09월)</t>
        </is>
      </c>
      <c r="D711" t="inlineStr">
        <is>
          <t>일배</t>
        </is>
      </c>
      <c r="E711" t="n">
        <v>1</v>
      </c>
      <c r="F711" t="inlineStr">
        <is>
          <t>60g(조각)</t>
        </is>
      </c>
      <c r="G711" t="inlineStr">
        <is>
          <t>kg</t>
        </is>
      </c>
      <c r="H711" t="inlineStr"/>
      <c r="I711" t="inlineStr">
        <is>
          <t>메론 100%</t>
        </is>
      </c>
      <c r="J711" t="inlineStr">
        <is>
          <t>무향,무설탕,무방부제,무색소,무합성첨가물</t>
        </is>
      </c>
      <c r="K711" t="inlineStr"/>
      <c r="L711" t="inlineStr"/>
      <c r="M711" t="inlineStr">
        <is>
          <t>haccp</t>
        </is>
      </c>
      <c r="N711" t="inlineStr">
        <is>
          <t>면세</t>
        </is>
      </c>
      <c r="O711" t="inlineStr">
        <is>
          <t>1.8kg*6팩
10.8kg</t>
        </is>
      </c>
      <c r="P711" t="inlineStr">
        <is>
          <t>5일</t>
        </is>
      </c>
      <c r="Q711" t="inlineStr">
        <is>
          <t>냉장</t>
        </is>
      </c>
    </row>
    <row r="712">
      <c r="A712" t="inlineStr"/>
      <c r="B712" t="inlineStr"/>
      <c r="C712" t="inlineStr">
        <is>
          <t>[직송][국내산]메론(벌크포장)GAP농가인증 (10월)</t>
        </is>
      </c>
      <c r="D712" t="inlineStr">
        <is>
          <t>일배</t>
        </is>
      </c>
      <c r="E712" t="n">
        <v>1</v>
      </c>
      <c r="F712" t="inlineStr">
        <is>
          <t>30g(조각)</t>
        </is>
      </c>
      <c r="G712" t="inlineStr">
        <is>
          <t>kg</t>
        </is>
      </c>
      <c r="H712" t="inlineStr"/>
      <c r="I712" t="inlineStr">
        <is>
          <t>메론 100%</t>
        </is>
      </c>
      <c r="J712" t="inlineStr">
        <is>
          <t>무향,무설탕,무방부제,무색소,무합성첨가물</t>
        </is>
      </c>
      <c r="K712" t="inlineStr"/>
      <c r="L712" t="inlineStr"/>
      <c r="M712" t="inlineStr">
        <is>
          <t>haccp</t>
        </is>
      </c>
      <c r="N712" t="inlineStr">
        <is>
          <t>면세</t>
        </is>
      </c>
      <c r="O712" t="inlineStr">
        <is>
          <t>1.5kg*6팩
9kg</t>
        </is>
      </c>
      <c r="P712" t="inlineStr">
        <is>
          <t>5일</t>
        </is>
      </c>
      <c r="Q712" t="inlineStr">
        <is>
          <t>냉장</t>
        </is>
      </c>
    </row>
    <row r="713">
      <c r="A713" t="inlineStr"/>
      <c r="B713" t="inlineStr"/>
      <c r="C713" t="inlineStr">
        <is>
          <t>[직송][국내산]메론(벌크포장)GAP농가인증 (10월)</t>
        </is>
      </c>
      <c r="D713" t="inlineStr">
        <is>
          <t>일배</t>
        </is>
      </c>
      <c r="E713" t="n">
        <v>1</v>
      </c>
      <c r="F713" t="inlineStr">
        <is>
          <t>40g(조각)</t>
        </is>
      </c>
      <c r="G713" t="inlineStr">
        <is>
          <t>kg</t>
        </is>
      </c>
      <c r="H713" t="inlineStr"/>
      <c r="I713" t="inlineStr">
        <is>
          <t>메론 100%</t>
        </is>
      </c>
      <c r="J713" t="inlineStr">
        <is>
          <t>무향,무설탕,무방부제,무색소,무합성첨가물</t>
        </is>
      </c>
      <c r="K713" t="inlineStr"/>
      <c r="L713" t="inlineStr"/>
      <c r="M713" t="inlineStr">
        <is>
          <t>haccp</t>
        </is>
      </c>
      <c r="N713" t="inlineStr">
        <is>
          <t>면세</t>
        </is>
      </c>
      <c r="O713" t="inlineStr">
        <is>
          <t>1.6kg*6팩
9.6kg</t>
        </is>
      </c>
      <c r="P713" t="inlineStr">
        <is>
          <t>5일</t>
        </is>
      </c>
      <c r="Q713" t="inlineStr">
        <is>
          <t>냉장</t>
        </is>
      </c>
    </row>
    <row r="714">
      <c r="A714" t="inlineStr"/>
      <c r="B714" t="inlineStr"/>
      <c r="C714" t="inlineStr">
        <is>
          <t>[직송][국내산]메론(벌크포장)GAP농가인증 (10월)</t>
        </is>
      </c>
      <c r="D714" t="inlineStr">
        <is>
          <t>일배</t>
        </is>
      </c>
      <c r="E714" t="n">
        <v>1</v>
      </c>
      <c r="F714" t="inlineStr">
        <is>
          <t>50g(조각)</t>
        </is>
      </c>
      <c r="G714" t="inlineStr">
        <is>
          <t>kg</t>
        </is>
      </c>
      <c r="H714" t="inlineStr"/>
      <c r="I714" t="inlineStr">
        <is>
          <t>메론 100%</t>
        </is>
      </c>
      <c r="J714" t="inlineStr">
        <is>
          <t>무향,무설탕,무방부제,무색소,무합성첨가물</t>
        </is>
      </c>
      <c r="K714" t="inlineStr"/>
      <c r="L714" t="inlineStr"/>
      <c r="M714" t="inlineStr">
        <is>
          <t>haccp</t>
        </is>
      </c>
      <c r="N714" t="inlineStr">
        <is>
          <t>면세</t>
        </is>
      </c>
      <c r="O714" t="inlineStr">
        <is>
          <t>1.75kg*6팩
10.5kg</t>
        </is>
      </c>
      <c r="P714" t="inlineStr">
        <is>
          <t>5일</t>
        </is>
      </c>
      <c r="Q714" t="inlineStr">
        <is>
          <t>냉장</t>
        </is>
      </c>
    </row>
    <row r="715">
      <c r="A715" t="inlineStr"/>
      <c r="B715" t="inlineStr"/>
      <c r="C715" t="inlineStr">
        <is>
          <t>[직송][국내산]메론(벌크포장)GAP농가인증 (10월)</t>
        </is>
      </c>
      <c r="D715" t="inlineStr">
        <is>
          <t>일배</t>
        </is>
      </c>
      <c r="E715" t="n">
        <v>1</v>
      </c>
      <c r="F715" t="inlineStr">
        <is>
          <t>60g(조각)</t>
        </is>
      </c>
      <c r="G715" t="inlineStr">
        <is>
          <t>kg</t>
        </is>
      </c>
      <c r="H715" t="inlineStr"/>
      <c r="I715" t="inlineStr">
        <is>
          <t>메론 100%</t>
        </is>
      </c>
      <c r="J715" t="inlineStr">
        <is>
          <t>무향,무설탕,무방부제,무색소,무합성첨가물</t>
        </is>
      </c>
      <c r="K715" t="inlineStr"/>
      <c r="L715" t="inlineStr"/>
      <c r="M715" t="inlineStr">
        <is>
          <t>haccp</t>
        </is>
      </c>
      <c r="N715" t="inlineStr">
        <is>
          <t>면세</t>
        </is>
      </c>
      <c r="O715" t="inlineStr">
        <is>
          <t>1.8kg*6팩
10.8kg</t>
        </is>
      </c>
      <c r="P715" t="inlineStr">
        <is>
          <t>5일</t>
        </is>
      </c>
      <c r="Q715" t="inlineStr">
        <is>
          <t>냉장</t>
        </is>
      </c>
    </row>
    <row r="716">
      <c r="A716" t="inlineStr"/>
      <c r="B716" t="inlineStr"/>
      <c r="C716" t="inlineStr">
        <is>
          <t>[직송][국내산]메론(벌크포장)GAP농가인증 (11월)</t>
        </is>
      </c>
      <c r="D716" t="inlineStr">
        <is>
          <t>일배</t>
        </is>
      </c>
      <c r="E716" t="n">
        <v>1</v>
      </c>
      <c r="F716" t="inlineStr">
        <is>
          <t>30g(조각)</t>
        </is>
      </c>
      <c r="G716" t="inlineStr">
        <is>
          <t>kg</t>
        </is>
      </c>
      <c r="H716" t="inlineStr"/>
      <c r="I716" t="inlineStr">
        <is>
          <t>메론 100%</t>
        </is>
      </c>
      <c r="J716" t="inlineStr">
        <is>
          <t>무향,무설탕,무방부제,무색소,무합성첨가물</t>
        </is>
      </c>
      <c r="K716" t="inlineStr"/>
      <c r="L716" t="inlineStr"/>
      <c r="M716" t="inlineStr">
        <is>
          <t>haccp</t>
        </is>
      </c>
      <c r="N716" t="inlineStr">
        <is>
          <t>면세</t>
        </is>
      </c>
      <c r="O716" t="inlineStr">
        <is>
          <t>1.5kg*6팩
9kg</t>
        </is>
      </c>
      <c r="P716" t="inlineStr">
        <is>
          <t>5일</t>
        </is>
      </c>
      <c r="Q716" t="inlineStr">
        <is>
          <t>냉장</t>
        </is>
      </c>
    </row>
    <row r="717">
      <c r="A717" t="inlineStr"/>
      <c r="B717" t="inlineStr"/>
      <c r="C717" t="inlineStr">
        <is>
          <t>[직송][국내산]메론(벌크포장)GAP농가인증 (11월)</t>
        </is>
      </c>
      <c r="D717" t="inlineStr">
        <is>
          <t>일배</t>
        </is>
      </c>
      <c r="E717" t="n">
        <v>1</v>
      </c>
      <c r="F717" t="inlineStr">
        <is>
          <t>40g(조각)</t>
        </is>
      </c>
      <c r="G717" t="inlineStr">
        <is>
          <t>kg</t>
        </is>
      </c>
      <c r="H717" t="inlineStr"/>
      <c r="I717" t="inlineStr">
        <is>
          <t>메론 100%</t>
        </is>
      </c>
      <c r="J717" t="inlineStr">
        <is>
          <t>무향,무설탕,무방부제,무색소,무합성첨가물</t>
        </is>
      </c>
      <c r="K717" t="inlineStr"/>
      <c r="L717" t="inlineStr"/>
      <c r="M717" t="inlineStr">
        <is>
          <t>haccp</t>
        </is>
      </c>
      <c r="N717" t="inlineStr">
        <is>
          <t>면세</t>
        </is>
      </c>
      <c r="O717" t="inlineStr">
        <is>
          <t>1.6kg*6팩
9.6kg</t>
        </is>
      </c>
      <c r="P717" t="inlineStr">
        <is>
          <t>5일</t>
        </is>
      </c>
      <c r="Q717" t="inlineStr">
        <is>
          <t>냉장</t>
        </is>
      </c>
    </row>
    <row r="718">
      <c r="A718" t="inlineStr"/>
      <c r="B718" t="inlineStr"/>
      <c r="C718" t="inlineStr">
        <is>
          <t>[직송][국내산]메론(벌크포장)GAP농가인증 (11월)</t>
        </is>
      </c>
      <c r="D718" t="inlineStr">
        <is>
          <t>일배</t>
        </is>
      </c>
      <c r="E718" t="n">
        <v>1</v>
      </c>
      <c r="F718" t="inlineStr">
        <is>
          <t>50g(조각)</t>
        </is>
      </c>
      <c r="G718" t="inlineStr">
        <is>
          <t>kg</t>
        </is>
      </c>
      <c r="H718" t="inlineStr"/>
      <c r="I718" t="inlineStr">
        <is>
          <t>메론 100%</t>
        </is>
      </c>
      <c r="J718" t="inlineStr">
        <is>
          <t>무향,무설탕,무방부제,무색소,무합성첨가물</t>
        </is>
      </c>
      <c r="K718" t="inlineStr"/>
      <c r="L718" t="inlineStr"/>
      <c r="M718" t="inlineStr">
        <is>
          <t>haccp</t>
        </is>
      </c>
      <c r="N718" t="inlineStr">
        <is>
          <t>면세</t>
        </is>
      </c>
      <c r="O718" t="inlineStr">
        <is>
          <t>1.75kg*6팩
10.5kg</t>
        </is>
      </c>
      <c r="P718" t="inlineStr">
        <is>
          <t>5일</t>
        </is>
      </c>
      <c r="Q718" t="inlineStr">
        <is>
          <t>냉장</t>
        </is>
      </c>
    </row>
    <row r="719">
      <c r="A719" t="inlineStr"/>
      <c r="B719" t="inlineStr"/>
      <c r="C719" t="inlineStr">
        <is>
          <t>[직송][국내산]메론(벌크포장)GAP농가인증 (11월)</t>
        </is>
      </c>
      <c r="D719" t="inlineStr">
        <is>
          <t>일배</t>
        </is>
      </c>
      <c r="E719" t="n">
        <v>1</v>
      </c>
      <c r="F719" t="inlineStr">
        <is>
          <t>60g(조각)</t>
        </is>
      </c>
      <c r="G719" t="inlineStr">
        <is>
          <t>kg</t>
        </is>
      </c>
      <c r="H719" t="inlineStr"/>
      <c r="I719" t="inlineStr">
        <is>
          <t>메론 100%</t>
        </is>
      </c>
      <c r="J719" t="inlineStr">
        <is>
          <t>무향,무설탕,무방부제,무색소,무합성첨가물</t>
        </is>
      </c>
      <c r="K719" t="inlineStr"/>
      <c r="L719" t="inlineStr"/>
      <c r="M719" t="inlineStr">
        <is>
          <t>haccp</t>
        </is>
      </c>
      <c r="N719" t="inlineStr">
        <is>
          <t>면세</t>
        </is>
      </c>
      <c r="O719" t="inlineStr">
        <is>
          <t>1.8kg*6팩
10.8kg</t>
        </is>
      </c>
      <c r="P719" t="inlineStr">
        <is>
          <t>5일</t>
        </is>
      </c>
      <c r="Q719" t="inlineStr">
        <is>
          <t>냉장</t>
        </is>
      </c>
    </row>
    <row r="720">
      <c r="A720" t="inlineStr"/>
      <c r="B720" t="inlineStr"/>
      <c r="C720" t="inlineStr">
        <is>
          <t>[국내산]단감(벌크포장)GAP농가인증
(10월중순~11월말까지)</t>
        </is>
      </c>
      <c r="D720" t="inlineStr">
        <is>
          <t>일배</t>
        </is>
      </c>
      <c r="E720" t="n">
        <v>1</v>
      </c>
      <c r="F720" t="inlineStr">
        <is>
          <t>30g(조각)</t>
        </is>
      </c>
      <c r="G720" t="inlineStr">
        <is>
          <t>kg</t>
        </is>
      </c>
      <c r="H720" t="inlineStr"/>
      <c r="I720" t="inlineStr">
        <is>
          <t>단감 100%</t>
        </is>
      </c>
      <c r="J720" t="inlineStr">
        <is>
          <t>무향,무설탕,무방부제,무색소,무합성첨가물</t>
        </is>
      </c>
      <c r="K720" t="inlineStr"/>
      <c r="L720" t="inlineStr"/>
      <c r="M720" t="inlineStr">
        <is>
          <t>haccp</t>
        </is>
      </c>
      <c r="N720" t="inlineStr">
        <is>
          <t>면세</t>
        </is>
      </c>
      <c r="O720" t="inlineStr">
        <is>
          <t>1.5kg*6팩
9kg</t>
        </is>
      </c>
      <c r="P720" t="inlineStr">
        <is>
          <t>5일</t>
        </is>
      </c>
      <c r="Q720" t="inlineStr">
        <is>
          <t>냉장</t>
        </is>
      </c>
    </row>
    <row r="721">
      <c r="A721" t="inlineStr"/>
      <c r="B721" t="inlineStr"/>
      <c r="C721" t="inlineStr">
        <is>
          <t>[국내산]단감(벌크포장)GAP농가인증
(10월중순~11월말까지)</t>
        </is>
      </c>
      <c r="D721" t="inlineStr">
        <is>
          <t>일배</t>
        </is>
      </c>
      <c r="E721" t="n">
        <v>1</v>
      </c>
      <c r="F721" t="inlineStr">
        <is>
          <t>40g(조각)</t>
        </is>
      </c>
      <c r="G721" t="inlineStr">
        <is>
          <t>kg</t>
        </is>
      </c>
      <c r="H721" t="inlineStr"/>
      <c r="I721" t="inlineStr">
        <is>
          <t>단감 100%</t>
        </is>
      </c>
      <c r="J721" t="inlineStr">
        <is>
          <t>무향,무설탕,무방부제,무색소,무합성첨가물</t>
        </is>
      </c>
      <c r="K721" t="inlineStr"/>
      <c r="L721" t="inlineStr"/>
      <c r="M721" t="inlineStr">
        <is>
          <t>haccp</t>
        </is>
      </c>
      <c r="N721" t="inlineStr">
        <is>
          <t>면세</t>
        </is>
      </c>
      <c r="O721" t="inlineStr">
        <is>
          <t>1.6kg*6팩
9.6kg</t>
        </is>
      </c>
      <c r="P721" t="inlineStr">
        <is>
          <t>5일</t>
        </is>
      </c>
      <c r="Q721" t="inlineStr">
        <is>
          <t>냉장</t>
        </is>
      </c>
    </row>
    <row r="722">
      <c r="A722" t="inlineStr"/>
      <c r="B722" t="inlineStr"/>
      <c r="C722" t="inlineStr">
        <is>
          <t>[국내산]단감(벌크포장)GAP농가인증
(10월중순~11월말까지)</t>
        </is>
      </c>
      <c r="D722" t="inlineStr">
        <is>
          <t>일배</t>
        </is>
      </c>
      <c r="E722" t="n">
        <v>1</v>
      </c>
      <c r="F722" t="inlineStr">
        <is>
          <t>50g(조각)</t>
        </is>
      </c>
      <c r="G722" t="inlineStr">
        <is>
          <t>kg</t>
        </is>
      </c>
      <c r="H722" t="inlineStr"/>
      <c r="I722" t="inlineStr">
        <is>
          <t>단감 100%</t>
        </is>
      </c>
      <c r="J722" t="inlineStr">
        <is>
          <t>무향,무설탕,무방부제,무색소,무합성첨가물</t>
        </is>
      </c>
      <c r="K722" t="inlineStr"/>
      <c r="L722" t="inlineStr"/>
      <c r="M722" t="inlineStr">
        <is>
          <t>haccp</t>
        </is>
      </c>
      <c r="N722" t="inlineStr">
        <is>
          <t>면세</t>
        </is>
      </c>
      <c r="O722" t="inlineStr">
        <is>
          <t>1.75kg*6팩
10.5kg</t>
        </is>
      </c>
      <c r="P722" t="inlineStr">
        <is>
          <t>5일</t>
        </is>
      </c>
      <c r="Q722" t="inlineStr">
        <is>
          <t>냉장</t>
        </is>
      </c>
    </row>
    <row r="723">
      <c r="A723" t="inlineStr"/>
      <c r="B723" t="inlineStr"/>
      <c r="C723" t="inlineStr">
        <is>
          <t>[국내산]단감(벌크포장)GAP농가인증
(10월중순~11월말까지)</t>
        </is>
      </c>
      <c r="D723" t="inlineStr">
        <is>
          <t>일배</t>
        </is>
      </c>
      <c r="E723" t="n">
        <v>1</v>
      </c>
      <c r="F723" t="inlineStr">
        <is>
          <t>60g(조각)</t>
        </is>
      </c>
      <c r="G723" t="inlineStr">
        <is>
          <t>kg</t>
        </is>
      </c>
      <c r="H723" t="inlineStr"/>
      <c r="I723" t="inlineStr">
        <is>
          <t>단감 100%</t>
        </is>
      </c>
      <c r="J723" t="inlineStr">
        <is>
          <t>무향,무설탕,무방부제,무색소,무합성첨가물</t>
        </is>
      </c>
      <c r="K723" t="inlineStr"/>
      <c r="L723" t="inlineStr"/>
      <c r="M723" t="inlineStr">
        <is>
          <t>haccp</t>
        </is>
      </c>
      <c r="N723" t="inlineStr">
        <is>
          <t>면세</t>
        </is>
      </c>
      <c r="O723" t="inlineStr">
        <is>
          <t>1.8kg*6팩
10.8kg</t>
        </is>
      </c>
      <c r="P723" t="inlineStr">
        <is>
          <t>5일</t>
        </is>
      </c>
      <c r="Q723" t="inlineStr">
        <is>
          <t>냉장</t>
        </is>
      </c>
    </row>
    <row r="724">
      <c r="A724" t="inlineStr"/>
      <c r="B724" t="inlineStr"/>
      <c r="C724" t="inlineStr">
        <is>
          <t>[국내산]단감(벌크포장)GAP농가인증
(12월)</t>
        </is>
      </c>
      <c r="D724" t="inlineStr">
        <is>
          <t>일배</t>
        </is>
      </c>
      <c r="E724" t="n">
        <v>1</v>
      </c>
      <c r="F724" t="inlineStr">
        <is>
          <t>30g(조각)</t>
        </is>
      </c>
      <c r="G724" t="inlineStr">
        <is>
          <t>kg</t>
        </is>
      </c>
      <c r="H724" t="inlineStr"/>
      <c r="I724" t="inlineStr">
        <is>
          <t>단감 100%</t>
        </is>
      </c>
      <c r="J724" t="inlineStr">
        <is>
          <t>무향,무설탕,무방부제,무색소,무합성첨가물</t>
        </is>
      </c>
      <c r="K724" t="inlineStr"/>
      <c r="L724" t="inlineStr"/>
      <c r="M724" t="inlineStr">
        <is>
          <t>haccp</t>
        </is>
      </c>
      <c r="N724" t="inlineStr">
        <is>
          <t>면세</t>
        </is>
      </c>
      <c r="O724" t="inlineStr">
        <is>
          <t>1.5kg*6팩
9kg</t>
        </is>
      </c>
      <c r="P724" t="inlineStr">
        <is>
          <t>5일</t>
        </is>
      </c>
      <c r="Q724" t="inlineStr">
        <is>
          <t>냉장</t>
        </is>
      </c>
    </row>
    <row r="725">
      <c r="A725" t="inlineStr"/>
      <c r="B725" t="inlineStr"/>
      <c r="C725" t="inlineStr">
        <is>
          <t>[국내산]단감(벌크포장)GAP농가인증
(12월)</t>
        </is>
      </c>
      <c r="D725" t="inlineStr">
        <is>
          <t>일배</t>
        </is>
      </c>
      <c r="E725" t="n">
        <v>1</v>
      </c>
      <c r="F725" t="inlineStr">
        <is>
          <t>40g(조각)</t>
        </is>
      </c>
      <c r="G725" t="inlineStr">
        <is>
          <t>kg</t>
        </is>
      </c>
      <c r="H725" t="inlineStr"/>
      <c r="I725" t="inlineStr">
        <is>
          <t>단감 100%</t>
        </is>
      </c>
      <c r="J725" t="inlineStr">
        <is>
          <t>무향,무설탕,무방부제,무색소,무합성첨가물</t>
        </is>
      </c>
      <c r="K725" t="inlineStr"/>
      <c r="L725" t="inlineStr"/>
      <c r="M725" t="inlineStr">
        <is>
          <t>haccp</t>
        </is>
      </c>
      <c r="N725" t="inlineStr">
        <is>
          <t>면세</t>
        </is>
      </c>
      <c r="O725" t="inlineStr">
        <is>
          <t>1.6kg*6팩
9.6kg</t>
        </is>
      </c>
      <c r="P725" t="inlineStr">
        <is>
          <t>5일</t>
        </is>
      </c>
      <c r="Q725" t="inlineStr">
        <is>
          <t>냉장</t>
        </is>
      </c>
    </row>
    <row r="726">
      <c r="A726" t="inlineStr"/>
      <c r="B726" t="inlineStr"/>
      <c r="C726" t="inlineStr">
        <is>
          <t>[국내산]단감(벌크포장)GAP농가인증
(12월)</t>
        </is>
      </c>
      <c r="D726" t="inlineStr">
        <is>
          <t>일배</t>
        </is>
      </c>
      <c r="E726" t="n">
        <v>1</v>
      </c>
      <c r="F726" t="inlineStr">
        <is>
          <t>50g(조각)</t>
        </is>
      </c>
      <c r="G726" t="inlineStr">
        <is>
          <t>kg</t>
        </is>
      </c>
      <c r="H726" t="inlineStr"/>
      <c r="I726" t="inlineStr">
        <is>
          <t>단감 100%</t>
        </is>
      </c>
      <c r="J726" t="inlineStr">
        <is>
          <t>무향,무설탕,무방부제,무색소,무합성첨가물</t>
        </is>
      </c>
      <c r="K726" t="inlineStr"/>
      <c r="L726" t="inlineStr"/>
      <c r="M726" t="inlineStr">
        <is>
          <t>haccp</t>
        </is>
      </c>
      <c r="N726" t="inlineStr">
        <is>
          <t>면세</t>
        </is>
      </c>
      <c r="O726" t="inlineStr">
        <is>
          <t>1.75kg*6팩
10.5kg</t>
        </is>
      </c>
      <c r="P726" t="inlineStr">
        <is>
          <t>5일</t>
        </is>
      </c>
      <c r="Q726" t="inlineStr">
        <is>
          <t>냉장</t>
        </is>
      </c>
    </row>
    <row r="727">
      <c r="A727" t="inlineStr"/>
      <c r="B727" t="inlineStr"/>
      <c r="C727" t="inlineStr">
        <is>
          <t>[국내산]단감(벌크포장)GAP농가인증
(12월)</t>
        </is>
      </c>
      <c r="D727" t="inlineStr">
        <is>
          <t>일배</t>
        </is>
      </c>
      <c r="E727" t="n">
        <v>1</v>
      </c>
      <c r="F727" t="inlineStr">
        <is>
          <t>60g(조각)</t>
        </is>
      </c>
      <c r="G727" t="inlineStr">
        <is>
          <t>kg</t>
        </is>
      </c>
      <c r="H727" t="inlineStr"/>
      <c r="I727" t="inlineStr">
        <is>
          <t>단감 100%</t>
        </is>
      </c>
      <c r="J727" t="inlineStr">
        <is>
          <t>무향,무설탕,무방부제,무색소,무합성첨가물</t>
        </is>
      </c>
      <c r="K727" t="inlineStr"/>
      <c r="L727" t="inlineStr"/>
      <c r="M727" t="inlineStr">
        <is>
          <t>haccp</t>
        </is>
      </c>
      <c r="N727" t="inlineStr">
        <is>
          <t>면세</t>
        </is>
      </c>
      <c r="O727" t="inlineStr">
        <is>
          <t>1.8kg*6팩
10.8kg</t>
        </is>
      </c>
      <c r="P727" t="inlineStr">
        <is>
          <t>5일</t>
        </is>
      </c>
      <c r="Q727" t="inlineStr">
        <is>
          <t>냉장</t>
        </is>
      </c>
    </row>
    <row r="728">
      <c r="A728" t="inlineStr"/>
      <c r="B728" t="inlineStr"/>
      <c r="C728" t="inlineStr">
        <is>
          <t>[국내산]단감(벌크포장)GAP농가인증
(01월)</t>
        </is>
      </c>
      <c r="D728" t="inlineStr">
        <is>
          <t>일배</t>
        </is>
      </c>
      <c r="E728" t="n">
        <v>1</v>
      </c>
      <c r="F728" t="inlineStr">
        <is>
          <t>30g(조각)</t>
        </is>
      </c>
      <c r="G728" t="inlineStr">
        <is>
          <t>kg</t>
        </is>
      </c>
      <c r="H728" t="n">
        <v>16200</v>
      </c>
      <c r="I728" t="inlineStr">
        <is>
          <t>단감 100%</t>
        </is>
      </c>
      <c r="J728" t="inlineStr">
        <is>
          <t>무향,무설탕,무방부제,무색소,무합성첨가물</t>
        </is>
      </c>
      <c r="K728" t="inlineStr"/>
      <c r="L728" t="inlineStr"/>
      <c r="M728" t="inlineStr">
        <is>
          <t>haccp</t>
        </is>
      </c>
      <c r="N728" t="inlineStr">
        <is>
          <t>면세</t>
        </is>
      </c>
      <c r="O728" t="inlineStr">
        <is>
          <t>1.5kg*6팩
9kg</t>
        </is>
      </c>
      <c r="P728" t="inlineStr">
        <is>
          <t>5일</t>
        </is>
      </c>
      <c r="Q728" t="inlineStr">
        <is>
          <t>냉장</t>
        </is>
      </c>
    </row>
    <row r="729">
      <c r="A729" t="inlineStr"/>
      <c r="B729" t="inlineStr"/>
      <c r="C729" t="inlineStr">
        <is>
          <t>[국내산]단감(벌크포장)GAP농가인증
(01월)</t>
        </is>
      </c>
      <c r="D729" t="inlineStr">
        <is>
          <t>일배</t>
        </is>
      </c>
      <c r="E729" t="n">
        <v>1</v>
      </c>
      <c r="F729" t="inlineStr">
        <is>
          <t>40g(조각)</t>
        </is>
      </c>
      <c r="G729" t="inlineStr">
        <is>
          <t>kg</t>
        </is>
      </c>
      <c r="H729" t="n">
        <v>16200</v>
      </c>
      <c r="I729" t="inlineStr">
        <is>
          <t>단감 100%</t>
        </is>
      </c>
      <c r="J729" t="inlineStr">
        <is>
          <t>무향,무설탕,무방부제,무색소,무합성첨가물</t>
        </is>
      </c>
      <c r="K729" t="inlineStr"/>
      <c r="L729" t="inlineStr"/>
      <c r="M729" t="inlineStr">
        <is>
          <t>haccp</t>
        </is>
      </c>
      <c r="N729" t="inlineStr">
        <is>
          <t>면세</t>
        </is>
      </c>
      <c r="O729" t="inlineStr">
        <is>
          <t>1.6kg*6팩
9.6kg</t>
        </is>
      </c>
      <c r="P729" t="inlineStr">
        <is>
          <t>5일</t>
        </is>
      </c>
      <c r="Q729" t="inlineStr">
        <is>
          <t>냉장</t>
        </is>
      </c>
    </row>
    <row r="730">
      <c r="A730" t="inlineStr"/>
      <c r="B730" t="inlineStr"/>
      <c r="C730" t="inlineStr">
        <is>
          <t>[국내산]단감(벌크포장)GAP농가인증
(01월)</t>
        </is>
      </c>
      <c r="D730" t="inlineStr">
        <is>
          <t>일배</t>
        </is>
      </c>
      <c r="E730" t="n">
        <v>1</v>
      </c>
      <c r="F730" t="inlineStr">
        <is>
          <t>50g(조각)</t>
        </is>
      </c>
      <c r="G730" t="inlineStr">
        <is>
          <t>kg</t>
        </is>
      </c>
      <c r="H730" t="n">
        <v>16600</v>
      </c>
      <c r="I730" t="inlineStr">
        <is>
          <t>단감 100%</t>
        </is>
      </c>
      <c r="J730" t="inlineStr">
        <is>
          <t>무향,무설탕,무방부제,무색소,무합성첨가물</t>
        </is>
      </c>
      <c r="K730" t="inlineStr"/>
      <c r="L730" t="inlineStr"/>
      <c r="M730" t="inlineStr">
        <is>
          <t>haccp</t>
        </is>
      </c>
      <c r="N730" t="inlineStr">
        <is>
          <t>면세</t>
        </is>
      </c>
      <c r="O730" t="inlineStr">
        <is>
          <t>1.75kg*6팩
10.5kg</t>
        </is>
      </c>
      <c r="P730" t="inlineStr">
        <is>
          <t>5일</t>
        </is>
      </c>
      <c r="Q730" t="inlineStr">
        <is>
          <t>냉장</t>
        </is>
      </c>
    </row>
    <row r="731">
      <c r="A731" t="inlineStr"/>
      <c r="B731" t="inlineStr"/>
      <c r="C731" t="inlineStr">
        <is>
          <t>[국내산]단감(벌크포장)GAP농가인증
(01월)</t>
        </is>
      </c>
      <c r="D731" t="inlineStr">
        <is>
          <t>일배</t>
        </is>
      </c>
      <c r="E731" t="n">
        <v>1</v>
      </c>
      <c r="F731" t="inlineStr">
        <is>
          <t>60g(조각)</t>
        </is>
      </c>
      <c r="G731" t="inlineStr">
        <is>
          <t>kg</t>
        </is>
      </c>
      <c r="H731" t="n">
        <v>16600</v>
      </c>
      <c r="I731" t="inlineStr">
        <is>
          <t>단감 100%</t>
        </is>
      </c>
      <c r="J731" t="inlineStr">
        <is>
          <t>무향,무설탕,무방부제,무색소,무합성첨가물</t>
        </is>
      </c>
      <c r="K731" t="inlineStr"/>
      <c r="L731" t="inlineStr"/>
      <c r="M731" t="inlineStr">
        <is>
          <t>haccp</t>
        </is>
      </c>
      <c r="N731" t="inlineStr">
        <is>
          <t>면세</t>
        </is>
      </c>
      <c r="O731" t="inlineStr">
        <is>
          <t>1.8kg*6팩
10.8kg</t>
        </is>
      </c>
      <c r="P731" t="inlineStr">
        <is>
          <t>5일</t>
        </is>
      </c>
      <c r="Q731" t="inlineStr">
        <is>
          <t>냉장</t>
        </is>
      </c>
    </row>
    <row r="732">
      <c r="A732" t="inlineStr"/>
      <c r="B732" t="inlineStr"/>
      <c r="C732" t="inlineStr">
        <is>
          <t>[필리핀]골드파인애플(벌크포장)</t>
        </is>
      </c>
      <c r="D732" t="inlineStr">
        <is>
          <t>일배</t>
        </is>
      </c>
      <c r="E732" t="n">
        <v>1</v>
      </c>
      <c r="F732" t="inlineStr">
        <is>
          <t>30g(스틱)</t>
        </is>
      </c>
      <c r="G732" t="inlineStr">
        <is>
          <t>kg</t>
        </is>
      </c>
      <c r="H732" t="n">
        <v>18800</v>
      </c>
      <c r="I732" t="inlineStr">
        <is>
          <t>골드파인애플 100%</t>
        </is>
      </c>
      <c r="J732" t="inlineStr">
        <is>
          <t>무향,무설탕,무방부제,무색소,무합성첨가물</t>
        </is>
      </c>
      <c r="K732" t="inlineStr"/>
      <c r="L732" t="inlineStr"/>
      <c r="M732" t="inlineStr">
        <is>
          <t>haccp</t>
        </is>
      </c>
      <c r="N732" t="inlineStr">
        <is>
          <t>면세</t>
        </is>
      </c>
      <c r="O732" t="inlineStr">
        <is>
          <t>2kg*6팩
12kg</t>
        </is>
      </c>
      <c r="P732" t="inlineStr">
        <is>
          <t>5일</t>
        </is>
      </c>
      <c r="Q732" t="inlineStr">
        <is>
          <t>냉장</t>
        </is>
      </c>
    </row>
    <row r="733">
      <c r="A733" t="inlineStr"/>
      <c r="B733" t="inlineStr"/>
      <c r="C733" t="inlineStr">
        <is>
          <t>[필리핀]골드파인애플(벌크포장)</t>
        </is>
      </c>
      <c r="D733" t="inlineStr">
        <is>
          <t>일배</t>
        </is>
      </c>
      <c r="E733" t="n">
        <v>1</v>
      </c>
      <c r="F733" t="inlineStr">
        <is>
          <t>40g(스틱)</t>
        </is>
      </c>
      <c r="G733" t="inlineStr">
        <is>
          <t>kg</t>
        </is>
      </c>
      <c r="H733" t="n">
        <v>18800</v>
      </c>
      <c r="I733" t="inlineStr">
        <is>
          <t>골드파인애플 100%</t>
        </is>
      </c>
      <c r="J733" t="inlineStr">
        <is>
          <t>무향,무설탕,무방부제,무색소,무합성첨가물</t>
        </is>
      </c>
      <c r="K733" t="inlineStr"/>
      <c r="L733" t="inlineStr"/>
      <c r="M733" t="inlineStr">
        <is>
          <t>haccp</t>
        </is>
      </c>
      <c r="N733" t="inlineStr">
        <is>
          <t>면세</t>
        </is>
      </c>
      <c r="O733" t="inlineStr">
        <is>
          <t>2kg*6팩
12kg</t>
        </is>
      </c>
      <c r="P733" t="inlineStr">
        <is>
          <t>5일</t>
        </is>
      </c>
      <c r="Q733" t="inlineStr">
        <is>
          <t>냉장</t>
        </is>
      </c>
    </row>
    <row r="734">
      <c r="A734" t="inlineStr"/>
      <c r="B734" t="inlineStr"/>
      <c r="C734" t="inlineStr">
        <is>
          <t>[필리핀]골드파인애플(벌크포장)</t>
        </is>
      </c>
      <c r="D734" t="inlineStr">
        <is>
          <t>일배</t>
        </is>
      </c>
      <c r="E734" t="n">
        <v>1</v>
      </c>
      <c r="F734" t="inlineStr">
        <is>
          <t>50g(스틱)</t>
        </is>
      </c>
      <c r="G734" t="inlineStr">
        <is>
          <t>kg</t>
        </is>
      </c>
      <c r="H734" t="n">
        <v>18800</v>
      </c>
      <c r="I734" t="inlineStr">
        <is>
          <t>골드파인애플 100%</t>
        </is>
      </c>
      <c r="J734" t="inlineStr">
        <is>
          <t>무향,무설탕,무방부제,무색소,무합성첨가물</t>
        </is>
      </c>
      <c r="K734" t="inlineStr"/>
      <c r="L734" t="inlineStr"/>
      <c r="M734" t="inlineStr">
        <is>
          <t>haccp</t>
        </is>
      </c>
      <c r="N734" t="inlineStr">
        <is>
          <t>면세</t>
        </is>
      </c>
      <c r="O734" t="inlineStr">
        <is>
          <t>2kg*6팩
12kg</t>
        </is>
      </c>
      <c r="P734" t="inlineStr">
        <is>
          <t>5일</t>
        </is>
      </c>
      <c r="Q734" t="inlineStr">
        <is>
          <t>냉장</t>
        </is>
      </c>
    </row>
    <row r="735">
      <c r="A735" t="inlineStr"/>
      <c r="B735" t="inlineStr"/>
      <c r="C735" t="inlineStr">
        <is>
          <t>[필리핀]골드파인애플(벌크포장)</t>
        </is>
      </c>
      <c r="D735" t="inlineStr">
        <is>
          <t>일배</t>
        </is>
      </c>
      <c r="E735" t="n">
        <v>1</v>
      </c>
      <c r="F735" t="inlineStr">
        <is>
          <t>60g(스틱)</t>
        </is>
      </c>
      <c r="G735" t="inlineStr">
        <is>
          <t>kg</t>
        </is>
      </c>
      <c r="H735" t="n">
        <v>18800</v>
      </c>
      <c r="I735" t="inlineStr">
        <is>
          <t>골드파인애플 100%</t>
        </is>
      </c>
      <c r="J735" t="inlineStr">
        <is>
          <t>무향,무설탕,무방부제,무색소,무합성첨가물</t>
        </is>
      </c>
      <c r="K735" t="inlineStr"/>
      <c r="L735" t="inlineStr"/>
      <c r="M735" t="inlineStr">
        <is>
          <t>haccp</t>
        </is>
      </c>
      <c r="N735" t="inlineStr">
        <is>
          <t>면세</t>
        </is>
      </c>
      <c r="O735" t="inlineStr">
        <is>
          <t>2kg*6팩
12kg</t>
        </is>
      </c>
      <c r="P735" t="inlineStr">
        <is>
          <t>5일</t>
        </is>
      </c>
      <c r="Q735" t="inlineStr">
        <is>
          <t>냉장</t>
        </is>
      </c>
    </row>
    <row r="736">
      <c r="A736" t="inlineStr"/>
      <c r="B736" t="inlineStr"/>
      <c r="C736" t="inlineStr">
        <is>
          <t>[필리핀]골드파인애플(샐러드용)</t>
        </is>
      </c>
      <c r="D736" t="inlineStr">
        <is>
          <t>일배</t>
        </is>
      </c>
      <c r="E736" t="n">
        <v>1</v>
      </c>
      <c r="F736" t="inlineStr">
        <is>
          <t>20g미만</t>
        </is>
      </c>
      <c r="G736" t="inlineStr">
        <is>
          <t>kg</t>
        </is>
      </c>
      <c r="H736" t="n">
        <v>18800</v>
      </c>
      <c r="I736" t="inlineStr">
        <is>
          <t>골드파인애플 100%</t>
        </is>
      </c>
      <c r="J736" t="inlineStr">
        <is>
          <t>무향,무설탕,무방부제,무색소,무합성첨가물</t>
        </is>
      </c>
      <c r="K736" t="inlineStr"/>
      <c r="L736" t="inlineStr"/>
      <c r="M736" t="inlineStr">
        <is>
          <t>haccp</t>
        </is>
      </c>
      <c r="N736" t="inlineStr">
        <is>
          <t>면세</t>
        </is>
      </c>
      <c r="O736" t="inlineStr">
        <is>
          <t>2kg*6팩
12kg</t>
        </is>
      </c>
      <c r="P736" t="inlineStr">
        <is>
          <t>5일</t>
        </is>
      </c>
      <c r="Q736" t="inlineStr">
        <is>
          <t>냉장</t>
        </is>
      </c>
    </row>
    <row r="737">
      <c r="A737" t="inlineStr"/>
      <c r="B737" t="inlineStr"/>
      <c r="C737" t="inlineStr">
        <is>
          <t>[필리핀]골드파인애플(벌크포장)</t>
        </is>
      </c>
      <c r="D737" t="inlineStr">
        <is>
          <t>일배</t>
        </is>
      </c>
      <c r="E737" t="n">
        <v>1</v>
      </c>
      <c r="F737" t="inlineStr">
        <is>
          <t>20g(깍둑)</t>
        </is>
      </c>
      <c r="G737" t="inlineStr">
        <is>
          <t>kg</t>
        </is>
      </c>
      <c r="H737" t="n">
        <v>18800</v>
      </c>
      <c r="I737" t="inlineStr">
        <is>
          <t>골드파인애플 100%</t>
        </is>
      </c>
      <c r="J737" t="inlineStr">
        <is>
          <t>무향,무설탕,무방부제,무색소,무합성첨가물</t>
        </is>
      </c>
      <c r="K737" t="inlineStr"/>
      <c r="L737" t="inlineStr"/>
      <c r="M737" t="inlineStr">
        <is>
          <t>haccp</t>
        </is>
      </c>
      <c r="N737" t="inlineStr">
        <is>
          <t>면세</t>
        </is>
      </c>
      <c r="O737" t="inlineStr">
        <is>
          <t>2kg*6팩
12kg</t>
        </is>
      </c>
      <c r="P737" t="inlineStr">
        <is>
          <t>5일</t>
        </is>
      </c>
      <c r="Q737" t="inlineStr">
        <is>
          <t>냉장</t>
        </is>
      </c>
    </row>
    <row r="738">
      <c r="A738" t="inlineStr"/>
      <c r="B738" t="inlineStr"/>
      <c r="C738" t="inlineStr">
        <is>
          <t>[필리핀]골드파인애플(벌크포장)</t>
        </is>
      </c>
      <c r="D738" t="inlineStr">
        <is>
          <t>일배</t>
        </is>
      </c>
      <c r="E738" t="n">
        <v>1</v>
      </c>
      <c r="F738" t="inlineStr">
        <is>
          <t>30g(반링)</t>
        </is>
      </c>
      <c r="G738" t="inlineStr">
        <is>
          <t>kg</t>
        </is>
      </c>
      <c r="H738" t="n">
        <v>19200</v>
      </c>
      <c r="I738" t="inlineStr">
        <is>
          <t>골드파인애플 100%</t>
        </is>
      </c>
      <c r="J738" t="inlineStr">
        <is>
          <t>무향,무설탕,무방부제,무색소,무합성첨가물</t>
        </is>
      </c>
      <c r="K738" t="inlineStr"/>
      <c r="L738" t="inlineStr"/>
      <c r="M738" t="inlineStr">
        <is>
          <t>haccp</t>
        </is>
      </c>
      <c r="N738" t="inlineStr">
        <is>
          <t>면세</t>
        </is>
      </c>
      <c r="O738" t="inlineStr">
        <is>
          <t>2kg*6팩
12kg</t>
        </is>
      </c>
      <c r="P738" t="inlineStr">
        <is>
          <t>5일</t>
        </is>
      </c>
      <c r="Q738" t="inlineStr">
        <is>
          <t>냉장</t>
        </is>
      </c>
    </row>
    <row r="739">
      <c r="A739" t="inlineStr"/>
      <c r="B739" t="inlineStr"/>
      <c r="C739" t="inlineStr">
        <is>
          <t>[필리핀]골드파인애플(벌크포장)</t>
        </is>
      </c>
      <c r="D739" t="inlineStr">
        <is>
          <t>일배</t>
        </is>
      </c>
      <c r="E739" t="n">
        <v>1</v>
      </c>
      <c r="F739" t="inlineStr">
        <is>
          <t>40g(반링)</t>
        </is>
      </c>
      <c r="G739" t="inlineStr">
        <is>
          <t>kg</t>
        </is>
      </c>
      <c r="H739" t="n">
        <v>19200</v>
      </c>
      <c r="I739" t="inlineStr">
        <is>
          <t>골드파인애플 100%</t>
        </is>
      </c>
      <c r="J739" t="inlineStr">
        <is>
          <t>무향,무설탕,무방부제,무색소,무합성첨가물</t>
        </is>
      </c>
      <c r="K739" t="inlineStr"/>
      <c r="L739" t="inlineStr"/>
      <c r="M739" t="inlineStr">
        <is>
          <t>haccp</t>
        </is>
      </c>
      <c r="N739" t="inlineStr">
        <is>
          <t>면세</t>
        </is>
      </c>
      <c r="O739" t="inlineStr">
        <is>
          <t>2kg*6팩
12kg</t>
        </is>
      </c>
      <c r="P739" t="inlineStr">
        <is>
          <t>5일</t>
        </is>
      </c>
      <c r="Q739" t="inlineStr">
        <is>
          <t>냉장</t>
        </is>
      </c>
    </row>
    <row r="740">
      <c r="A740" t="inlineStr"/>
      <c r="B740" t="inlineStr"/>
      <c r="C740" t="inlineStr">
        <is>
          <t>[필리핀]골드파인애플(벌크포장)</t>
        </is>
      </c>
      <c r="D740" t="inlineStr">
        <is>
          <t>일배</t>
        </is>
      </c>
      <c r="E740" t="n">
        <v>1</v>
      </c>
      <c r="F740" t="inlineStr">
        <is>
          <t>50g(링)</t>
        </is>
      </c>
      <c r="G740" t="inlineStr">
        <is>
          <t>kg</t>
        </is>
      </c>
      <c r="H740" t="n">
        <v>19200</v>
      </c>
      <c r="I740" t="inlineStr">
        <is>
          <t>골드파인애플 100%</t>
        </is>
      </c>
      <c r="J740" t="inlineStr">
        <is>
          <t>무향,무설탕,무방부제,무색소,무합성첨가물</t>
        </is>
      </c>
      <c r="K740" t="inlineStr"/>
      <c r="L740" t="inlineStr"/>
      <c r="M740" t="inlineStr">
        <is>
          <t>haccp</t>
        </is>
      </c>
      <c r="N740" t="inlineStr">
        <is>
          <t>면세</t>
        </is>
      </c>
      <c r="O740" t="inlineStr">
        <is>
          <t>2kg*6팩
12kg</t>
        </is>
      </c>
      <c r="P740" t="inlineStr">
        <is>
          <t>5일</t>
        </is>
      </c>
      <c r="Q740" t="inlineStr">
        <is>
          <t>냉장</t>
        </is>
      </c>
    </row>
    <row r="741">
      <c r="A741" t="inlineStr"/>
      <c r="B741" t="inlineStr"/>
      <c r="C741" t="inlineStr">
        <is>
          <t>[필리핀]골드파인애플(벌크포장)</t>
        </is>
      </c>
      <c r="D741" t="inlineStr">
        <is>
          <t>일배</t>
        </is>
      </c>
      <c r="E741" t="n">
        <v>1</v>
      </c>
      <c r="F741" t="inlineStr">
        <is>
          <t>60g(링)</t>
        </is>
      </c>
      <c r="G741" t="inlineStr">
        <is>
          <t>kg</t>
        </is>
      </c>
      <c r="H741" t="n">
        <v>19200</v>
      </c>
      <c r="I741" t="inlineStr">
        <is>
          <t>골드파인애플 100%</t>
        </is>
      </c>
      <c r="J741" t="inlineStr">
        <is>
          <t>무향,무설탕,무방부제,무색소,무합성첨가물</t>
        </is>
      </c>
      <c r="K741" t="inlineStr"/>
      <c r="L741" t="inlineStr"/>
      <c r="M741" t="inlineStr">
        <is>
          <t>haccp</t>
        </is>
      </c>
      <c r="N741" t="inlineStr">
        <is>
          <t>면세</t>
        </is>
      </c>
      <c r="O741" t="inlineStr">
        <is>
          <t>2kg*6팩
12kg</t>
        </is>
      </c>
      <c r="P741" t="inlineStr">
        <is>
          <t>5일</t>
        </is>
      </c>
      <c r="Q741" t="inlineStr">
        <is>
          <t>냉장</t>
        </is>
      </c>
    </row>
    <row r="742">
      <c r="A742" t="inlineStr"/>
      <c r="B742" t="inlineStr"/>
      <c r="C742" t="inlineStr">
        <is>
          <t>[필리핀]골드파인애플(벌크포장)</t>
        </is>
      </c>
      <c r="D742" t="inlineStr">
        <is>
          <t>일배</t>
        </is>
      </c>
      <c r="E742" t="n">
        <v>1</v>
      </c>
      <c r="F742" t="inlineStr">
        <is>
          <t>80g(링)</t>
        </is>
      </c>
      <c r="G742" t="inlineStr">
        <is>
          <t>kg</t>
        </is>
      </c>
      <c r="H742" t="n">
        <v>19200</v>
      </c>
      <c r="I742" t="inlineStr">
        <is>
          <t>골드파인애플 100%</t>
        </is>
      </c>
      <c r="J742" t="inlineStr">
        <is>
          <t>무향,무설탕,무방부제,무색소,무합성첨가물</t>
        </is>
      </c>
      <c r="K742" t="inlineStr"/>
      <c r="L742" t="inlineStr"/>
      <c r="M742" t="inlineStr">
        <is>
          <t>haccp</t>
        </is>
      </c>
      <c r="N742" t="inlineStr">
        <is>
          <t>면세</t>
        </is>
      </c>
      <c r="O742" t="inlineStr">
        <is>
          <t>2kg*6팩
12kg</t>
        </is>
      </c>
      <c r="P742" t="inlineStr">
        <is>
          <t>5일</t>
        </is>
      </c>
      <c r="Q742" t="inlineStr">
        <is>
          <t>냉장</t>
        </is>
      </c>
    </row>
    <row r="743">
      <c r="A743" t="inlineStr"/>
      <c r="B743" t="inlineStr"/>
      <c r="C743" t="inlineStr">
        <is>
          <t>[필리핀]골드파인애플(원통형)-심지제거</t>
        </is>
      </c>
      <c r="D743" t="inlineStr">
        <is>
          <t>일배</t>
        </is>
      </c>
      <c r="E743" t="n">
        <v>0.72</v>
      </c>
      <c r="F743" t="inlineStr">
        <is>
          <t>720g</t>
        </is>
      </c>
      <c r="G743" t="inlineStr">
        <is>
          <t>개</t>
        </is>
      </c>
      <c r="H743" t="n">
        <v>14100</v>
      </c>
      <c r="I743" t="inlineStr">
        <is>
          <t>골드파인애플 100%</t>
        </is>
      </c>
      <c r="J743" t="inlineStr">
        <is>
          <t>무향,무설탕,무방부제,무색소,무합성첨가물</t>
        </is>
      </c>
      <c r="K743" t="inlineStr"/>
      <c r="L743" t="inlineStr"/>
      <c r="M743" t="inlineStr">
        <is>
          <t>haccp</t>
        </is>
      </c>
      <c r="N743" t="inlineStr">
        <is>
          <t>면세</t>
        </is>
      </c>
      <c r="O743" t="inlineStr">
        <is>
          <t>3kg*4팩
12kg</t>
        </is>
      </c>
      <c r="P743" t="inlineStr">
        <is>
          <t>5일</t>
        </is>
      </c>
      <c r="Q743" t="inlineStr">
        <is>
          <t>냉장</t>
        </is>
      </c>
    </row>
    <row r="744">
      <c r="A744" t="inlineStr"/>
      <c r="B744" t="inlineStr"/>
      <c r="C744" t="inlineStr">
        <is>
          <t>[국내산/수입산]골드키위(샐러드용)</t>
        </is>
      </c>
      <c r="D744" t="inlineStr">
        <is>
          <t>일배</t>
        </is>
      </c>
      <c r="E744" t="n">
        <v>1</v>
      </c>
      <c r="F744" t="inlineStr">
        <is>
          <t>20g미만</t>
        </is>
      </c>
      <c r="G744" t="inlineStr">
        <is>
          <t>kg</t>
        </is>
      </c>
      <c r="H744" t="n">
        <v>51200</v>
      </c>
      <c r="I744" t="inlineStr">
        <is>
          <t>골드키위 100%</t>
        </is>
      </c>
      <c r="J744" t="inlineStr">
        <is>
          <t>무향,무설탕,무방부제,무색소,무합성첨가물</t>
        </is>
      </c>
      <c r="K744" t="inlineStr"/>
      <c r="L744" t="inlineStr"/>
      <c r="M744" t="inlineStr">
        <is>
          <t>haccp</t>
        </is>
      </c>
      <c r="N744" t="inlineStr">
        <is>
          <t>면세</t>
        </is>
      </c>
      <c r="O744" t="inlineStr">
        <is>
          <t>2kg*6팩
12kg</t>
        </is>
      </c>
      <c r="P744" t="inlineStr">
        <is>
          <t>5일</t>
        </is>
      </c>
      <c r="Q744" t="inlineStr">
        <is>
          <t>냉장</t>
        </is>
      </c>
    </row>
    <row r="745">
      <c r="A745" t="inlineStr"/>
      <c r="B745" t="inlineStr"/>
      <c r="C745" t="inlineStr">
        <is>
          <t>[국내산/수입산]골드키위(벌크포장)</t>
        </is>
      </c>
      <c r="D745" t="inlineStr">
        <is>
          <t>일배</t>
        </is>
      </c>
      <c r="E745" t="n">
        <v>1</v>
      </c>
      <c r="F745" t="inlineStr">
        <is>
          <t>30g(조각)</t>
        </is>
      </c>
      <c r="G745" t="inlineStr">
        <is>
          <t>kg</t>
        </is>
      </c>
      <c r="H745" t="n">
        <v>51200</v>
      </c>
      <c r="I745" t="inlineStr">
        <is>
          <t>골드키위 100%</t>
        </is>
      </c>
      <c r="J745" t="inlineStr">
        <is>
          <t>무향,무설탕,무방부제,무색소,무합성첨가물</t>
        </is>
      </c>
      <c r="K745" t="inlineStr"/>
      <c r="L745" t="inlineStr"/>
      <c r="M745" t="inlineStr">
        <is>
          <t>haccp</t>
        </is>
      </c>
      <c r="N745" t="inlineStr">
        <is>
          <t>면세</t>
        </is>
      </c>
      <c r="O745" t="inlineStr">
        <is>
          <t>2kg*6팩
12kg</t>
        </is>
      </c>
      <c r="P745" t="inlineStr">
        <is>
          <t>5일</t>
        </is>
      </c>
      <c r="Q745" t="inlineStr">
        <is>
          <t>냉장</t>
        </is>
      </c>
    </row>
    <row r="746">
      <c r="A746" t="inlineStr"/>
      <c r="B746" t="inlineStr"/>
      <c r="C746" t="inlineStr">
        <is>
          <t>[국내산/수입산]골드키위(벌크포장)</t>
        </is>
      </c>
      <c r="D746" t="inlineStr">
        <is>
          <t>일배</t>
        </is>
      </c>
      <c r="E746" t="n">
        <v>1</v>
      </c>
      <c r="F746" t="inlineStr">
        <is>
          <t>40g(조각)</t>
        </is>
      </c>
      <c r="G746" t="inlineStr">
        <is>
          <t>kg</t>
        </is>
      </c>
      <c r="H746" t="n">
        <v>51200</v>
      </c>
      <c r="I746" t="inlineStr">
        <is>
          <t>골드키위 100%</t>
        </is>
      </c>
      <c r="J746" t="inlineStr">
        <is>
          <t>무향,무설탕,무방부제,무색소,무합성첨가물</t>
        </is>
      </c>
      <c r="K746" t="inlineStr"/>
      <c r="L746" t="inlineStr"/>
      <c r="M746" t="inlineStr">
        <is>
          <t>haccp</t>
        </is>
      </c>
      <c r="N746" t="inlineStr">
        <is>
          <t>면세</t>
        </is>
      </c>
      <c r="O746" t="inlineStr">
        <is>
          <t>2kg*6팩
12kg</t>
        </is>
      </c>
      <c r="P746" t="inlineStr">
        <is>
          <t>5일</t>
        </is>
      </c>
      <c r="Q746" t="inlineStr">
        <is>
          <t>냉장</t>
        </is>
      </c>
    </row>
    <row r="747">
      <c r="A747" t="inlineStr"/>
      <c r="B747" t="inlineStr"/>
      <c r="C747" t="inlineStr">
        <is>
          <t>[국내산/수입산]골드키위(벌크포장)</t>
        </is>
      </c>
      <c r="D747" t="inlineStr">
        <is>
          <t>일배</t>
        </is>
      </c>
      <c r="E747" t="n">
        <v>1</v>
      </c>
      <c r="F747" t="inlineStr">
        <is>
          <t>50g(조각)</t>
        </is>
      </c>
      <c r="G747" t="inlineStr">
        <is>
          <t>kg</t>
        </is>
      </c>
      <c r="H747" t="n">
        <v>51200</v>
      </c>
      <c r="I747" t="inlineStr">
        <is>
          <t>골드키위 100%</t>
        </is>
      </c>
      <c r="J747" t="inlineStr">
        <is>
          <t>무향,무설탕,무방부제,무색소,무합성첨가물</t>
        </is>
      </c>
      <c r="K747" t="inlineStr"/>
      <c r="L747" t="inlineStr"/>
      <c r="M747" t="inlineStr">
        <is>
          <t>haccp</t>
        </is>
      </c>
      <c r="N747" t="inlineStr">
        <is>
          <t>면세</t>
        </is>
      </c>
      <c r="O747" t="inlineStr">
        <is>
          <t>2kg*6팩
12kg</t>
        </is>
      </c>
      <c r="P747" t="inlineStr">
        <is>
          <t>5일</t>
        </is>
      </c>
      <c r="Q747" t="inlineStr">
        <is>
          <t>냉장</t>
        </is>
      </c>
    </row>
    <row r="748">
      <c r="A748" t="inlineStr"/>
      <c r="B748" t="inlineStr"/>
      <c r="C748" t="inlineStr">
        <is>
          <t>[국내산/수입산]그린키위(샐러드용)</t>
        </is>
      </c>
      <c r="D748" t="inlineStr">
        <is>
          <t>일배</t>
        </is>
      </c>
      <c r="E748" t="n">
        <v>1</v>
      </c>
      <c r="F748" t="inlineStr">
        <is>
          <t>20g미만</t>
        </is>
      </c>
      <c r="G748" t="inlineStr">
        <is>
          <t>kg</t>
        </is>
      </c>
      <c r="H748" t="n">
        <v>31200</v>
      </c>
      <c r="I748" t="inlineStr">
        <is>
          <t>그린키위 100%</t>
        </is>
      </c>
      <c r="J748" t="inlineStr">
        <is>
          <t>무향,무설탕,무방부제,무색소,무합성첨가물</t>
        </is>
      </c>
      <c r="K748" t="inlineStr"/>
      <c r="L748" t="inlineStr"/>
      <c r="M748" t="inlineStr">
        <is>
          <t>haccp</t>
        </is>
      </c>
      <c r="N748" t="inlineStr">
        <is>
          <t>면세</t>
        </is>
      </c>
      <c r="O748" t="inlineStr">
        <is>
          <t>2kg*6팩
12kg</t>
        </is>
      </c>
      <c r="P748" t="inlineStr">
        <is>
          <t>5일</t>
        </is>
      </c>
      <c r="Q748" t="inlineStr">
        <is>
          <t>냉장</t>
        </is>
      </c>
    </row>
    <row r="749">
      <c r="A749" t="inlineStr"/>
      <c r="B749" t="inlineStr"/>
      <c r="C749" t="inlineStr">
        <is>
          <t>[국내산/수입산]그린키위(벌크포장)</t>
        </is>
      </c>
      <c r="D749" t="inlineStr">
        <is>
          <t>일배</t>
        </is>
      </c>
      <c r="E749" t="n">
        <v>1</v>
      </c>
      <c r="F749" t="inlineStr">
        <is>
          <t>30g(조각)</t>
        </is>
      </c>
      <c r="G749" t="inlineStr">
        <is>
          <t>kg</t>
        </is>
      </c>
      <c r="H749" t="n">
        <v>31200</v>
      </c>
      <c r="I749" t="inlineStr">
        <is>
          <t>그린키위 100%</t>
        </is>
      </c>
      <c r="J749" t="inlineStr">
        <is>
          <t>무향,무설탕,무방부제,무색소,무합성첨가물</t>
        </is>
      </c>
      <c r="K749" t="inlineStr"/>
      <c r="L749" t="inlineStr"/>
      <c r="M749" t="inlineStr">
        <is>
          <t>haccp</t>
        </is>
      </c>
      <c r="N749" t="inlineStr">
        <is>
          <t>면세</t>
        </is>
      </c>
      <c r="O749" t="inlineStr">
        <is>
          <t>2kg*6팩
12kg</t>
        </is>
      </c>
      <c r="P749" t="inlineStr">
        <is>
          <t>5일</t>
        </is>
      </c>
      <c r="Q749" t="inlineStr">
        <is>
          <t>냉장</t>
        </is>
      </c>
    </row>
    <row r="750">
      <c r="A750" t="inlineStr"/>
      <c r="B750" t="inlineStr"/>
      <c r="C750" t="inlineStr">
        <is>
          <t>[국내산/수입산]그린키위(벌크포장)</t>
        </is>
      </c>
      <c r="D750" t="inlineStr">
        <is>
          <t>일배</t>
        </is>
      </c>
      <c r="E750" t="n">
        <v>1</v>
      </c>
      <c r="F750" t="inlineStr">
        <is>
          <t>40g(조각)</t>
        </is>
      </c>
      <c r="G750" t="inlineStr">
        <is>
          <t>kg</t>
        </is>
      </c>
      <c r="H750" t="n">
        <v>31200</v>
      </c>
      <c r="I750" t="inlineStr">
        <is>
          <t>그린키위 100%</t>
        </is>
      </c>
      <c r="J750" t="inlineStr">
        <is>
          <t>무향,무설탕,무방부제,무색소,무합성첨가물</t>
        </is>
      </c>
      <c r="K750" t="inlineStr"/>
      <c r="L750" t="inlineStr"/>
      <c r="M750" t="inlineStr">
        <is>
          <t>haccp</t>
        </is>
      </c>
      <c r="N750" t="inlineStr">
        <is>
          <t>면세</t>
        </is>
      </c>
      <c r="O750" t="inlineStr">
        <is>
          <t>2kg*6팩
12kg</t>
        </is>
      </c>
      <c r="P750" t="inlineStr">
        <is>
          <t>5일</t>
        </is>
      </c>
      <c r="Q750" t="inlineStr">
        <is>
          <t>냉장</t>
        </is>
      </c>
    </row>
    <row r="751">
      <c r="A751" t="inlineStr"/>
      <c r="B751" t="inlineStr"/>
      <c r="C751" t="inlineStr">
        <is>
          <t>[국내산/수입산]그린키위(벌크포장)</t>
        </is>
      </c>
      <c r="D751" t="inlineStr">
        <is>
          <t>일배</t>
        </is>
      </c>
      <c r="E751" t="n">
        <v>1</v>
      </c>
      <c r="F751" t="inlineStr">
        <is>
          <t>50g(조각)</t>
        </is>
      </c>
      <c r="G751" t="inlineStr">
        <is>
          <t>kg</t>
        </is>
      </c>
      <c r="H751" t="n">
        <v>31200</v>
      </c>
      <c r="I751" t="inlineStr">
        <is>
          <t>그린키위 100%</t>
        </is>
      </c>
      <c r="J751" t="inlineStr">
        <is>
          <t>무향,무설탕,무방부제,무색소,무합성첨가물</t>
        </is>
      </c>
      <c r="K751" t="inlineStr"/>
      <c r="L751" t="inlineStr"/>
      <c r="M751" t="inlineStr">
        <is>
          <t>haccp</t>
        </is>
      </c>
      <c r="N751" t="inlineStr">
        <is>
          <t>면세</t>
        </is>
      </c>
      <c r="O751" t="inlineStr">
        <is>
          <t>2kg*6팩
12kg</t>
        </is>
      </c>
      <c r="P751" t="inlineStr">
        <is>
          <t>5일</t>
        </is>
      </c>
      <c r="Q751" t="inlineStr">
        <is>
          <t>냉장</t>
        </is>
      </c>
    </row>
    <row r="752">
      <c r="A752" t="inlineStr"/>
      <c r="B752" t="inlineStr"/>
      <c r="C752" t="inlineStr">
        <is>
          <t>[국내산+수입산]삼색과일(개별포장)
(파인애플+그린키위+방울토마토)</t>
        </is>
      </c>
      <c r="D752" t="inlineStr">
        <is>
          <t>일배</t>
        </is>
      </c>
      <c r="E752" t="n">
        <v>0.04</v>
      </c>
      <c r="F752" t="inlineStr">
        <is>
          <t>40g(모듬)</t>
        </is>
      </c>
      <c r="G752" t="inlineStr">
        <is>
          <t>개</t>
        </is>
      </c>
      <c r="H752" t="n">
        <v>1200</v>
      </c>
      <c r="I752" t="inlineStr">
        <is>
          <t>과일 100%</t>
        </is>
      </c>
      <c r="J752" t="inlineStr">
        <is>
          <t>무향,무설탕,무방부제,무색소,무합성첨가물</t>
        </is>
      </c>
      <c r="K752" t="inlineStr"/>
      <c r="L752" t="inlineStr"/>
      <c r="M752" t="inlineStr">
        <is>
          <t>haccp</t>
        </is>
      </c>
      <c r="N752" t="inlineStr">
        <is>
          <t>면세</t>
        </is>
      </c>
      <c r="O752" t="inlineStr">
        <is>
          <t>10.8kg
270개
40g</t>
        </is>
      </c>
      <c r="P752" t="inlineStr">
        <is>
          <t>5일</t>
        </is>
      </c>
      <c r="Q752" t="inlineStr">
        <is>
          <t>냉장</t>
        </is>
      </c>
    </row>
    <row r="753">
      <c r="A753" t="inlineStr"/>
      <c r="B753" t="inlineStr"/>
      <c r="C753" t="inlineStr">
        <is>
          <t>[국내산+수입산]삼색과일(개별포장)
(파인애플+그린키위+방울토마토)</t>
        </is>
      </c>
      <c r="D753" t="inlineStr">
        <is>
          <t>일배</t>
        </is>
      </c>
      <c r="E753" t="n">
        <v>0.05</v>
      </c>
      <c r="F753" t="inlineStr">
        <is>
          <t>50g(모듬)</t>
        </is>
      </c>
      <c r="G753" t="inlineStr">
        <is>
          <t>개</t>
        </is>
      </c>
      <c r="H753" t="n">
        <v>1500</v>
      </c>
      <c r="I753" t="inlineStr">
        <is>
          <t>과일 100%</t>
        </is>
      </c>
      <c r="J753" t="inlineStr">
        <is>
          <t>무향,무설탕,무방부제,무색소,무합성첨가물</t>
        </is>
      </c>
      <c r="K753" t="inlineStr"/>
      <c r="L753" t="inlineStr"/>
      <c r="M753" t="inlineStr">
        <is>
          <t>haccp</t>
        </is>
      </c>
      <c r="N753" t="inlineStr">
        <is>
          <t>면세</t>
        </is>
      </c>
      <c r="O753" t="inlineStr">
        <is>
          <t>8.1kg
162개
50g</t>
        </is>
      </c>
      <c r="P753" t="inlineStr">
        <is>
          <t>5일</t>
        </is>
      </c>
      <c r="Q753" t="inlineStr">
        <is>
          <t>냉장</t>
        </is>
      </c>
    </row>
    <row r="754">
      <c r="A754" t="inlineStr"/>
      <c r="B754" t="inlineStr"/>
      <c r="C754" t="inlineStr">
        <is>
          <t>[국내산+수입산]삼색과일(개별포장)
(파인애플+그린키위+방울토마토)</t>
        </is>
      </c>
      <c r="D754" t="inlineStr">
        <is>
          <t>일배</t>
        </is>
      </c>
      <c r="E754" t="n">
        <v>0.06</v>
      </c>
      <c r="F754" t="inlineStr">
        <is>
          <t>60g(모듬)</t>
        </is>
      </c>
      <c r="G754" t="inlineStr">
        <is>
          <t>개</t>
        </is>
      </c>
      <c r="H754" t="n">
        <v>1800</v>
      </c>
      <c r="I754" t="inlineStr">
        <is>
          <t>과일 100%</t>
        </is>
      </c>
      <c r="J754" t="inlineStr">
        <is>
          <t>무향,무설탕,무방부제,무색소,무합성첨가물</t>
        </is>
      </c>
      <c r="K754" t="inlineStr"/>
      <c r="L754" t="inlineStr"/>
      <c r="M754" t="inlineStr">
        <is>
          <t>haccp</t>
        </is>
      </c>
      <c r="N754" t="inlineStr">
        <is>
          <t>면세</t>
        </is>
      </c>
      <c r="O754" t="inlineStr">
        <is>
          <t>9.72kg
162개
60g</t>
        </is>
      </c>
      <c r="P754" t="inlineStr">
        <is>
          <t>5일</t>
        </is>
      </c>
      <c r="Q754" t="inlineStr">
        <is>
          <t>냉장</t>
        </is>
      </c>
    </row>
    <row r="755">
      <c r="A755" t="inlineStr"/>
      <c r="B755" t="inlineStr"/>
      <c r="C755" t="inlineStr">
        <is>
          <t>[국내산+수입산]삼색과일(개별포장)
(파인애플+메론+방울토마토)(6월~10월)</t>
        </is>
      </c>
      <c r="D755" t="inlineStr">
        <is>
          <t>일배</t>
        </is>
      </c>
      <c r="E755" t="n">
        <v>0.04</v>
      </c>
      <c r="F755" t="inlineStr">
        <is>
          <t>40g(모듬)</t>
        </is>
      </c>
      <c r="G755" t="inlineStr">
        <is>
          <t>개</t>
        </is>
      </c>
      <c r="H755" t="n">
        <v>1200</v>
      </c>
      <c r="I755" t="inlineStr">
        <is>
          <t>과일 100%</t>
        </is>
      </c>
      <c r="J755" t="inlineStr">
        <is>
          <t>무향,무설탕,무방부제,무색소,무합성첨가물</t>
        </is>
      </c>
      <c r="K755" t="inlineStr"/>
      <c r="L755" t="inlineStr"/>
      <c r="M755" t="inlineStr">
        <is>
          <t>haccp</t>
        </is>
      </c>
      <c r="N755" t="inlineStr">
        <is>
          <t>면세</t>
        </is>
      </c>
      <c r="O755" t="inlineStr">
        <is>
          <t>10.8kg
270개
40g</t>
        </is>
      </c>
      <c r="P755" t="inlineStr">
        <is>
          <t>5일</t>
        </is>
      </c>
      <c r="Q755" t="inlineStr">
        <is>
          <t>냉장</t>
        </is>
      </c>
    </row>
    <row r="756">
      <c r="A756" t="inlineStr"/>
      <c r="B756" t="inlineStr"/>
      <c r="C756" t="inlineStr">
        <is>
          <t>[국내산+수입산]삼색과일(개별포장)
(파인애플+메론+방울토마토)(6월~10월)</t>
        </is>
      </c>
      <c r="D756" t="inlineStr">
        <is>
          <t>일배</t>
        </is>
      </c>
      <c r="E756" t="n">
        <v>0.05</v>
      </c>
      <c r="F756" t="inlineStr">
        <is>
          <t>50g(모듬)</t>
        </is>
      </c>
      <c r="G756" t="inlineStr">
        <is>
          <t>개</t>
        </is>
      </c>
      <c r="H756" t="n">
        <v>1500</v>
      </c>
      <c r="I756" t="inlineStr">
        <is>
          <t>과일 100%</t>
        </is>
      </c>
      <c r="J756" t="inlineStr">
        <is>
          <t>무향,무설탕,무방부제,무색소,무합성첨가물</t>
        </is>
      </c>
      <c r="K756" t="inlineStr"/>
      <c r="L756" t="inlineStr"/>
      <c r="M756" t="inlineStr">
        <is>
          <t>haccp</t>
        </is>
      </c>
      <c r="N756" t="inlineStr">
        <is>
          <t>면세</t>
        </is>
      </c>
      <c r="O756" t="inlineStr">
        <is>
          <t>8.1kg
162개
50g</t>
        </is>
      </c>
      <c r="P756" t="inlineStr">
        <is>
          <t>5일</t>
        </is>
      </c>
      <c r="Q756" t="inlineStr">
        <is>
          <t>냉장</t>
        </is>
      </c>
    </row>
    <row r="757">
      <c r="A757" t="inlineStr"/>
      <c r="B757" t="inlineStr"/>
      <c r="C757" t="inlineStr">
        <is>
          <t>[국내산+수입산]삼색과일(개별포장)
(파인애플+메론+방울토마토)(6월~10월)</t>
        </is>
      </c>
      <c r="D757" t="inlineStr">
        <is>
          <t>일배</t>
        </is>
      </c>
      <c r="E757" t="n">
        <v>0.06</v>
      </c>
      <c r="F757" t="inlineStr">
        <is>
          <t>60g(모듬)</t>
        </is>
      </c>
      <c r="G757" t="inlineStr">
        <is>
          <t>개</t>
        </is>
      </c>
      <c r="H757" t="n">
        <v>1800</v>
      </c>
      <c r="I757" t="inlineStr">
        <is>
          <t>과일 100%</t>
        </is>
      </c>
      <c r="J757" t="inlineStr">
        <is>
          <t>무향,무설탕,무방부제,무색소,무합성첨가물</t>
        </is>
      </c>
      <c r="K757" t="inlineStr"/>
      <c r="L757" t="inlineStr"/>
      <c r="M757" t="inlineStr">
        <is>
          <t>haccp</t>
        </is>
      </c>
      <c r="N757" t="inlineStr">
        <is>
          <t>면세</t>
        </is>
      </c>
      <c r="O757" t="inlineStr">
        <is>
          <t>9.72kg
162개
60g</t>
        </is>
      </c>
      <c r="P757" t="inlineStr">
        <is>
          <t>5일</t>
        </is>
      </c>
      <c r="Q757" t="inlineStr">
        <is>
          <t>냉장</t>
        </is>
      </c>
    </row>
    <row r="758">
      <c r="A758" t="inlineStr"/>
      <c r="B758" t="inlineStr"/>
      <c r="C758" t="inlineStr">
        <is>
          <t>[국내산+수입산]삼색과일(개별포장)
(파인애플+포도+방울토마토)</t>
        </is>
      </c>
      <c r="D758" t="inlineStr">
        <is>
          <t>일배</t>
        </is>
      </c>
      <c r="E758" t="n">
        <v>0.04</v>
      </c>
      <c r="F758" t="inlineStr">
        <is>
          <t>40g(모듬)</t>
        </is>
      </c>
      <c r="G758" t="inlineStr">
        <is>
          <t>개</t>
        </is>
      </c>
      <c r="H758" t="n">
        <v>1200</v>
      </c>
      <c r="I758" t="inlineStr">
        <is>
          <t>과일 100%</t>
        </is>
      </c>
      <c r="J758" t="inlineStr">
        <is>
          <t>무향,무설탕,무방부제,무색소,무합성첨가물</t>
        </is>
      </c>
      <c r="K758" t="inlineStr"/>
      <c r="L758" t="inlineStr"/>
      <c r="M758" t="inlineStr">
        <is>
          <t>haccp</t>
        </is>
      </c>
      <c r="N758" t="inlineStr">
        <is>
          <t>면세</t>
        </is>
      </c>
      <c r="O758" t="inlineStr">
        <is>
          <t>10.8kg
270개
40g</t>
        </is>
      </c>
      <c r="P758" t="inlineStr">
        <is>
          <t>5일</t>
        </is>
      </c>
      <c r="Q758" t="inlineStr">
        <is>
          <t>냉장</t>
        </is>
      </c>
    </row>
    <row r="759">
      <c r="A759" t="inlineStr"/>
      <c r="B759" t="inlineStr"/>
      <c r="C759" t="inlineStr">
        <is>
          <t>[국내산+수입산]삼색과일(개별포장)
(파인애플+포도+방울토마토)</t>
        </is>
      </c>
      <c r="D759" t="inlineStr">
        <is>
          <t>일배</t>
        </is>
      </c>
      <c r="E759" t="n">
        <v>0.05</v>
      </c>
      <c r="F759" t="inlineStr">
        <is>
          <t>50g(모듬)</t>
        </is>
      </c>
      <c r="G759" t="inlineStr">
        <is>
          <t>개</t>
        </is>
      </c>
      <c r="H759" t="n">
        <v>1500</v>
      </c>
      <c r="I759" t="inlineStr">
        <is>
          <t>과일 100%</t>
        </is>
      </c>
      <c r="J759" t="inlineStr">
        <is>
          <t>무향,무설탕,무방부제,무색소,무합성첨가물</t>
        </is>
      </c>
      <c r="K759" t="inlineStr"/>
      <c r="L759" t="inlineStr"/>
      <c r="M759" t="inlineStr">
        <is>
          <t>haccp</t>
        </is>
      </c>
      <c r="N759" t="inlineStr">
        <is>
          <t>면세</t>
        </is>
      </c>
      <c r="O759" t="inlineStr">
        <is>
          <t>8.1kg
162개
50g</t>
        </is>
      </c>
      <c r="P759" t="inlineStr">
        <is>
          <t>5일</t>
        </is>
      </c>
      <c r="Q759" t="inlineStr">
        <is>
          <t>냉장</t>
        </is>
      </c>
    </row>
    <row r="760">
      <c r="A760" t="inlineStr"/>
      <c r="B760" t="inlineStr"/>
      <c r="C760" t="inlineStr">
        <is>
          <t>[국내산+수입산]삼색과일(개별포장)
(파인애플+포도+방울토마토)</t>
        </is>
      </c>
      <c r="D760" t="inlineStr">
        <is>
          <t>일배</t>
        </is>
      </c>
      <c r="E760" t="n">
        <v>0.06</v>
      </c>
      <c r="F760" t="inlineStr">
        <is>
          <t>60g(모듬)</t>
        </is>
      </c>
      <c r="G760" t="inlineStr">
        <is>
          <t>개</t>
        </is>
      </c>
      <c r="H760" t="n">
        <v>1800</v>
      </c>
      <c r="I760" t="inlineStr">
        <is>
          <t>과일 100%</t>
        </is>
      </c>
      <c r="J760" t="inlineStr">
        <is>
          <t>무향,무설탕,무방부제,무색소,무합성첨가물</t>
        </is>
      </c>
      <c r="K760" t="inlineStr"/>
      <c r="L760" t="inlineStr"/>
      <c r="M760" t="inlineStr">
        <is>
          <t>haccp</t>
        </is>
      </c>
      <c r="N760" t="inlineStr">
        <is>
          <t>면세</t>
        </is>
      </c>
      <c r="O760" t="inlineStr">
        <is>
          <t>9.72kg
162개
60g</t>
        </is>
      </c>
      <c r="P760" t="inlineStr">
        <is>
          <t>5일</t>
        </is>
      </c>
      <c r="Q760" t="inlineStr">
        <is>
          <t>냉장</t>
        </is>
      </c>
    </row>
    <row r="761">
      <c r="A761" t="inlineStr"/>
      <c r="B761" t="inlineStr"/>
      <c r="C761" t="inlineStr">
        <is>
          <t>[수입산]오렌지(벌크포장)
(2월중순~4월말까지)</t>
        </is>
      </c>
      <c r="D761" t="inlineStr">
        <is>
          <t>일배</t>
        </is>
      </c>
      <c r="E761" t="n">
        <v>1</v>
      </c>
      <c r="F761" t="inlineStr">
        <is>
          <t>30g(조각)</t>
        </is>
      </c>
      <c r="G761" t="inlineStr">
        <is>
          <t>kg</t>
        </is>
      </c>
      <c r="H761" t="inlineStr"/>
      <c r="I761" t="inlineStr">
        <is>
          <t>오렌지 100%</t>
        </is>
      </c>
      <c r="J761" t="inlineStr">
        <is>
          <t>무향,무설탕,무방부제,무색소,무합성첨가물</t>
        </is>
      </c>
      <c r="K761" t="inlineStr"/>
      <c r="L761" t="inlineStr"/>
      <c r="M761" t="inlineStr">
        <is>
          <t>haccp</t>
        </is>
      </c>
      <c r="N761" t="inlineStr">
        <is>
          <t>면세</t>
        </is>
      </c>
      <c r="O761" t="inlineStr">
        <is>
          <t>1.5kg*6팩
9kg</t>
        </is>
      </c>
      <c r="P761" t="inlineStr">
        <is>
          <t>5일</t>
        </is>
      </c>
      <c r="Q761" t="inlineStr">
        <is>
          <t>냉장</t>
        </is>
      </c>
    </row>
    <row r="762">
      <c r="A762" t="inlineStr"/>
      <c r="B762" t="inlineStr"/>
      <c r="C762" t="inlineStr">
        <is>
          <t>[수입산]오렌지(벌크포장)
(2월중순~4월말까지)</t>
        </is>
      </c>
      <c r="D762" t="inlineStr">
        <is>
          <t>일배</t>
        </is>
      </c>
      <c r="E762" t="n">
        <v>1</v>
      </c>
      <c r="F762" t="inlineStr">
        <is>
          <t>40g(조각)</t>
        </is>
      </c>
      <c r="G762" t="inlineStr">
        <is>
          <t>kg</t>
        </is>
      </c>
      <c r="H762" t="inlineStr"/>
      <c r="I762" t="inlineStr">
        <is>
          <t>오렌지 100%</t>
        </is>
      </c>
      <c r="J762" t="inlineStr">
        <is>
          <t>무향,무설탕,무방부제,무색소,무합성첨가물</t>
        </is>
      </c>
      <c r="K762" t="inlineStr"/>
      <c r="L762" t="inlineStr"/>
      <c r="M762" t="inlineStr">
        <is>
          <t>haccp</t>
        </is>
      </c>
      <c r="N762" t="inlineStr">
        <is>
          <t>면세</t>
        </is>
      </c>
      <c r="O762" t="inlineStr">
        <is>
          <t>1.6kg*6팩
9.6kg</t>
        </is>
      </c>
      <c r="P762" t="inlineStr">
        <is>
          <t>5일</t>
        </is>
      </c>
      <c r="Q762" t="inlineStr">
        <is>
          <t>냉장</t>
        </is>
      </c>
    </row>
    <row r="763">
      <c r="A763" t="inlineStr"/>
      <c r="B763" t="inlineStr"/>
      <c r="C763" t="inlineStr">
        <is>
          <t>[수입산]오렌지(벌크포장)
(2월중순~4월말까지)</t>
        </is>
      </c>
      <c r="D763" t="inlineStr">
        <is>
          <t>일배</t>
        </is>
      </c>
      <c r="E763" t="n">
        <v>1</v>
      </c>
      <c r="F763" t="inlineStr">
        <is>
          <t>50g(조각)</t>
        </is>
      </c>
      <c r="G763" t="inlineStr">
        <is>
          <t>kg</t>
        </is>
      </c>
      <c r="H763" t="inlineStr"/>
      <c r="I763" t="inlineStr">
        <is>
          <t>오렌지 100%</t>
        </is>
      </c>
      <c r="J763" t="inlineStr">
        <is>
          <t>무향,무설탕,무방부제,무색소,무합성첨가물</t>
        </is>
      </c>
      <c r="K763" t="inlineStr"/>
      <c r="L763" t="inlineStr"/>
      <c r="M763" t="inlineStr">
        <is>
          <t>haccp</t>
        </is>
      </c>
      <c r="N763" t="inlineStr">
        <is>
          <t>면세</t>
        </is>
      </c>
      <c r="O763" t="inlineStr">
        <is>
          <t>1.75kg*6팩
10.5kg</t>
        </is>
      </c>
      <c r="P763" t="inlineStr">
        <is>
          <t>5일</t>
        </is>
      </c>
      <c r="Q763" t="inlineStr">
        <is>
          <t>냉장</t>
        </is>
      </c>
    </row>
    <row r="764">
      <c r="A764" t="inlineStr"/>
      <c r="B764" t="inlineStr"/>
      <c r="C764" t="inlineStr">
        <is>
          <t>[수입산]아이스블루베리</t>
        </is>
      </c>
      <c r="D764" t="inlineStr">
        <is>
          <t>일배</t>
        </is>
      </c>
      <c r="E764" t="n">
        <v>1</v>
      </c>
      <c r="F764" t="inlineStr">
        <is>
          <t>1kg</t>
        </is>
      </c>
      <c r="G764" t="inlineStr">
        <is>
          <t>1kg</t>
        </is>
      </c>
      <c r="H764" t="n">
        <v>17400</v>
      </c>
      <c r="I764" t="inlineStr">
        <is>
          <t>냉동블루베리 100%</t>
        </is>
      </c>
      <c r="J764" t="inlineStr">
        <is>
          <t>무향,무설탕,무방부제,무색소,무합성첨가물</t>
        </is>
      </c>
      <c r="K764" t="inlineStr"/>
      <c r="L764" t="inlineStr"/>
      <c r="M764" t="inlineStr"/>
      <c r="N764" t="inlineStr">
        <is>
          <t>면세</t>
        </is>
      </c>
      <c r="O764" t="n">
        <v>12</v>
      </c>
      <c r="P764" t="inlineStr">
        <is>
          <t>2년</t>
        </is>
      </c>
      <c r="Q764" t="inlineStr">
        <is>
          <t>냉동</t>
        </is>
      </c>
    </row>
    <row r="765">
      <c r="A765" t="inlineStr"/>
      <c r="B765" t="inlineStr"/>
      <c r="C765" t="inlineStr">
        <is>
          <t>[수입산]아이스망고다이스(벌크포장)</t>
        </is>
      </c>
      <c r="D765" t="inlineStr">
        <is>
          <t>일배</t>
        </is>
      </c>
      <c r="E765" t="n">
        <v>1</v>
      </c>
      <c r="F765" t="inlineStr">
        <is>
          <t>1kg
(개당중량8~16g)</t>
        </is>
      </c>
      <c r="G765" t="inlineStr">
        <is>
          <t>1kg</t>
        </is>
      </c>
      <c r="H765" t="n">
        <v>13500</v>
      </c>
      <c r="I765" t="inlineStr">
        <is>
          <t>냉동망고 100%</t>
        </is>
      </c>
      <c r="J765" t="inlineStr">
        <is>
          <t>무향,무설탕,무방부제,무색소,무합성첨가물</t>
        </is>
      </c>
      <c r="K765" t="inlineStr"/>
      <c r="L765" t="inlineStr"/>
      <c r="M765" t="inlineStr"/>
      <c r="N765" t="inlineStr">
        <is>
          <t>면세</t>
        </is>
      </c>
      <c r="O765" t="n">
        <v>12</v>
      </c>
      <c r="P765" t="inlineStr">
        <is>
          <t>2년</t>
        </is>
      </c>
      <c r="Q765" t="inlineStr">
        <is>
          <t>냉동</t>
        </is>
      </c>
    </row>
    <row r="766">
      <c r="A766" t="inlineStr"/>
      <c r="B766" t="inlineStr"/>
      <c r="C766" t="inlineStr">
        <is>
          <t>[수입산]아이스망고(벌크포장)-반별가능</t>
        </is>
      </c>
      <c r="D766" t="inlineStr">
        <is>
          <t>일배</t>
        </is>
      </c>
      <c r="E766" t="n">
        <v>1</v>
      </c>
      <c r="F766" t="inlineStr">
        <is>
          <t>30g(조각)</t>
        </is>
      </c>
      <c r="G766" t="inlineStr">
        <is>
          <t>kg</t>
        </is>
      </c>
      <c r="H766" t="n">
        <v>15500</v>
      </c>
      <c r="I766" t="inlineStr">
        <is>
          <t>냉동망고 100%</t>
        </is>
      </c>
      <c r="J766" t="inlineStr">
        <is>
          <t>무향,무설탕,무방부제,무색소,무합성첨가물</t>
        </is>
      </c>
      <c r="K766" t="inlineStr"/>
      <c r="L766" t="inlineStr"/>
      <c r="M766" t="inlineStr"/>
      <c r="N766" t="inlineStr">
        <is>
          <t>면세</t>
        </is>
      </c>
      <c r="O766" t="inlineStr">
        <is>
          <t>1.5kg*6팩
9kg</t>
        </is>
      </c>
      <c r="P766" t="inlineStr">
        <is>
          <t>2년</t>
        </is>
      </c>
      <c r="Q766" t="inlineStr">
        <is>
          <t>냉동</t>
        </is>
      </c>
    </row>
    <row r="767">
      <c r="A767" t="inlineStr"/>
      <c r="B767" t="inlineStr"/>
      <c r="C767" t="inlineStr">
        <is>
          <t>[수입산]아이스망고(벌크포장)-반별가능</t>
        </is>
      </c>
      <c r="D767" t="inlineStr">
        <is>
          <t>일배</t>
        </is>
      </c>
      <c r="E767" t="n">
        <v>1</v>
      </c>
      <c r="F767" t="inlineStr">
        <is>
          <t>40g(조각)</t>
        </is>
      </c>
      <c r="G767" t="inlineStr">
        <is>
          <t>kg</t>
        </is>
      </c>
      <c r="H767" t="n">
        <v>15500</v>
      </c>
      <c r="I767" t="inlineStr">
        <is>
          <t>냉동망고 100%</t>
        </is>
      </c>
      <c r="J767" t="inlineStr">
        <is>
          <t>무향,무설탕,무방부제,무색소,무합성첨가물</t>
        </is>
      </c>
      <c r="K767" t="inlineStr"/>
      <c r="L767" t="inlineStr"/>
      <c r="M767" t="inlineStr"/>
      <c r="N767" t="inlineStr">
        <is>
          <t>면세</t>
        </is>
      </c>
      <c r="O767" t="inlineStr">
        <is>
          <t>1.6kg*6팩
9.6kg</t>
        </is>
      </c>
      <c r="P767" t="inlineStr">
        <is>
          <t>2년</t>
        </is>
      </c>
      <c r="Q767" t="inlineStr">
        <is>
          <t>냉동</t>
        </is>
      </c>
    </row>
    <row r="768">
      <c r="A768" t="inlineStr"/>
      <c r="B768" t="inlineStr"/>
      <c r="C768" t="inlineStr">
        <is>
          <t>[수입산]아이스망고(벌크포장)-반별가능</t>
        </is>
      </c>
      <c r="D768" t="inlineStr">
        <is>
          <t>일배</t>
        </is>
      </c>
      <c r="E768" t="n">
        <v>1</v>
      </c>
      <c r="F768" t="inlineStr">
        <is>
          <t>50g(조각)</t>
        </is>
      </c>
      <c r="G768" t="inlineStr">
        <is>
          <t>kg</t>
        </is>
      </c>
      <c r="H768" t="n">
        <v>15500</v>
      </c>
      <c r="I768" t="inlineStr">
        <is>
          <t>냉동망고 100%</t>
        </is>
      </c>
      <c r="J768" t="inlineStr">
        <is>
          <t>무향,무설탕,무방부제,무색소,무합성첨가물</t>
        </is>
      </c>
      <c r="K768" t="inlineStr"/>
      <c r="L768" t="inlineStr"/>
      <c r="M768" t="inlineStr"/>
      <c r="N768" t="inlineStr">
        <is>
          <t>면세</t>
        </is>
      </c>
      <c r="O768" t="inlineStr">
        <is>
          <t>1.75kg*6팩
10.5kg</t>
        </is>
      </c>
      <c r="P768" t="inlineStr">
        <is>
          <t>2년</t>
        </is>
      </c>
      <c r="Q768" t="inlineStr">
        <is>
          <t>냉동</t>
        </is>
      </c>
    </row>
    <row r="769">
      <c r="A769" t="inlineStr"/>
      <c r="B769" t="inlineStr"/>
      <c r="C769" t="inlineStr">
        <is>
          <t>[국내산]배(벌크포장)GAP농가인증
(9월말~2월까지)</t>
        </is>
      </c>
      <c r="D769" t="inlineStr">
        <is>
          <t>일배</t>
        </is>
      </c>
      <c r="E769" t="n">
        <v>1</v>
      </c>
      <c r="F769" t="inlineStr">
        <is>
          <t>30g(조각)</t>
        </is>
      </c>
      <c r="G769" t="inlineStr">
        <is>
          <t>kg</t>
        </is>
      </c>
      <c r="H769" t="inlineStr"/>
      <c r="I769" t="inlineStr">
        <is>
          <t>배 100%(복합미네랄 첨가제 1%미만 침지)</t>
        </is>
      </c>
      <c r="J769" t="inlineStr">
        <is>
          <t>무향,무설탕,무방부제,무색소</t>
        </is>
      </c>
      <c r="K769" t="inlineStr"/>
      <c r="L769" t="inlineStr"/>
      <c r="M769" t="inlineStr">
        <is>
          <t>haccp</t>
        </is>
      </c>
      <c r="N769" t="inlineStr">
        <is>
          <t>면세</t>
        </is>
      </c>
      <c r="O769" t="inlineStr">
        <is>
          <t>1.5kg*6팩
9kg</t>
        </is>
      </c>
      <c r="P769" t="inlineStr">
        <is>
          <t>5일</t>
        </is>
      </c>
      <c r="Q769" t="inlineStr">
        <is>
          <t>냉장</t>
        </is>
      </c>
    </row>
    <row r="770">
      <c r="A770" t="inlineStr"/>
      <c r="B770" t="inlineStr"/>
      <c r="C770" t="inlineStr">
        <is>
          <t>[국내산]배(벌크포장)GAP농가인증
(9월말~2월까지)</t>
        </is>
      </c>
      <c r="D770" t="inlineStr">
        <is>
          <t>일배</t>
        </is>
      </c>
      <c r="E770" t="n">
        <v>1</v>
      </c>
      <c r="F770" t="inlineStr">
        <is>
          <t>40g(조각)</t>
        </is>
      </c>
      <c r="G770" t="inlineStr">
        <is>
          <t>kg</t>
        </is>
      </c>
      <c r="H770" t="inlineStr"/>
      <c r="I770" t="inlineStr">
        <is>
          <t>배 100%(복합미네랄 첨가제 1%미만 침지)</t>
        </is>
      </c>
      <c r="J770" t="inlineStr">
        <is>
          <t>무향,무설탕,무방부제,무색소</t>
        </is>
      </c>
      <c r="K770" t="inlineStr"/>
      <c r="L770" t="inlineStr"/>
      <c r="M770" t="inlineStr">
        <is>
          <t>haccp</t>
        </is>
      </c>
      <c r="N770" t="inlineStr">
        <is>
          <t>면세</t>
        </is>
      </c>
      <c r="O770" t="inlineStr">
        <is>
          <t>1.6kg*6팩
9.6kg</t>
        </is>
      </c>
      <c r="P770" t="inlineStr">
        <is>
          <t>5일</t>
        </is>
      </c>
      <c r="Q770" t="inlineStr">
        <is>
          <t>냉장</t>
        </is>
      </c>
    </row>
    <row r="771">
      <c r="A771" t="inlineStr"/>
      <c r="B771" t="inlineStr"/>
      <c r="C771" t="inlineStr">
        <is>
          <t>[국내산]배(벌크포장)GAP농가인증
(9월말~2월까지)</t>
        </is>
      </c>
      <c r="D771" t="inlineStr">
        <is>
          <t>일배</t>
        </is>
      </c>
      <c r="E771" t="n">
        <v>1</v>
      </c>
      <c r="F771" t="inlineStr">
        <is>
          <t>50g(조각)</t>
        </is>
      </c>
      <c r="G771" t="inlineStr">
        <is>
          <t>kg</t>
        </is>
      </c>
      <c r="H771" t="inlineStr"/>
      <c r="I771" t="inlineStr">
        <is>
          <t>배 100%(복합미네랄 첨가제 1%미만 침지)</t>
        </is>
      </c>
      <c r="J771" t="inlineStr">
        <is>
          <t>무향,무설탕,무방부제,무색소</t>
        </is>
      </c>
      <c r="K771" t="inlineStr"/>
      <c r="L771" t="inlineStr"/>
      <c r="M771" t="inlineStr">
        <is>
          <t>haccp</t>
        </is>
      </c>
      <c r="N771" t="inlineStr">
        <is>
          <t>면세</t>
        </is>
      </c>
      <c r="O771" t="inlineStr">
        <is>
          <t>1.75kg*6팩
10.5kg</t>
        </is>
      </c>
      <c r="P771" t="inlineStr">
        <is>
          <t>5일</t>
        </is>
      </c>
      <c r="Q771" t="inlineStr">
        <is>
          <t>냉장</t>
        </is>
      </c>
    </row>
    <row r="772">
      <c r="A772" t="inlineStr"/>
      <c r="B772" t="inlineStr"/>
      <c r="C772" t="inlineStr">
        <is>
          <t>[국내산]배(벌크포장)GAP농가인증
(3월~5월까지)</t>
        </is>
      </c>
      <c r="D772" t="inlineStr">
        <is>
          <t>일배</t>
        </is>
      </c>
      <c r="E772" t="n">
        <v>1</v>
      </c>
      <c r="F772" t="inlineStr">
        <is>
          <t>30g(조각)</t>
        </is>
      </c>
      <c r="G772" t="inlineStr">
        <is>
          <t>kg</t>
        </is>
      </c>
      <c r="H772" t="n">
        <v>32560</v>
      </c>
      <c r="I772" t="inlineStr">
        <is>
          <t>배 100%(복합미네랄 첨가제 1%미만 침지)</t>
        </is>
      </c>
      <c r="J772" t="inlineStr">
        <is>
          <t>무향,무설탕,무방부제,무색소</t>
        </is>
      </c>
      <c r="K772" t="inlineStr"/>
      <c r="L772" t="inlineStr"/>
      <c r="M772" t="inlineStr">
        <is>
          <t>haccp</t>
        </is>
      </c>
      <c r="N772" t="inlineStr">
        <is>
          <t>면세</t>
        </is>
      </c>
      <c r="O772" t="inlineStr">
        <is>
          <t>1.5kg*6팩
9kg</t>
        </is>
      </c>
      <c r="P772" t="inlineStr">
        <is>
          <t>5일</t>
        </is>
      </c>
      <c r="Q772" t="inlineStr">
        <is>
          <t>냉장</t>
        </is>
      </c>
    </row>
    <row r="773">
      <c r="A773" t="inlineStr"/>
      <c r="B773" t="inlineStr"/>
      <c r="C773" t="inlineStr">
        <is>
          <t>[국내산]배(벌크포장)GAP농가인증
(3월~5월까지)</t>
        </is>
      </c>
      <c r="D773" t="inlineStr">
        <is>
          <t>일배</t>
        </is>
      </c>
      <c r="E773" t="n">
        <v>1</v>
      </c>
      <c r="F773" t="inlineStr">
        <is>
          <t>40g(조각)</t>
        </is>
      </c>
      <c r="G773" t="inlineStr">
        <is>
          <t>kg</t>
        </is>
      </c>
      <c r="H773" t="n">
        <v>32560</v>
      </c>
      <c r="I773" t="inlineStr">
        <is>
          <t>배 100%(복합미네랄 첨가제 1%미만 침지)</t>
        </is>
      </c>
      <c r="J773" t="inlineStr">
        <is>
          <t>무향,무설탕,무방부제,무색소</t>
        </is>
      </c>
      <c r="K773" t="inlineStr"/>
      <c r="L773" t="inlineStr"/>
      <c r="M773" t="inlineStr">
        <is>
          <t>haccp</t>
        </is>
      </c>
      <c r="N773" t="inlineStr">
        <is>
          <t>면세</t>
        </is>
      </c>
      <c r="O773" t="inlineStr">
        <is>
          <t>1.6kg*6팩
9.6kg</t>
        </is>
      </c>
      <c r="P773" t="inlineStr">
        <is>
          <t>5일</t>
        </is>
      </c>
      <c r="Q773" t="inlineStr">
        <is>
          <t>냉장</t>
        </is>
      </c>
    </row>
    <row r="774">
      <c r="A774" t="inlineStr"/>
      <c r="B774" t="inlineStr"/>
      <c r="C774" t="inlineStr">
        <is>
          <t>[국내산]배(벌크포장)GAP농가인증
(3월~5월까지)</t>
        </is>
      </c>
      <c r="D774" t="inlineStr">
        <is>
          <t>일배</t>
        </is>
      </c>
      <c r="E774" t="n">
        <v>1</v>
      </c>
      <c r="F774" t="inlineStr">
        <is>
          <t>50g(조각)</t>
        </is>
      </c>
      <c r="G774" t="inlineStr">
        <is>
          <t>kg</t>
        </is>
      </c>
      <c r="H774" t="n">
        <v>32560</v>
      </c>
      <c r="I774" t="inlineStr">
        <is>
          <t>배 100%(복합미네랄 첨가제 1%미만 침지)</t>
        </is>
      </c>
      <c r="J774" t="inlineStr">
        <is>
          <t>무향,무설탕,무방부제,무색소</t>
        </is>
      </c>
      <c r="K774" t="inlineStr"/>
      <c r="L774" t="inlineStr"/>
      <c r="M774" t="inlineStr">
        <is>
          <t>haccp</t>
        </is>
      </c>
      <c r="N774" t="inlineStr">
        <is>
          <t>면세</t>
        </is>
      </c>
      <c r="O774" t="inlineStr">
        <is>
          <t>1.75kg*6팩
10.5kg</t>
        </is>
      </c>
      <c r="P774" t="inlineStr">
        <is>
          <t>5일</t>
        </is>
      </c>
      <c r="Q774" t="inlineStr">
        <is>
          <t>냉장</t>
        </is>
      </c>
    </row>
    <row r="775">
      <c r="A775" t="inlineStr"/>
      <c r="B775" t="inlineStr"/>
      <c r="C775" t="inlineStr">
        <is>
          <t>[국내산]사과(벌크포장)GAP농가인증
(9월말~2월까지)</t>
        </is>
      </c>
      <c r="D775" t="inlineStr">
        <is>
          <t>일배</t>
        </is>
      </c>
      <c r="E775" t="n">
        <v>1</v>
      </c>
      <c r="F775" t="inlineStr">
        <is>
          <t>30g(조각)</t>
        </is>
      </c>
      <c r="G775" t="inlineStr">
        <is>
          <t>kg</t>
        </is>
      </c>
      <c r="H775" t="inlineStr"/>
      <c r="I775" t="inlineStr">
        <is>
          <t>사과 100%((복합미네랄 첨가제 1%미만 침지)</t>
        </is>
      </c>
      <c r="J775" t="inlineStr">
        <is>
          <t>무향,무설탕,무방부제,무색소</t>
        </is>
      </c>
      <c r="K775" t="inlineStr"/>
      <c r="L775" t="inlineStr"/>
      <c r="M775" t="inlineStr">
        <is>
          <t>haccp</t>
        </is>
      </c>
      <c r="N775" t="inlineStr">
        <is>
          <t>면세</t>
        </is>
      </c>
      <c r="O775" t="inlineStr">
        <is>
          <t>1.5kg*6팩
9kg</t>
        </is>
      </c>
      <c r="P775" t="inlineStr">
        <is>
          <t>5일</t>
        </is>
      </c>
      <c r="Q775" t="inlineStr">
        <is>
          <t>냉장</t>
        </is>
      </c>
    </row>
    <row r="776">
      <c r="A776" t="inlineStr"/>
      <c r="B776" t="inlineStr"/>
      <c r="C776" t="inlineStr">
        <is>
          <t>[국내산]사과(벌크포장)GAP농가인증
(9월말~2월까지)</t>
        </is>
      </c>
      <c r="D776" t="inlineStr">
        <is>
          <t>일배</t>
        </is>
      </c>
      <c r="E776" t="n">
        <v>1</v>
      </c>
      <c r="F776" t="inlineStr">
        <is>
          <t>40g(조각)</t>
        </is>
      </c>
      <c r="G776" t="inlineStr">
        <is>
          <t>kg</t>
        </is>
      </c>
      <c r="H776" t="inlineStr"/>
      <c r="I776" t="inlineStr">
        <is>
          <t>사과 100%(복합미네랄 첨가제 1%미만 침지)</t>
        </is>
      </c>
      <c r="J776" t="inlineStr">
        <is>
          <t>무향,무설탕,무방부제,무색소</t>
        </is>
      </c>
      <c r="K776" t="inlineStr"/>
      <c r="L776" t="inlineStr"/>
      <c r="M776" t="inlineStr">
        <is>
          <t>haccp</t>
        </is>
      </c>
      <c r="N776" t="inlineStr">
        <is>
          <t>면세</t>
        </is>
      </c>
      <c r="O776" t="inlineStr">
        <is>
          <t>1.6kg*6팩
9.6kg</t>
        </is>
      </c>
      <c r="P776" t="inlineStr">
        <is>
          <t>5일</t>
        </is>
      </c>
      <c r="Q776" t="inlineStr">
        <is>
          <t>냉장</t>
        </is>
      </c>
    </row>
    <row r="777">
      <c r="A777" t="inlineStr"/>
      <c r="B777" t="inlineStr"/>
      <c r="C777" t="inlineStr">
        <is>
          <t>[국내산]사과(벌크포장)GAP농가인증
(9월말~2월까지)</t>
        </is>
      </c>
      <c r="D777" t="inlineStr">
        <is>
          <t>일배</t>
        </is>
      </c>
      <c r="E777" t="n">
        <v>1</v>
      </c>
      <c r="F777" t="inlineStr">
        <is>
          <t>50g(조각)</t>
        </is>
      </c>
      <c r="G777" t="inlineStr">
        <is>
          <t>kg</t>
        </is>
      </c>
      <c r="H777" t="inlineStr"/>
      <c r="I777" t="inlineStr">
        <is>
          <t>사과 100%(복합미네랄 첨가제 1%미만 침지)</t>
        </is>
      </c>
      <c r="J777" t="inlineStr">
        <is>
          <t>무향,무설탕,무방부제,무색소</t>
        </is>
      </c>
      <c r="K777" t="inlineStr"/>
      <c r="L777" t="inlineStr"/>
      <c r="M777" t="inlineStr">
        <is>
          <t>haccp</t>
        </is>
      </c>
      <c r="N777" t="inlineStr">
        <is>
          <t>면세</t>
        </is>
      </c>
      <c r="O777" t="inlineStr">
        <is>
          <t>1.75kg*6팩
10.5kg</t>
        </is>
      </c>
      <c r="P777" t="inlineStr">
        <is>
          <t>5일</t>
        </is>
      </c>
      <c r="Q777" t="inlineStr">
        <is>
          <t>냉장</t>
        </is>
      </c>
    </row>
    <row r="778">
      <c r="A778" t="inlineStr"/>
      <c r="B778" t="inlineStr"/>
      <c r="C778" t="inlineStr">
        <is>
          <t>[국내산]사과(벌크포장)GAP농가인증
(3월~5월까지)</t>
        </is>
      </c>
      <c r="D778" t="inlineStr">
        <is>
          <t>일배</t>
        </is>
      </c>
      <c r="E778" t="n">
        <v>1</v>
      </c>
      <c r="F778" t="inlineStr">
        <is>
          <t>30g(조각)</t>
        </is>
      </c>
      <c r="G778" t="inlineStr">
        <is>
          <t>kg</t>
        </is>
      </c>
      <c r="H778" t="n">
        <v>30600</v>
      </c>
      <c r="I778" t="inlineStr">
        <is>
          <t>사과 100%((복합미네랄 첨가제 1%미만 침지)</t>
        </is>
      </c>
      <c r="J778" t="inlineStr">
        <is>
          <t>무향,무설탕,무방부제,무색소</t>
        </is>
      </c>
      <c r="K778" t="inlineStr"/>
      <c r="L778" t="inlineStr"/>
      <c r="M778" t="inlineStr">
        <is>
          <t>haccp</t>
        </is>
      </c>
      <c r="N778" t="inlineStr">
        <is>
          <t>면세</t>
        </is>
      </c>
      <c r="O778" t="inlineStr">
        <is>
          <t>1.5kg*6팩
9kg</t>
        </is>
      </c>
      <c r="P778" t="inlineStr">
        <is>
          <t>5일</t>
        </is>
      </c>
      <c r="Q778" t="inlineStr">
        <is>
          <t>냉장</t>
        </is>
      </c>
    </row>
    <row r="779">
      <c r="A779" t="inlineStr"/>
      <c r="B779" t="inlineStr"/>
      <c r="C779" t="inlineStr">
        <is>
          <t>[국내산]사과(벌크포장)GAP농가인증
(3월~5월까지)</t>
        </is>
      </c>
      <c r="D779" t="inlineStr">
        <is>
          <t>일배</t>
        </is>
      </c>
      <c r="E779" t="n">
        <v>1</v>
      </c>
      <c r="F779" t="inlineStr">
        <is>
          <t>40g(조각)</t>
        </is>
      </c>
      <c r="G779" t="inlineStr">
        <is>
          <t>kg</t>
        </is>
      </c>
      <c r="H779" t="n">
        <v>30600</v>
      </c>
      <c r="I779" t="inlineStr">
        <is>
          <t>사과 100%(복합미네랄 첨가제 1%미만 침지)</t>
        </is>
      </c>
      <c r="J779" t="inlineStr">
        <is>
          <t>무향,무설탕,무방부제,무색소</t>
        </is>
      </c>
      <c r="K779" t="inlineStr"/>
      <c r="L779" t="inlineStr"/>
      <c r="M779" t="inlineStr">
        <is>
          <t>haccp</t>
        </is>
      </c>
      <c r="N779" t="inlineStr">
        <is>
          <t>면세</t>
        </is>
      </c>
      <c r="O779" t="inlineStr">
        <is>
          <t>1.6kg*6팩
9.6kg</t>
        </is>
      </c>
      <c r="P779" t="inlineStr">
        <is>
          <t>5일</t>
        </is>
      </c>
      <c r="Q779" t="inlineStr">
        <is>
          <t>냉장</t>
        </is>
      </c>
    </row>
    <row r="780">
      <c r="A780" t="inlineStr"/>
      <c r="B780" t="inlineStr"/>
      <c r="C780" t="inlineStr">
        <is>
          <t>[국내산]사과(벌크포장)GAP농가인증
(3월~5월까지)</t>
        </is>
      </c>
      <c r="D780" t="inlineStr">
        <is>
          <t>일배</t>
        </is>
      </c>
      <c r="E780" t="n">
        <v>1</v>
      </c>
      <c r="F780" t="inlineStr">
        <is>
          <t>50g(조각)</t>
        </is>
      </c>
      <c r="G780" t="inlineStr">
        <is>
          <t>kg</t>
        </is>
      </c>
      <c r="H780" t="n">
        <v>30600</v>
      </c>
      <c r="I780" t="inlineStr">
        <is>
          <t>사과 100%(복합미네랄 첨가제 1%미만 침지)</t>
        </is>
      </c>
      <c r="J780" t="inlineStr">
        <is>
          <t>무향,무설탕,무방부제,무색소</t>
        </is>
      </c>
      <c r="K780" t="inlineStr"/>
      <c r="L780" t="inlineStr"/>
      <c r="M780" t="inlineStr">
        <is>
          <t>haccp</t>
        </is>
      </c>
      <c r="N780" t="inlineStr">
        <is>
          <t>면세</t>
        </is>
      </c>
      <c r="O780" t="inlineStr">
        <is>
          <t>1.75kg*6팩
10.5kg</t>
        </is>
      </c>
      <c r="P780" t="inlineStr">
        <is>
          <t>5일</t>
        </is>
      </c>
      <c r="Q780" t="inlineStr">
        <is>
          <t>냉장</t>
        </is>
      </c>
    </row>
    <row r="781">
      <c r="A781" t="inlineStr"/>
      <c r="B781" t="inlineStr"/>
      <c r="C781" t="inlineStr">
        <is>
          <t>[국내산]참외(벌크포장)GAP농가인증
(6월)</t>
        </is>
      </c>
      <c r="D781" t="inlineStr">
        <is>
          <t>일배</t>
        </is>
      </c>
      <c r="E781" t="n">
        <v>1</v>
      </c>
      <c r="F781" t="inlineStr">
        <is>
          <t>30g(조각)</t>
        </is>
      </c>
      <c r="G781" t="inlineStr">
        <is>
          <t>kg</t>
        </is>
      </c>
      <c r="H781" t="n">
        <v>20800</v>
      </c>
      <c r="I781" t="inlineStr">
        <is>
          <t>참외 100%</t>
        </is>
      </c>
      <c r="J781" t="inlineStr">
        <is>
          <t>무향,무설탕,무방부제,무색소,무합성첨가물</t>
        </is>
      </c>
      <c r="K781" t="inlineStr"/>
      <c r="L781" t="inlineStr"/>
      <c r="M781" t="inlineStr">
        <is>
          <t>haccp</t>
        </is>
      </c>
      <c r="N781" t="inlineStr">
        <is>
          <t>면세</t>
        </is>
      </c>
      <c r="O781" t="inlineStr">
        <is>
          <t>1.5kg*6팩
9kg</t>
        </is>
      </c>
      <c r="P781" t="inlineStr">
        <is>
          <t>5일</t>
        </is>
      </c>
      <c r="Q781" t="inlineStr">
        <is>
          <t>냉장</t>
        </is>
      </c>
    </row>
    <row r="782">
      <c r="A782" t="inlineStr"/>
      <c r="B782" t="inlineStr"/>
      <c r="C782" t="inlineStr">
        <is>
          <t>[국내산]참외(벌크포장)GAP농가인증
(6월)</t>
        </is>
      </c>
      <c r="D782" t="inlineStr">
        <is>
          <t>일배</t>
        </is>
      </c>
      <c r="E782" t="n">
        <v>1</v>
      </c>
      <c r="F782" t="inlineStr">
        <is>
          <t>40g(조각)</t>
        </is>
      </c>
      <c r="G782" t="inlineStr">
        <is>
          <t>kg</t>
        </is>
      </c>
      <c r="H782" t="n">
        <v>20800</v>
      </c>
      <c r="I782" t="inlineStr">
        <is>
          <t>참외 100%</t>
        </is>
      </c>
      <c r="J782" t="inlineStr">
        <is>
          <t>무향,무설탕,무방부제,무색소,무합성첨가물</t>
        </is>
      </c>
      <c r="K782" t="inlineStr"/>
      <c r="L782" t="inlineStr"/>
      <c r="M782" t="inlineStr">
        <is>
          <t>haccp</t>
        </is>
      </c>
      <c r="N782" t="inlineStr">
        <is>
          <t>면세</t>
        </is>
      </c>
      <c r="O782" t="inlineStr">
        <is>
          <t>1.6kg*6팩
9.6kg</t>
        </is>
      </c>
      <c r="P782" t="inlineStr">
        <is>
          <t>5일</t>
        </is>
      </c>
      <c r="Q782" t="inlineStr">
        <is>
          <t>냉장</t>
        </is>
      </c>
    </row>
    <row r="783">
      <c r="A783" t="inlineStr"/>
      <c r="B783" t="inlineStr"/>
      <c r="C783" t="inlineStr">
        <is>
          <t>[국내산]참외(벌크포장)GAP농가인증
(6월)</t>
        </is>
      </c>
      <c r="D783" t="inlineStr">
        <is>
          <t>일배</t>
        </is>
      </c>
      <c r="E783" t="n">
        <v>1</v>
      </c>
      <c r="F783" t="inlineStr">
        <is>
          <t>50g(조각)</t>
        </is>
      </c>
      <c r="G783" t="inlineStr">
        <is>
          <t>kg</t>
        </is>
      </c>
      <c r="H783" t="n">
        <v>20800</v>
      </c>
      <c r="I783" t="inlineStr">
        <is>
          <t>참외 100%</t>
        </is>
      </c>
      <c r="J783" t="inlineStr">
        <is>
          <t>무향,무설탕,무방부제,무색소,무합성첨가물</t>
        </is>
      </c>
      <c r="K783" t="inlineStr"/>
      <c r="L783" t="inlineStr"/>
      <c r="M783" t="inlineStr">
        <is>
          <t>haccp</t>
        </is>
      </c>
      <c r="N783" t="inlineStr">
        <is>
          <t>면세</t>
        </is>
      </c>
      <c r="O783" t="inlineStr">
        <is>
          <t>1.75kg*6팩
10.5kg</t>
        </is>
      </c>
      <c r="P783" t="inlineStr">
        <is>
          <t>5일</t>
        </is>
      </c>
      <c r="Q783" t="inlineStr">
        <is>
          <t>냉장</t>
        </is>
      </c>
    </row>
    <row r="784">
      <c r="A784" t="inlineStr"/>
      <c r="B784" t="inlineStr"/>
      <c r="C784" t="inlineStr">
        <is>
          <t>[국내산]참외(벌크포장)GAP농가인증
(7월)</t>
        </is>
      </c>
      <c r="D784" t="inlineStr">
        <is>
          <t>일배</t>
        </is>
      </c>
      <c r="E784" t="n">
        <v>1</v>
      </c>
      <c r="F784" t="inlineStr">
        <is>
          <t>30g(조각)</t>
        </is>
      </c>
      <c r="G784" t="inlineStr">
        <is>
          <t>kg</t>
        </is>
      </c>
      <c r="H784" t="inlineStr"/>
      <c r="I784" t="inlineStr">
        <is>
          <t>참외 100%</t>
        </is>
      </c>
      <c r="J784" t="inlineStr">
        <is>
          <t>무향,무설탕,무방부제,무색소,무합성첨가물</t>
        </is>
      </c>
      <c r="K784" t="inlineStr"/>
      <c r="L784" t="inlineStr"/>
      <c r="M784" t="inlineStr">
        <is>
          <t>haccp</t>
        </is>
      </c>
      <c r="N784" t="inlineStr">
        <is>
          <t>면세</t>
        </is>
      </c>
      <c r="O784" t="inlineStr">
        <is>
          <t>1.5kg*6팩
9kg</t>
        </is>
      </c>
      <c r="P784" t="inlineStr">
        <is>
          <t>5일</t>
        </is>
      </c>
      <c r="Q784" t="inlineStr">
        <is>
          <t>냉장</t>
        </is>
      </c>
    </row>
    <row r="785">
      <c r="A785" t="inlineStr"/>
      <c r="B785" t="inlineStr"/>
      <c r="C785" t="inlineStr">
        <is>
          <t>[국내산]참외(벌크포장)GAP농가인증
(7월)</t>
        </is>
      </c>
      <c r="D785" t="inlineStr">
        <is>
          <t>일배</t>
        </is>
      </c>
      <c r="E785" t="n">
        <v>1</v>
      </c>
      <c r="F785" t="inlineStr">
        <is>
          <t>40g(조각)</t>
        </is>
      </c>
      <c r="G785" t="inlineStr">
        <is>
          <t>kg</t>
        </is>
      </c>
      <c r="H785" t="inlineStr"/>
      <c r="I785" t="inlineStr">
        <is>
          <t>참외 100%</t>
        </is>
      </c>
      <c r="J785" t="inlineStr">
        <is>
          <t>무향,무설탕,무방부제,무색소,무합성첨가물</t>
        </is>
      </c>
      <c r="K785" t="inlineStr"/>
      <c r="L785" t="inlineStr"/>
      <c r="M785" t="inlineStr">
        <is>
          <t>haccp</t>
        </is>
      </c>
      <c r="N785" t="inlineStr">
        <is>
          <t>면세</t>
        </is>
      </c>
      <c r="O785" t="inlineStr">
        <is>
          <t>1.6kg*6팩
9.6kg</t>
        </is>
      </c>
      <c r="P785" t="inlineStr">
        <is>
          <t>5일</t>
        </is>
      </c>
      <c r="Q785" t="inlineStr">
        <is>
          <t>냉장</t>
        </is>
      </c>
    </row>
    <row r="786">
      <c r="A786" t="inlineStr"/>
      <c r="B786" t="inlineStr"/>
      <c r="C786" t="inlineStr">
        <is>
          <t>[국내산]참외(벌크포장)GAP농가인증
(7월)</t>
        </is>
      </c>
      <c r="D786" t="inlineStr">
        <is>
          <t>일배</t>
        </is>
      </c>
      <c r="E786" t="n">
        <v>1</v>
      </c>
      <c r="F786" t="inlineStr">
        <is>
          <t>50g(조각)</t>
        </is>
      </c>
      <c r="G786" t="inlineStr">
        <is>
          <t>kg</t>
        </is>
      </c>
      <c r="H786" t="inlineStr"/>
      <c r="I786" t="inlineStr">
        <is>
          <t>참외 100%</t>
        </is>
      </c>
      <c r="J786" t="inlineStr">
        <is>
          <t>무향,무설탕,무방부제,무색소,무합성첨가물</t>
        </is>
      </c>
      <c r="K786" t="inlineStr"/>
      <c r="L786" t="inlineStr"/>
      <c r="M786" t="inlineStr">
        <is>
          <t>haccp</t>
        </is>
      </c>
      <c r="N786" t="inlineStr">
        <is>
          <t>면세</t>
        </is>
      </c>
      <c r="O786" t="inlineStr">
        <is>
          <t>1.75kg*6팩
10.5kg</t>
        </is>
      </c>
      <c r="P786" t="inlineStr">
        <is>
          <t>5일</t>
        </is>
      </c>
      <c r="Q786" t="inlineStr">
        <is>
          <t>냉장</t>
        </is>
      </c>
    </row>
    <row r="787">
      <c r="A787" t="inlineStr"/>
      <c r="B787" t="inlineStr"/>
      <c r="C787" t="inlineStr">
        <is>
          <t>[국내산]수박(벌크포장)GAP농가인증
(06월~7월까지)</t>
        </is>
      </c>
      <c r="D787" t="inlineStr">
        <is>
          <t>일배</t>
        </is>
      </c>
      <c r="E787" t="n">
        <v>1</v>
      </c>
      <c r="F787" t="inlineStr">
        <is>
          <t>30g(조각)</t>
        </is>
      </c>
      <c r="G787" t="inlineStr">
        <is>
          <t>kg</t>
        </is>
      </c>
      <c r="H787" t="n">
        <v>24300</v>
      </c>
      <c r="I787" t="inlineStr">
        <is>
          <t>수박 100%</t>
        </is>
      </c>
      <c r="J787" t="inlineStr">
        <is>
          <t>무향,무설탕,무방부제,무색소,무합성첨가물</t>
        </is>
      </c>
      <c r="K787" t="inlineStr"/>
      <c r="L787" t="inlineStr"/>
      <c r="M787" t="inlineStr">
        <is>
          <t>haccp</t>
        </is>
      </c>
      <c r="N787" t="inlineStr">
        <is>
          <t>면세</t>
        </is>
      </c>
      <c r="O787" t="inlineStr">
        <is>
          <t>1.5kg*6팩
9kg</t>
        </is>
      </c>
      <c r="P787" t="inlineStr">
        <is>
          <t>5일</t>
        </is>
      </c>
      <c r="Q787" t="inlineStr">
        <is>
          <t>냉장</t>
        </is>
      </c>
    </row>
    <row r="788">
      <c r="A788" t="inlineStr"/>
      <c r="B788" t="inlineStr"/>
      <c r="C788" t="inlineStr">
        <is>
          <t>[국내산]수박(벌크포장)GAP농가인증
(06월~7월까지)</t>
        </is>
      </c>
      <c r="D788" t="inlineStr">
        <is>
          <t>일배</t>
        </is>
      </c>
      <c r="E788" t="n">
        <v>1</v>
      </c>
      <c r="F788" t="inlineStr">
        <is>
          <t>40g(조각)</t>
        </is>
      </c>
      <c r="G788" t="inlineStr">
        <is>
          <t>kg</t>
        </is>
      </c>
      <c r="H788" t="n">
        <v>24300</v>
      </c>
      <c r="I788" t="inlineStr">
        <is>
          <t>수박 100%</t>
        </is>
      </c>
      <c r="J788" t="inlineStr">
        <is>
          <t>무향,무설탕,무방부제,무색소,무합성첨가물</t>
        </is>
      </c>
      <c r="K788" t="inlineStr"/>
      <c r="L788" t="inlineStr"/>
      <c r="M788" t="inlineStr">
        <is>
          <t>haccp</t>
        </is>
      </c>
      <c r="N788" t="inlineStr">
        <is>
          <t>면세</t>
        </is>
      </c>
      <c r="O788" t="inlineStr">
        <is>
          <t>1.6kg*6팩
9.6kg</t>
        </is>
      </c>
      <c r="P788" t="inlineStr">
        <is>
          <t>5일</t>
        </is>
      </c>
      <c r="Q788" t="inlineStr">
        <is>
          <t>냉장</t>
        </is>
      </c>
    </row>
    <row r="789">
      <c r="A789" t="inlineStr"/>
      <c r="B789" t="inlineStr"/>
      <c r="C789" t="inlineStr">
        <is>
          <t>[국내산]수박(벌크포장)GAP농가인증
(06월~7월까지)</t>
        </is>
      </c>
      <c r="D789" t="inlineStr">
        <is>
          <t>일배</t>
        </is>
      </c>
      <c r="E789" t="n">
        <v>1</v>
      </c>
      <c r="F789" t="inlineStr">
        <is>
          <t>50g(조각)</t>
        </is>
      </c>
      <c r="G789" t="inlineStr">
        <is>
          <t>kg</t>
        </is>
      </c>
      <c r="H789" t="n">
        <v>24300</v>
      </c>
      <c r="I789" t="inlineStr">
        <is>
          <t>수박 100%</t>
        </is>
      </c>
      <c r="J789" t="inlineStr">
        <is>
          <t>무향,무설탕,무방부제,무색소,무합성첨가물</t>
        </is>
      </c>
      <c r="K789" t="inlineStr"/>
      <c r="L789" t="inlineStr"/>
      <c r="M789" t="inlineStr">
        <is>
          <t>haccp</t>
        </is>
      </c>
      <c r="N789" t="inlineStr">
        <is>
          <t>면세</t>
        </is>
      </c>
      <c r="O789" t="inlineStr">
        <is>
          <t>1.75kg*6팩
10.5kg</t>
        </is>
      </c>
      <c r="P789" t="inlineStr">
        <is>
          <t>5일</t>
        </is>
      </c>
      <c r="Q789" t="inlineStr">
        <is>
          <t>냉장</t>
        </is>
      </c>
    </row>
    <row r="790">
      <c r="A790" t="inlineStr"/>
      <c r="B790" t="inlineStr"/>
      <c r="C790" t="inlineStr">
        <is>
          <t>[수입산]적포도알(벌크포장)
(01월~4월까지)</t>
        </is>
      </c>
      <c r="D790" t="inlineStr">
        <is>
          <t>일배</t>
        </is>
      </c>
      <c r="E790" t="n">
        <v>1</v>
      </c>
      <c r="F790" t="inlineStr">
        <is>
          <t>1kg</t>
        </is>
      </c>
      <c r="G790" t="inlineStr">
        <is>
          <t>kg</t>
        </is>
      </c>
      <c r="H790" t="n">
        <v>22500</v>
      </c>
      <c r="I790" t="inlineStr">
        <is>
          <t>적포도알 100%/크림슨/수입산없을시 국내산포도(캠벨)</t>
        </is>
      </c>
      <c r="J790" t="inlineStr">
        <is>
          <t>무향,무설탕,무방부제,무색소,무합성첨가물</t>
        </is>
      </c>
      <c r="K790" t="inlineStr"/>
      <c r="L790" t="inlineStr"/>
      <c r="M790" t="inlineStr">
        <is>
          <t>haccp</t>
        </is>
      </c>
      <c r="N790" t="inlineStr">
        <is>
          <t>면세</t>
        </is>
      </c>
      <c r="O790" t="n">
        <v>16</v>
      </c>
      <c r="P790" t="inlineStr">
        <is>
          <t>5일</t>
        </is>
      </c>
      <c r="Q790" t="inlineStr">
        <is>
          <t>냉장</t>
        </is>
      </c>
    </row>
    <row r="791">
      <c r="A791" t="inlineStr"/>
      <c r="B791" t="inlineStr"/>
      <c r="C791" t="inlineStr">
        <is>
          <t>[수입산]적포도알(벌크포장)
(05월~8월까지)</t>
        </is>
      </c>
      <c r="D791" t="inlineStr">
        <is>
          <t>일배</t>
        </is>
      </c>
      <c r="E791" t="n">
        <v>1</v>
      </c>
      <c r="F791" t="inlineStr">
        <is>
          <t>1kg</t>
        </is>
      </c>
      <c r="G791" t="inlineStr">
        <is>
          <t>kg</t>
        </is>
      </c>
      <c r="H791" t="n">
        <v>18200</v>
      </c>
      <c r="I791" t="inlineStr">
        <is>
          <t>적포도알 100%/크림슨/수입산없을시 국내산포도(캠벨)</t>
        </is>
      </c>
      <c r="J791" t="inlineStr">
        <is>
          <t>무향,무설탕,무방부제,무색소,무합성첨가물</t>
        </is>
      </c>
      <c r="K791" t="inlineStr"/>
      <c r="L791" t="inlineStr"/>
      <c r="M791" t="inlineStr">
        <is>
          <t>haccp</t>
        </is>
      </c>
      <c r="N791" t="inlineStr">
        <is>
          <t>면세</t>
        </is>
      </c>
      <c r="O791" t="n">
        <v>16</v>
      </c>
      <c r="P791" t="inlineStr">
        <is>
          <t>5일</t>
        </is>
      </c>
      <c r="Q791" t="inlineStr">
        <is>
          <t>냉장</t>
        </is>
      </c>
    </row>
    <row r="792">
      <c r="A792" t="inlineStr"/>
      <c r="B792" t="inlineStr"/>
      <c r="C792" t="inlineStr">
        <is>
          <t>[수입산]적포도알(벌크포장)
(09월~2월까지)</t>
        </is>
      </c>
      <c r="D792" t="inlineStr">
        <is>
          <t>일배</t>
        </is>
      </c>
      <c r="E792" t="n">
        <v>1</v>
      </c>
      <c r="F792" t="inlineStr">
        <is>
          <t>1kg</t>
        </is>
      </c>
      <c r="G792" t="inlineStr">
        <is>
          <t>kg</t>
        </is>
      </c>
      <c r="H792" t="n">
        <v>26700</v>
      </c>
      <c r="I792" t="inlineStr">
        <is>
          <t>적포도알 100%/크림슨/수입산없을시 국내산포도(캠벨)</t>
        </is>
      </c>
      <c r="J792" t="inlineStr">
        <is>
          <t>무향,무설탕,무방부제,무색소,무합성첨가물</t>
        </is>
      </c>
      <c r="K792" t="inlineStr"/>
      <c r="L792" t="inlineStr"/>
      <c r="M792" t="inlineStr">
        <is>
          <t>haccp</t>
        </is>
      </c>
      <c r="N792" t="inlineStr">
        <is>
          <t>면세</t>
        </is>
      </c>
      <c r="O792" t="n">
        <v>16</v>
      </c>
      <c r="P792" t="inlineStr">
        <is>
          <t>5일</t>
        </is>
      </c>
      <c r="Q792" t="inlineStr">
        <is>
          <t>냉장</t>
        </is>
      </c>
    </row>
    <row r="793">
      <c r="A793" t="inlineStr"/>
      <c r="B793" t="inlineStr"/>
      <c r="C793" t="inlineStr">
        <is>
          <t>[수입산]청포도알(벌크포장)
(01월~04월)</t>
        </is>
      </c>
      <c r="D793" t="inlineStr">
        <is>
          <t>일배</t>
        </is>
      </c>
      <c r="E793" t="n">
        <v>1</v>
      </c>
      <c r="F793" t="inlineStr">
        <is>
          <t>1kg</t>
        </is>
      </c>
      <c r="G793" t="inlineStr">
        <is>
          <t>kg</t>
        </is>
      </c>
      <c r="H793" t="n">
        <v>24500</v>
      </c>
      <c r="I793" t="inlineStr">
        <is>
          <t>적포도알 100%/크림슨/수입산없을시 국내산포도(캠벨)</t>
        </is>
      </c>
      <c r="J793" t="inlineStr">
        <is>
          <t>무향,무설탕,무방부제,무색소,무합성첨가물</t>
        </is>
      </c>
      <c r="K793" t="inlineStr"/>
      <c r="L793" t="inlineStr"/>
      <c r="M793" t="inlineStr">
        <is>
          <t>haccp</t>
        </is>
      </c>
      <c r="N793" t="inlineStr">
        <is>
          <t>면세</t>
        </is>
      </c>
      <c r="O793" t="n">
        <v>16</v>
      </c>
      <c r="P793" t="inlineStr">
        <is>
          <t>5일</t>
        </is>
      </c>
      <c r="Q793" t="inlineStr">
        <is>
          <t>냉장</t>
        </is>
      </c>
    </row>
    <row r="794">
      <c r="A794" t="inlineStr"/>
      <c r="B794" t="inlineStr"/>
      <c r="C794" t="inlineStr">
        <is>
          <t>[수입산]청포도알(벌크포장)
(05월~8월까지)</t>
        </is>
      </c>
      <c r="D794" t="inlineStr">
        <is>
          <t>일배</t>
        </is>
      </c>
      <c r="E794" t="n">
        <v>1</v>
      </c>
      <c r="F794" t="inlineStr">
        <is>
          <t>1kg</t>
        </is>
      </c>
      <c r="G794" t="inlineStr">
        <is>
          <t>kg</t>
        </is>
      </c>
      <c r="H794" t="n">
        <v>20600</v>
      </c>
      <c r="I794" t="inlineStr">
        <is>
          <t>적포도알 100%/크림슨/수입산없을시 국내산포도(캠벨)</t>
        </is>
      </c>
      <c r="J794" t="inlineStr">
        <is>
          <t>무향,무설탕,무방부제,무색소,무합성첨가물</t>
        </is>
      </c>
      <c r="K794" t="inlineStr"/>
      <c r="L794" t="inlineStr"/>
      <c r="M794" t="inlineStr">
        <is>
          <t>haccp</t>
        </is>
      </c>
      <c r="N794" t="inlineStr">
        <is>
          <t>면세</t>
        </is>
      </c>
      <c r="O794" t="n">
        <v>16</v>
      </c>
      <c r="P794" t="inlineStr">
        <is>
          <t>5일</t>
        </is>
      </c>
      <c r="Q794" t="inlineStr">
        <is>
          <t>냉장</t>
        </is>
      </c>
    </row>
    <row r="795">
      <c r="A795" t="inlineStr"/>
      <c r="B795" t="inlineStr"/>
      <c r="C795" t="inlineStr">
        <is>
          <t>[수입산]청포도알(벌크포장)
(09월~2월까지)</t>
        </is>
      </c>
      <c r="D795" t="inlineStr">
        <is>
          <t>일배</t>
        </is>
      </c>
      <c r="E795" t="n">
        <v>1</v>
      </c>
      <c r="F795" t="inlineStr">
        <is>
          <t>1kg</t>
        </is>
      </c>
      <c r="G795" t="inlineStr">
        <is>
          <t>kg</t>
        </is>
      </c>
      <c r="H795" t="n">
        <v>26700</v>
      </c>
      <c r="I795" t="inlineStr">
        <is>
          <t>적포도알 100%/크림슨/수입산없을시 국내산포도(캠벨)</t>
        </is>
      </c>
      <c r="J795" t="inlineStr">
        <is>
          <t>무향,무설탕,무방부제,무색소,무합성첨가물</t>
        </is>
      </c>
      <c r="K795" t="inlineStr"/>
      <c r="L795" t="inlineStr"/>
      <c r="M795" t="inlineStr">
        <is>
          <t>haccp</t>
        </is>
      </c>
      <c r="N795" t="inlineStr">
        <is>
          <t>면세</t>
        </is>
      </c>
      <c r="O795" t="n">
        <v>16</v>
      </c>
      <c r="P795" t="inlineStr">
        <is>
          <t>5일</t>
        </is>
      </c>
      <c r="Q795" t="inlineStr">
        <is>
          <t>냉장</t>
        </is>
      </c>
    </row>
    <row r="796">
      <c r="A796" t="inlineStr"/>
      <c r="B796" t="inlineStr"/>
      <c r="C796" t="inlineStr">
        <is>
          <t>반별비(과일류)</t>
        </is>
      </c>
      <c r="D796" t="inlineStr"/>
      <c r="E796" t="inlineStr"/>
      <c r="F796" t="inlineStr"/>
      <c r="G796" t="inlineStr">
        <is>
          <t>kg</t>
        </is>
      </c>
      <c r="H796" t="n">
        <v>400</v>
      </c>
      <c r="I796" t="inlineStr"/>
      <c r="J796" t="inlineStr">
        <is>
          <t>**아이스망고 반별비 300원**</t>
        </is>
      </c>
      <c r="K796" t="inlineStr"/>
      <c r="L796" t="inlineStr"/>
      <c r="M796" t="inlineStr">
        <is>
          <t>haccp</t>
        </is>
      </c>
      <c r="N796" t="inlineStr">
        <is>
          <t>면세</t>
        </is>
      </c>
      <c r="O796" t="inlineStr"/>
      <c r="P796" t="inlineStr"/>
      <c r="Q796" t="inlineStr"/>
    </row>
    <row r="797">
      <c r="A797" t="inlineStr"/>
      <c r="B797" t="inlineStr"/>
      <c r="C797" t="inlineStr">
        <is>
          <t>[단순매입]
[수입산]아이스망고바100％(개별포장)</t>
        </is>
      </c>
      <c r="D797" t="inlineStr">
        <is>
          <t>재고</t>
        </is>
      </c>
      <c r="E797" t="inlineStr">
        <is>
          <t>0.04kg</t>
        </is>
      </c>
      <c r="F797" t="inlineStr">
        <is>
          <t>40g</t>
        </is>
      </c>
      <c r="G797" t="inlineStr">
        <is>
          <t>개</t>
        </is>
      </c>
      <c r="H797" t="n">
        <v>800</v>
      </c>
      <c r="I797" t="inlineStr">
        <is>
          <t>망고(베트남) 100% (無향,無설탕,無방부제,無색소,無합성첨가물)</t>
        </is>
      </c>
      <c r="J797" t="inlineStr">
        <is>
          <t>42g(비닐포장지 및 나무막대포함)</t>
        </is>
      </c>
      <c r="K797" t="inlineStr">
        <is>
          <t>바로섭취가능</t>
        </is>
      </c>
      <c r="L797" t="inlineStr"/>
      <c r="M797" t="inlineStr"/>
      <c r="N797" t="inlineStr">
        <is>
          <t>면세</t>
        </is>
      </c>
      <c r="O797" t="inlineStr"/>
      <c r="P797" t="inlineStr"/>
      <c r="Q797" t="inlineStr"/>
    </row>
    <row r="798">
      <c r="A798" t="inlineStr"/>
      <c r="B798" t="inlineStr"/>
      <c r="C798" t="inlineStr">
        <is>
          <t>[단순매입]
[수입산]아이스망고바100％(개별포장)</t>
        </is>
      </c>
      <c r="D798" t="inlineStr">
        <is>
          <t>재고</t>
        </is>
      </c>
      <c r="E798" t="inlineStr">
        <is>
          <t>0.06kg</t>
        </is>
      </c>
      <c r="F798" t="inlineStr">
        <is>
          <t>60g</t>
        </is>
      </c>
      <c r="G798" t="inlineStr">
        <is>
          <t>개</t>
        </is>
      </c>
      <c r="H798" t="n">
        <v>1000</v>
      </c>
      <c r="I798" t="inlineStr">
        <is>
          <t>망고(베트남) 100% (無향,無설탕,無방부제,無색소,無합성첨가물)</t>
        </is>
      </c>
      <c r="J798" t="inlineStr">
        <is>
          <t>62g(비닐포장지 및 나무막대포함)</t>
        </is>
      </c>
      <c r="K798" t="inlineStr">
        <is>
          <t>바로섭취가능</t>
        </is>
      </c>
      <c r="L798" t="inlineStr"/>
      <c r="M798" t="inlineStr"/>
      <c r="N798" t="inlineStr">
        <is>
          <t>면세</t>
        </is>
      </c>
      <c r="O798" t="n">
        <v>50</v>
      </c>
      <c r="P798" t="inlineStr">
        <is>
          <t>24개월</t>
        </is>
      </c>
      <c r="Q798" t="inlineStr">
        <is>
          <t>냉동</t>
        </is>
      </c>
    </row>
    <row r="799">
      <c r="A799" t="inlineStr"/>
      <c r="B799" t="inlineStr"/>
      <c r="C799" t="inlineStr">
        <is>
          <t>[국내산]칼슘5無녹차무쌈</t>
        </is>
      </c>
      <c r="D799" t="inlineStr">
        <is>
          <t>재고</t>
        </is>
      </c>
      <c r="E799" t="inlineStr"/>
      <c r="F799" t="inlineStr">
        <is>
          <t>2kg</t>
        </is>
      </c>
      <c r="G799" t="inlineStr">
        <is>
          <t>판</t>
        </is>
      </c>
      <c r="H799" t="n">
        <v>8100</v>
      </c>
      <c r="I799"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J799" t="inlineStr">
        <is>
          <t>단량:약11g/ 입수:약100~110개
2Kg(고형량 1.2Kg)</t>
        </is>
      </c>
      <c r="K799" t="inlineStr">
        <is>
          <t>바로섭취가능</t>
        </is>
      </c>
      <c r="L799" t="inlineStr"/>
      <c r="M799" t="inlineStr">
        <is>
          <t>haccp</t>
        </is>
      </c>
      <c r="N799" t="inlineStr">
        <is>
          <t>면세</t>
        </is>
      </c>
      <c r="O799" t="n">
        <v>4</v>
      </c>
      <c r="P799" t="inlineStr">
        <is>
          <t>90일</t>
        </is>
      </c>
      <c r="Q799" t="inlineStr">
        <is>
          <t>냉장</t>
        </is>
      </c>
    </row>
    <row r="800">
      <c r="A800" t="inlineStr"/>
      <c r="B800" t="inlineStr"/>
      <c r="C800" t="inlineStr">
        <is>
          <t>[국내산]칼슘5無레몬무쌈</t>
        </is>
      </c>
      <c r="D800" t="inlineStr">
        <is>
          <t>재고</t>
        </is>
      </c>
      <c r="E800" t="n">
        <v>2</v>
      </c>
      <c r="F800" t="inlineStr">
        <is>
          <t>2kg</t>
        </is>
      </c>
      <c r="G800" t="inlineStr">
        <is>
          <t>판</t>
        </is>
      </c>
      <c r="H800" t="n">
        <v>8100</v>
      </c>
      <c r="I800"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J800" t="inlineStr">
        <is>
          <t>단량:약10g/ 입수:약110~120개
2Kg(고형량 1.2Kg)</t>
        </is>
      </c>
      <c r="K800" t="inlineStr">
        <is>
          <t>바로섭취가능</t>
        </is>
      </c>
      <c r="L800" t="inlineStr"/>
      <c r="M800" t="inlineStr">
        <is>
          <t>haccp</t>
        </is>
      </c>
      <c r="N800" t="inlineStr">
        <is>
          <t>면세</t>
        </is>
      </c>
      <c r="O800" t="n">
        <v>4</v>
      </c>
      <c r="P800" t="inlineStr">
        <is>
          <t>90일</t>
        </is>
      </c>
      <c r="Q800" t="inlineStr">
        <is>
          <t>냉장</t>
        </is>
      </c>
    </row>
    <row r="801">
      <c r="A801" t="inlineStr"/>
      <c r="B801" t="inlineStr"/>
      <c r="C801" t="inlineStr">
        <is>
          <t>[국내산]칼슘5無블루베리무쌈</t>
        </is>
      </c>
      <c r="D801" t="inlineStr">
        <is>
          <t>재고</t>
        </is>
      </c>
      <c r="E801" t="n">
        <v>2</v>
      </c>
      <c r="F801" t="inlineStr">
        <is>
          <t>2kg</t>
        </is>
      </c>
      <c r="G801" t="inlineStr">
        <is>
          <t>판</t>
        </is>
      </c>
      <c r="H801" t="n">
        <v>8300</v>
      </c>
      <c r="I801"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J801" t="inlineStr">
        <is>
          <t>단량:약10g/ 입수:약110~120개
2Kg(고형량 1.2Kg)</t>
        </is>
      </c>
      <c r="K801" t="inlineStr">
        <is>
          <t>바로섭취가능</t>
        </is>
      </c>
      <c r="L801" t="inlineStr"/>
      <c r="M801" t="inlineStr">
        <is>
          <t>haccp</t>
        </is>
      </c>
      <c r="N801" t="inlineStr">
        <is>
          <t>면세</t>
        </is>
      </c>
      <c r="O801" t="n">
        <v>4</v>
      </c>
      <c r="P801" t="inlineStr">
        <is>
          <t>90일</t>
        </is>
      </c>
      <c r="Q801" t="inlineStr">
        <is>
          <t>냉장</t>
        </is>
      </c>
    </row>
    <row r="802">
      <c r="A802" t="inlineStr"/>
      <c r="B802" t="inlineStr"/>
      <c r="C802" t="inlineStr">
        <is>
          <t>[국내산]칼슘5無새콤달콤무쌈</t>
        </is>
      </c>
      <c r="D802" t="inlineStr">
        <is>
          <t>재고</t>
        </is>
      </c>
      <c r="E802" t="n">
        <v>2</v>
      </c>
      <c r="F802" t="inlineStr">
        <is>
          <t>2kg</t>
        </is>
      </c>
      <c r="G802" t="inlineStr">
        <is>
          <t>판</t>
        </is>
      </c>
      <c r="H802" t="n">
        <v>8100</v>
      </c>
      <c r="I802" t="inlineStr">
        <is>
          <t>무(국산) 60%, 조미액 40%[발효식초, 정제소금(국산), 효소처리스테비아, 분말결정포도당, 젖산칼슘 0.1%(영양강화제, 벨기에), 산도조절제, 아황산나트륨(산화방지제)]</t>
        </is>
      </c>
      <c r="J802" t="inlineStr">
        <is>
          <t>단량:약10g/ 입수:약110~120개
2Kg(고형량 1.2Kg)</t>
        </is>
      </c>
      <c r="K802" t="inlineStr">
        <is>
          <t>바로섭취가능</t>
        </is>
      </c>
      <c r="L802" t="inlineStr"/>
      <c r="M802" t="inlineStr">
        <is>
          <t>haccp</t>
        </is>
      </c>
      <c r="N802" t="inlineStr">
        <is>
          <t>면세</t>
        </is>
      </c>
      <c r="O802" t="n">
        <v>4</v>
      </c>
      <c r="P802" t="inlineStr">
        <is>
          <t>90일</t>
        </is>
      </c>
      <c r="Q802" t="inlineStr">
        <is>
          <t>냉장</t>
        </is>
      </c>
    </row>
    <row r="803">
      <c r="A803" t="inlineStr"/>
      <c r="B803" t="inlineStr"/>
      <c r="C803" t="inlineStr">
        <is>
          <t>[국내산]칼슘5無와사비무쌈</t>
        </is>
      </c>
      <c r="D803" t="inlineStr">
        <is>
          <t>재고</t>
        </is>
      </c>
      <c r="E803" t="n">
        <v>2</v>
      </c>
      <c r="F803" t="inlineStr">
        <is>
          <t>2kg</t>
        </is>
      </c>
      <c r="G803" t="inlineStr">
        <is>
          <t>판</t>
        </is>
      </c>
      <c r="H803" t="n">
        <v>8100</v>
      </c>
      <c r="I803"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J803" t="inlineStr">
        <is>
          <t>단량:약10g / 입수:약110~120개
2Kg(고형량 1.2Kg)</t>
        </is>
      </c>
      <c r="K803" t="inlineStr">
        <is>
          <t>바로섭취가능</t>
        </is>
      </c>
      <c r="L803" t="inlineStr"/>
      <c r="M803" t="inlineStr">
        <is>
          <t>haccp</t>
        </is>
      </c>
      <c r="N803" t="inlineStr">
        <is>
          <t>면세</t>
        </is>
      </c>
      <c r="O803" t="n">
        <v>4</v>
      </c>
      <c r="P803" t="inlineStr">
        <is>
          <t>90일</t>
        </is>
      </c>
      <c r="Q803" t="inlineStr">
        <is>
          <t>냉장</t>
        </is>
      </c>
    </row>
    <row r="804">
      <c r="A804" t="inlineStr"/>
      <c r="B804" t="inlineStr"/>
      <c r="C804" t="inlineStr">
        <is>
          <t>[국내산]칼슘5無4색야채피클</t>
        </is>
      </c>
      <c r="D804" t="inlineStr">
        <is>
          <t>재고</t>
        </is>
      </c>
      <c r="E804" t="n">
        <v>2</v>
      </c>
      <c r="F804" t="inlineStr">
        <is>
          <t>2kg</t>
        </is>
      </c>
      <c r="G804" t="inlineStr">
        <is>
          <t>판</t>
        </is>
      </c>
      <c r="H804" t="n">
        <v>14800</v>
      </c>
      <c r="I804"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J804" t="inlineStr">
        <is>
          <t>2Kg(고형량 850g)</t>
        </is>
      </c>
      <c r="K804" t="inlineStr">
        <is>
          <t>바로섭취가능</t>
        </is>
      </c>
      <c r="L804" t="inlineStr"/>
      <c r="M804" t="inlineStr">
        <is>
          <t>haccp</t>
        </is>
      </c>
      <c r="N804" t="inlineStr">
        <is>
          <t>면세</t>
        </is>
      </c>
      <c r="O804" t="n">
        <v>4</v>
      </c>
      <c r="P804" t="inlineStr">
        <is>
          <t>90일</t>
        </is>
      </c>
      <c r="Q804" t="inlineStr">
        <is>
          <t>냉장</t>
        </is>
      </c>
    </row>
    <row r="805">
      <c r="A805" t="inlineStr"/>
      <c r="B805" t="inlineStr"/>
      <c r="C805" t="inlineStr">
        <is>
          <t>[국내산]칼슘5無모듬야채피클</t>
        </is>
      </c>
      <c r="D805" t="inlineStr">
        <is>
          <t>재고</t>
        </is>
      </c>
      <c r="E805" t="n">
        <v>2</v>
      </c>
      <c r="F805" t="inlineStr">
        <is>
          <t>2kg</t>
        </is>
      </c>
      <c r="G805" t="inlineStr">
        <is>
          <t>판</t>
        </is>
      </c>
      <c r="H805" t="n">
        <v>13200</v>
      </c>
      <c r="I805" t="inlineStr">
        <is>
          <t>오이(국산) 30%, 무(국산)12.5%, 당근(국산) 7.5%, 조미액 50%[액상과당, 발효식초, 주정, 복합조미식품, 정제소금(국산), 젖산칼슘 0.1%(영양강화제, 벨기에), 산도조절제)</t>
        </is>
      </c>
      <c r="J805" t="inlineStr">
        <is>
          <t>오이 : 절단, 무 : 치킨무2개 길이, 당근 : 직사각형 스틱 / 2Kg(고형량 1Kg)</t>
        </is>
      </c>
      <c r="K805" t="inlineStr">
        <is>
          <t>바로섭취가능</t>
        </is>
      </c>
      <c r="L805" t="inlineStr"/>
      <c r="M805" t="inlineStr">
        <is>
          <t>haccp</t>
        </is>
      </c>
      <c r="N805" t="inlineStr">
        <is>
          <t>면세</t>
        </is>
      </c>
      <c r="O805" t="n">
        <v>4</v>
      </c>
      <c r="P805" t="inlineStr">
        <is>
          <t>90일</t>
        </is>
      </c>
      <c r="Q805" t="inlineStr">
        <is>
          <t>냉장</t>
        </is>
      </c>
    </row>
    <row r="806">
      <c r="A806" t="inlineStr"/>
      <c r="B806" t="inlineStr"/>
      <c r="C806" t="inlineStr">
        <is>
          <t>[국내산]칼슘5無블루베리무피클</t>
        </is>
      </c>
      <c r="D806" t="inlineStr">
        <is>
          <t>재고</t>
        </is>
      </c>
      <c r="E806" t="n">
        <v>2</v>
      </c>
      <c r="F806" t="inlineStr">
        <is>
          <t>2kg</t>
        </is>
      </c>
      <c r="G806" t="inlineStr">
        <is>
          <t>판</t>
        </is>
      </c>
      <c r="H806" t="n">
        <v>8300</v>
      </c>
      <c r="I806"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J806" t="inlineStr">
        <is>
          <t>단량:약5g/ 입수:약220~240개
2Kg(고형량 1Kg)</t>
        </is>
      </c>
      <c r="K806" t="inlineStr">
        <is>
          <t>바로섭취가능</t>
        </is>
      </c>
      <c r="L806" t="inlineStr"/>
      <c r="M806" t="inlineStr">
        <is>
          <t>haccp</t>
        </is>
      </c>
      <c r="N806" t="inlineStr">
        <is>
          <t>면세</t>
        </is>
      </c>
      <c r="O806" t="n">
        <v>4</v>
      </c>
      <c r="P806" t="inlineStr">
        <is>
          <t>90일</t>
        </is>
      </c>
      <c r="Q806" t="inlineStr">
        <is>
          <t>냉장</t>
        </is>
      </c>
    </row>
    <row r="807">
      <c r="A807" t="inlineStr"/>
      <c r="B807" t="inlineStr"/>
      <c r="C807" t="inlineStr">
        <is>
          <t>[국내산]칼슘5無생오이피클</t>
        </is>
      </c>
      <c r="D807" t="inlineStr">
        <is>
          <t>재고</t>
        </is>
      </c>
      <c r="E807" t="n">
        <v>2</v>
      </c>
      <c r="F807" t="inlineStr">
        <is>
          <t>2kg</t>
        </is>
      </c>
      <c r="G807" t="inlineStr">
        <is>
          <t>판</t>
        </is>
      </c>
      <c r="H807" t="n">
        <v>14000</v>
      </c>
      <c r="I807" t="inlineStr">
        <is>
          <t>오이(국산) 50%, 조미액 50%[액상과당, 발효식초, 주정, 복합조미식품, 정제소금(국산), 젖산칼슘 0.1%(영양강화제, 벨기에), 산도조절제]</t>
        </is>
      </c>
      <c r="J807" t="inlineStr">
        <is>
          <t>단량:약11g/ 입수:약100~110개
2Kg(고형량 1Kg)</t>
        </is>
      </c>
      <c r="K807" t="inlineStr">
        <is>
          <t>바로섭취가능</t>
        </is>
      </c>
      <c r="L807" t="inlineStr"/>
      <c r="M807" t="inlineStr">
        <is>
          <t>haccp</t>
        </is>
      </c>
      <c r="N807" t="inlineStr">
        <is>
          <t>면세</t>
        </is>
      </c>
      <c r="O807" t="n">
        <v>4</v>
      </c>
      <c r="P807" t="inlineStr">
        <is>
          <t>90일</t>
        </is>
      </c>
      <c r="Q807" t="inlineStr">
        <is>
          <t>냉장</t>
        </is>
      </c>
    </row>
    <row r="808">
      <c r="A808" t="inlineStr"/>
      <c r="B808" t="inlineStr"/>
      <c r="C808" t="inlineStr">
        <is>
          <t>[국내산]4無명인단무지(반달)</t>
        </is>
      </c>
      <c r="D808" t="inlineStr">
        <is>
          <t>재고</t>
        </is>
      </c>
      <c r="E808" t="n">
        <v>2.7</v>
      </c>
      <c r="F808" t="inlineStr">
        <is>
          <t>2.7kg</t>
        </is>
      </c>
      <c r="G808" t="inlineStr">
        <is>
          <t>판</t>
        </is>
      </c>
      <c r="H808" t="n">
        <v>8100</v>
      </c>
      <c r="I808" t="inlineStr">
        <is>
          <t>절임무[무(국산)+천일염(호주산)]60%, 조미액 40%[발효식초, 효소처리스테비아, 소브산칼륨(보존료), 분말결정포도당, 산도조절제, 치자황색소, 아황산나트륨(산화방지제), 아스파탐(감미료)]</t>
        </is>
      </c>
      <c r="J808" t="inlineStr">
        <is>
          <t>단량:약6.4g/ 입수:약267개±5
2.7Kg(고형량 1.68Kg)</t>
        </is>
      </c>
      <c r="K808" t="inlineStr">
        <is>
          <t>바로섭취가능</t>
        </is>
      </c>
      <c r="L808" t="inlineStr"/>
      <c r="M808" t="inlineStr">
        <is>
          <t>haccp</t>
        </is>
      </c>
      <c r="N808" t="inlineStr">
        <is>
          <t>면세</t>
        </is>
      </c>
      <c r="O808" t="n">
        <v>4</v>
      </c>
      <c r="P808" t="inlineStr">
        <is>
          <t>90일</t>
        </is>
      </c>
      <c r="Q808" t="inlineStr">
        <is>
          <t>냉장</t>
        </is>
      </c>
    </row>
    <row r="809">
      <c r="A809" t="inlineStr"/>
      <c r="B809" t="inlineStr"/>
      <c r="C809" t="inlineStr">
        <is>
          <t>[국내산]4無명인단무지(김밥)</t>
        </is>
      </c>
      <c r="D809" t="inlineStr">
        <is>
          <t>재고</t>
        </is>
      </c>
      <c r="E809" t="n">
        <v>2.7</v>
      </c>
      <c r="F809" t="inlineStr">
        <is>
          <t>2.7kg</t>
        </is>
      </c>
      <c r="G809" t="inlineStr">
        <is>
          <t>판</t>
        </is>
      </c>
      <c r="H809" t="n">
        <v>8700</v>
      </c>
      <c r="I809" t="inlineStr">
        <is>
          <t>절임무[무(국산)+천일염(호주산)]60%, 조미액 40%[발효식초, 효소처리스테비아, 소브산칼륨(보존료), 분말결정포도당, 산도조절제, 치자황색소, 아황산나트륨(산화방지제), 아스파탐(감미료)]</t>
        </is>
      </c>
      <c r="J809" t="inlineStr">
        <is>
          <t>단량:약18g/ 입수:약93~95개
2.7Kg(고형량 1.68Kg)</t>
        </is>
      </c>
      <c r="K809" t="inlineStr">
        <is>
          <t>바로섭취가능</t>
        </is>
      </c>
      <c r="L809" t="inlineStr"/>
      <c r="M809" t="inlineStr">
        <is>
          <t>haccp</t>
        </is>
      </c>
      <c r="N809" t="inlineStr">
        <is>
          <t>면세</t>
        </is>
      </c>
      <c r="O809" t="n">
        <v>4</v>
      </c>
      <c r="P809" t="inlineStr">
        <is>
          <t>90일</t>
        </is>
      </c>
      <c r="Q809" t="inlineStr">
        <is>
          <t>냉장</t>
        </is>
      </c>
    </row>
    <row r="810">
      <c r="A810" t="inlineStr"/>
      <c r="B810" t="inlineStr"/>
      <c r="C810" t="inlineStr">
        <is>
          <t>[국내산]4無명인단무지(양식)</t>
        </is>
      </c>
      <c r="D810" t="inlineStr">
        <is>
          <t>재고</t>
        </is>
      </c>
      <c r="E810" t="n">
        <v>2.7</v>
      </c>
      <c r="F810" t="inlineStr">
        <is>
          <t>2.7kg</t>
        </is>
      </c>
      <c r="G810" t="inlineStr">
        <is>
          <t>판</t>
        </is>
      </c>
      <c r="H810" t="n">
        <v>8500</v>
      </c>
      <c r="I810" t="inlineStr">
        <is>
          <t>절임무[무(국산)+천일염(호주산)]60%, 조미액 40%[발효식초, 효소처리스테비아, 소브산칼륨(보존료), 분말결정포도당, 산도조절제, 치자황색소, 아황산나트륨(산화방지제), 아스파탐(감미료)]</t>
        </is>
      </c>
      <c r="J810" t="inlineStr">
        <is>
          <t>단량:약6g/ 약283개
2.7Kg(고형량 1.68Kg)</t>
        </is>
      </c>
      <c r="K810" t="inlineStr">
        <is>
          <t>바로섭취가능</t>
        </is>
      </c>
      <c r="L810" t="inlineStr"/>
      <c r="M810" t="inlineStr">
        <is>
          <t>haccp</t>
        </is>
      </c>
      <c r="N810" t="inlineStr">
        <is>
          <t>면세</t>
        </is>
      </c>
      <c r="O810" t="n">
        <v>4</v>
      </c>
      <c r="P810" t="inlineStr">
        <is>
          <t>90일</t>
        </is>
      </c>
      <c r="Q810" t="inlineStr">
        <is>
          <t>냉장</t>
        </is>
      </c>
    </row>
    <row r="811">
      <c r="A811" t="inlineStr"/>
      <c r="B811" t="inlineStr"/>
      <c r="C811" t="inlineStr">
        <is>
          <t>[단순매입]눈꽃치즈</t>
        </is>
      </c>
      <c r="D811" t="inlineStr">
        <is>
          <t>재고</t>
        </is>
      </c>
      <c r="E811" t="n">
        <v>1</v>
      </c>
      <c r="F811" t="inlineStr">
        <is>
          <t>1kg</t>
        </is>
      </c>
      <c r="G811" t="inlineStr">
        <is>
          <t>봉</t>
        </is>
      </c>
      <c r="H811" t="n">
        <v>23900</v>
      </c>
      <c r="I811" t="inlineStr">
        <is>
          <t>자연치즈99%[모짜렐라치즈(외국산:미국,독일,터기등/우유,식염,배양액,우유응고효소,염화칼슘],분말셀룰로스1%</t>
        </is>
      </c>
      <c r="J811" t="inlineStr"/>
      <c r="K811" t="inlineStr"/>
      <c r="L811" t="n">
        <v>2</v>
      </c>
      <c r="M811" t="inlineStr">
        <is>
          <t>haccp</t>
        </is>
      </c>
      <c r="N811" t="inlineStr">
        <is>
          <t>과세</t>
        </is>
      </c>
      <c r="O811" t="n">
        <v>8</v>
      </c>
      <c r="P811" t="inlineStr">
        <is>
          <t>9개월</t>
        </is>
      </c>
      <c r="Q811" t="inlineStr">
        <is>
          <t>냉동</t>
        </is>
      </c>
    </row>
    <row r="812">
      <c r="A812" t="inlineStr"/>
      <c r="B812" t="inlineStr"/>
      <c r="C812" t="inlineStr">
        <is>
          <t>[단순매입]참스트링치즈</t>
        </is>
      </c>
      <c r="D812" t="inlineStr">
        <is>
          <t>재고</t>
        </is>
      </c>
      <c r="E812" t="n">
        <v>1</v>
      </c>
      <c r="F812" t="inlineStr">
        <is>
          <t>20g*50개</t>
        </is>
      </c>
      <c r="G812" t="inlineStr">
        <is>
          <t>봉</t>
        </is>
      </c>
      <c r="H812" t="n">
        <v>26300</v>
      </c>
      <c r="I812" t="inlineStr">
        <is>
          <t>치즈함량 93%,변성전분 등</t>
        </is>
      </c>
      <c r="J812" t="inlineStr">
        <is>
          <t>12cm</t>
        </is>
      </c>
      <c r="K812" t="inlineStr"/>
      <c r="L812" t="n">
        <v>2</v>
      </c>
      <c r="M812" t="inlineStr">
        <is>
          <t>haccp</t>
        </is>
      </c>
      <c r="N812" t="inlineStr">
        <is>
          <t>과세</t>
        </is>
      </c>
      <c r="O812" t="n">
        <v>6</v>
      </c>
      <c r="P812" t="inlineStr">
        <is>
          <t>6개월</t>
        </is>
      </c>
      <c r="Q812" t="inlineStr">
        <is>
          <t>냉동</t>
        </is>
      </c>
    </row>
    <row r="813">
      <c r="A813" t="inlineStr"/>
      <c r="B813" t="inlineStr"/>
      <c r="C813" t="inlineStr">
        <is>
          <t>★[국내산]우리콩판두부(찌개)★(행사가적용3월~8월까지)</t>
        </is>
      </c>
      <c r="D813" t="inlineStr">
        <is>
          <t>일배</t>
        </is>
      </c>
      <c r="E813" t="n">
        <v>3</v>
      </c>
      <c r="F813" t="inlineStr">
        <is>
          <t>3kg</t>
        </is>
      </c>
      <c r="G813" t="inlineStr">
        <is>
          <t>판</t>
        </is>
      </c>
      <c r="H813" t="n">
        <v>16300</v>
      </c>
      <c r="I813" t="inlineStr">
        <is>
          <t>대두(국산)99%,천연응고제1%(조제해수염화마그네슘,식물성유지,올리브유)</t>
        </is>
      </c>
      <c r="J813" t="inlineStr"/>
      <c r="K813" t="inlineStr">
        <is>
          <t>조리하여 섭취</t>
        </is>
      </c>
      <c r="L813" t="n">
        <v>5</v>
      </c>
      <c r="M813" t="inlineStr">
        <is>
          <t>haccp</t>
        </is>
      </c>
      <c r="N813" t="inlineStr">
        <is>
          <t>면세</t>
        </is>
      </c>
      <c r="O813" t="n">
        <v>4</v>
      </c>
      <c r="P813" t="inlineStr">
        <is>
          <t>25일</t>
        </is>
      </c>
      <c r="Q813" t="inlineStr">
        <is>
          <t>냉장</t>
        </is>
      </c>
    </row>
    <row r="814">
      <c r="A814" t="inlineStr"/>
      <c r="B814" t="inlineStr"/>
      <c r="C814" t="inlineStr">
        <is>
          <t>★[국내산]우리콩판두부(부침)★(행사가적용3월~8월까지)</t>
        </is>
      </c>
      <c r="D814" t="inlineStr">
        <is>
          <t>일배</t>
        </is>
      </c>
      <c r="E814" t="n">
        <v>3</v>
      </c>
      <c r="F814" t="inlineStr">
        <is>
          <t>3kg</t>
        </is>
      </c>
      <c r="G814" t="inlineStr">
        <is>
          <t>판</t>
        </is>
      </c>
      <c r="H814" t="n">
        <v>16300</v>
      </c>
      <c r="I814" t="inlineStr">
        <is>
          <t>대두(국산)99%,천연응고제1%(조제해수염화마그네슘,식물성유지,올리브유)</t>
        </is>
      </c>
      <c r="J814" t="inlineStr"/>
      <c r="K814" t="inlineStr">
        <is>
          <t>조리하여 섭취</t>
        </is>
      </c>
      <c r="L814" t="n">
        <v>5</v>
      </c>
      <c r="M814" t="inlineStr">
        <is>
          <t>haccp</t>
        </is>
      </c>
      <c r="N814" t="inlineStr">
        <is>
          <t>면세</t>
        </is>
      </c>
      <c r="O814" t="n">
        <v>4</v>
      </c>
      <c r="P814" t="inlineStr">
        <is>
          <t>25일</t>
        </is>
      </c>
      <c r="Q814" t="inlineStr">
        <is>
          <t>냉장</t>
        </is>
      </c>
    </row>
    <row r="815">
      <c r="A815" t="inlineStr"/>
      <c r="B815" t="inlineStr"/>
      <c r="C815" t="inlineStr">
        <is>
          <t>[국내산]우리콩마파두부(300조각)</t>
        </is>
      </c>
      <c r="D815" t="inlineStr">
        <is>
          <t>일배</t>
        </is>
      </c>
      <c r="E815" t="n">
        <v>3</v>
      </c>
      <c r="F815" t="inlineStr">
        <is>
          <t>3kg</t>
        </is>
      </c>
      <c r="G815" t="inlineStr">
        <is>
          <t>판</t>
        </is>
      </c>
      <c r="H815" t="n">
        <v>21800</v>
      </c>
      <c r="I815" t="inlineStr">
        <is>
          <t>대두(국산)99%,천연응고제1%(조제해수염화마그네슘,식물성유지,올리브유)</t>
        </is>
      </c>
      <c r="J815" t="inlineStr"/>
      <c r="K815" t="inlineStr">
        <is>
          <t>조리하여 섭취</t>
        </is>
      </c>
      <c r="L815" t="n">
        <v>5</v>
      </c>
      <c r="M815" t="inlineStr">
        <is>
          <t>haccp</t>
        </is>
      </c>
      <c r="N815" t="inlineStr">
        <is>
          <t>면세</t>
        </is>
      </c>
      <c r="O815" t="n">
        <v>4</v>
      </c>
      <c r="P815" t="inlineStr">
        <is>
          <t>25일</t>
        </is>
      </c>
      <c r="Q815" t="inlineStr">
        <is>
          <t>냉장</t>
        </is>
      </c>
    </row>
    <row r="816">
      <c r="A816" t="inlineStr"/>
      <c r="B816" t="inlineStr"/>
      <c r="C816" t="inlineStr">
        <is>
          <t>[국내산]우리콩슬라이스두부(102조각)</t>
        </is>
      </c>
      <c r="D816" t="inlineStr">
        <is>
          <t>일배</t>
        </is>
      </c>
      <c r="E816" t="n">
        <v>3</v>
      </c>
      <c r="F816" t="inlineStr">
        <is>
          <t>3kg</t>
        </is>
      </c>
      <c r="G816" t="inlineStr">
        <is>
          <t>판</t>
        </is>
      </c>
      <c r="H816" t="n">
        <v>20800</v>
      </c>
      <c r="I816" t="inlineStr">
        <is>
          <t>대두(국산)99%,천연응고제1%(조제해수염화마그네슘,식물성유지,올리브유)</t>
        </is>
      </c>
      <c r="J816" t="inlineStr"/>
      <c r="K816" t="inlineStr">
        <is>
          <t>조리하여 섭취</t>
        </is>
      </c>
      <c r="L816" t="n">
        <v>5</v>
      </c>
      <c r="M816" t="inlineStr">
        <is>
          <t>haccp</t>
        </is>
      </c>
      <c r="N816" t="inlineStr">
        <is>
          <t>면세</t>
        </is>
      </c>
      <c r="O816" t="n">
        <v>4</v>
      </c>
      <c r="P816" t="inlineStr">
        <is>
          <t>25일</t>
        </is>
      </c>
      <c r="Q816" t="inlineStr">
        <is>
          <t>냉장</t>
        </is>
      </c>
    </row>
    <row r="817">
      <c r="A817" t="inlineStr"/>
      <c r="B817" t="inlineStr"/>
      <c r="C817" t="inlineStr">
        <is>
          <t>[국내산]우리콩순두부</t>
        </is>
      </c>
      <c r="D817" t="inlineStr">
        <is>
          <t>일배</t>
        </is>
      </c>
      <c r="E817" t="n">
        <v>1</v>
      </c>
      <c r="F817" t="inlineStr">
        <is>
          <t>1kg</t>
        </is>
      </c>
      <c r="G817" t="inlineStr">
        <is>
          <t>봉</t>
        </is>
      </c>
      <c r="H817" t="n">
        <v>4000</v>
      </c>
      <c r="I817" t="inlineStr">
        <is>
          <t>대두(국산)99%,두부응고제1%</t>
        </is>
      </c>
      <c r="J817" t="inlineStr"/>
      <c r="K817" t="inlineStr">
        <is>
          <t>조리하여 섭취</t>
        </is>
      </c>
      <c r="L817" t="n">
        <v>5</v>
      </c>
      <c r="M817" t="inlineStr">
        <is>
          <t>haccp</t>
        </is>
      </c>
      <c r="N817" t="inlineStr">
        <is>
          <t>면세</t>
        </is>
      </c>
      <c r="O817" t="n">
        <v>12</v>
      </c>
      <c r="P817" t="inlineStr">
        <is>
          <t>25일</t>
        </is>
      </c>
      <c r="Q817" t="inlineStr">
        <is>
          <t>냉장</t>
        </is>
      </c>
    </row>
    <row r="818">
      <c r="A818" t="inlineStr"/>
      <c r="B818" t="inlineStr"/>
      <c r="C818" t="inlineStr">
        <is>
          <t>[국내산]우리콩연두부</t>
        </is>
      </c>
      <c r="D818" t="inlineStr">
        <is>
          <t>일배</t>
        </is>
      </c>
      <c r="E818" t="n">
        <v>1</v>
      </c>
      <c r="F818" t="inlineStr">
        <is>
          <t>1kg</t>
        </is>
      </c>
      <c r="G818" t="inlineStr">
        <is>
          <t>봉</t>
        </is>
      </c>
      <c r="H818" t="n">
        <v>4000</v>
      </c>
      <c r="I818" t="inlineStr">
        <is>
          <t>대두(국산)99%,두부응고제1%</t>
        </is>
      </c>
      <c r="J818" t="inlineStr"/>
      <c r="K818" t="inlineStr">
        <is>
          <t>조리하여 섭취</t>
        </is>
      </c>
      <c r="L818" t="n">
        <v>5</v>
      </c>
      <c r="M818" t="inlineStr">
        <is>
          <t>haccp</t>
        </is>
      </c>
      <c r="N818" t="inlineStr">
        <is>
          <t>면세</t>
        </is>
      </c>
      <c r="O818" t="n">
        <v>12</v>
      </c>
      <c r="P818" t="inlineStr">
        <is>
          <t>25일</t>
        </is>
      </c>
      <c r="Q818" t="inlineStr">
        <is>
          <t>냉장</t>
        </is>
      </c>
    </row>
    <row r="819">
      <c r="A819" t="inlineStr"/>
      <c r="B819" t="inlineStr"/>
      <c r="C819" t="inlineStr">
        <is>
          <t>[수입산]판두부(부침)</t>
        </is>
      </c>
      <c r="D819" t="inlineStr">
        <is>
          <t>일배</t>
        </is>
      </c>
      <c r="E819" t="n">
        <v>3</v>
      </c>
      <c r="F819" t="inlineStr">
        <is>
          <t>3kg</t>
        </is>
      </c>
      <c r="G819" t="inlineStr">
        <is>
          <t>판</t>
        </is>
      </c>
      <c r="H819" t="n">
        <v>7900</v>
      </c>
      <c r="I819" t="inlineStr">
        <is>
          <t>대두100%[외국산(미국,캐나다,호주등)]</t>
        </is>
      </c>
      <c r="J819" t="inlineStr"/>
      <c r="K819" t="inlineStr">
        <is>
          <t>조리하여 섭취</t>
        </is>
      </c>
      <c r="L819" t="n">
        <v>5</v>
      </c>
      <c r="M819" t="inlineStr">
        <is>
          <t>haccp</t>
        </is>
      </c>
      <c r="N819" t="inlineStr">
        <is>
          <t>면세</t>
        </is>
      </c>
      <c r="O819" t="n">
        <v>4</v>
      </c>
      <c r="P819" t="inlineStr">
        <is>
          <t>25일</t>
        </is>
      </c>
      <c r="Q819" t="inlineStr">
        <is>
          <t>냉장</t>
        </is>
      </c>
    </row>
    <row r="820">
      <c r="A820" t="inlineStr"/>
      <c r="B820" t="inlineStr"/>
      <c r="C820" t="inlineStr">
        <is>
          <t>[수입산]판두부(찌개)</t>
        </is>
      </c>
      <c r="D820" t="inlineStr">
        <is>
          <t>일배</t>
        </is>
      </c>
      <c r="E820" t="n">
        <v>3</v>
      </c>
      <c r="F820" t="inlineStr">
        <is>
          <t>3kg</t>
        </is>
      </c>
      <c r="G820" t="inlineStr">
        <is>
          <t>판</t>
        </is>
      </c>
      <c r="H820" t="n">
        <v>7900</v>
      </c>
      <c r="I820" t="inlineStr">
        <is>
          <t>대두100%[외국산(미국,캐나다,호주등)]</t>
        </is>
      </c>
      <c r="J820" t="inlineStr"/>
      <c r="K820" t="inlineStr">
        <is>
          <t>조리하여 섭취</t>
        </is>
      </c>
      <c r="L820" t="n">
        <v>5</v>
      </c>
      <c r="M820" t="inlineStr">
        <is>
          <t>haccp</t>
        </is>
      </c>
      <c r="N820" t="inlineStr">
        <is>
          <t>면세</t>
        </is>
      </c>
      <c r="O820" t="n">
        <v>4</v>
      </c>
      <c r="P820" t="inlineStr">
        <is>
          <t>25일</t>
        </is>
      </c>
      <c r="Q820" t="inlineStr">
        <is>
          <t>냉장</t>
        </is>
      </c>
    </row>
    <row r="821">
      <c r="A821" t="inlineStr"/>
      <c r="B821" t="inlineStr"/>
      <c r="C821" t="inlineStr">
        <is>
          <t>[수입산]마파두부(300조각)</t>
        </is>
      </c>
      <c r="D821" t="inlineStr">
        <is>
          <t>일배</t>
        </is>
      </c>
      <c r="E821" t="n">
        <v>3</v>
      </c>
      <c r="F821" t="inlineStr">
        <is>
          <t>3kg</t>
        </is>
      </c>
      <c r="G821" t="inlineStr">
        <is>
          <t>판</t>
        </is>
      </c>
      <c r="H821" t="n">
        <v>11900</v>
      </c>
      <c r="I821" t="inlineStr">
        <is>
          <t>대두100%[외국산(미국,캐나다,호주등)]</t>
        </is>
      </c>
      <c r="J821" t="inlineStr"/>
      <c r="K821" t="inlineStr">
        <is>
          <t>조리하여 섭취</t>
        </is>
      </c>
      <c r="L821" t="n">
        <v>5</v>
      </c>
      <c r="M821" t="inlineStr">
        <is>
          <t>haccp</t>
        </is>
      </c>
      <c r="N821" t="inlineStr">
        <is>
          <t>면세</t>
        </is>
      </c>
      <c r="O821" t="n">
        <v>4</v>
      </c>
      <c r="P821" t="inlineStr">
        <is>
          <t>25일</t>
        </is>
      </c>
      <c r="Q821" t="inlineStr">
        <is>
          <t>냉장</t>
        </is>
      </c>
    </row>
    <row r="822">
      <c r="A822" t="inlineStr"/>
      <c r="B822" t="inlineStr"/>
      <c r="C822" t="inlineStr">
        <is>
          <t>[수입산]슬라이스두부(102조각)</t>
        </is>
      </c>
      <c r="D822" t="inlineStr">
        <is>
          <t>일배</t>
        </is>
      </c>
      <c r="E822" t="n">
        <v>3</v>
      </c>
      <c r="F822" t="inlineStr">
        <is>
          <t>3kg</t>
        </is>
      </c>
      <c r="G822" t="inlineStr">
        <is>
          <t>판</t>
        </is>
      </c>
      <c r="H822" t="n">
        <v>10500</v>
      </c>
      <c r="I822" t="inlineStr">
        <is>
          <t>대두100%[외국산(미국,캐나다,호주등)]</t>
        </is>
      </c>
      <c r="J822" t="inlineStr"/>
      <c r="K822" t="inlineStr">
        <is>
          <t>조리하여 섭취</t>
        </is>
      </c>
      <c r="L822" t="n">
        <v>5</v>
      </c>
      <c r="M822" t="inlineStr">
        <is>
          <t>haccp</t>
        </is>
      </c>
      <c r="N822" t="inlineStr">
        <is>
          <t>면세</t>
        </is>
      </c>
      <c r="O822" t="n">
        <v>4</v>
      </c>
      <c r="P822" t="inlineStr">
        <is>
          <t>25일</t>
        </is>
      </c>
      <c r="Q822" t="inlineStr">
        <is>
          <t>냉장</t>
        </is>
      </c>
    </row>
    <row r="823">
      <c r="A823" t="inlineStr"/>
      <c r="B823" t="inlineStr"/>
      <c r="C823" t="inlineStr">
        <is>
          <t>[수입산]순두부</t>
        </is>
      </c>
      <c r="D823" t="inlineStr">
        <is>
          <t>일배</t>
        </is>
      </c>
      <c r="E823" t="n">
        <v>1</v>
      </c>
      <c r="F823" t="inlineStr">
        <is>
          <t>1kg</t>
        </is>
      </c>
      <c r="G823" t="inlineStr">
        <is>
          <t>봉</t>
        </is>
      </c>
      <c r="H823" t="n">
        <v>2000</v>
      </c>
      <c r="I823" t="inlineStr">
        <is>
          <t>대두100%[외국산(미국,캐나다,호주등)]</t>
        </is>
      </c>
      <c r="J823" t="inlineStr"/>
      <c r="K823" t="inlineStr">
        <is>
          <t>조리하여 섭취</t>
        </is>
      </c>
      <c r="L823" t="n">
        <v>5</v>
      </c>
      <c r="M823" t="inlineStr">
        <is>
          <t>haccp</t>
        </is>
      </c>
      <c r="N823" t="inlineStr">
        <is>
          <t>면세</t>
        </is>
      </c>
      <c r="O823" t="n">
        <v>12</v>
      </c>
      <c r="P823" t="inlineStr">
        <is>
          <t>25일</t>
        </is>
      </c>
      <c r="Q823" t="inlineStr">
        <is>
          <t>냉장</t>
        </is>
      </c>
    </row>
    <row r="824">
      <c r="A824" t="inlineStr"/>
      <c r="B824" t="inlineStr"/>
      <c r="C824" t="inlineStr">
        <is>
          <t>[수입산]연두부</t>
        </is>
      </c>
      <c r="D824" t="inlineStr">
        <is>
          <t>일배</t>
        </is>
      </c>
      <c r="E824" t="n">
        <v>1</v>
      </c>
      <c r="F824" t="inlineStr">
        <is>
          <t>1kg</t>
        </is>
      </c>
      <c r="G824" t="inlineStr">
        <is>
          <t>봉</t>
        </is>
      </c>
      <c r="H824" t="n">
        <v>2000</v>
      </c>
      <c r="I824" t="inlineStr">
        <is>
          <t>대두100%[외국산(미국,캐나다,호주등)]</t>
        </is>
      </c>
      <c r="J824" t="inlineStr"/>
      <c r="K824" t="inlineStr">
        <is>
          <t>조리하여 섭취</t>
        </is>
      </c>
      <c r="L824" t="n">
        <v>5</v>
      </c>
      <c r="M824" t="inlineStr">
        <is>
          <t>haccp</t>
        </is>
      </c>
      <c r="N824" t="inlineStr">
        <is>
          <t>면세</t>
        </is>
      </c>
      <c r="O824" t="n">
        <v>12</v>
      </c>
      <c r="P824" t="inlineStr">
        <is>
          <t>25일</t>
        </is>
      </c>
      <c r="Q824" t="inlineStr">
        <is>
          <t>냉장</t>
        </is>
      </c>
    </row>
    <row r="825">
      <c r="A825" t="inlineStr"/>
      <c r="B825" t="inlineStr"/>
      <c r="C825" t="inlineStr">
        <is>
          <t xml:space="preserve"> [우리쌀]치즈떡볶이(4.8cm)(건조)</t>
        </is>
      </c>
      <c r="D825" t="inlineStr">
        <is>
          <t>일배</t>
        </is>
      </c>
      <c r="E825" t="n">
        <v>1</v>
      </c>
      <c r="F825" t="inlineStr">
        <is>
          <t>1kg</t>
        </is>
      </c>
      <c r="G825" t="inlineStr">
        <is>
          <t>kg</t>
        </is>
      </c>
      <c r="H825" t="n">
        <v>8000</v>
      </c>
      <c r="I825" t="inlineStr">
        <is>
          <t>떡류75%(쌀99.5%,소금0.5%), 가공치즈25%(자연치즈99%,셀루로오스분말1%)</t>
        </is>
      </c>
      <c r="J825" t="inlineStr">
        <is>
          <t>길이 : 4.8cm
폭 : 2cm 
두께 : 1.5cm
중량 : 15g</t>
        </is>
      </c>
      <c r="K825" t="inlineStr">
        <is>
          <t>조리하여 섭취</t>
        </is>
      </c>
      <c r="L825" t="inlineStr">
        <is>
          <t>2,6</t>
        </is>
      </c>
      <c r="M825" t="inlineStr">
        <is>
          <t>haccp</t>
        </is>
      </c>
      <c r="N825" t="inlineStr">
        <is>
          <t>과세</t>
        </is>
      </c>
      <c r="O825" t="n">
        <v>12</v>
      </c>
      <c r="P825" t="inlineStr">
        <is>
          <t>3개월</t>
        </is>
      </c>
      <c r="Q825" t="inlineStr">
        <is>
          <t>냉장</t>
        </is>
      </c>
    </row>
    <row r="826">
      <c r="A826" t="inlineStr"/>
      <c r="B826" t="inlineStr"/>
      <c r="C826" t="inlineStr">
        <is>
          <t xml:space="preserve"> [우리쌀]떡국떡</t>
        </is>
      </c>
      <c r="D826" t="inlineStr">
        <is>
          <t>일배</t>
        </is>
      </c>
      <c r="E826" t="n">
        <v>1</v>
      </c>
      <c r="F826" t="inlineStr">
        <is>
          <t>1kg</t>
        </is>
      </c>
      <c r="G826" t="inlineStr">
        <is>
          <t>kg</t>
        </is>
      </c>
      <c r="H826" t="n">
        <v>5300</v>
      </c>
      <c r="I826" t="inlineStr">
        <is>
          <t>쌀(국내산)99.5%,정제염0.5%</t>
        </is>
      </c>
      <c r="J826" t="inlineStr">
        <is>
          <t xml:space="preserve">길이 : 4.5cm
폭 : 2.5cm
두께 : 0.5cm
중량 : 4g
</t>
        </is>
      </c>
      <c r="K826" t="inlineStr">
        <is>
          <t>조리하여 섭취</t>
        </is>
      </c>
      <c r="L826" t="inlineStr"/>
      <c r="M826" t="inlineStr">
        <is>
          <t>haccp</t>
        </is>
      </c>
      <c r="N826" t="inlineStr">
        <is>
          <t>과세</t>
        </is>
      </c>
      <c r="O826" t="n">
        <v>10</v>
      </c>
      <c r="P826" t="inlineStr">
        <is>
          <t>7일</t>
        </is>
      </c>
      <c r="Q826" t="inlineStr">
        <is>
          <t>냉장</t>
        </is>
      </c>
    </row>
    <row r="827">
      <c r="A827" t="inlineStr"/>
      <c r="B827" t="inlineStr"/>
      <c r="C827" t="inlineStr">
        <is>
          <t xml:space="preserve"> [우리쌀]꼬마떡볶이(4cm)</t>
        </is>
      </c>
      <c r="D827" t="inlineStr">
        <is>
          <t>일배</t>
        </is>
      </c>
      <c r="E827" t="n">
        <v>1</v>
      </c>
      <c r="F827" t="inlineStr">
        <is>
          <t>1kg</t>
        </is>
      </c>
      <c r="G827" t="inlineStr">
        <is>
          <t>kg</t>
        </is>
      </c>
      <c r="H827" t="n">
        <v>5000</v>
      </c>
      <c r="I827" t="inlineStr">
        <is>
          <t>쌀(국내산)99.5%,정제염0.5%</t>
        </is>
      </c>
      <c r="J827" t="inlineStr">
        <is>
          <t>길이 : 4cm 
폭 : 1.5cm
두께 : 1.5cm
중량 : 10g</t>
        </is>
      </c>
      <c r="K827" t="inlineStr">
        <is>
          <t>조리하여 섭취</t>
        </is>
      </c>
      <c r="L827" t="inlineStr"/>
      <c r="M827" t="inlineStr">
        <is>
          <t>haccp</t>
        </is>
      </c>
      <c r="N827" t="inlineStr">
        <is>
          <t>과세</t>
        </is>
      </c>
      <c r="O827" t="n">
        <v>12</v>
      </c>
      <c r="P827" t="inlineStr">
        <is>
          <t>7일</t>
        </is>
      </c>
      <c r="Q827" t="inlineStr">
        <is>
          <t>냉장</t>
        </is>
      </c>
    </row>
    <row r="828">
      <c r="A828" t="inlineStr"/>
      <c r="B828" t="inlineStr"/>
      <c r="C828" t="inlineStr">
        <is>
          <t xml:space="preserve"> [우리쌀]구멍난떡볶이(3.5cm)</t>
        </is>
      </c>
      <c r="D828" t="inlineStr">
        <is>
          <t>일배</t>
        </is>
      </c>
      <c r="E828" t="n">
        <v>1</v>
      </c>
      <c r="F828" t="inlineStr">
        <is>
          <t>1kg</t>
        </is>
      </c>
      <c r="G828" t="inlineStr">
        <is>
          <t>kg</t>
        </is>
      </c>
      <c r="H828" t="n">
        <v>5000</v>
      </c>
      <c r="I828" t="inlineStr">
        <is>
          <t>쌀(국내산)99.5%,정제염0.5%</t>
        </is>
      </c>
      <c r="J828" t="inlineStr">
        <is>
          <t>길이 : 3.5cm
폭 : 1.5cm 
구멍 : 0.8cm
중량 : 8g</t>
        </is>
      </c>
      <c r="K828" t="inlineStr">
        <is>
          <t>조리하여 섭취</t>
        </is>
      </c>
      <c r="L828" t="inlineStr"/>
      <c r="M828" t="inlineStr">
        <is>
          <t>haccp</t>
        </is>
      </c>
      <c r="N828" t="inlineStr">
        <is>
          <t>과세</t>
        </is>
      </c>
      <c r="O828" t="n">
        <v>12</v>
      </c>
      <c r="P828" t="inlineStr">
        <is>
          <t>7일</t>
        </is>
      </c>
      <c r="Q828" t="inlineStr">
        <is>
          <t>냉장</t>
        </is>
      </c>
    </row>
    <row r="829">
      <c r="A829" t="inlineStr"/>
      <c r="B829" t="inlineStr"/>
      <c r="C829" t="inlineStr">
        <is>
          <t xml:space="preserve"> [우리쌀]조랭이떡볶이(눈사람)(3cm)</t>
        </is>
      </c>
      <c r="D829" t="inlineStr">
        <is>
          <t>일배</t>
        </is>
      </c>
      <c r="E829" t="n">
        <v>1</v>
      </c>
      <c r="F829" t="inlineStr">
        <is>
          <t>1kg</t>
        </is>
      </c>
      <c r="G829" t="inlineStr">
        <is>
          <t>kg</t>
        </is>
      </c>
      <c r="H829" t="n">
        <v>5000</v>
      </c>
      <c r="I829" t="inlineStr">
        <is>
          <t>쌀(국내산)99.5%,정제염0.5%</t>
        </is>
      </c>
      <c r="J829" t="inlineStr">
        <is>
          <t>길이 : 3cm
폭 : 1.5cm
두께 : 1.5cm
중량 : 6g</t>
        </is>
      </c>
      <c r="K829" t="inlineStr">
        <is>
          <t>조리하여 섭취</t>
        </is>
      </c>
      <c r="L829" t="inlineStr"/>
      <c r="M829" t="inlineStr">
        <is>
          <t>haccp</t>
        </is>
      </c>
      <c r="N829" t="inlineStr">
        <is>
          <t>과세</t>
        </is>
      </c>
      <c r="O829" t="n">
        <v>12</v>
      </c>
      <c r="P829" t="inlineStr">
        <is>
          <t>7일</t>
        </is>
      </c>
      <c r="Q829" t="inlineStr">
        <is>
          <t>냉장</t>
        </is>
      </c>
    </row>
    <row r="830">
      <c r="A830" t="inlineStr"/>
      <c r="B830" t="inlineStr"/>
      <c r="C830" t="inlineStr">
        <is>
          <t xml:space="preserve"> [우리쌀]기꼬떡볶이(몽떡찜용)(3cm)</t>
        </is>
      </c>
      <c r="D830" t="inlineStr">
        <is>
          <t>일배</t>
        </is>
      </c>
      <c r="E830" t="n">
        <v>1</v>
      </c>
      <c r="F830" t="inlineStr">
        <is>
          <t>1kg</t>
        </is>
      </c>
      <c r="G830" t="inlineStr">
        <is>
          <t>kg</t>
        </is>
      </c>
      <c r="H830" t="n">
        <v>5000</v>
      </c>
      <c r="I830" t="inlineStr">
        <is>
          <t>쌀(국내산)99.5%,정제염0.5%</t>
        </is>
      </c>
      <c r="J830" t="inlineStr">
        <is>
          <t>길이 : 2.5cm
폭 : 2cm
두께 : 1.5cm
중량 : 10g</t>
        </is>
      </c>
      <c r="K830" t="inlineStr">
        <is>
          <t>조리하여 섭취</t>
        </is>
      </c>
      <c r="L830" t="inlineStr"/>
      <c r="M830" t="inlineStr">
        <is>
          <t>haccp</t>
        </is>
      </c>
      <c r="N830" t="inlineStr">
        <is>
          <t>과세</t>
        </is>
      </c>
      <c r="O830" t="n">
        <v>12</v>
      </c>
      <c r="P830" t="inlineStr">
        <is>
          <t>7일</t>
        </is>
      </c>
      <c r="Q830" t="inlineStr">
        <is>
          <t>냉장</t>
        </is>
      </c>
    </row>
    <row r="831">
      <c r="A831" t="inlineStr"/>
      <c r="B831" t="inlineStr"/>
      <c r="C831" t="inlineStr">
        <is>
          <t xml:space="preserve"> [우리쌀]기참꼬떡볶이(3.5cm)</t>
        </is>
      </c>
      <c r="D831" t="inlineStr">
        <is>
          <t>일배</t>
        </is>
      </c>
      <c r="E831" t="n">
        <v>1</v>
      </c>
      <c r="F831" t="inlineStr">
        <is>
          <t>1kg</t>
        </is>
      </c>
      <c r="G831" t="inlineStr">
        <is>
          <t>kg</t>
        </is>
      </c>
      <c r="H831" t="n">
        <v>5000</v>
      </c>
      <c r="I831" t="inlineStr">
        <is>
          <t>쌀(국내산)99.5%,정제염0.5%</t>
        </is>
      </c>
      <c r="J831" t="inlineStr">
        <is>
          <t>길이 : 3.5cm
폭 : 2cm
두께 : 2cm
중량 : 11g</t>
        </is>
      </c>
      <c r="K831" t="inlineStr">
        <is>
          <t>조리하여 섭취</t>
        </is>
      </c>
      <c r="L831" t="inlineStr"/>
      <c r="M831" t="inlineStr">
        <is>
          <t>haccp</t>
        </is>
      </c>
      <c r="N831" t="inlineStr">
        <is>
          <t>과세</t>
        </is>
      </c>
      <c r="O831" t="n">
        <v>12</v>
      </c>
      <c r="P831" t="inlineStr">
        <is>
          <t>7일</t>
        </is>
      </c>
      <c r="Q831" t="inlineStr">
        <is>
          <t>냉장</t>
        </is>
      </c>
    </row>
    <row r="832">
      <c r="A832" t="inlineStr"/>
      <c r="B832" t="inlineStr"/>
      <c r="C832" t="inlineStr">
        <is>
          <t xml:space="preserve"> [우리쌀]신당동떡볶이(5cm)</t>
        </is>
      </c>
      <c r="D832" t="inlineStr">
        <is>
          <t>일배</t>
        </is>
      </c>
      <c r="E832" t="n">
        <v>1</v>
      </c>
      <c r="F832" t="inlineStr">
        <is>
          <t>1kg</t>
        </is>
      </c>
      <c r="G832" t="inlineStr">
        <is>
          <t>kg</t>
        </is>
      </c>
      <c r="H832" t="n">
        <v>5000</v>
      </c>
      <c r="I832" t="inlineStr">
        <is>
          <t>쌀(국내산)99.5%,정제염0.5%</t>
        </is>
      </c>
      <c r="J832" t="inlineStr">
        <is>
          <t>길이 : 5cm
폭 : 1cm 
두께 : 1cm
중량 : 5g</t>
        </is>
      </c>
      <c r="K832" t="inlineStr">
        <is>
          <t>조리하여 섭취</t>
        </is>
      </c>
      <c r="L832" t="inlineStr"/>
      <c r="M832" t="inlineStr">
        <is>
          <t>haccp</t>
        </is>
      </c>
      <c r="N832" t="inlineStr">
        <is>
          <t>과세</t>
        </is>
      </c>
      <c r="O832" t="n">
        <v>12</v>
      </c>
      <c r="P832" t="inlineStr">
        <is>
          <t>7일</t>
        </is>
      </c>
      <c r="Q832" t="inlineStr">
        <is>
          <t>냉장</t>
        </is>
      </c>
    </row>
    <row r="833">
      <c r="A833" t="inlineStr"/>
      <c r="B833" t="inlineStr"/>
      <c r="C833" t="inlineStr">
        <is>
          <t xml:space="preserve"> [우리쌀]참떡볶이(6cm)</t>
        </is>
      </c>
      <c r="D833" t="inlineStr">
        <is>
          <t>일배</t>
        </is>
      </c>
      <c r="E833" t="n">
        <v>1</v>
      </c>
      <c r="F833" t="inlineStr">
        <is>
          <t>1kg</t>
        </is>
      </c>
      <c r="G833" t="inlineStr">
        <is>
          <t>kg</t>
        </is>
      </c>
      <c r="H833" t="n">
        <v>5000</v>
      </c>
      <c r="I833" t="inlineStr">
        <is>
          <t>쌀(국내산)99.5%,정제염0.5%</t>
        </is>
      </c>
      <c r="J833" t="inlineStr">
        <is>
          <t>길이 : 6cm
폭 : 1.5cm
두께 : 1.5cm
중량 : 11g</t>
        </is>
      </c>
      <c r="K833" t="inlineStr">
        <is>
          <t>조리하여 섭취</t>
        </is>
      </c>
      <c r="L833" t="inlineStr"/>
      <c r="M833" t="inlineStr">
        <is>
          <t>haccp</t>
        </is>
      </c>
      <c r="N833" t="inlineStr">
        <is>
          <t>과세</t>
        </is>
      </c>
      <c r="O833" t="n">
        <v>12</v>
      </c>
      <c r="P833" t="inlineStr">
        <is>
          <t>7일</t>
        </is>
      </c>
      <c r="Q833" t="inlineStr">
        <is>
          <t>냉장</t>
        </is>
      </c>
    </row>
    <row r="834">
      <c r="A834" t="inlineStr"/>
      <c r="B834" t="inlineStr"/>
      <c r="C834" t="inlineStr">
        <is>
          <t xml:space="preserve"> [우리쌀]몽떡볶이(7cm)</t>
        </is>
      </c>
      <c r="D834" t="inlineStr">
        <is>
          <t>일배</t>
        </is>
      </c>
      <c r="E834" t="n">
        <v>1</v>
      </c>
      <c r="F834" t="inlineStr">
        <is>
          <t>1kg</t>
        </is>
      </c>
      <c r="G834" t="inlineStr">
        <is>
          <t>kg</t>
        </is>
      </c>
      <c r="H834" t="n">
        <v>5000</v>
      </c>
      <c r="I834" t="inlineStr">
        <is>
          <t>쌀(국내산)99.5%,정제염0.5%</t>
        </is>
      </c>
      <c r="J834" t="inlineStr">
        <is>
          <t>길이 : 7cm
폭 : 2.5cm
두께 : 2cm 
중량 : 38g</t>
        </is>
      </c>
      <c r="K834" t="inlineStr">
        <is>
          <t>조리하여 섭취</t>
        </is>
      </c>
      <c r="L834" t="inlineStr"/>
      <c r="M834" t="inlineStr">
        <is>
          <t>haccp</t>
        </is>
      </c>
      <c r="N834" t="inlineStr">
        <is>
          <t>과세</t>
        </is>
      </c>
      <c r="O834" t="n">
        <v>12</v>
      </c>
      <c r="P834" t="inlineStr">
        <is>
          <t>7일</t>
        </is>
      </c>
      <c r="Q834" t="inlineStr">
        <is>
          <t>냉장</t>
        </is>
      </c>
    </row>
    <row r="835">
      <c r="A835" t="inlineStr"/>
      <c r="B835" t="inlineStr"/>
      <c r="C835" t="inlineStr">
        <is>
          <t xml:space="preserve"> [우리쌀]모듬떡볶이(하트+별+조랭이)</t>
        </is>
      </c>
      <c r="D835" t="inlineStr">
        <is>
          <t>일배</t>
        </is>
      </c>
      <c r="E835" t="n">
        <v>1</v>
      </c>
      <c r="F835" t="inlineStr">
        <is>
          <t>1kg</t>
        </is>
      </c>
      <c r="G835" t="inlineStr">
        <is>
          <t>kg</t>
        </is>
      </c>
      <c r="H835" t="n">
        <v>5000</v>
      </c>
      <c r="I835" t="inlineStr">
        <is>
          <t>쌀(국내산)99.5%,정제염0.5%</t>
        </is>
      </c>
      <c r="J835" t="inlineStr">
        <is>
          <t>하트 : 길이(2.2cm) / 폭(3cm) / 두께(1.7cm) / 중량(8g) 
별 : 길이(3.5cm) / 폭 (1.7cm) / 중량 (11g)
조랭이 : 길이(3cm) / 폭(1.7cm) / 중량 (11g)</t>
        </is>
      </c>
      <c r="K835" t="inlineStr">
        <is>
          <t>조리하여 섭취</t>
        </is>
      </c>
      <c r="L835" t="inlineStr"/>
      <c r="M835" t="inlineStr">
        <is>
          <t>haccp</t>
        </is>
      </c>
      <c r="N835" t="inlineStr">
        <is>
          <t>과세</t>
        </is>
      </c>
      <c r="O835" t="n">
        <v>12</v>
      </c>
      <c r="P835" t="inlineStr">
        <is>
          <t>7일</t>
        </is>
      </c>
      <c r="Q835" t="inlineStr">
        <is>
          <t>냉장</t>
        </is>
      </c>
    </row>
    <row r="836">
      <c r="A836" t="inlineStr"/>
      <c r="B836" t="inlineStr"/>
      <c r="C836" t="inlineStr">
        <is>
          <t>냉동밀떡볶이(후루룩)
-단순매입</t>
        </is>
      </c>
      <c r="D836" t="inlineStr">
        <is>
          <t>재고</t>
        </is>
      </c>
      <c r="E836" t="n">
        <v>1</v>
      </c>
      <c r="F836" t="inlineStr">
        <is>
          <t>1kg</t>
        </is>
      </c>
      <c r="G836" t="inlineStr">
        <is>
          <t>봉</t>
        </is>
      </c>
      <c r="H836" t="n">
        <v>4800</v>
      </c>
      <c r="I836" t="inlineStr">
        <is>
          <t>밀가루(밀:호주,미국산)97.44%,정제소금(국산),기타식용유지가공품</t>
        </is>
      </c>
      <c r="J836" t="inlineStr">
        <is>
          <t xml:space="preserve">길이 : 약 15cm / 가로 : 약 1cm / 두께 0.5cm / 개당 중량  9g /1kg 당 약 135개씩 포장 ( ± 5 오차 존재)
</t>
        </is>
      </c>
      <c r="K836" t="inlineStr">
        <is>
          <t>조리하여 섭취</t>
        </is>
      </c>
      <c r="L836" t="inlineStr">
        <is>
          <t>2,6</t>
        </is>
      </c>
      <c r="M836" t="inlineStr">
        <is>
          <t>haccp</t>
        </is>
      </c>
      <c r="N836" t="inlineStr">
        <is>
          <t>과세</t>
        </is>
      </c>
      <c r="O836" t="n">
        <v>10</v>
      </c>
      <c r="P836" t="inlineStr">
        <is>
          <t>12개월</t>
        </is>
      </c>
      <c r="Q836" t="inlineStr">
        <is>
          <t>냉동</t>
        </is>
      </c>
    </row>
    <row r="837">
      <c r="A837" t="inlineStr">
        <is>
          <t>세트</t>
        </is>
      </c>
      <c r="B837" t="inlineStr"/>
      <c r="C837" t="inlineStr">
        <is>
          <t>THE건강한4無리얼로제밀떡볶이(배떡스타일)SET            (떡3+로제1)</t>
        </is>
      </c>
      <c r="D837" t="inlineStr">
        <is>
          <t>SET</t>
        </is>
      </c>
      <c r="E837" t="n">
        <v>4</v>
      </c>
      <c r="F837" t="inlineStr">
        <is>
          <t>4kg</t>
        </is>
      </c>
      <c r="G837" t="inlineStr"/>
      <c r="H837" t="n">
        <v>33000</v>
      </c>
      <c r="I837" t="inlineStr">
        <is>
          <t>냉동밀떡볶이(후루룩) : 밀가루(밀:호주,미국산)97.44%,정제소금(국산),기타식용유지가공품
THE건강한4無리얼로제떡볶이소스 : 우유(국산)32.15%,생크림32.15%,고추장5.51% 외</t>
        </is>
      </c>
      <c r="J837" t="inlineStr">
        <is>
          <t xml:space="preserve">★1인분 구성 : 냉동밀떡볶이(후루룩) 100g + THE건강한4無리얼로제떡볶이소스 30g
★30인분 구성 : 냉동밀떡볶이 3kg + THE건강한4無리얼로제떡볶이소스 1KG </t>
        </is>
      </c>
      <c r="K837" t="inlineStr">
        <is>
          <t>[펜조리]
1.떡을 미지근한 물에 해동시킨 후 3~5분 정도 끓여낸다.
2. 로제소스와 물을 1:1비율로 썪는다. 
3.삶아낸 떡을 준비된 소스에 같이 끓인다.</t>
        </is>
      </c>
      <c r="L837" t="inlineStr">
        <is>
          <t>2,5,6,10,12,16</t>
        </is>
      </c>
      <c r="M837" t="inlineStr"/>
      <c r="N837" t="inlineStr"/>
      <c r="O837" t="inlineStr"/>
      <c r="P837" t="inlineStr"/>
      <c r="Q837" t="inlineStr"/>
    </row>
    <row r="838">
      <c r="A838" t="inlineStr"/>
      <c r="B838" t="inlineStr"/>
      <c r="C838" t="inlineStr">
        <is>
          <t>[우리쌀]소떡소떡(돈육함량88%이상)</t>
        </is>
      </c>
      <c r="D838" t="inlineStr">
        <is>
          <t>재고</t>
        </is>
      </c>
      <c r="E838" t="n">
        <v>1.2</v>
      </c>
      <c r="F838" t="inlineStr">
        <is>
          <t>120gX10개</t>
        </is>
      </c>
      <c r="G838" t="inlineStr">
        <is>
          <t>봉</t>
        </is>
      </c>
      <c r="H838" t="n">
        <v>14400</v>
      </c>
      <c r="I838" t="inlineStr">
        <is>
          <t>떡류50%[쌀(국내산)99%,천일염(국내산)1%],소시지50%[돼지고기(국내산)88.17%,양파,다진마늘,정제소금 외]</t>
        </is>
      </c>
      <c r="J838" t="inlineStr">
        <is>
          <t>소시지3+떡3</t>
        </is>
      </c>
      <c r="K838" t="inlineStr">
        <is>
          <t xml:space="preserve">▶ 팬 조리
     1) 제품 해동 후 프라이팬에 기름을 두른 뒤 예열
     2) 앞뒤로 뒤집어 가면서 조리해줍니다.
▶ 오븐 조리
     1) 170 ~ 180℃ 사이로 예열
     2) 제품 해동 후 5~10분 관찰하여 조리
</t>
        </is>
      </c>
      <c r="L838" t="inlineStr">
        <is>
          <t>5,10</t>
        </is>
      </c>
      <c r="M838" t="inlineStr">
        <is>
          <t>HACCP</t>
        </is>
      </c>
      <c r="N838" t="inlineStr">
        <is>
          <t>과세</t>
        </is>
      </c>
      <c r="O838" t="n">
        <v>10</v>
      </c>
      <c r="P838" t="inlineStr">
        <is>
          <t>9개월</t>
        </is>
      </c>
      <c r="Q838" t="inlineStr">
        <is>
          <t>냉동</t>
        </is>
      </c>
    </row>
    <row r="839">
      <c r="A839" t="inlineStr"/>
      <c r="B839" t="inlineStr"/>
      <c r="C839" t="inlineStr">
        <is>
          <t>[우리쌀]소떡소떡(돈육함량88%이상)</t>
        </is>
      </c>
      <c r="D839" t="inlineStr">
        <is>
          <t>재고</t>
        </is>
      </c>
      <c r="E839" t="n">
        <v>0.8</v>
      </c>
      <c r="F839" t="inlineStr">
        <is>
          <t>80gX10개</t>
        </is>
      </c>
      <c r="G839" t="inlineStr">
        <is>
          <t>봉</t>
        </is>
      </c>
      <c r="H839" t="n">
        <v>11500</v>
      </c>
      <c r="I839" t="inlineStr">
        <is>
          <t>떡류50%[쌀(국내산)99%,천일염(국내산)1%],소시지50%[돼지고기(국내산)88.17%,양파,다진마늘,정제소금 외]</t>
        </is>
      </c>
      <c r="J839" t="inlineStr">
        <is>
          <t>소시지2+떡2</t>
        </is>
      </c>
      <c r="K839" t="inlineStr">
        <is>
          <t xml:space="preserve">▶ 팬 조리
     1) 제품 해동 후 프라이팬에 기름을 두른 뒤 예열
     2) 앞뒤로 뒤집어 가면서 조리해줍니다.
▶ 오븐 조리
     1) 170 ~ 180℃ 사이로 예열
     2) 제품 해동 후 5~10분 관찰하여 조리
</t>
        </is>
      </c>
      <c r="L839" t="inlineStr">
        <is>
          <t>5,10</t>
        </is>
      </c>
      <c r="M839" t="inlineStr">
        <is>
          <t>HACCP</t>
        </is>
      </c>
      <c r="N839" t="inlineStr">
        <is>
          <t>과세</t>
        </is>
      </c>
      <c r="O839" t="n">
        <v>12</v>
      </c>
      <c r="P839" t="inlineStr">
        <is>
          <t>9개월</t>
        </is>
      </c>
      <c r="Q839" t="inlineStr">
        <is>
          <t>냉동</t>
        </is>
      </c>
    </row>
    <row r="840">
      <c r="A840" t="inlineStr">
        <is>
          <t>세트</t>
        </is>
      </c>
      <c r="B840" t="inlineStr"/>
      <c r="C840" t="inlineStr">
        <is>
          <t>[소떡소스SET]초록나무소떡120g(8봉이상 발주가능)</t>
        </is>
      </c>
      <c r="D840" t="inlineStr">
        <is>
          <t>SET</t>
        </is>
      </c>
      <c r="E840" t="n">
        <v>1.2</v>
      </c>
      <c r="F840" t="inlineStr">
        <is>
          <t>120*10개</t>
        </is>
      </c>
      <c r="G840" t="inlineStr">
        <is>
          <t>봉</t>
        </is>
      </c>
      <c r="H840" t="n">
        <v>16300</v>
      </c>
      <c r="I840"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0" t="inlineStr">
        <is>
          <t>★ 1인분 구성 : 소떡소떡120g(1개) + 소스 16g(최소량)
*8봉이상 주문시 2kg 소스제공</t>
        </is>
      </c>
      <c r="K840" t="inlineStr">
        <is>
          <t>▶ 팬 조리
     1) 제품 해동 후 프라이팬에 기름을 두른 뒤 예열
     2) 앞뒤로 뒤집어 가면서 조리해줍니다.</t>
        </is>
      </c>
      <c r="L840" t="inlineStr">
        <is>
          <t>5.6.10.12.16</t>
        </is>
      </c>
      <c r="M840" t="inlineStr"/>
      <c r="N840" t="inlineStr">
        <is>
          <t>과세</t>
        </is>
      </c>
      <c r="O840" t="inlineStr"/>
      <c r="P840" t="inlineStr"/>
      <c r="Q840" t="inlineStr"/>
    </row>
    <row r="841">
      <c r="A841" t="inlineStr">
        <is>
          <t>세트</t>
        </is>
      </c>
      <c r="B841" t="inlineStr"/>
      <c r="C841" t="inlineStr">
        <is>
          <t>[소떡소스SET]초록나무소떡80g(10봉이상 발주가능)</t>
        </is>
      </c>
      <c r="D841" t="inlineStr">
        <is>
          <t>SET</t>
        </is>
      </c>
      <c r="E841" t="n">
        <v>0.8</v>
      </c>
      <c r="F841" t="inlineStr">
        <is>
          <t>80g*10개</t>
        </is>
      </c>
      <c r="G841" t="inlineStr">
        <is>
          <t>봉</t>
        </is>
      </c>
      <c r="H841" t="n">
        <v>12900</v>
      </c>
      <c r="I841"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1" t="inlineStr">
        <is>
          <t xml:space="preserve">★ 1인분 구성 : 소떡소떡80g(1개) + 소스 14g(최소량)
*10봉이상 주문시 2kg 소스제공
</t>
        </is>
      </c>
      <c r="K841" t="inlineStr">
        <is>
          <t>▶ 팬 조리
     1) 제품 해동 후 프라이팬에 기름을 두른 뒤 예열
     2) 앞뒤로 뒤집어 가면서 조리해줍니다.</t>
        </is>
      </c>
      <c r="L841" t="inlineStr">
        <is>
          <t>5.6.10.12.16</t>
        </is>
      </c>
      <c r="M841" t="inlineStr"/>
      <c r="N841" t="inlineStr">
        <is>
          <t>과세</t>
        </is>
      </c>
      <c r="O841" t="inlineStr"/>
      <c r="P841" t="inlineStr"/>
      <c r="Q841" t="inlineStr"/>
    </row>
    <row r="842">
      <c r="A842" t="inlineStr">
        <is>
          <t>세트</t>
        </is>
      </c>
      <c r="B842" t="inlineStr"/>
      <c r="C842" t="inlineStr">
        <is>
          <t>[소떡소스SET]초록나무오떡50g(8봉이상 발주가능)</t>
        </is>
      </c>
      <c r="D842" t="inlineStr">
        <is>
          <t>SET</t>
        </is>
      </c>
      <c r="E842" t="n">
        <v>1</v>
      </c>
      <c r="F842" t="inlineStr">
        <is>
          <t>50g*20개</t>
        </is>
      </c>
      <c r="G842" t="inlineStr">
        <is>
          <t>봉</t>
        </is>
      </c>
      <c r="H842" t="n">
        <v>19500</v>
      </c>
      <c r="I842" t="inlineStr">
        <is>
          <t>[국내산]오떡오떡(5떡5떡)[(50g*20ea)X8봉]
+[단순매입]소떡소스1(달콤)2kg</t>
        </is>
      </c>
      <c r="J842" t="inlineStr">
        <is>
          <t>★ 1인분 구성 : 오떡오떡50g(1개) + 소스 12.5g
*8봉이상 주문시 2kg 소스제공</t>
        </is>
      </c>
      <c r="K842" t="inlineStr">
        <is>
          <t>▶ 팬 조리
     1) 제품 해동 후 프라이팬에 기름을 두른 뒤 예열
     2) 앞뒤로 뒤집어 가면서 조리해줍니다.</t>
        </is>
      </c>
      <c r="L842" t="inlineStr">
        <is>
          <t>5.6.10.12.16</t>
        </is>
      </c>
      <c r="M842" t="inlineStr"/>
      <c r="N842" t="inlineStr">
        <is>
          <t>과세</t>
        </is>
      </c>
      <c r="O842" t="inlineStr"/>
      <c r="P842" t="inlineStr"/>
      <c r="Q842" t="inlineStr"/>
    </row>
    <row r="843">
      <c r="A843" t="inlineStr"/>
      <c r="B843" t="inlineStr"/>
      <c r="C843" t="inlineStr">
        <is>
          <t>[우리쌀]떡꼬치</t>
        </is>
      </c>
      <c r="D843" t="inlineStr">
        <is>
          <t>재고</t>
        </is>
      </c>
      <c r="E843" t="n">
        <v>0.8</v>
      </c>
      <c r="F843" t="inlineStr">
        <is>
          <t>80gX10개</t>
        </is>
      </c>
      <c r="G843" t="inlineStr">
        <is>
          <t>봉</t>
        </is>
      </c>
      <c r="H843" t="n">
        <v>7000</v>
      </c>
      <c r="I843" t="inlineStr">
        <is>
          <t>쌀(국내산)99%,천일염(국내산)1%</t>
        </is>
      </c>
      <c r="J843" t="inlineStr">
        <is>
          <t>길이 : 5cm / 지름 : 2cm / 꼬치길이 : 18cm / 손잡이길이 : 9cm</t>
        </is>
      </c>
      <c r="K843"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L843" t="inlineStr"/>
      <c r="M843" t="inlineStr">
        <is>
          <t>HACCP</t>
        </is>
      </c>
      <c r="N843" t="inlineStr">
        <is>
          <t>과세</t>
        </is>
      </c>
      <c r="O843" t="n">
        <v>12</v>
      </c>
      <c r="P843" t="inlineStr">
        <is>
          <t>9개월</t>
        </is>
      </c>
      <c r="Q843" t="inlineStr">
        <is>
          <t>냉동</t>
        </is>
      </c>
    </row>
    <row r="844">
      <c r="A844" t="inlineStr"/>
      <c r="B844" t="inlineStr"/>
      <c r="C844" t="inlineStr">
        <is>
          <t>[국내산]말랑쫀득초코품은찰떡(개별포장)
-★초록나무 ONLY ONE★</t>
        </is>
      </c>
      <c r="D844" t="inlineStr">
        <is>
          <t>재고</t>
        </is>
      </c>
      <c r="E844" t="n">
        <v>1.25</v>
      </c>
      <c r="F844" t="inlineStr">
        <is>
          <t>50gX25개</t>
        </is>
      </c>
      <c r="G844" t="inlineStr">
        <is>
          <t>봉</t>
        </is>
      </c>
      <c r="H844" t="n">
        <v>20300</v>
      </c>
      <c r="I844" t="inlineStr">
        <is>
          <t>찹쌀(국내산)54.5%,초코앙금34.88%,백설탕5.45%,정제소금0.54%,소프트엠0.25% 외</t>
        </is>
      </c>
      <c r="J844" t="inlineStr"/>
      <c r="K844" t="inlineStr"/>
      <c r="L844" t="inlineStr">
        <is>
          <t>②⑤</t>
        </is>
      </c>
      <c r="M844" t="inlineStr">
        <is>
          <t>HACCP</t>
        </is>
      </c>
      <c r="N844" t="inlineStr">
        <is>
          <t>과세</t>
        </is>
      </c>
      <c r="O844" t="n">
        <v>8</v>
      </c>
      <c r="P844" t="inlineStr">
        <is>
          <t>9개월</t>
        </is>
      </c>
      <c r="Q844" t="inlineStr">
        <is>
          <t>냉동</t>
        </is>
      </c>
    </row>
    <row r="845">
      <c r="A845" t="inlineStr"/>
      <c r="B845" t="inlineStr"/>
      <c r="C845" t="inlineStr">
        <is>
          <t>[국내산]단오에먹는쫀달수리취떡(개별포장)
-★초록나무 ONLY ONE★</t>
        </is>
      </c>
      <c r="D845" t="inlineStr">
        <is>
          <t>재고</t>
        </is>
      </c>
      <c r="E845" t="n">
        <v>1.25</v>
      </c>
      <c r="F845" t="inlineStr">
        <is>
          <t>50gX25개</t>
        </is>
      </c>
      <c r="G845" t="inlineStr">
        <is>
          <t>봉</t>
        </is>
      </c>
      <c r="H845" t="n">
        <v>20300</v>
      </c>
      <c r="I845" t="inlineStr">
        <is>
          <t>찹쌀(국내산)63.45%,초코앙금{두류가공품[백물앙금(흰강낭콩
,설탕 등)],설탕,준초콜릿8.1%}
22.84%,수리취(국내산)6.35% 외</t>
        </is>
      </c>
      <c r="J845" t="inlineStr"/>
      <c r="K845" t="inlineStr"/>
      <c r="L845" t="inlineStr">
        <is>
          <t>②⑤</t>
        </is>
      </c>
      <c r="M845" t="inlineStr">
        <is>
          <t>HACCP</t>
        </is>
      </c>
      <c r="N845" t="inlineStr">
        <is>
          <t>과세</t>
        </is>
      </c>
      <c r="O845" t="n">
        <v>8</v>
      </c>
      <c r="P845" t="inlineStr">
        <is>
          <t>9개월</t>
        </is>
      </c>
      <c r="Q845" t="inlineStr">
        <is>
          <t>냉동</t>
        </is>
      </c>
    </row>
    <row r="846">
      <c r="A846" t="inlineStr"/>
      <c r="B846" t="inlineStr"/>
      <c r="C846" t="inlineStr">
        <is>
          <t>[국내산]오떡오떡(5떡5떡)</t>
        </is>
      </c>
      <c r="D846" t="inlineStr">
        <is>
          <t>재고</t>
        </is>
      </c>
      <c r="E846" t="n">
        <v>1</v>
      </c>
      <c r="F846" t="inlineStr">
        <is>
          <t>50g*20개</t>
        </is>
      </c>
      <c r="G846" t="inlineStr">
        <is>
          <t>봉</t>
        </is>
      </c>
      <c r="H846" t="n">
        <v>18400</v>
      </c>
      <c r="I846" t="inlineStr">
        <is>
          <t>소시지60%[돼지고기(국내산)88.17%,양파,다진마늘,정제소금 외],떡류40%[쌀(국내산)99%,천일염(국내산)1%]</t>
        </is>
      </c>
      <c r="J846" t="inlineStr">
        <is>
          <t>소시지3+떡2</t>
        </is>
      </c>
      <c r="K846" t="inlineStr">
        <is>
          <t xml:space="preserve">▶ 팬 조리
     1) 제품 해동 후 프라이팬에 기름을 두른 뒤 예열
     2) 앞뒤로 뒤집어 가면서 조리해줍니다.
▶ 오븐 조리
     1) 170 ~ 180℃ 사이로 예열
     2) 제품 해동 후 5~10분 관찰하여 조리
</t>
        </is>
      </c>
      <c r="L846" t="inlineStr">
        <is>
          <t>5,10</t>
        </is>
      </c>
      <c r="M846" t="inlineStr">
        <is>
          <t>HACCP</t>
        </is>
      </c>
      <c r="N846" t="inlineStr">
        <is>
          <t>과세</t>
        </is>
      </c>
      <c r="O846" t="n">
        <v>10</v>
      </c>
      <c r="P846" t="inlineStr">
        <is>
          <t>9개월</t>
        </is>
      </c>
      <c r="Q846" t="inlineStr">
        <is>
          <t>냉동</t>
        </is>
      </c>
    </row>
    <row r="847">
      <c r="A847" t="inlineStr"/>
      <c r="B847" t="inlineStr"/>
      <c r="C847" t="inlineStr">
        <is>
          <t>[우리쌀]알록달록소떡소떡
-★초록나무 ONLY ONE★</t>
        </is>
      </c>
      <c r="D847" t="inlineStr">
        <is>
          <t>재고</t>
        </is>
      </c>
      <c r="E847" t="n">
        <v>1</v>
      </c>
      <c r="F847" t="inlineStr">
        <is>
          <t>50gX20개</t>
        </is>
      </c>
      <c r="G847" t="inlineStr">
        <is>
          <t>봉</t>
        </is>
      </c>
      <c r="H847" t="n">
        <v>17700</v>
      </c>
      <c r="I847" t="inlineStr">
        <is>
          <t xml:space="preserve">떡류50%[멥쌀(국내산),정제염,울금추출분말,딸기농축액분말],소시지50%[돼지고기(국내산)88.17%,젱제수,정백당,정제염 외]
</t>
        </is>
      </c>
      <c r="J847" t="inlineStr">
        <is>
          <t>소시지2+떡2</t>
        </is>
      </c>
      <c r="K847" t="inlineStr">
        <is>
          <t>【조리방법】오븐조리 : 180℃에서 10분 관찰조리</t>
        </is>
      </c>
      <c r="L847" t="inlineStr">
        <is>
          <t>5,10</t>
        </is>
      </c>
      <c r="M847" t="inlineStr">
        <is>
          <t>haccp</t>
        </is>
      </c>
      <c r="N847" t="inlineStr">
        <is>
          <t>과세</t>
        </is>
      </c>
      <c r="O847" t="n">
        <v>10</v>
      </c>
      <c r="P847" t="inlineStr">
        <is>
          <t>9개월</t>
        </is>
      </c>
      <c r="Q847" t="inlineStr">
        <is>
          <t>냉동</t>
        </is>
      </c>
    </row>
    <row r="848">
      <c r="A848" t="inlineStr">
        <is>
          <t>세트</t>
        </is>
      </c>
      <c r="B848" t="inlineStr"/>
      <c r="C848" t="inlineStr">
        <is>
          <t>[소떡소스SET]알록달록구슬소떡60g(10봉이상 발주가능)</t>
        </is>
      </c>
      <c r="D848" t="inlineStr">
        <is>
          <t>SET</t>
        </is>
      </c>
      <c r="E848" t="n">
        <v>0.6</v>
      </c>
      <c r="F848" t="inlineStr">
        <is>
          <t>60g*10개</t>
        </is>
      </c>
      <c r="G848" t="inlineStr">
        <is>
          <t>봉</t>
        </is>
      </c>
      <c r="H848" t="n">
        <v>12900</v>
      </c>
      <c r="I848"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48" t="inlineStr">
        <is>
          <t xml:space="preserve">★ 1인분 구성 : 구슬소떡60g(1개) + 소스 14g(최소량)
*10봉이상 주문시 2kg 소스제공
</t>
        </is>
      </c>
      <c r="K848" t="inlineStr">
        <is>
          <t>▶ 팬 조리
     1) 제품 해동 후 프라이팬에 기름을 두른 뒤 예열
     2) 앞뒤로 뒤집어 가면서 조리해줍니다.</t>
        </is>
      </c>
      <c r="L848" t="inlineStr">
        <is>
          <t>5.6.10.12.16</t>
        </is>
      </c>
      <c r="M848" t="inlineStr"/>
      <c r="N848" t="inlineStr">
        <is>
          <t>과세</t>
        </is>
      </c>
      <c r="O848" t="inlineStr"/>
      <c r="P848" t="inlineStr"/>
      <c r="Q848" t="inlineStr"/>
    </row>
    <row r="849">
      <c r="A849" t="inlineStr"/>
      <c r="B849" t="inlineStr"/>
      <c r="C849" t="inlineStr">
        <is>
          <t>[우리쌀]알록달록떡꼬치
-★초록나무 ONLY ONE★</t>
        </is>
      </c>
      <c r="D849" t="inlineStr">
        <is>
          <t>재고</t>
        </is>
      </c>
      <c r="E849" t="n">
        <v>1</v>
      </c>
      <c r="F849" t="inlineStr">
        <is>
          <t>50gX20개</t>
        </is>
      </c>
      <c r="G849" t="inlineStr">
        <is>
          <t>봉</t>
        </is>
      </c>
      <c r="H849" t="n">
        <v>12800</v>
      </c>
      <c r="I849" t="inlineStr">
        <is>
          <t xml:space="preserve">멥쌀(국내산)97.3%,정제염0.5%,울금추출분말0.2%,딸기농축액분말2%
</t>
        </is>
      </c>
      <c r="J849" t="inlineStr">
        <is>
          <t>떡4개</t>
        </is>
      </c>
      <c r="K849" t="inlineStr">
        <is>
          <t>【조리방법】오븐조리 : 180℃에서 10분 관찰조리</t>
        </is>
      </c>
      <c r="L849" t="inlineStr"/>
      <c r="M849" t="inlineStr">
        <is>
          <t>haccp</t>
        </is>
      </c>
      <c r="N849" t="inlineStr">
        <is>
          <t>과세</t>
        </is>
      </c>
      <c r="O849" t="n">
        <v>10</v>
      </c>
      <c r="P849" t="inlineStr">
        <is>
          <t>12개월</t>
        </is>
      </c>
      <c r="Q849" t="inlineStr">
        <is>
          <t>냉동</t>
        </is>
      </c>
    </row>
    <row r="850">
      <c r="A850" t="inlineStr">
        <is>
          <t>세트</t>
        </is>
      </c>
      <c r="B850" t="inlineStr"/>
      <c r="C850" t="inlineStr">
        <is>
          <t>[소떡소스SET]알록달록소떡50g(8봉이상 발주가능)</t>
        </is>
      </c>
      <c r="D850" t="inlineStr">
        <is>
          <t>SET</t>
        </is>
      </c>
      <c r="E850" t="n">
        <v>1</v>
      </c>
      <c r="F850" t="inlineStr">
        <is>
          <t>50g*20개</t>
        </is>
      </c>
      <c r="G850" t="inlineStr">
        <is>
          <t>봉</t>
        </is>
      </c>
      <c r="H850" t="inlineStr"/>
      <c r="I850"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J850" t="inlineStr">
        <is>
          <t>★ 1인분 구성 : 알록달록소떡50g(1개) + 소스 12.5g
*8봉이상 주문시 2kg 소스제공</t>
        </is>
      </c>
      <c r="K850" t="inlineStr">
        <is>
          <t>▶ 팬 조리
     1) 제품 해동 후 프라이팬에 기름을 두른 뒤 예열
     2) 앞뒤로 뒤집어 가면서 조리해줍니다.
▶ 오븐 조리
180℃에서 10분 관찰조리</t>
        </is>
      </c>
      <c r="L850" t="inlineStr">
        <is>
          <t>5.6.10.12.16</t>
        </is>
      </c>
      <c r="M850" t="inlineStr"/>
      <c r="N850" t="inlineStr">
        <is>
          <t>과세</t>
        </is>
      </c>
      <c r="O850" t="inlineStr"/>
      <c r="P850" t="inlineStr"/>
      <c r="Q850" t="inlineStr"/>
    </row>
    <row r="851">
      <c r="A851" t="inlineStr"/>
      <c r="B851" t="inlineStr"/>
      <c r="C851" t="inlineStr">
        <is>
          <t>[우리쌀]부산물떡꼬치
-★초록나무 ONLY ONE★</t>
        </is>
      </c>
      <c r="D851" t="inlineStr">
        <is>
          <t>재고</t>
        </is>
      </c>
      <c r="E851" t="n">
        <v>1.2</v>
      </c>
      <c r="F851" t="inlineStr">
        <is>
          <t>60gX20개</t>
        </is>
      </c>
      <c r="G851" t="inlineStr">
        <is>
          <t>봉</t>
        </is>
      </c>
      <c r="H851" t="n">
        <v>13000</v>
      </c>
      <c r="I851" t="inlineStr">
        <is>
          <t>멥쌀(국내산)99.5%,정제염0.5%,</t>
        </is>
      </c>
      <c r="J851" t="inlineStr"/>
      <c r="K851" t="inlineStr">
        <is>
          <t>조리후 섭취</t>
        </is>
      </c>
      <c r="L851" t="inlineStr"/>
      <c r="M851" t="inlineStr">
        <is>
          <t>haccp</t>
        </is>
      </c>
      <c r="N851" t="inlineStr">
        <is>
          <t>과세</t>
        </is>
      </c>
      <c r="O851" t="n">
        <v>10</v>
      </c>
      <c r="P851" t="inlineStr">
        <is>
          <t>12개월</t>
        </is>
      </c>
      <c r="Q851" t="inlineStr">
        <is>
          <t>냉동</t>
        </is>
      </c>
    </row>
    <row r="852">
      <c r="A852" t="inlineStr"/>
      <c r="B852" t="inlineStr"/>
      <c r="C852" t="inlineStr">
        <is>
          <t>[국내산]생크림찹쌀떡</t>
        </is>
      </c>
      <c r="D852" t="inlineStr">
        <is>
          <t>재고</t>
        </is>
      </c>
      <c r="E852" t="n">
        <v>0.9</v>
      </c>
      <c r="F852" t="inlineStr">
        <is>
          <t>30g*30개</t>
        </is>
      </c>
      <c r="G852" t="inlineStr">
        <is>
          <t>봉</t>
        </is>
      </c>
      <c r="H852" t="n">
        <v>33100</v>
      </c>
      <c r="I852" t="inlineStr">
        <is>
          <t>찹쌀(국내산)47%,생크림29,4%,크림치즈토핑13%,백설탕5.9%,울금추출물분말3.6%,빵류1%,정제염수0.1%</t>
        </is>
      </c>
      <c r="J852" t="inlineStr">
        <is>
          <t>개별포장</t>
        </is>
      </c>
      <c r="K852" t="inlineStr">
        <is>
          <t>해동후 섭취</t>
        </is>
      </c>
      <c r="L852" t="inlineStr">
        <is>
          <t>1,2,5,6</t>
        </is>
      </c>
      <c r="M852" t="inlineStr">
        <is>
          <t>haccp</t>
        </is>
      </c>
      <c r="N852" t="inlineStr">
        <is>
          <t>과세</t>
        </is>
      </c>
      <c r="O852" t="n">
        <v>8</v>
      </c>
      <c r="P852" t="inlineStr">
        <is>
          <t>9개월</t>
        </is>
      </c>
      <c r="Q852" t="inlineStr">
        <is>
          <t>냉동</t>
        </is>
      </c>
    </row>
    <row r="853">
      <c r="A853" t="inlineStr"/>
      <c r="B853" t="inlineStr"/>
      <c r="C853" t="inlineStr">
        <is>
          <t>[우리쌀]떡이랑뎅이랑 9월 할인행사
-★초록나무 ONLY ONE★</t>
        </is>
      </c>
      <c r="D853" t="inlineStr">
        <is>
          <t>재고</t>
        </is>
      </c>
      <c r="E853" t="n">
        <v>0.6</v>
      </c>
      <c r="F853" t="inlineStr">
        <is>
          <t>60g*10개</t>
        </is>
      </c>
      <c r="G853" t="inlineStr">
        <is>
          <t>봉</t>
        </is>
      </c>
      <c r="H853" t="inlineStr">
        <is>
          <t>10,700=&gt;9,500</t>
        </is>
      </c>
      <c r="I853" t="inlineStr">
        <is>
          <t>떡류50%[멥쌀99.5%,천일염0.5%],어묵50%[냉동연육80%,쌀가루13%,소스류등]</t>
        </is>
      </c>
      <c r="J853" t="inlineStr">
        <is>
          <t>꼬치길이  25cm / 
 어묵 접힌상태에서 약 6cm/
 떡 대략 3~4cm</t>
        </is>
      </c>
      <c r="K853" t="inlineStr">
        <is>
          <t>조리후 섭취</t>
        </is>
      </c>
      <c r="L853" t="inlineStr">
        <is>
          <t>5,8</t>
        </is>
      </c>
      <c r="M853" t="inlineStr">
        <is>
          <t>haccp</t>
        </is>
      </c>
      <c r="N853" t="inlineStr">
        <is>
          <t>과세</t>
        </is>
      </c>
      <c r="O853" t="n">
        <v>12</v>
      </c>
      <c r="P853" t="inlineStr">
        <is>
          <t>12개월</t>
        </is>
      </c>
      <c r="Q853" t="inlineStr">
        <is>
          <t>냉동</t>
        </is>
      </c>
    </row>
    <row r="854">
      <c r="A854" t="inlineStr"/>
      <c r="B854" t="inlineStr"/>
      <c r="C854" t="inlineStr">
        <is>
          <t>[우리밀]누들떡볶이</t>
        </is>
      </c>
      <c r="D854" t="inlineStr">
        <is>
          <t>재고</t>
        </is>
      </c>
      <c r="E854" t="n">
        <v>1</v>
      </c>
      <c r="F854" t="inlineStr">
        <is>
          <t>1kg</t>
        </is>
      </c>
      <c r="G854" t="inlineStr">
        <is>
          <t>봉</t>
        </is>
      </c>
      <c r="H854" t="n">
        <v>7300</v>
      </c>
      <c r="I854" t="inlineStr">
        <is>
          <t>밀가루(우리밀)99%,천일염1%</t>
        </is>
      </c>
      <c r="J854" t="inlineStr">
        <is>
          <t>길이 : 25cm 내외</t>
        </is>
      </c>
      <c r="K854" t="inlineStr">
        <is>
          <t>조리 후 섭취</t>
        </is>
      </c>
      <c r="L854" t="n">
        <v>6</v>
      </c>
      <c r="M854" t="inlineStr">
        <is>
          <t>haccp</t>
        </is>
      </c>
      <c r="N854" t="inlineStr">
        <is>
          <t>과세</t>
        </is>
      </c>
      <c r="O854" t="n">
        <v>10</v>
      </c>
      <c r="P854" t="inlineStr">
        <is>
          <t>12개월</t>
        </is>
      </c>
      <c r="Q854" t="inlineStr">
        <is>
          <t>냉동</t>
        </is>
      </c>
    </row>
    <row r="855">
      <c r="A855" t="inlineStr"/>
      <c r="B855" t="inlineStr"/>
      <c r="C855" t="inlineStr">
        <is>
          <t>[우리쌀]알록달록구슬소떡소떡
-★초록나무 ONLY ONE★</t>
        </is>
      </c>
      <c r="D855" t="inlineStr">
        <is>
          <t>재고</t>
        </is>
      </c>
      <c r="E855" t="n">
        <v>0.6</v>
      </c>
      <c r="F855" t="inlineStr">
        <is>
          <t>60gX10개</t>
        </is>
      </c>
      <c r="G855" t="inlineStr">
        <is>
          <t>봉</t>
        </is>
      </c>
      <c r="H855" t="n">
        <v>11500</v>
      </c>
      <c r="I855" t="inlineStr">
        <is>
          <t>떡류50%[멥쌀(국내산),천일염(국내산),홍국쌀가루,서양호박분말[단호박분말],정제수 외],소시지50%[돼지고기(국내산)88.17%,젱제수,정백당,정제염 외]</t>
        </is>
      </c>
      <c r="J855" t="inlineStr"/>
      <c r="K855" t="inlineStr">
        <is>
          <t>▶ 팬 조리
     1) 제품 해동 후 프라이팬에 기름을 두른 뒤 예열
     2) 앞뒤로 뒤집어 가면서 조리해줍니다.</t>
        </is>
      </c>
      <c r="L855" t="inlineStr">
        <is>
          <t>5.6.10</t>
        </is>
      </c>
      <c r="M855" t="inlineStr">
        <is>
          <t>haccp</t>
        </is>
      </c>
      <c r="N855" t="inlineStr">
        <is>
          <t>과세</t>
        </is>
      </c>
      <c r="O855" t="n">
        <v>12</v>
      </c>
      <c r="P855" t="inlineStr">
        <is>
          <t>9개월</t>
        </is>
      </c>
      <c r="Q855" t="inlineStr">
        <is>
          <t>냉동</t>
        </is>
      </c>
    </row>
    <row r="856">
      <c r="A856" t="inlineStr"/>
      <c r="B856" t="inlineStr"/>
      <c r="C856" t="inlineStr">
        <is>
          <t>[국내산]오색구슬떡(앙금)</t>
        </is>
      </c>
      <c r="D856" t="inlineStr">
        <is>
          <t>재고</t>
        </is>
      </c>
      <c r="E856" t="n">
        <v>1</v>
      </c>
      <c r="F856" t="inlineStr">
        <is>
          <t>1kg</t>
        </is>
      </c>
      <c r="G856" t="inlineStr">
        <is>
          <t>봉</t>
        </is>
      </c>
      <c r="H856" t="n">
        <v>9900</v>
      </c>
      <c r="I856" t="inlineStr">
        <is>
          <t>멥쌀(국내산)59.7%,백앙금25%,정제수6%,자색고구마분말2%,서양호박분말[단호박분말]2%,쑥분말2%,천일염1%,대두유1%,홍국쌀가루0.8%,밀가루0.5%</t>
        </is>
      </c>
      <c r="J856" t="inlineStr">
        <is>
          <t>개당 약17~19g</t>
        </is>
      </c>
      <c r="K856" t="inlineStr">
        <is>
          <t>해동 후 섭취</t>
        </is>
      </c>
      <c r="L856" t="n">
        <v>5.6</v>
      </c>
      <c r="M856" t="inlineStr">
        <is>
          <t>haccp</t>
        </is>
      </c>
      <c r="N856" t="inlineStr">
        <is>
          <t>과세</t>
        </is>
      </c>
      <c r="O856" t="n">
        <v>10</v>
      </c>
      <c r="P856" t="inlineStr">
        <is>
          <t>12개월</t>
        </is>
      </c>
      <c r="Q856" t="inlineStr">
        <is>
          <t>냉동</t>
        </is>
      </c>
    </row>
    <row r="857">
      <c r="A857" t="inlineStr"/>
      <c r="B857" t="inlineStr"/>
      <c r="C857" t="inlineStr">
        <is>
          <t>[국내산]오색구슬떡볶이</t>
        </is>
      </c>
      <c r="D857" t="inlineStr">
        <is>
          <t>재고</t>
        </is>
      </c>
      <c r="E857" t="n">
        <v>1</v>
      </c>
      <c r="F857" t="inlineStr">
        <is>
          <t>1kg</t>
        </is>
      </c>
      <c r="G857" t="inlineStr">
        <is>
          <t>봉</t>
        </is>
      </c>
      <c r="H857" t="n">
        <v>9400</v>
      </c>
      <c r="I857" t="inlineStr">
        <is>
          <t>멥쌀(국내산)91.05%,정제수6%,자색고구마분말0.41%,서양호박분말[단호박분말]0.48%,쑥분말0.31%,천일염1.08%,대두유0.4%,홍국쌀가루0.12%,밀가루0.15%</t>
        </is>
      </c>
      <c r="J857" t="inlineStr">
        <is>
          <t>개당 약17~19g</t>
        </is>
      </c>
      <c r="K857" t="inlineStr">
        <is>
          <t>조리후 섭취</t>
        </is>
      </c>
      <c r="L857" t="n">
        <v>5.6</v>
      </c>
      <c r="M857" t="inlineStr">
        <is>
          <t>haccp</t>
        </is>
      </c>
      <c r="N857" t="inlineStr">
        <is>
          <t>과세</t>
        </is>
      </c>
      <c r="O857" t="n">
        <v>10</v>
      </c>
      <c r="P857" t="inlineStr">
        <is>
          <t>12개월</t>
        </is>
      </c>
      <c r="Q857" t="inlineStr">
        <is>
          <t>냉동</t>
        </is>
      </c>
    </row>
    <row r="858">
      <c r="A858" t="inlineStr"/>
      <c r="B858" t="inlineStr"/>
      <c r="C858" t="inlineStr">
        <is>
          <t>[우리쌀]오색꿀떡</t>
        </is>
      </c>
      <c r="D858" t="inlineStr">
        <is>
          <t>재고</t>
        </is>
      </c>
      <c r="E858" t="n">
        <v>1</v>
      </c>
      <c r="F858" t="inlineStr">
        <is>
          <t>1kg
(약60~63개)</t>
        </is>
      </c>
      <c r="G858" t="inlineStr">
        <is>
          <t>봉</t>
        </is>
      </c>
      <c r="H858" t="n">
        <v>10400</v>
      </c>
      <c r="I858" t="inlineStr">
        <is>
          <t>쌀(국내산)61.8%,설탕20.6%,참깨2.3%,자색고구마분말(국내산)2%,서양호박분말2%,쑥분말(국내산)2%,천일염(국내산)1%,대두유1%,홍국쌀가루(국내산)0.8%,밀가루0.5%,정제수6%</t>
        </is>
      </c>
      <c r="J858" t="inlineStr">
        <is>
          <t>개당 약15g</t>
        </is>
      </c>
      <c r="K858" t="inlineStr">
        <is>
          <t>해동 후 섭취</t>
        </is>
      </c>
      <c r="L858" t="n">
        <v>5.6</v>
      </c>
      <c r="M858" t="inlineStr">
        <is>
          <t>haccp</t>
        </is>
      </c>
      <c r="N858" t="inlineStr">
        <is>
          <t>과세</t>
        </is>
      </c>
      <c r="O858" t="n">
        <v>10</v>
      </c>
      <c r="P858" t="inlineStr">
        <is>
          <t>12개월</t>
        </is>
      </c>
      <c r="Q858" t="inlineStr">
        <is>
          <t>냉동</t>
        </is>
      </c>
    </row>
    <row r="859">
      <c r="A859" t="inlineStr"/>
      <c r="B859" t="inlineStr"/>
      <c r="C859" t="inlineStr">
        <is>
          <t>[우리쌀]오색구슬떡꼬치
-★초록나무 ONLY ONE★</t>
        </is>
      </c>
      <c r="D859" t="inlineStr">
        <is>
          <t>재고</t>
        </is>
      </c>
      <c r="E859" t="n">
        <v>1.2</v>
      </c>
      <c r="F859" t="inlineStr">
        <is>
          <t>60gX20개</t>
        </is>
      </c>
      <c r="G859" t="inlineStr">
        <is>
          <t>봉</t>
        </is>
      </c>
      <c r="H859" t="n">
        <v>19900</v>
      </c>
      <c r="I859" t="inlineStr">
        <is>
          <t>쌀(국내산)93.3%,서양호박분말1.2%,홍국쌀가루(국내산)2%,자색고구마가루(국내산)1.5%,쑥가루(국내산)1.5%,정제소금(국내산) 0.5%</t>
        </is>
      </c>
      <c r="J859" t="inlineStr">
        <is>
          <t>개당 약17~19g</t>
        </is>
      </c>
      <c r="K859" t="inlineStr">
        <is>
          <t>▶ 팬 조리
     1) 제품 해동 후 프라이팬에 기름을 두른 뒤 예열
     2) 앞뒤로 뒤집어 가면서 조리해줍니다</t>
        </is>
      </c>
      <c r="L859" t="n">
        <v>5.6</v>
      </c>
      <c r="M859" t="inlineStr">
        <is>
          <t>haccp</t>
        </is>
      </c>
      <c r="N859" t="inlineStr">
        <is>
          <t>과세</t>
        </is>
      </c>
      <c r="O859" t="n">
        <v>10</v>
      </c>
      <c r="P859" t="inlineStr">
        <is>
          <t>12개월</t>
        </is>
      </c>
      <c r="Q859" t="inlineStr">
        <is>
          <t>냉동</t>
        </is>
      </c>
    </row>
    <row r="860">
      <c r="A860" t="inlineStr"/>
      <c r="B860" t="inlineStr"/>
      <c r="C860" t="inlineStr">
        <is>
          <t>강릉 커피콩빵(완제)
-★초록나무 ONLY ONE★</t>
        </is>
      </c>
      <c r="D860" t="inlineStr">
        <is>
          <t>재고</t>
        </is>
      </c>
      <c r="E860" t="n">
        <v>0.9</v>
      </c>
      <c r="F860" t="inlineStr">
        <is>
          <t>약8~9gX100개</t>
        </is>
      </c>
      <c r="G860" t="inlineStr">
        <is>
          <t>봉</t>
        </is>
      </c>
      <c r="H860" t="n">
        <v>37600</v>
      </c>
      <c r="I860" t="inlineStr">
        <is>
          <t>프리믹스33%,머핀믹스-클래식22%,계란(국내산)22%,당류가공품[내추럴커피R(커피원두100%)]2% 외</t>
        </is>
      </c>
      <c r="J860" t="inlineStr"/>
      <c r="K860" t="inlineStr">
        <is>
          <t>해동후 섭취</t>
        </is>
      </c>
      <c r="L860" t="inlineStr">
        <is>
          <t>①②⑤⑥⑯</t>
        </is>
      </c>
      <c r="M860" t="inlineStr">
        <is>
          <t>haccp</t>
        </is>
      </c>
      <c r="N860" t="inlineStr">
        <is>
          <t>과세</t>
        </is>
      </c>
      <c r="O860" t="n">
        <v>10</v>
      </c>
      <c r="P860" t="inlineStr">
        <is>
          <t>9개월</t>
        </is>
      </c>
      <c r="Q860" t="inlineStr">
        <is>
          <t>냉동</t>
        </is>
      </c>
    </row>
    <row r="861">
      <c r="A861" t="inlineStr"/>
      <c r="B861" t="inlineStr"/>
      <c r="C861" t="inlineStr">
        <is>
          <t>강릉 바나나맛콩빵(완제)
-★초록나무 ONLY ONE★</t>
        </is>
      </c>
      <c r="D861" t="inlineStr">
        <is>
          <t>재고</t>
        </is>
      </c>
      <c r="E861" t="n">
        <v>0.9</v>
      </c>
      <c r="F861" t="inlineStr">
        <is>
          <t>약8~9gX100개</t>
        </is>
      </c>
      <c r="G861" t="inlineStr">
        <is>
          <t>봉</t>
        </is>
      </c>
      <c r="H861" t="n">
        <v>37600</v>
      </c>
      <c r="I861" t="inlineStr">
        <is>
          <t>프리믹스33%,머핀믹스-클래식22%,계란(국내산)22%,당류가공품(바나나맛)2% 외</t>
        </is>
      </c>
      <c r="J861" t="inlineStr"/>
      <c r="K861" t="inlineStr">
        <is>
          <t>해동후 섭취</t>
        </is>
      </c>
      <c r="L861" t="inlineStr">
        <is>
          <t>①②⑤⑥⑯</t>
        </is>
      </c>
      <c r="M861" t="inlineStr">
        <is>
          <t>haccp</t>
        </is>
      </c>
      <c r="N861" t="inlineStr">
        <is>
          <t>과세</t>
        </is>
      </c>
      <c r="O861" t="n">
        <v>10</v>
      </c>
      <c r="P861" t="inlineStr">
        <is>
          <t>9개월</t>
        </is>
      </c>
      <c r="Q861" t="inlineStr">
        <is>
          <t>냉동</t>
        </is>
      </c>
    </row>
    <row r="862">
      <c r="A862" t="inlineStr"/>
      <c r="B862" t="inlineStr"/>
      <c r="C862" t="inlineStr">
        <is>
          <t>[국내산]초당옥수수바(찐것)(2023년)-haccp인증</t>
        </is>
      </c>
      <c r="D862" t="inlineStr">
        <is>
          <t>재고</t>
        </is>
      </c>
      <c r="E862" t="n">
        <v>1</v>
      </c>
      <c r="F862" t="inlineStr">
        <is>
          <t>50gX20개</t>
        </is>
      </c>
      <c r="G862" t="inlineStr">
        <is>
          <t>봉</t>
        </is>
      </c>
      <c r="H862" t="n">
        <v>14300</v>
      </c>
      <c r="I862" t="inlineStr">
        <is>
          <t>초당옥수수(국내산)100%</t>
        </is>
      </c>
      <c r="J862" t="inlineStr">
        <is>
          <t>길이 : 4~5cm</t>
        </is>
      </c>
      <c r="K862" t="inlineStr">
        <is>
          <t xml:space="preserve">
5~7분 정도 찜 조리
오븐조리
180℃ 5~7분 조리</t>
        </is>
      </c>
      <c r="L862" t="inlineStr"/>
      <c r="M862" t="inlineStr">
        <is>
          <t>HACCP</t>
        </is>
      </c>
      <c r="N862" t="inlineStr">
        <is>
          <t>면세</t>
        </is>
      </c>
      <c r="O862" t="n">
        <v>10</v>
      </c>
      <c r="P862" t="inlineStr">
        <is>
          <t>24개월</t>
        </is>
      </c>
      <c r="Q862" t="inlineStr">
        <is>
          <t>냉동</t>
        </is>
      </c>
    </row>
    <row r="863">
      <c r="A863" t="inlineStr"/>
      <c r="B863" t="inlineStr"/>
      <c r="C863" t="inlineStr">
        <is>
          <t>[국내산]완두콩(2023년산)</t>
        </is>
      </c>
      <c r="D863" t="inlineStr">
        <is>
          <t>재고</t>
        </is>
      </c>
      <c r="E863" t="n">
        <v>1</v>
      </c>
      <c r="F863" t="inlineStr">
        <is>
          <t>1kg</t>
        </is>
      </c>
      <c r="G863" t="inlineStr">
        <is>
          <t>봉</t>
        </is>
      </c>
      <c r="H863" t="n">
        <v>34600</v>
      </c>
      <c r="I863" t="inlineStr">
        <is>
          <t>[국내산]완두콩 100%</t>
        </is>
      </c>
      <c r="J863" t="inlineStr"/>
      <c r="K863" t="inlineStr">
        <is>
          <t>해동후섭취</t>
        </is>
      </c>
      <c r="L863" t="inlineStr"/>
      <c r="M863" t="inlineStr"/>
      <c r="N863" t="inlineStr">
        <is>
          <t>면세</t>
        </is>
      </c>
      <c r="O863" t="n">
        <v>15</v>
      </c>
      <c r="P863" t="inlineStr">
        <is>
          <t>24개월</t>
        </is>
      </c>
      <c r="Q863" t="inlineStr">
        <is>
          <t>냉동</t>
        </is>
      </c>
    </row>
    <row r="864">
      <c r="A864" t="inlineStr"/>
      <c r="B864" t="inlineStr"/>
      <c r="C864" t="inlineStr">
        <is>
          <t>[국내산]찰옥수수알(찐것)(2023년)-haccp인증</t>
        </is>
      </c>
      <c r="D864" t="inlineStr">
        <is>
          <t>재고</t>
        </is>
      </c>
      <c r="E864" t="n">
        <v>1</v>
      </c>
      <c r="F864" t="inlineStr">
        <is>
          <t>1kg</t>
        </is>
      </c>
      <c r="G864" t="inlineStr">
        <is>
          <t>봉</t>
        </is>
      </c>
      <c r="H864" t="n">
        <v>13100</v>
      </c>
      <c r="I864" t="inlineStr">
        <is>
          <t>[국내산]찰옥수수 100%</t>
        </is>
      </c>
      <c r="J864" t="inlineStr"/>
      <c r="K864" t="inlineStr">
        <is>
          <t>해동후섭취</t>
        </is>
      </c>
      <c r="L864" t="inlineStr"/>
      <c r="M864" t="inlineStr">
        <is>
          <t>HACCP</t>
        </is>
      </c>
      <c r="N864" t="inlineStr">
        <is>
          <t>면세</t>
        </is>
      </c>
      <c r="O864" t="n">
        <v>15</v>
      </c>
      <c r="P864" t="inlineStr">
        <is>
          <t>24개월</t>
        </is>
      </c>
      <c r="Q864" t="inlineStr">
        <is>
          <t>냉동</t>
        </is>
      </c>
    </row>
    <row r="865">
      <c r="A865" t="inlineStr"/>
      <c r="B865" t="inlineStr"/>
      <c r="C865" t="inlineStr">
        <is>
          <t xml:space="preserve">[단순매입]소떡소스1(달콤) </t>
        </is>
      </c>
      <c r="D865" t="inlineStr">
        <is>
          <t>재고</t>
        </is>
      </c>
      <c r="E865" t="n">
        <v>2</v>
      </c>
      <c r="F865" t="inlineStr">
        <is>
          <t>2kg</t>
        </is>
      </c>
      <c r="G865" t="inlineStr">
        <is>
          <t>봉</t>
        </is>
      </c>
      <c r="H865" t="n">
        <v>12000</v>
      </c>
      <c r="I865"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J865" t="inlineStr"/>
      <c r="K865" t="inlineStr"/>
      <c r="L865" t="inlineStr">
        <is>
          <t>5,6,12,16</t>
        </is>
      </c>
      <c r="M865" t="inlineStr">
        <is>
          <t>HACCP</t>
        </is>
      </c>
      <c r="N865" t="inlineStr">
        <is>
          <t>과세</t>
        </is>
      </c>
      <c r="O865" t="n">
        <v>5</v>
      </c>
      <c r="P865" t="inlineStr">
        <is>
          <t>9개월</t>
        </is>
      </c>
      <c r="Q865" t="inlineStr">
        <is>
          <t>실온</t>
        </is>
      </c>
    </row>
    <row r="866">
      <c r="A866" t="inlineStr"/>
      <c r="B866" t="inlineStr"/>
      <c r="C866" t="inlineStr">
        <is>
          <t xml:space="preserve">[단순매입]맛있는고추장소스(매콤) </t>
        </is>
      </c>
      <c r="D866" t="inlineStr">
        <is>
          <t>재고</t>
        </is>
      </c>
      <c r="E866" t="n">
        <v>2.2</v>
      </c>
      <c r="F866" t="inlineStr">
        <is>
          <t>2.2kg</t>
        </is>
      </c>
      <c r="G866" t="inlineStr">
        <is>
          <t>봉</t>
        </is>
      </c>
      <c r="H866" t="n">
        <v>11500</v>
      </c>
      <c r="I866"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J866" t="inlineStr"/>
      <c r="K866" t="inlineStr"/>
      <c r="L866" t="inlineStr">
        <is>
          <t>5,6,12,16</t>
        </is>
      </c>
      <c r="M866" t="inlineStr">
        <is>
          <t>HACCP</t>
        </is>
      </c>
      <c r="N866" t="inlineStr">
        <is>
          <t>과세</t>
        </is>
      </c>
      <c r="O866" t="n">
        <v>6</v>
      </c>
      <c r="P866" t="inlineStr">
        <is>
          <t>9개월</t>
        </is>
      </c>
      <c r="Q866" t="inlineStr">
        <is>
          <t>실온</t>
        </is>
      </c>
    </row>
    <row r="867">
      <c r="A867" t="inlineStr"/>
      <c r="B867" t="inlineStr"/>
      <c r="C867" t="inlineStr">
        <is>
          <t>[초록나무]치즈시즈닝</t>
        </is>
      </c>
      <c r="D867" t="inlineStr">
        <is>
          <t>재고</t>
        </is>
      </c>
      <c r="E867" t="n">
        <v>0.5</v>
      </c>
      <c r="F867" t="inlineStr">
        <is>
          <t>500g</t>
        </is>
      </c>
      <c r="G867" t="inlineStr">
        <is>
          <t>봉</t>
        </is>
      </c>
      <c r="H867" t="n">
        <v>7800</v>
      </c>
      <c r="I867" t="inlineStr">
        <is>
          <t>함수결정포도당,설탕,쌀가루,로즈버드크리머,치즈혼합분말4%,유청분말,치즈혼합분말3.35%,간장분말,탈지분유,정제소금,양파분말 외</t>
        </is>
      </c>
      <c r="J867" t="inlineStr"/>
      <c r="K867" t="inlineStr">
        <is>
          <t>사용예시 :요술감자,
튀김류,떡꼬치</t>
        </is>
      </c>
      <c r="L867" t="inlineStr">
        <is>
          <t>2,5</t>
        </is>
      </c>
      <c r="M867" t="inlineStr">
        <is>
          <t>haccp</t>
        </is>
      </c>
      <c r="N867" t="inlineStr">
        <is>
          <t>과세</t>
        </is>
      </c>
      <c r="O867" t="n">
        <v>10</v>
      </c>
      <c r="P867" t="inlineStr">
        <is>
          <t>12개월</t>
        </is>
      </c>
      <c r="Q867" t="inlineStr">
        <is>
          <t>상온</t>
        </is>
      </c>
    </row>
    <row r="868">
      <c r="A868" t="inlineStr"/>
      <c r="B868" t="inlineStr"/>
      <c r="C868" t="inlineStr">
        <is>
          <t>[초록나무]어니언시즈닝</t>
        </is>
      </c>
      <c r="D868" t="inlineStr">
        <is>
          <t>재고</t>
        </is>
      </c>
      <c r="E868" t="n">
        <v>0.5</v>
      </c>
      <c r="F868" t="inlineStr">
        <is>
          <t>500g</t>
        </is>
      </c>
      <c r="G868" t="inlineStr">
        <is>
          <t>봉</t>
        </is>
      </c>
      <c r="H868" t="n">
        <v>7700</v>
      </c>
      <c r="I868" t="inlineStr">
        <is>
          <t>함수결정포도당,설탕,양파분말8%,간장분말,로즈버드클리머,쌀가루,탈지분유,유청분말,버터분말,정제소금,비타민C,양파향분말 외</t>
        </is>
      </c>
      <c r="J868" t="inlineStr"/>
      <c r="K868" t="inlineStr">
        <is>
          <t>사용예시 :요술감자,
튀김류,떡꼬치</t>
        </is>
      </c>
      <c r="L868" t="inlineStr">
        <is>
          <t>2,5</t>
        </is>
      </c>
      <c r="M868" t="inlineStr">
        <is>
          <t>haccp</t>
        </is>
      </c>
      <c r="N868" t="inlineStr">
        <is>
          <t>과세</t>
        </is>
      </c>
      <c r="O868" t="n">
        <v>10</v>
      </c>
      <c r="P868" t="inlineStr">
        <is>
          <t>12개월</t>
        </is>
      </c>
      <c r="Q868" t="inlineStr">
        <is>
          <t>상온</t>
        </is>
      </c>
    </row>
    <row r="869">
      <c r="A869" t="inlineStr"/>
      <c r="B869" t="inlineStr"/>
      <c r="C869" t="inlineStr">
        <is>
          <t>[초록나무]허니버터시즈닝</t>
        </is>
      </c>
      <c r="D869" t="inlineStr">
        <is>
          <t>재고</t>
        </is>
      </c>
      <c r="E869" t="n">
        <v>0.5</v>
      </c>
      <c r="F869" t="inlineStr">
        <is>
          <t>500g</t>
        </is>
      </c>
      <c r="G869" t="inlineStr">
        <is>
          <t>봉</t>
        </is>
      </c>
      <c r="H869" t="n">
        <v>8500</v>
      </c>
      <c r="I869" t="inlineStr">
        <is>
          <t>함수결정포도당,설탕,로즈버드크리머,쌀가루,버터혼합분말5.22%,유청분말,탈지분유,간장분말,버터향분말,정제소금,아카시아꿀분말 외</t>
        </is>
      </c>
      <c r="J869" t="inlineStr"/>
      <c r="K869" t="inlineStr">
        <is>
          <t>사용예시 :요술감자,
튀김류,떡꼬치</t>
        </is>
      </c>
      <c r="L869" t="inlineStr">
        <is>
          <t>2,5</t>
        </is>
      </c>
      <c r="M869" t="inlineStr">
        <is>
          <t>haccp</t>
        </is>
      </c>
      <c r="N869" t="inlineStr">
        <is>
          <t>과세</t>
        </is>
      </c>
      <c r="O869" t="n">
        <v>10</v>
      </c>
      <c r="P869" t="inlineStr">
        <is>
          <t>12개월</t>
        </is>
      </c>
      <c r="Q869" t="inlineStr">
        <is>
          <t>상온</t>
        </is>
      </c>
    </row>
    <row r="870">
      <c r="A870" t="inlineStr"/>
      <c r="B870" t="inlineStr"/>
      <c r="C870" t="inlineStr">
        <is>
          <t>[초록나무]뿌링클시즈닝</t>
        </is>
      </c>
      <c r="D870" t="inlineStr">
        <is>
          <t>재고</t>
        </is>
      </c>
      <c r="E870" t="n">
        <v>0.5</v>
      </c>
      <c r="F870" t="inlineStr">
        <is>
          <t>500g</t>
        </is>
      </c>
      <c r="G870" t="inlineStr">
        <is>
          <t>봉</t>
        </is>
      </c>
      <c r="H870" t="n">
        <v>8100</v>
      </c>
      <c r="I870" t="inlineStr">
        <is>
          <t>설탕,말토덱스트린,함수결정포도당,로즈버드크리머,유장분95,양파분말,두류가공품,간장분말,분리대두단백,요거트분말 외</t>
        </is>
      </c>
      <c r="J870" t="inlineStr"/>
      <c r="K870" t="inlineStr">
        <is>
          <t>사용예시 :요술감자,
튀김류,떡꼬치</t>
        </is>
      </c>
      <c r="L870" t="inlineStr">
        <is>
          <t>2,5</t>
        </is>
      </c>
      <c r="M870" t="inlineStr">
        <is>
          <t>haccp</t>
        </is>
      </c>
      <c r="N870" t="inlineStr">
        <is>
          <t>과세</t>
        </is>
      </c>
      <c r="O870" t="n">
        <v>10</v>
      </c>
      <c r="P870" t="inlineStr">
        <is>
          <t>12개월</t>
        </is>
      </c>
      <c r="Q870" t="inlineStr">
        <is>
          <t>상온</t>
        </is>
      </c>
    </row>
    <row r="871">
      <c r="A871" t="inlineStr"/>
      <c r="B871" t="inlineStr"/>
      <c r="C871" t="inlineStr">
        <is>
          <t>[국내산]생감자로만든감자옹심이</t>
        </is>
      </c>
      <c r="D871" t="inlineStr">
        <is>
          <t>재고</t>
        </is>
      </c>
      <c r="E871" t="n">
        <v>1</v>
      </c>
      <c r="F871" t="inlineStr">
        <is>
          <t>1kg</t>
        </is>
      </c>
      <c r="G871" t="inlineStr">
        <is>
          <t>봉</t>
        </is>
      </c>
      <c r="H871" t="n">
        <v>10200</v>
      </c>
      <c r="I871" t="inlineStr">
        <is>
          <t>감자떡가루78.6%,생감자(국산)18.9%,설탕1.8%,정제염0.7%</t>
        </is>
      </c>
      <c r="J871" t="inlineStr">
        <is>
          <t>약9g* 120±10</t>
        </is>
      </c>
      <c r="K871" t="inlineStr">
        <is>
          <t>조리하여 섭취</t>
        </is>
      </c>
      <c r="L871" t="inlineStr">
        <is>
          <t>5,6</t>
        </is>
      </c>
      <c r="M871" t="inlineStr">
        <is>
          <t>haccp</t>
        </is>
      </c>
      <c r="N871" t="inlineStr">
        <is>
          <t>과세</t>
        </is>
      </c>
      <c r="O871" t="n">
        <v>10</v>
      </c>
      <c r="P871" t="inlineStr">
        <is>
          <t>9개월</t>
        </is>
      </c>
      <c r="Q871" t="inlineStr">
        <is>
          <t>냉동</t>
        </is>
      </c>
    </row>
    <row r="872">
      <c r="A872" t="inlineStr"/>
      <c r="B872" t="inlineStr"/>
      <c r="C872" t="inlineStr">
        <is>
          <t>[국내산]생감자로만든삼색감자옹심이
-★초록나무 ONLY ONE★</t>
        </is>
      </c>
      <c r="D872" t="inlineStr">
        <is>
          <t>재고</t>
        </is>
      </c>
      <c r="E872" t="n">
        <v>1</v>
      </c>
      <c r="F872" t="inlineStr">
        <is>
          <t>1kg</t>
        </is>
      </c>
      <c r="G872" t="inlineStr">
        <is>
          <t>봉</t>
        </is>
      </c>
      <c r="H872" t="n">
        <v>10400</v>
      </c>
      <c r="I872" t="inlineStr">
        <is>
          <t>생감자옹심이[감자떡가루78.6%,생감자(국산)18.9%,설탕1.8%,정제염0.7%]50%,호박옹심이[감자떡가루,설탕,정제염,호박분말(국산)]25%,백련초옹심이[감자떡가루,설탕,정제염,백년초분말(국산)]25%</t>
        </is>
      </c>
      <c r="J872" t="inlineStr">
        <is>
          <t>약9g* 120±10</t>
        </is>
      </c>
      <c r="K872" t="inlineStr">
        <is>
          <t>조리하여 섭취</t>
        </is>
      </c>
      <c r="L872" t="inlineStr">
        <is>
          <t>5,6</t>
        </is>
      </c>
      <c r="M872" t="inlineStr">
        <is>
          <t>haccp</t>
        </is>
      </c>
      <c r="N872" t="inlineStr">
        <is>
          <t>과세</t>
        </is>
      </c>
      <c r="O872" t="n">
        <v>10</v>
      </c>
      <c r="P872" t="inlineStr">
        <is>
          <t>9개월</t>
        </is>
      </c>
      <c r="Q872" t="inlineStr">
        <is>
          <t>냉동</t>
        </is>
      </c>
    </row>
    <row r="873">
      <c r="A873" t="inlineStr"/>
      <c r="B873" t="inlineStr"/>
      <c r="C873" t="inlineStr">
        <is>
          <t>[국내산]생감자로만든치즈옹심이떡
-★초록나무 ONLY ONE★</t>
        </is>
      </c>
      <c r="D873" t="inlineStr">
        <is>
          <t>재고</t>
        </is>
      </c>
      <c r="E873" t="n">
        <v>1</v>
      </c>
      <c r="F873" t="inlineStr">
        <is>
          <t>1kg</t>
        </is>
      </c>
      <c r="G873" t="inlineStr">
        <is>
          <t>봉</t>
        </is>
      </c>
      <c r="H873" t="n">
        <v>13000</v>
      </c>
      <c r="I873" t="inlineStr">
        <is>
          <t>감자떡가루[감자전분(국산)15%]48.3%,백설탕1.2%,정제염0.3%,감자페이스트(국산)11.6%,정제수,치즈앙금[자연치즈99%(외국산),분말셀룰로스1%]38.6%</t>
        </is>
      </c>
      <c r="J873" t="inlineStr">
        <is>
          <t>할용메뉴 : 떡볶이
약10g</t>
        </is>
      </c>
      <c r="K873" t="inlineStr">
        <is>
          <t>조리하여 섭취</t>
        </is>
      </c>
      <c r="L873" t="inlineStr">
        <is>
          <t>2,6</t>
        </is>
      </c>
      <c r="M873" t="inlineStr">
        <is>
          <t>haccp</t>
        </is>
      </c>
      <c r="N873" t="inlineStr">
        <is>
          <t>과세</t>
        </is>
      </c>
      <c r="O873" t="n">
        <v>10</v>
      </c>
      <c r="P873" t="inlineStr">
        <is>
          <t>9개월</t>
        </is>
      </c>
      <c r="Q873" t="inlineStr">
        <is>
          <t>냉동</t>
        </is>
      </c>
    </row>
    <row r="874">
      <c r="A874" t="inlineStr"/>
      <c r="B874" t="inlineStr"/>
      <c r="C874" t="inlineStr">
        <is>
          <t>[우리쌀]전통씨앗호떡</t>
        </is>
      </c>
      <c r="D874" t="inlineStr">
        <is>
          <t>재고</t>
        </is>
      </c>
      <c r="E874" t="n">
        <v>1</v>
      </c>
      <c r="F874" t="inlineStr">
        <is>
          <t>50g*20개</t>
        </is>
      </c>
      <c r="G874" t="inlineStr">
        <is>
          <t>봉</t>
        </is>
      </c>
      <c r="H874" t="n">
        <v>14000</v>
      </c>
      <c r="I874"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J874" t="inlineStr">
        <is>
          <t>지름 : 7~8cm, 두께 1~1.5cm</t>
        </is>
      </c>
      <c r="K874" t="inlineStr">
        <is>
          <t xml:space="preserve">튀김조리(해동X)
170~180°C 온도에서 3~4분 뒤집어가면서 조리
오븐조리(해동X)
170~180°C 온도에서 3~4분(관찰조리필수)-기름이빠져 푸석해질수있음
</t>
        </is>
      </c>
      <c r="L874" t="inlineStr">
        <is>
          <t>2,4,5,6</t>
        </is>
      </c>
      <c r="M874" t="inlineStr">
        <is>
          <t>haccp</t>
        </is>
      </c>
      <c r="N874" t="inlineStr">
        <is>
          <t>과세</t>
        </is>
      </c>
      <c r="O874" t="inlineStr">
        <is>
          <t>\</t>
        </is>
      </c>
      <c r="P874" t="inlineStr">
        <is>
          <t>9개월</t>
        </is>
      </c>
      <c r="Q874" t="inlineStr">
        <is>
          <t>냉동</t>
        </is>
      </c>
    </row>
    <row r="875">
      <c r="A875" t="inlineStr"/>
      <c r="B875" t="inlineStr"/>
      <c r="C875" t="inlineStr">
        <is>
          <t>[우리쌀]직접삶은팥앙금씨앗호떡(반제품)
-★초록나무 ONLY ONE★</t>
        </is>
      </c>
      <c r="D875" t="inlineStr">
        <is>
          <t>재고</t>
        </is>
      </c>
      <c r="E875" t="n">
        <v>1</v>
      </c>
      <c r="F875" t="inlineStr">
        <is>
          <t>50g*20개</t>
        </is>
      </c>
      <c r="G875" t="inlineStr">
        <is>
          <t>봉</t>
        </is>
      </c>
      <c r="H875" t="n">
        <v>13800</v>
      </c>
      <c r="I875"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J875" t="inlineStr">
        <is>
          <t>지름 : 7~8cm, 두께 1~1.5cm</t>
        </is>
      </c>
      <c r="K875" t="inlineStr">
        <is>
          <t xml:space="preserve">튀김조리(해동X)
170~180°C 온도에서 3~4분 뒤집어가면서 조리
오븐조리(해동X)
170~180°C 온도에서 3~4분(관찰조리필수)-기름이빠져 푸석해질수있음
</t>
        </is>
      </c>
      <c r="L875" t="inlineStr">
        <is>
          <t>2,4,5,6</t>
        </is>
      </c>
      <c r="M875" t="inlineStr">
        <is>
          <t>haccp</t>
        </is>
      </c>
      <c r="N875" t="inlineStr">
        <is>
          <t>과세</t>
        </is>
      </c>
      <c r="O875" t="n">
        <v>10</v>
      </c>
      <c r="P875" t="inlineStr">
        <is>
          <t>9개월</t>
        </is>
      </c>
      <c r="Q875" t="inlineStr">
        <is>
          <t>냉동</t>
        </is>
      </c>
    </row>
    <row r="876">
      <c r="A876" t="inlineStr"/>
      <c r="B876" t="inlineStr"/>
      <c r="C876" t="inlineStr">
        <is>
          <t>[머거본]허니버터아몬드(개별포장)</t>
        </is>
      </c>
      <c r="D876" t="inlineStr">
        <is>
          <t>재고</t>
        </is>
      </c>
      <c r="E876" t="n">
        <v>0.25</v>
      </c>
      <c r="F876" t="inlineStr">
        <is>
          <t>10gX25개</t>
        </is>
      </c>
      <c r="G876" t="inlineStr">
        <is>
          <t>봉</t>
        </is>
      </c>
      <c r="H876" t="n">
        <v>11900</v>
      </c>
      <c r="I876" t="inlineStr">
        <is>
          <t>아몬드,물엿,설탕,스위트씨즈닝,사양벌꿀(국산),허브추출물 외</t>
        </is>
      </c>
      <c r="J876" t="inlineStr"/>
      <c r="K876" t="inlineStr">
        <is>
          <t>바로섭취</t>
        </is>
      </c>
      <c r="L876" t="inlineStr">
        <is>
          <t>2,5</t>
        </is>
      </c>
      <c r="M876" t="inlineStr">
        <is>
          <t>haccp</t>
        </is>
      </c>
      <c r="N876" t="inlineStr">
        <is>
          <t>과세</t>
        </is>
      </c>
      <c r="O876" t="n">
        <v>12</v>
      </c>
      <c r="P876" t="inlineStr">
        <is>
          <t>18개월</t>
        </is>
      </c>
      <c r="Q876" t="inlineStr">
        <is>
          <t>상온</t>
        </is>
      </c>
    </row>
    <row r="877">
      <c r="A877" t="inlineStr"/>
      <c r="B877" t="inlineStr"/>
      <c r="C877" t="inlineStr">
        <is>
          <t>[머거본]쿠앤크맛아몬드(개별포장)</t>
        </is>
      </c>
      <c r="D877" t="inlineStr">
        <is>
          <t>재고</t>
        </is>
      </c>
      <c r="E877" t="n">
        <v>0.25</v>
      </c>
      <c r="F877" t="inlineStr">
        <is>
          <t>10gX25개</t>
        </is>
      </c>
      <c r="G877" t="inlineStr">
        <is>
          <t>봉</t>
        </is>
      </c>
      <c r="H877" t="n">
        <v>12800</v>
      </c>
      <c r="I877" t="inlineStr">
        <is>
          <t>아몬드,화이트크림믹스,화이트크림베이스,식물성크림,분말유크림,식물성유지,설탕,쿠키앤크림향,사양벌꿀 외</t>
        </is>
      </c>
      <c r="J877" t="inlineStr"/>
      <c r="K877" t="inlineStr">
        <is>
          <t>바로섭취</t>
        </is>
      </c>
      <c r="L877" t="inlineStr">
        <is>
          <t>2,5,6</t>
        </is>
      </c>
      <c r="M877" t="inlineStr">
        <is>
          <t>haccp</t>
        </is>
      </c>
      <c r="N877" t="inlineStr">
        <is>
          <t>과세</t>
        </is>
      </c>
      <c r="O877" t="n">
        <v>12</v>
      </c>
      <c r="P877" t="inlineStr">
        <is>
          <t>18개월</t>
        </is>
      </c>
      <c r="Q877" t="inlineStr">
        <is>
          <t>상온</t>
        </is>
      </c>
    </row>
    <row r="878">
      <c r="A878" t="inlineStr"/>
      <c r="B878" t="inlineStr"/>
      <c r="C878" t="inlineStr">
        <is>
          <t>[초록나무]딸기에반한아몬드(개별포장)</t>
        </is>
      </c>
      <c r="D878" t="inlineStr">
        <is>
          <t>재고</t>
        </is>
      </c>
      <c r="E878" t="n">
        <v>0.25</v>
      </c>
      <c r="F878" t="inlineStr">
        <is>
          <t>10gX25개</t>
        </is>
      </c>
      <c r="G878" t="inlineStr">
        <is>
          <t>봉</t>
        </is>
      </c>
      <c r="H878" t="inlineStr">
        <is>
          <t>12,800=&gt;12,100</t>
        </is>
      </c>
      <c r="I878" t="inlineStr">
        <is>
          <t>아몬드(미국산),딸기믹스,사양벌꿀(국산),건조딸기분말(국산),탄산칼슘 외</t>
        </is>
      </c>
      <c r="J878" t="inlineStr"/>
      <c r="K878" t="inlineStr">
        <is>
          <t>바로섭취</t>
        </is>
      </c>
      <c r="L878" t="inlineStr">
        <is>
          <t>2,5,6</t>
        </is>
      </c>
      <c r="M878" t="inlineStr">
        <is>
          <t>haccp</t>
        </is>
      </c>
      <c r="N878" t="inlineStr">
        <is>
          <t>과세</t>
        </is>
      </c>
      <c r="O878" t="n">
        <v>12</v>
      </c>
      <c r="P878" t="inlineStr">
        <is>
          <t>18개월</t>
        </is>
      </c>
      <c r="Q878" t="inlineStr">
        <is>
          <t>상온</t>
        </is>
      </c>
    </row>
    <row r="879">
      <c r="A879" t="inlineStr"/>
      <c r="B879" t="inlineStr"/>
      <c r="C879" t="inlineStr">
        <is>
          <t>[머거본]티라미수맛아몬드(개별포장)</t>
        </is>
      </c>
      <c r="D879" t="inlineStr">
        <is>
          <t>재고</t>
        </is>
      </c>
      <c r="E879" t="n">
        <v>0.25</v>
      </c>
      <c r="F879" t="inlineStr">
        <is>
          <t>10gX25개</t>
        </is>
      </c>
      <c r="G879" t="inlineStr">
        <is>
          <t>봉</t>
        </is>
      </c>
      <c r="H879" t="n">
        <v>12500</v>
      </c>
      <c r="I879" t="inlineStr">
        <is>
          <t>아몬드,티라미수맛믹스,사양벌꿀,코코아파우다 외</t>
        </is>
      </c>
      <c r="J879" t="inlineStr"/>
      <c r="K879" t="inlineStr">
        <is>
          <t>바로섭취</t>
        </is>
      </c>
      <c r="L879" t="inlineStr">
        <is>
          <t>2,5,6</t>
        </is>
      </c>
      <c r="M879" t="inlineStr">
        <is>
          <t>haccp</t>
        </is>
      </c>
      <c r="N879" t="inlineStr">
        <is>
          <t>과세</t>
        </is>
      </c>
      <c r="O879" t="n">
        <v>12</v>
      </c>
      <c r="P879" t="inlineStr">
        <is>
          <t>18개월</t>
        </is>
      </c>
      <c r="Q879" t="inlineStr">
        <is>
          <t>상온</t>
        </is>
      </c>
    </row>
    <row r="880">
      <c r="A880" t="inlineStr"/>
      <c r="B880" t="inlineStr"/>
      <c r="C880" t="inlineStr">
        <is>
          <t>[초록나무]요거에반한견과믹스</t>
        </is>
      </c>
      <c r="D880" t="inlineStr">
        <is>
          <t>재고</t>
        </is>
      </c>
      <c r="E880" t="n">
        <v>0.25</v>
      </c>
      <c r="F880" t="inlineStr">
        <is>
          <t>10gX25개</t>
        </is>
      </c>
      <c r="G880" t="inlineStr">
        <is>
          <t>봉</t>
        </is>
      </c>
      <c r="H880" t="inlineStr">
        <is>
          <t>13,900=&gt;13,200</t>
        </is>
      </c>
      <c r="I880" t="inlineStr">
        <is>
          <t>요거트레이즌[건포도(미국산),요거트혼합분말 외], 호두(미국산), 아몬드(미국산), 올리브유, 탄산칼슘 외</t>
        </is>
      </c>
      <c r="J880" t="inlineStr"/>
      <c r="K880" t="inlineStr">
        <is>
          <t>바로섭취</t>
        </is>
      </c>
      <c r="L880" t="inlineStr">
        <is>
          <t>2,5,14</t>
        </is>
      </c>
      <c r="M880" t="inlineStr">
        <is>
          <t>haccp</t>
        </is>
      </c>
      <c r="N880" t="inlineStr">
        <is>
          <t>과세</t>
        </is>
      </c>
      <c r="O880" t="n">
        <v>12</v>
      </c>
      <c r="P880" t="inlineStr">
        <is>
          <t>12개월</t>
        </is>
      </c>
      <c r="Q880" t="inlineStr">
        <is>
          <t>상온</t>
        </is>
      </c>
    </row>
    <row r="881">
      <c r="A881" t="inlineStr"/>
      <c r="B881" t="inlineStr"/>
      <c r="C881" t="inlineStr">
        <is>
          <t>[초록나무]크리스피아몬드(볶음양념맛)(개별포장)
-★초록나무 ONLY ONE★</t>
        </is>
      </c>
      <c r="D881" t="inlineStr">
        <is>
          <t>재고</t>
        </is>
      </c>
      <c r="E881" t="n">
        <v>0.375</v>
      </c>
      <c r="F881" t="inlineStr">
        <is>
          <t>15gX25개</t>
        </is>
      </c>
      <c r="G881" t="inlineStr">
        <is>
          <t>봉</t>
        </is>
      </c>
      <c r="H881" t="n">
        <v>16400</v>
      </c>
      <c r="I881" t="inlineStr">
        <is>
          <t>아몬드,박력분,설탕,찰옥수수전분,물엿,찹쌀분말,볶음양념맛시즈닝정제소금(국산),올리브유,트레살고운소금 외</t>
        </is>
      </c>
      <c r="J881" t="inlineStr"/>
      <c r="K881" t="inlineStr">
        <is>
          <t>바로섭취</t>
        </is>
      </c>
      <c r="L881" t="inlineStr">
        <is>
          <t>1,2,5,6,12,16,17</t>
        </is>
      </c>
      <c r="M881" t="inlineStr">
        <is>
          <t>haccp</t>
        </is>
      </c>
      <c r="N881" t="inlineStr">
        <is>
          <t>과세</t>
        </is>
      </c>
      <c r="O881" t="n">
        <v>12</v>
      </c>
      <c r="P881" t="inlineStr">
        <is>
          <t>18개월</t>
        </is>
      </c>
      <c r="Q881" t="inlineStr">
        <is>
          <t>상온</t>
        </is>
      </c>
    </row>
    <row r="882">
      <c r="A882" t="inlineStr"/>
      <c r="B882" t="inlineStr"/>
      <c r="C882" t="inlineStr">
        <is>
          <t>[우리밀]우유웨이퍼(개별포장)</t>
        </is>
      </c>
      <c r="D882" t="inlineStr">
        <is>
          <t>재고</t>
        </is>
      </c>
      <c r="E882" t="n">
        <v>0.45</v>
      </c>
      <c r="F882" t="inlineStr">
        <is>
          <t>9gX50개</t>
        </is>
      </c>
      <c r="G882" t="inlineStr">
        <is>
          <t>팩</t>
        </is>
      </c>
      <c r="H882" t="n">
        <v>32800</v>
      </c>
      <c r="I882" t="inlineStr">
        <is>
          <t>우리밀,쇼트닝,이즈니버터,분당,설탕,감자전분,전란액,탈지분유,천일염
탄산수소나트륨,탄산수소암모늄</t>
        </is>
      </c>
      <c r="J882" t="inlineStr">
        <is>
          <t>*개별포장</t>
        </is>
      </c>
      <c r="K882" t="inlineStr">
        <is>
          <t>바로섭취</t>
        </is>
      </c>
      <c r="L882" t="inlineStr">
        <is>
          <t>1,2,5,6</t>
        </is>
      </c>
      <c r="M882" t="inlineStr">
        <is>
          <t>haccp</t>
        </is>
      </c>
      <c r="N882" t="inlineStr">
        <is>
          <t>과세</t>
        </is>
      </c>
      <c r="O882" t="n">
        <v>1</v>
      </c>
      <c r="P882" t="inlineStr">
        <is>
          <t>12개월</t>
        </is>
      </c>
      <c r="Q882" t="inlineStr">
        <is>
          <t>상온</t>
        </is>
      </c>
    </row>
    <row r="883">
      <c r="A883" t="inlineStr"/>
      <c r="B883" t="inlineStr"/>
      <c r="C883" t="inlineStr">
        <is>
          <t>[우리밀]딸기웨이퍼(개별포장)</t>
        </is>
      </c>
      <c r="D883" t="inlineStr">
        <is>
          <t>재고</t>
        </is>
      </c>
      <c r="E883" t="n">
        <v>0.45</v>
      </c>
      <c r="F883" t="inlineStr">
        <is>
          <t>9gX50개</t>
        </is>
      </c>
      <c r="G883" t="inlineStr">
        <is>
          <t>팩</t>
        </is>
      </c>
      <c r="H883" t="n">
        <v>32800</v>
      </c>
      <c r="I883" t="inlineStr">
        <is>
          <t>우리밀,쇼트닝,이즈니버터,분당,설탕,감자전분,전란액,탈지분유
딸기분말,천일염,탄산수소나트륨,탄산수소암모늄</t>
        </is>
      </c>
      <c r="J883" t="inlineStr">
        <is>
          <t>* 개별포장</t>
        </is>
      </c>
      <c r="K883" t="inlineStr">
        <is>
          <t>바로섭취</t>
        </is>
      </c>
      <c r="L883" t="inlineStr">
        <is>
          <t>1,2,5,6</t>
        </is>
      </c>
      <c r="M883" t="inlineStr">
        <is>
          <t>haccp</t>
        </is>
      </c>
      <c r="N883" t="inlineStr">
        <is>
          <t>과세</t>
        </is>
      </c>
      <c r="O883" t="n">
        <v>1</v>
      </c>
      <c r="P883" t="inlineStr">
        <is>
          <t>12개월</t>
        </is>
      </c>
      <c r="Q883" t="inlineStr">
        <is>
          <t>상온</t>
        </is>
      </c>
    </row>
    <row r="884">
      <c r="A884" t="inlineStr">
        <is>
          <t>유황오리</t>
        </is>
      </c>
      <c r="B884" t="inlineStr"/>
      <c r="C884" t="inlineStr">
        <is>
          <t>[무항생제]1등급유황먹인생오리</t>
        </is>
      </c>
      <c r="D884" t="inlineStr">
        <is>
          <t>일배</t>
        </is>
      </c>
      <c r="E884" t="n">
        <v>1</v>
      </c>
      <c r="F884" t="inlineStr">
        <is>
          <t>1kg</t>
        </is>
      </c>
      <c r="G884" t="inlineStr">
        <is>
          <t>kg</t>
        </is>
      </c>
      <c r="H884" t="n">
        <v>21200</v>
      </c>
      <c r="I884" t="inlineStr">
        <is>
          <t xml:space="preserve">무항생제1등급식이유황생오리(국내산)100%
</t>
        </is>
      </c>
      <c r="J884" t="inlineStr">
        <is>
          <t>★불고기 용으로 적합한 크기로 세절한 제품</t>
        </is>
      </c>
      <c r="K884" t="inlineStr">
        <is>
          <t>조리하여 섭취</t>
        </is>
      </c>
      <c r="L884" t="inlineStr"/>
      <c r="M884" t="inlineStr">
        <is>
          <t>haccp
/무항생제</t>
        </is>
      </c>
      <c r="N884" t="inlineStr">
        <is>
          <t>면세</t>
        </is>
      </c>
      <c r="O884" t="n">
        <v>10</v>
      </c>
      <c r="P884" t="inlineStr">
        <is>
          <t>10일</t>
        </is>
      </c>
      <c r="Q884" t="inlineStr">
        <is>
          <t>냉장</t>
        </is>
      </c>
    </row>
    <row r="885">
      <c r="A885" t="inlineStr">
        <is>
          <t>유황오리</t>
        </is>
      </c>
      <c r="B885" t="inlineStr"/>
      <c r="C885" t="inlineStr">
        <is>
          <t>[무항생제]1등급유황먹인생오리(3mm/슬라이스)</t>
        </is>
      </c>
      <c r="D885" t="inlineStr">
        <is>
          <t>일배</t>
        </is>
      </c>
      <c r="E885" t="n">
        <v>1</v>
      </c>
      <c r="F885" t="inlineStr">
        <is>
          <t>1kg</t>
        </is>
      </c>
      <c r="G885" t="inlineStr">
        <is>
          <t>kg</t>
        </is>
      </c>
      <c r="H885" t="n">
        <v>21200</v>
      </c>
      <c r="I885" t="inlineStr">
        <is>
          <t xml:space="preserve">무항생제1등급식이유황생오리(국내산)100%
</t>
        </is>
      </c>
      <c r="J885" t="inlineStr">
        <is>
          <t>★생오리를 3mm로 잘게 슬라이스하여 식감이 더 부드러움</t>
        </is>
      </c>
      <c r="K885" t="inlineStr">
        <is>
          <t>조리하여 섭취</t>
        </is>
      </c>
      <c r="L885" t="inlineStr"/>
      <c r="M885" t="inlineStr">
        <is>
          <t>haccp
/무항생제</t>
        </is>
      </c>
      <c r="N885" t="inlineStr">
        <is>
          <t>면세</t>
        </is>
      </c>
      <c r="O885" t="n">
        <v>10</v>
      </c>
      <c r="P885" t="inlineStr">
        <is>
          <t>10일</t>
        </is>
      </c>
      <c r="Q885" t="inlineStr">
        <is>
          <t>냉장</t>
        </is>
      </c>
    </row>
    <row r="886">
      <c r="A886" t="inlineStr">
        <is>
          <t>유황오리</t>
        </is>
      </c>
      <c r="B886" t="inlineStr"/>
      <c r="C886" t="inlineStr">
        <is>
          <t>[무항생제]1등급유황먹인생오리(순살)</t>
        </is>
      </c>
      <c r="D886" t="inlineStr">
        <is>
          <t>일배</t>
        </is>
      </c>
      <c r="E886" t="n">
        <v>1</v>
      </c>
      <c r="F886" t="inlineStr">
        <is>
          <t>1kg</t>
        </is>
      </c>
      <c r="G886" t="inlineStr">
        <is>
          <t>kg</t>
        </is>
      </c>
      <c r="H886" t="n">
        <v>23700</v>
      </c>
      <c r="I886" t="inlineStr">
        <is>
          <t xml:space="preserve">무항생제1등급식이유황생오리(국내산)100%
</t>
        </is>
      </c>
      <c r="J886" t="inlineStr">
        <is>
          <t>★껍질을 제거하여 순살로만 작업 오리기름을 싫어하는 어린학생들에게 더욱 좋은제품</t>
        </is>
      </c>
      <c r="K886" t="inlineStr">
        <is>
          <t>조리하여 섭취</t>
        </is>
      </c>
      <c r="L886" t="inlineStr"/>
      <c r="M886" t="inlineStr">
        <is>
          <t>haccp
/무항생제</t>
        </is>
      </c>
      <c r="N886" t="inlineStr">
        <is>
          <t>면세</t>
        </is>
      </c>
      <c r="O886" t="n">
        <v>10</v>
      </c>
      <c r="P886" t="inlineStr">
        <is>
          <t>10일</t>
        </is>
      </c>
      <c r="Q886" t="inlineStr">
        <is>
          <t>냉장</t>
        </is>
      </c>
    </row>
    <row r="887">
      <c r="A887" t="inlineStr">
        <is>
          <t>유황오리</t>
        </is>
      </c>
      <c r="B887" t="inlineStr"/>
      <c r="C887" t="inlineStr">
        <is>
          <t>[무항생제]1등급유황먹인토치생오리</t>
        </is>
      </c>
      <c r="D887" t="inlineStr">
        <is>
          <t>일배</t>
        </is>
      </c>
      <c r="E887" t="n">
        <v>1</v>
      </c>
      <c r="F887" t="inlineStr">
        <is>
          <t>1kg</t>
        </is>
      </c>
      <c r="G887" t="inlineStr">
        <is>
          <t>kg</t>
        </is>
      </c>
      <c r="H887" t="n">
        <v>21200</v>
      </c>
      <c r="I887" t="inlineStr">
        <is>
          <t xml:space="preserve">무항생제1등급식이유황생오리(국내산)100%
</t>
        </is>
      </c>
      <c r="J887" t="inlineStr">
        <is>
          <t>★불에 살짝 그을린 제품으로 기름기가 적당히 잘 제거됨</t>
        </is>
      </c>
      <c r="K887" t="inlineStr">
        <is>
          <t>조리하여 섭취</t>
        </is>
      </c>
      <c r="L887" t="inlineStr"/>
      <c r="M887" t="inlineStr">
        <is>
          <t>haccp
/무항생제</t>
        </is>
      </c>
      <c r="N887" t="inlineStr">
        <is>
          <t>면세</t>
        </is>
      </c>
      <c r="O887" t="n">
        <v>10</v>
      </c>
      <c r="P887" t="inlineStr">
        <is>
          <t>10일</t>
        </is>
      </c>
      <c r="Q887" t="inlineStr">
        <is>
          <t>냉장</t>
        </is>
      </c>
    </row>
    <row r="888">
      <c r="A888" t="inlineStr">
        <is>
          <t>유황오리</t>
        </is>
      </c>
      <c r="B888" t="inlineStr"/>
      <c r="C888" t="inlineStr">
        <is>
          <t>[무항생제]1등급유황먹인토치생오리
(3mm/슬라이스)</t>
        </is>
      </c>
      <c r="D888" t="inlineStr">
        <is>
          <t>일배</t>
        </is>
      </c>
      <c r="E888" t="n">
        <v>1</v>
      </c>
      <c r="F888" t="inlineStr">
        <is>
          <t>1kg</t>
        </is>
      </c>
      <c r="G888" t="inlineStr">
        <is>
          <t>kg</t>
        </is>
      </c>
      <c r="H888" t="n">
        <v>21200</v>
      </c>
      <c r="I888" t="inlineStr">
        <is>
          <t xml:space="preserve">무항생제1등급식이유황생오리(국내산)100%
</t>
        </is>
      </c>
      <c r="J888" t="inlineStr">
        <is>
          <t>★불에 살짝 그을린 제품으로 기름기가 적당히 잘 제거됨</t>
        </is>
      </c>
      <c r="K888" t="inlineStr">
        <is>
          <t>조리하여 섭취</t>
        </is>
      </c>
      <c r="L888" t="inlineStr"/>
      <c r="M888" t="inlineStr">
        <is>
          <t>haccp
/무항생제</t>
        </is>
      </c>
      <c r="N888" t="inlineStr">
        <is>
          <t>면세</t>
        </is>
      </c>
      <c r="O888" t="n">
        <v>10</v>
      </c>
      <c r="P888" t="inlineStr">
        <is>
          <t>10일</t>
        </is>
      </c>
      <c r="Q888" t="inlineStr">
        <is>
          <t>냉장</t>
        </is>
      </c>
    </row>
    <row r="889">
      <c r="A889" t="inlineStr">
        <is>
          <t>유황오리</t>
        </is>
      </c>
      <c r="B889" t="inlineStr"/>
      <c r="C889" t="inlineStr">
        <is>
          <t>[무항생제]1등급유황먹인통오리</t>
        </is>
      </c>
      <c r="D889" t="inlineStr">
        <is>
          <t>일배</t>
        </is>
      </c>
      <c r="E889" t="n">
        <v>1</v>
      </c>
      <c r="F889" t="inlineStr">
        <is>
          <t>1kg</t>
        </is>
      </c>
      <c r="G889" t="inlineStr">
        <is>
          <t>kg</t>
        </is>
      </c>
      <c r="H889" t="n">
        <v>13900</v>
      </c>
      <c r="I889" t="inlineStr">
        <is>
          <t xml:space="preserve">무항생제1등급식이유황생오리(국내산)100%
</t>
        </is>
      </c>
      <c r="J889" t="inlineStr">
        <is>
          <t>★내장속 작업을해서 깨끗하게정리 세척함</t>
        </is>
      </c>
      <c r="K889" t="inlineStr">
        <is>
          <t>조리하여 섭취</t>
        </is>
      </c>
      <c r="L889" t="inlineStr"/>
      <c r="M889" t="inlineStr">
        <is>
          <t>haccp
/무항생제</t>
        </is>
      </c>
      <c r="N889" t="inlineStr">
        <is>
          <t>면세</t>
        </is>
      </c>
      <c r="O889" t="n">
        <v>10</v>
      </c>
      <c r="P889" t="inlineStr">
        <is>
          <t>10일</t>
        </is>
      </c>
      <c r="Q889" t="inlineStr">
        <is>
          <t>냉장</t>
        </is>
      </c>
    </row>
    <row r="890">
      <c r="A890" t="inlineStr">
        <is>
          <t>유황오리</t>
        </is>
      </c>
      <c r="B890" t="inlineStr"/>
      <c r="C890" t="inlineStr">
        <is>
          <t>[무항생제]1등급유황먹인도리육(뼈포함)</t>
        </is>
      </c>
      <c r="D890" t="inlineStr">
        <is>
          <t>일배</t>
        </is>
      </c>
      <c r="E890" t="n">
        <v>1</v>
      </c>
      <c r="F890" t="inlineStr">
        <is>
          <t>1kg</t>
        </is>
      </c>
      <c r="G890" t="inlineStr">
        <is>
          <t>kg</t>
        </is>
      </c>
      <c r="H890" t="n">
        <v>14800</v>
      </c>
      <c r="I890" t="inlineStr">
        <is>
          <t xml:space="preserve">무항생제1등급식이유황생오리(국내산)100%
</t>
        </is>
      </c>
      <c r="J890" t="inlineStr">
        <is>
          <t>★탕 및 찜용으로 알맞게 절단한 제품</t>
        </is>
      </c>
      <c r="K890" t="inlineStr">
        <is>
          <t>조리하여 섭취</t>
        </is>
      </c>
      <c r="L890" t="inlineStr"/>
      <c r="M890" t="inlineStr">
        <is>
          <t>haccp
/무항생제</t>
        </is>
      </c>
      <c r="N890" t="inlineStr">
        <is>
          <t>면세</t>
        </is>
      </c>
      <c r="O890" t="n">
        <v>10</v>
      </c>
      <c r="P890" t="inlineStr">
        <is>
          <t>10일</t>
        </is>
      </c>
      <c r="Q890" t="inlineStr">
        <is>
          <t>냉장</t>
        </is>
      </c>
    </row>
    <row r="891">
      <c r="A891" t="inlineStr">
        <is>
          <t>유황오리</t>
        </is>
      </c>
      <c r="B891" t="inlineStr"/>
      <c r="C891" t="inlineStr">
        <is>
          <t>[무항생제]1등급유황먹인오리훈제(슬라이스)</t>
        </is>
      </c>
      <c r="D891" t="inlineStr">
        <is>
          <t>일배</t>
        </is>
      </c>
      <c r="E891" t="n">
        <v>1</v>
      </c>
      <c r="F891" t="inlineStr">
        <is>
          <t>1kg</t>
        </is>
      </c>
      <c r="G891" t="inlineStr">
        <is>
          <t>kg</t>
        </is>
      </c>
      <c r="H891" t="n">
        <v>30000</v>
      </c>
      <c r="I891" t="inlineStr">
        <is>
          <t>무항생제1등급오리(국내산)96.015%,바베큐시즈닝3.126%</t>
        </is>
      </c>
      <c r="J891" t="inlineStr"/>
      <c r="K891" t="inlineStr">
        <is>
          <t>조리하여 섭취</t>
        </is>
      </c>
      <c r="L891" t="inlineStr">
        <is>
          <t>2,5,6</t>
        </is>
      </c>
      <c r="M891" t="inlineStr">
        <is>
          <t>haccp
/무항생제</t>
        </is>
      </c>
      <c r="N891" t="inlineStr">
        <is>
          <t>과세</t>
        </is>
      </c>
      <c r="O891" t="n">
        <v>10</v>
      </c>
      <c r="P891" t="inlineStr">
        <is>
          <t>45일</t>
        </is>
      </c>
      <c r="Q891" t="inlineStr">
        <is>
          <t>냉장</t>
        </is>
      </c>
    </row>
    <row r="892">
      <c r="A892" t="inlineStr">
        <is>
          <t>유황오리</t>
        </is>
      </c>
      <c r="B892" t="inlineStr"/>
      <c r="C892" t="inlineStr">
        <is>
          <t>[무항생제]1등급유황먹인7無오리훈제(볶음밥용)</t>
        </is>
      </c>
      <c r="D892" t="inlineStr">
        <is>
          <t>일배</t>
        </is>
      </c>
      <c r="E892" t="n">
        <v>1</v>
      </c>
      <c r="F892" t="inlineStr">
        <is>
          <t>1kg</t>
        </is>
      </c>
      <c r="G892" t="inlineStr">
        <is>
          <t>kg</t>
        </is>
      </c>
      <c r="H892" t="n">
        <v>31400</v>
      </c>
      <c r="I892" t="inlineStr">
        <is>
          <t xml:space="preserve">무항생제1등급오리(국내산)96.5%,파프리카즙(국내산)0.5%,SN염지제3%
</t>
        </is>
      </c>
      <c r="J892" t="inlineStr">
        <is>
          <t>★훈제된 오리를 잘게 조각내 볶음밥용으로 작업 
★7無 훈제 사용(1등급,무항생제원료사용)</t>
        </is>
      </c>
      <c r="K892" t="inlineStr">
        <is>
          <t>조리하여 섭취</t>
        </is>
      </c>
      <c r="L892" t="inlineStr">
        <is>
          <t>2,5,12,16</t>
        </is>
      </c>
      <c r="M892" t="inlineStr">
        <is>
          <t>haccp
/무항생제</t>
        </is>
      </c>
      <c r="N892" t="inlineStr">
        <is>
          <t>과세</t>
        </is>
      </c>
      <c r="O892" t="n">
        <v>10</v>
      </c>
      <c r="P892" t="inlineStr">
        <is>
          <t>35일</t>
        </is>
      </c>
      <c r="Q892" t="inlineStr">
        <is>
          <t>냉장</t>
        </is>
      </c>
    </row>
    <row r="893">
      <c r="A893" t="inlineStr">
        <is>
          <t>유황오리</t>
        </is>
      </c>
      <c r="B893" t="inlineStr"/>
      <c r="C893" t="inlineStr">
        <is>
          <t>[무한생제]1등급블루베리유황먹인오리훈제(슬라이스)</t>
        </is>
      </c>
      <c r="D893" t="inlineStr">
        <is>
          <t>일배</t>
        </is>
      </c>
      <c r="E893" t="n">
        <v>1</v>
      </c>
      <c r="F893" t="inlineStr">
        <is>
          <t>1kg</t>
        </is>
      </c>
      <c r="G893" t="inlineStr">
        <is>
          <t>kg</t>
        </is>
      </c>
      <c r="H893" t="n">
        <v>30000</v>
      </c>
      <c r="I893" t="inlineStr">
        <is>
          <t xml:space="preserve">무항생제1등급오리(국내산)96.015%,바베큐시즈닝2.679%,친환경블루베리(국내산)0.447%
</t>
        </is>
      </c>
      <c r="J893" t="inlineStr">
        <is>
          <t>★친환경블루베리 생과를 직접 착즙하여 숙성과정을 거쳐서 훈연된 제품(1등급,무항생제원료사용)</t>
        </is>
      </c>
      <c r="K893" t="inlineStr">
        <is>
          <t>조리하여 섭취</t>
        </is>
      </c>
      <c r="L893" t="inlineStr">
        <is>
          <t>2,5,6,16</t>
        </is>
      </c>
      <c r="M893" t="inlineStr">
        <is>
          <t>haccp
/무항생제</t>
        </is>
      </c>
      <c r="N893" t="inlineStr">
        <is>
          <t>과세</t>
        </is>
      </c>
      <c r="O893" t="n">
        <v>10</v>
      </c>
      <c r="P893" t="inlineStr">
        <is>
          <t>45일</t>
        </is>
      </c>
      <c r="Q893" t="inlineStr">
        <is>
          <t>냉장</t>
        </is>
      </c>
    </row>
    <row r="894">
      <c r="A894" t="inlineStr">
        <is>
          <t>유황오리</t>
        </is>
      </c>
      <c r="B894" t="inlineStr"/>
      <c r="C894" t="inlineStr">
        <is>
          <t>[무한생제]1등급블루베리유황먹인오리훈제
(3mm/슬라이스)</t>
        </is>
      </c>
      <c r="D894" t="inlineStr">
        <is>
          <t>일배</t>
        </is>
      </c>
      <c r="E894" t="n">
        <v>1</v>
      </c>
      <c r="F894" t="inlineStr">
        <is>
          <t>1kg</t>
        </is>
      </c>
      <c r="G894" t="inlineStr">
        <is>
          <t>kg</t>
        </is>
      </c>
      <c r="H894" t="n">
        <v>30600</v>
      </c>
      <c r="I894" t="inlineStr">
        <is>
          <t xml:space="preserve">무항생제1등급오리(국내산)96.015%,바베큐시즈닝2.679%,친환경블루베리(국내산)0.447%
</t>
        </is>
      </c>
      <c r="J894" t="inlineStr">
        <is>
          <t>★친환경블루베리 생과를 직접 착즙하여 숙성과정을 거쳐서 훈연된 제품(1등급,무항생제원료사용)
★3mm로 잘게 슬라이스하여 식감이 더 부드러움</t>
        </is>
      </c>
      <c r="K894" t="inlineStr">
        <is>
          <t>조리하여 섭취</t>
        </is>
      </c>
      <c r="L894" t="inlineStr">
        <is>
          <t>2,5,6,16</t>
        </is>
      </c>
      <c r="M894" t="inlineStr">
        <is>
          <t>haccp
/무항생제</t>
        </is>
      </c>
      <c r="N894" t="inlineStr">
        <is>
          <t>과세</t>
        </is>
      </c>
      <c r="O894" t="n">
        <v>10</v>
      </c>
      <c r="P894" t="inlineStr">
        <is>
          <t>45일</t>
        </is>
      </c>
      <c r="Q894" t="inlineStr">
        <is>
          <t>냉장</t>
        </is>
      </c>
    </row>
    <row r="895">
      <c r="A895" t="inlineStr">
        <is>
          <t>유황오리</t>
        </is>
      </c>
      <c r="B895" t="inlineStr"/>
      <c r="C895" t="inlineStr">
        <is>
          <t>[무항생제]1등급유황먹인7無오리훈제(슬라이스)</t>
        </is>
      </c>
      <c r="D895" t="inlineStr">
        <is>
          <t>일배</t>
        </is>
      </c>
      <c r="E895" t="n">
        <v>1</v>
      </c>
      <c r="F895" t="inlineStr">
        <is>
          <t>1kg</t>
        </is>
      </c>
      <c r="G895" t="inlineStr">
        <is>
          <t>kg</t>
        </is>
      </c>
      <c r="H895" t="n">
        <v>30600</v>
      </c>
      <c r="I895" t="inlineStr">
        <is>
          <t xml:space="preserve">무항생제1등급오리(국내산)96.5%,새싹보리분말(국내산)0.5%,SN염지제3%
</t>
        </is>
      </c>
      <c r="J895" t="inlineStr">
        <is>
          <t>★7無 제품으로 파프리카 생과를 직접 착즙한 것을 숙성과정에 넣어서 만든 제품(1등급,무항생제원료사용)</t>
        </is>
      </c>
      <c r="K895" t="inlineStr">
        <is>
          <t>조리하여 섭취</t>
        </is>
      </c>
      <c r="L895" t="inlineStr">
        <is>
          <t>2,5,12,16</t>
        </is>
      </c>
      <c r="M895" t="inlineStr">
        <is>
          <t>haccp
/무항생제</t>
        </is>
      </c>
      <c r="N895" t="inlineStr">
        <is>
          <t>과세</t>
        </is>
      </c>
      <c r="O895" t="n">
        <v>10</v>
      </c>
      <c r="P895" t="inlineStr">
        <is>
          <t>35일</t>
        </is>
      </c>
      <c r="Q895" t="inlineStr">
        <is>
          <t>냉장</t>
        </is>
      </c>
    </row>
    <row r="896">
      <c r="A896" t="inlineStr">
        <is>
          <t>유황오리</t>
        </is>
      </c>
      <c r="B896" t="inlineStr"/>
      <c r="C896" t="inlineStr">
        <is>
          <t>[무항생제]1등급블루베리유황먹인9無오리훈제
(슬라이스)</t>
        </is>
      </c>
      <c r="D896" t="inlineStr">
        <is>
          <t>일배</t>
        </is>
      </c>
      <c r="E896" t="n">
        <v>1</v>
      </c>
      <c r="F896" t="inlineStr">
        <is>
          <t>1kg</t>
        </is>
      </c>
      <c r="G896" t="inlineStr">
        <is>
          <t>kg</t>
        </is>
      </c>
      <c r="H896" t="n">
        <v>30600</v>
      </c>
      <c r="I896" t="inlineStr">
        <is>
          <t xml:space="preserve">무항생제1등급오리(국내산)96.015%,8無시즈닝3%,블루베리(국내산)0.635%
</t>
        </is>
      </c>
      <c r="J896" t="inlineStr">
        <is>
          <t>★9無 제품으로 블루베리 생과를 직접 착즙한 것을 숙성과정에 넣어서 만든 제품(1등급,무항생제원료사용)</t>
        </is>
      </c>
      <c r="K896" t="inlineStr">
        <is>
          <t>조리하여 섭취</t>
        </is>
      </c>
      <c r="L896" t="inlineStr">
        <is>
          <t>2,5,16</t>
        </is>
      </c>
      <c r="M896" t="inlineStr">
        <is>
          <t>haccp
/무항생제</t>
        </is>
      </c>
      <c r="N896" t="inlineStr">
        <is>
          <t>과세</t>
        </is>
      </c>
      <c r="O896" t="n">
        <v>10</v>
      </c>
      <c r="P896" t="inlineStr">
        <is>
          <t>35일</t>
        </is>
      </c>
      <c r="Q896" t="inlineStr">
        <is>
          <t>냉장</t>
        </is>
      </c>
    </row>
    <row r="897">
      <c r="A897" t="inlineStr">
        <is>
          <t>유황오리</t>
        </is>
      </c>
      <c r="B897" t="inlineStr"/>
      <c r="C897" t="inlineStr">
        <is>
          <t>[무항생제]1등급블루베리유황먹인9無오리훈제
(3mm/슬라이스)</t>
        </is>
      </c>
      <c r="D897" t="inlineStr">
        <is>
          <t>일배</t>
        </is>
      </c>
      <c r="E897" t="n">
        <v>1</v>
      </c>
      <c r="F897" t="inlineStr">
        <is>
          <t>1kg</t>
        </is>
      </c>
      <c r="G897" t="inlineStr">
        <is>
          <t>kg</t>
        </is>
      </c>
      <c r="H897" t="n">
        <v>30600</v>
      </c>
      <c r="I897" t="inlineStr">
        <is>
          <t xml:space="preserve">무항생제1등급오리(국내산)96.015%,8無시즈닝3%,블루베리(국내산)0.635%
</t>
        </is>
      </c>
      <c r="J897" t="inlineStr">
        <is>
          <t>★9無 제품으로 블루베리 생과를 직접 착즙한 것을 숙성과정에 넣어서 만든 제품(1등급,무항생제원료사용)
★3mm로 잘게 슬라이스하여 식감이 더 부드러움</t>
        </is>
      </c>
      <c r="K897" t="inlineStr">
        <is>
          <t>조리하여 섭취</t>
        </is>
      </c>
      <c r="L897" t="inlineStr">
        <is>
          <t>2,5,16</t>
        </is>
      </c>
      <c r="M897" t="inlineStr">
        <is>
          <t>haccp
/무항생제</t>
        </is>
      </c>
      <c r="N897" t="inlineStr">
        <is>
          <t>과세</t>
        </is>
      </c>
      <c r="O897" t="n">
        <v>10</v>
      </c>
      <c r="P897" t="inlineStr">
        <is>
          <t>35일</t>
        </is>
      </c>
      <c r="Q897" t="inlineStr">
        <is>
          <t>냉장</t>
        </is>
      </c>
    </row>
    <row r="898">
      <c r="A898" t="inlineStr">
        <is>
          <t>유황오리</t>
        </is>
      </c>
      <c r="B898" t="inlineStr"/>
      <c r="C898" t="inlineStr">
        <is>
          <t>[무항생제]1등급유황먹인고추장오리불고기양념set
(3mm/슬라이스)</t>
        </is>
      </c>
      <c r="D898" t="inlineStr">
        <is>
          <t>일배</t>
        </is>
      </c>
      <c r="E898" t="n">
        <v>1</v>
      </c>
      <c r="F898" t="inlineStr">
        <is>
          <t>1KG</t>
        </is>
      </c>
      <c r="G898" t="inlineStr">
        <is>
          <t>kg</t>
        </is>
      </c>
      <c r="H898" t="n">
        <v>23300</v>
      </c>
      <c r="I898" t="inlineStr">
        <is>
          <t xml:space="preserve">무항생제1등급생오리(국내산)1kg+고추장양념250g(무료증정)
</t>
        </is>
      </c>
      <c r="J898"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K898" t="inlineStr">
        <is>
          <t>조리하여 섭취</t>
        </is>
      </c>
      <c r="L898" t="inlineStr">
        <is>
          <t>2,5,6,16</t>
        </is>
      </c>
      <c r="M898" t="inlineStr">
        <is>
          <t>haccp
/무항생제</t>
        </is>
      </c>
      <c r="N898" t="inlineStr">
        <is>
          <t>면세</t>
        </is>
      </c>
      <c r="O898" t="n">
        <v>10</v>
      </c>
      <c r="P898" t="inlineStr">
        <is>
          <t>10일</t>
        </is>
      </c>
      <c r="Q898" t="inlineStr">
        <is>
          <t>냉장</t>
        </is>
      </c>
    </row>
    <row r="899">
      <c r="A899" t="inlineStr">
        <is>
          <t>유황오리</t>
        </is>
      </c>
      <c r="B899" t="inlineStr"/>
      <c r="C899" t="inlineStr">
        <is>
          <t>[무항생제]1등급유황먹인고추장오리양념불고기
(3mm/슬라이스)</t>
        </is>
      </c>
      <c r="D899" t="inlineStr">
        <is>
          <t>일배</t>
        </is>
      </c>
      <c r="E899" t="n">
        <v>1</v>
      </c>
      <c r="F899" t="inlineStr">
        <is>
          <t>1kg</t>
        </is>
      </c>
      <c r="G899" t="inlineStr">
        <is>
          <t>kg</t>
        </is>
      </c>
      <c r="H899" t="n">
        <v>22700</v>
      </c>
      <c r="I899" t="inlineStr">
        <is>
          <t xml:space="preserve">무항생제1등급생오리(국내산)70%,오리불고기고추장소스30%[혼합간장,고추가루,고추장(국내산),생과일[사과(국내산),배(국내산)],생강(국내산),양파(국내산),마늘]
</t>
        </is>
      </c>
      <c r="J899" t="inlineStr">
        <is>
          <t>★유황먹인생오리제품에 아무나 따라할 수 없는 "맛집고추양념"을
곁들여 특별한 고추오리불고기를 간편하게 해먹을수있는 제품입니다.
★3mm로 잘게 슬라이스하여 식감이 더 부드러움</t>
        </is>
      </c>
      <c r="K899" t="inlineStr">
        <is>
          <t>조리하여 섭취</t>
        </is>
      </c>
      <c r="L899" t="inlineStr">
        <is>
          <t>2,5,6,16</t>
        </is>
      </c>
      <c r="M899" t="inlineStr">
        <is>
          <t>haccp
/무항생제</t>
        </is>
      </c>
      <c r="N899" t="inlineStr">
        <is>
          <t>과세</t>
        </is>
      </c>
      <c r="O899" t="n">
        <v>10</v>
      </c>
      <c r="P899" t="inlineStr">
        <is>
          <t>10일</t>
        </is>
      </c>
      <c r="Q899" t="inlineStr">
        <is>
          <t>냉장</t>
        </is>
      </c>
    </row>
    <row r="900">
      <c r="A900" t="inlineStr">
        <is>
          <t>유황오리</t>
        </is>
      </c>
      <c r="B900" t="inlineStr"/>
      <c r="C900" t="inlineStr">
        <is>
          <t>[무항생제]1등급유황먹인대패고추장오리양념불고기
★(2mm/슬라이스)★</t>
        </is>
      </c>
      <c r="D900" t="inlineStr">
        <is>
          <t>일배</t>
        </is>
      </c>
      <c r="E900" t="n">
        <v>1</v>
      </c>
      <c r="F900" t="inlineStr">
        <is>
          <t>1kg</t>
        </is>
      </c>
      <c r="G900" t="inlineStr">
        <is>
          <t>kg</t>
        </is>
      </c>
      <c r="H900" t="n">
        <v>22700</v>
      </c>
      <c r="I900" t="inlineStr">
        <is>
          <t xml:space="preserve">무항생제1등급생오리(국내산)70%,오리불고기고추장소스30%[혼합간장,고추가루,고추장(국내산),생과일[사과(국내산),배(국내산)],생강(국내산),양파(국내산),마늘]
</t>
        </is>
      </c>
      <c r="J900" t="inlineStr">
        <is>
          <t>★유황먹인생오리제품에 아무나 따라할 수 없는 "맛집고추양념"을
곁들여 특별한 고추오리불고기를 간편하게 해먹을수있는 제품입니다.
★2mm 대패식으로 슬라이스하여 식감이 아주 좋음</t>
        </is>
      </c>
      <c r="K900" t="inlineStr">
        <is>
          <t>조리하여 섭취</t>
        </is>
      </c>
      <c r="L900" t="inlineStr">
        <is>
          <t>2,5,6,16</t>
        </is>
      </c>
      <c r="M900" t="inlineStr">
        <is>
          <t>haccp
/무항생제</t>
        </is>
      </c>
      <c r="N900" t="inlineStr">
        <is>
          <t>과세</t>
        </is>
      </c>
      <c r="O900" t="n">
        <v>10</v>
      </c>
      <c r="P900" t="inlineStr">
        <is>
          <t>10일</t>
        </is>
      </c>
      <c r="Q900" t="inlineStr">
        <is>
          <t>냉장</t>
        </is>
      </c>
    </row>
    <row r="901">
      <c r="A901" t="inlineStr">
        <is>
          <t>유황오리</t>
        </is>
      </c>
      <c r="B901" t="inlineStr"/>
      <c r="C901" t="inlineStr">
        <is>
          <t>[무항생제]1등급유황먹인간장오리불고기양념set
(3mm/슬라이스)</t>
        </is>
      </c>
      <c r="D901" t="inlineStr">
        <is>
          <t>일배</t>
        </is>
      </c>
      <c r="E901" t="n">
        <v>1</v>
      </c>
      <c r="F901" t="inlineStr">
        <is>
          <t>1kg</t>
        </is>
      </c>
      <c r="G901" t="inlineStr">
        <is>
          <t>kg</t>
        </is>
      </c>
      <c r="H901" t="n">
        <v>23300</v>
      </c>
      <c r="I901" t="inlineStr">
        <is>
          <t xml:space="preserve">무항생제1등급생오리(국내산)1kg+간장양념250g(무료증정)
</t>
        </is>
      </c>
      <c r="J901"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K901" t="inlineStr">
        <is>
          <t>조리하여 섭취</t>
        </is>
      </c>
      <c r="L901" t="inlineStr">
        <is>
          <t>2,5,6,16</t>
        </is>
      </c>
      <c r="M901" t="inlineStr">
        <is>
          <t>haccp
/무항생제</t>
        </is>
      </c>
      <c r="N901" t="inlineStr">
        <is>
          <t>면세</t>
        </is>
      </c>
      <c r="O901" t="n">
        <v>10</v>
      </c>
      <c r="P901" t="inlineStr">
        <is>
          <t>10일</t>
        </is>
      </c>
      <c r="Q901" t="inlineStr">
        <is>
          <t>냉장</t>
        </is>
      </c>
    </row>
    <row r="902">
      <c r="A902" t="inlineStr">
        <is>
          <t>유황오리</t>
        </is>
      </c>
      <c r="B902" t="inlineStr"/>
      <c r="C902" t="inlineStr">
        <is>
          <t>[무항생제]1등급유황먹인간장오리양념불고기
(3mm/슬라이스)</t>
        </is>
      </c>
      <c r="D902" t="inlineStr">
        <is>
          <t>일배</t>
        </is>
      </c>
      <c r="E902" t="n">
        <v>1</v>
      </c>
      <c r="F902" t="inlineStr">
        <is>
          <t>1kg</t>
        </is>
      </c>
      <c r="G902" t="inlineStr">
        <is>
          <t>kg</t>
        </is>
      </c>
      <c r="H902" t="n">
        <v>22700</v>
      </c>
      <c r="I902" t="inlineStr">
        <is>
          <t xml:space="preserve">무항생제1등급생오리(국내산)70%,오리불고기고추장소스30%[혼합간장,생과일[사과(국내산),배(국내산)],생강(국내산),양파(국내산),주정(국내산),마늘]
</t>
        </is>
      </c>
      <c r="J902" t="inlineStr">
        <is>
          <t>★유황먹인생오리제품에 아무나 따라할 수 없는 "맛집궁중양념"을
곁들여 특별한 오리간장불고기를 간편하게 해먹을수있는 제품입니다.
★3mm로 잘게 슬라이스하여 식감이 더 부드러움</t>
        </is>
      </c>
      <c r="K902" t="inlineStr">
        <is>
          <t>조리하여 섭취</t>
        </is>
      </c>
      <c r="L902" t="inlineStr">
        <is>
          <t>2,5,6,16</t>
        </is>
      </c>
      <c r="M902" t="inlineStr">
        <is>
          <t>haccp
/무항생제</t>
        </is>
      </c>
      <c r="N902" t="inlineStr">
        <is>
          <t>과세</t>
        </is>
      </c>
      <c r="O902" t="n">
        <v>10</v>
      </c>
      <c r="P902" t="inlineStr">
        <is>
          <t>10일</t>
        </is>
      </c>
      <c r="Q902" t="inlineStr">
        <is>
          <t>냉장</t>
        </is>
      </c>
    </row>
    <row r="903">
      <c r="A903" t="inlineStr">
        <is>
          <t>유황오리</t>
        </is>
      </c>
      <c r="B903" t="inlineStr"/>
      <c r="C903" t="inlineStr">
        <is>
          <t>[무항생제]1등급유황먹인대패간장오리양념불고기
★(2mm/슬라이스)★</t>
        </is>
      </c>
      <c r="D903" t="inlineStr">
        <is>
          <t>일배</t>
        </is>
      </c>
      <c r="E903" t="n">
        <v>1</v>
      </c>
      <c r="F903" t="inlineStr">
        <is>
          <t>1kg</t>
        </is>
      </c>
      <c r="G903" t="inlineStr">
        <is>
          <t>kg</t>
        </is>
      </c>
      <c r="H903" t="n">
        <v>22700</v>
      </c>
      <c r="I903" t="inlineStr">
        <is>
          <t xml:space="preserve">무항생제1등급생오리(국내산)70%,오리불고기고추장소스30%[혼합간장,생과일[사과(국내산),배(국내산)],생강(국내산),양파(국내산),주정(국내산),마늘]
</t>
        </is>
      </c>
      <c r="J903" t="inlineStr">
        <is>
          <t>★유황먹인생오리제품에 아무나 따라할 수 없는 "맛집궁중양념"을
곁들여 특별한 오리간장불고기를 간편하게 해먹을수있는 제품입니다.
★2mm 대패식으로 슬라이스하여 식감이 아주 좋음</t>
        </is>
      </c>
      <c r="K903" t="inlineStr">
        <is>
          <t>조리하여 섭취</t>
        </is>
      </c>
      <c r="L903" t="inlineStr">
        <is>
          <t>2,5,6,16</t>
        </is>
      </c>
      <c r="M903" t="inlineStr">
        <is>
          <t>haccp
/무항생제</t>
        </is>
      </c>
      <c r="N903" t="inlineStr">
        <is>
          <t>과세</t>
        </is>
      </c>
      <c r="O903" t="n">
        <v>10</v>
      </c>
      <c r="P903" t="inlineStr">
        <is>
          <t>10일</t>
        </is>
      </c>
      <c r="Q903" t="inlineStr">
        <is>
          <t>냉장</t>
        </is>
      </c>
    </row>
    <row r="904">
      <c r="A904" t="inlineStr">
        <is>
          <t>유황오리</t>
        </is>
      </c>
      <c r="B904" t="inlineStr"/>
      <c r="C904" t="inlineStr">
        <is>
          <t>[무항생제]1등급유황먹인블랙커리오리불고기양념set
(3mm/슬라이스)</t>
        </is>
      </c>
      <c r="D904" t="inlineStr">
        <is>
          <t>일배</t>
        </is>
      </c>
      <c r="E904" t="n">
        <v>1</v>
      </c>
      <c r="F904" t="inlineStr">
        <is>
          <t>1kg</t>
        </is>
      </c>
      <c r="G904" t="inlineStr">
        <is>
          <t>kg</t>
        </is>
      </c>
      <c r="H904" t="n">
        <v>23300</v>
      </c>
      <c r="I904" t="inlineStr">
        <is>
          <t xml:space="preserve">무항생제1등급생오리(국내산)1kg+커리양념250g(무료증정)
</t>
        </is>
      </c>
      <c r="J904"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K904" t="inlineStr">
        <is>
          <t>조리하여 섭취</t>
        </is>
      </c>
      <c r="L904" t="inlineStr">
        <is>
          <t>2,5,6,16</t>
        </is>
      </c>
      <c r="M904" t="inlineStr">
        <is>
          <t>haccp
/무항생제</t>
        </is>
      </c>
      <c r="N904" t="inlineStr">
        <is>
          <t>면세</t>
        </is>
      </c>
      <c r="O904" t="n">
        <v>10</v>
      </c>
      <c r="P904" t="inlineStr">
        <is>
          <t>10일</t>
        </is>
      </c>
      <c r="Q904" t="inlineStr">
        <is>
          <t>냉장</t>
        </is>
      </c>
    </row>
    <row r="905">
      <c r="A905" t="inlineStr">
        <is>
          <t>유황오리</t>
        </is>
      </c>
      <c r="B905" t="inlineStr"/>
      <c r="C905" t="inlineStr">
        <is>
          <t>[무항생제]1등급유황먹인블랙커리오리양념불고기
(3mm/슬라이스)</t>
        </is>
      </c>
      <c r="D905" t="inlineStr">
        <is>
          <t>일배</t>
        </is>
      </c>
      <c r="E905" t="n">
        <v>1</v>
      </c>
      <c r="F905" t="inlineStr">
        <is>
          <t>1kg</t>
        </is>
      </c>
      <c r="G905" t="inlineStr">
        <is>
          <t>kg</t>
        </is>
      </c>
      <c r="H905" t="n">
        <v>22700</v>
      </c>
      <c r="I905" t="inlineStr">
        <is>
          <t xml:space="preserve">무항생제1등급생오리(국내산)70%,블랙커리소스30%[혼합간장26.2%,카레분말4.6%,생강(국내산),양파(국내산)4.2%,파인애플,마늘3.8% 외]
</t>
        </is>
      </c>
      <c r="J905"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K905" t="inlineStr">
        <is>
          <t>조리하여 섭취</t>
        </is>
      </c>
      <c r="L905" t="inlineStr">
        <is>
          <t>2,5,6,16</t>
        </is>
      </c>
      <c r="M905" t="inlineStr">
        <is>
          <t>haccp
/무항생제</t>
        </is>
      </c>
      <c r="N905" t="inlineStr">
        <is>
          <t>과세</t>
        </is>
      </c>
      <c r="O905" t="n">
        <v>10</v>
      </c>
      <c r="P905" t="inlineStr">
        <is>
          <t>10일</t>
        </is>
      </c>
      <c r="Q905" t="inlineStr">
        <is>
          <t>냉장</t>
        </is>
      </c>
    </row>
    <row r="906">
      <c r="A906" t="inlineStr">
        <is>
          <t>유황오리</t>
        </is>
      </c>
      <c r="B906" t="inlineStr"/>
      <c r="C906" t="inlineStr">
        <is>
          <t>[무항생제]1등급유황먹인대패블랙커리오리양념불고기
★(2mm/슬라이스)★</t>
        </is>
      </c>
      <c r="D906" t="inlineStr">
        <is>
          <t>일배</t>
        </is>
      </c>
      <c r="E906" t="n">
        <v>1</v>
      </c>
      <c r="F906" t="inlineStr">
        <is>
          <t>1kg</t>
        </is>
      </c>
      <c r="G906" t="inlineStr">
        <is>
          <t>kg</t>
        </is>
      </c>
      <c r="H906" t="n">
        <v>22700</v>
      </c>
      <c r="I906" t="inlineStr">
        <is>
          <t xml:space="preserve">무항생제1등급생오리(국내산)70%,블랙커리소스30%[혼합간장26.2%,카레분말4.6%,생강(국내산),양파(국내산)4.2%,파인애플,마늘3.8% 외]
</t>
        </is>
      </c>
      <c r="J906"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K906" t="inlineStr">
        <is>
          <t>조리하여 섭취</t>
        </is>
      </c>
      <c r="L906" t="inlineStr">
        <is>
          <t>2,5,6,16</t>
        </is>
      </c>
      <c r="M906" t="inlineStr">
        <is>
          <t>haccp
/무항생제</t>
        </is>
      </c>
      <c r="N906" t="inlineStr">
        <is>
          <t>과세</t>
        </is>
      </c>
      <c r="O906" t="n">
        <v>10</v>
      </c>
      <c r="P906" t="inlineStr">
        <is>
          <t>10일</t>
        </is>
      </c>
      <c r="Q906" t="inlineStr">
        <is>
          <t>냉장</t>
        </is>
      </c>
    </row>
    <row r="907">
      <c r="A907" t="inlineStr">
        <is>
          <t>치킨훈제</t>
        </is>
      </c>
      <c r="B907" t="inlineStr"/>
      <c r="C907" t="inlineStr">
        <is>
          <t>[국내산]1등급치킨닭다리살훈제(슬라이스)</t>
        </is>
      </c>
      <c r="D907" t="inlineStr">
        <is>
          <t>일배</t>
        </is>
      </c>
      <c r="E907" t="n">
        <v>1</v>
      </c>
      <c r="F907" t="inlineStr">
        <is>
          <t>1kg</t>
        </is>
      </c>
      <c r="G907" t="inlineStr">
        <is>
          <t>kg</t>
        </is>
      </c>
      <c r="H907" t="n">
        <v>24700</v>
      </c>
      <c r="I907"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J907" t="inlineStr">
        <is>
          <t>★국내산 1등급 닭정육을 사용하여 10시간 숙성과정을 거쳐 훈연된 제품</t>
        </is>
      </c>
      <c r="K907" t="inlineStr">
        <is>
          <t>조리하여 섭취</t>
        </is>
      </c>
      <c r="L907" t="inlineStr">
        <is>
          <t>2,5,6,15,16</t>
        </is>
      </c>
      <c r="M907" t="inlineStr">
        <is>
          <t>haccp</t>
        </is>
      </c>
      <c r="N907" t="inlineStr">
        <is>
          <t>과세</t>
        </is>
      </c>
      <c r="O907" t="n">
        <v>10</v>
      </c>
      <c r="P907" t="inlineStr">
        <is>
          <t>45일</t>
        </is>
      </c>
      <c r="Q907" t="inlineStr">
        <is>
          <t>냉장</t>
        </is>
      </c>
    </row>
    <row r="908">
      <c r="A908" t="inlineStr">
        <is>
          <t>치킨훈제</t>
        </is>
      </c>
      <c r="B908" t="inlineStr"/>
      <c r="C908" t="inlineStr">
        <is>
          <t>[국내산]1등급치킨윙훈제</t>
        </is>
      </c>
      <c r="D908" t="inlineStr">
        <is>
          <t>일배</t>
        </is>
      </c>
      <c r="E908" t="n">
        <v>1</v>
      </c>
      <c r="F908" t="inlineStr">
        <is>
          <t>1kg</t>
        </is>
      </c>
      <c r="G908" t="inlineStr">
        <is>
          <t>kg</t>
        </is>
      </c>
      <c r="H908" t="n">
        <v>22700</v>
      </c>
      <c r="I908" t="inlineStr">
        <is>
          <t xml:space="preserve">닭고기윙(1등급,국내산)94.8%,복합스파이스_NM시즈닝5%,분리대두단백,폴리인산나트륨,말토덱스트린,메타인산나트륨,올레오레진진저
올레오레진파프리카,마늘에센셜오일,양파에센셜오일 외
</t>
        </is>
      </c>
      <c r="J908" t="inlineStr">
        <is>
          <t>★개당 약 22~28g
★국내산 1등급 닭날개를 사용하여 10시간 숙성과정을 거쳐 훈연된 제품</t>
        </is>
      </c>
      <c r="K908" t="inlineStr">
        <is>
          <t>조리하여 섭취</t>
        </is>
      </c>
      <c r="L908" t="inlineStr">
        <is>
          <t>2,5,6,15,16</t>
        </is>
      </c>
      <c r="M908" t="inlineStr">
        <is>
          <t>haccp</t>
        </is>
      </c>
      <c r="N908" t="inlineStr">
        <is>
          <t>과세</t>
        </is>
      </c>
      <c r="O908" t="n">
        <v>10</v>
      </c>
      <c r="P908" t="inlineStr">
        <is>
          <t>45일</t>
        </is>
      </c>
      <c r="Q908" t="inlineStr">
        <is>
          <t>냉장</t>
        </is>
      </c>
    </row>
    <row r="909">
      <c r="A909" t="inlineStr">
        <is>
          <t>치킨훈제</t>
        </is>
      </c>
      <c r="B909" t="inlineStr"/>
      <c r="C909" t="inlineStr">
        <is>
          <t>[국내산]1등급치킨봉훈제</t>
        </is>
      </c>
      <c r="D909" t="inlineStr">
        <is>
          <t>일배</t>
        </is>
      </c>
      <c r="E909" t="n">
        <v>1</v>
      </c>
      <c r="F909" t="inlineStr">
        <is>
          <t>1kg</t>
        </is>
      </c>
      <c r="G909" t="inlineStr">
        <is>
          <t>kg</t>
        </is>
      </c>
      <c r="H909" t="n">
        <v>22700</v>
      </c>
      <c r="I909" t="inlineStr">
        <is>
          <t xml:space="preserve">닭고기봉(1등급,국내산)94.8%,복합스파이스_NM시즈닝5%,분리대두단백,폴리인산나트륨,말토덱스트린,메타인산나트륨,올레오레진진저
올레오레진파프리카,마늘에센셜오일,양파에센셜오일 외
</t>
        </is>
      </c>
      <c r="J909" t="inlineStr">
        <is>
          <t>★개당 약16~30g
★국내산 1등급 닭봉을 사용하여 10시간 숙성과정을 거쳐 훈연된 제품</t>
        </is>
      </c>
      <c r="K909" t="inlineStr">
        <is>
          <t>조리하여 섭취</t>
        </is>
      </c>
      <c r="L909" t="inlineStr">
        <is>
          <t>2,5,6,15,16</t>
        </is>
      </c>
      <c r="M909" t="inlineStr">
        <is>
          <t>haccp</t>
        </is>
      </c>
      <c r="N909" t="inlineStr">
        <is>
          <t>과세</t>
        </is>
      </c>
      <c r="O909" t="n">
        <v>10</v>
      </c>
      <c r="P909" t="inlineStr">
        <is>
          <t>45일</t>
        </is>
      </c>
      <c r="Q909" t="inlineStr">
        <is>
          <t>냉장</t>
        </is>
      </c>
    </row>
    <row r="910">
      <c r="A910" t="inlineStr">
        <is>
          <t>치킨훈제</t>
        </is>
      </c>
      <c r="B910" t="inlineStr"/>
      <c r="C910" t="inlineStr">
        <is>
          <t>[국내산]1등급탄두리치킨닭다리살훈제(슬라이스)
-(커리맛)</t>
        </is>
      </c>
      <c r="D910" t="inlineStr">
        <is>
          <t>일배</t>
        </is>
      </c>
      <c r="E910" t="n">
        <v>1</v>
      </c>
      <c r="F910" t="inlineStr">
        <is>
          <t>1kg</t>
        </is>
      </c>
      <c r="G910" t="inlineStr">
        <is>
          <t>kg</t>
        </is>
      </c>
      <c r="H910" t="n">
        <v>24700</v>
      </c>
      <c r="I910" t="inlineStr">
        <is>
          <t xml:space="preserve">닭고기정육(1등급,국내산)97%,탄두리용씨즈닝3%,탄두리염지지분,설탕,정재소금(국산),무수결정포도당,마늘분말,파프리카추출색소 외
</t>
        </is>
      </c>
      <c r="J910" t="inlineStr">
        <is>
          <t>★국내산 1등급 닭정육을 사용하여 인도 커리맛을 맛볼수있게 훈연된제품
★無아질산나트륨</t>
        </is>
      </c>
      <c r="K910" t="inlineStr">
        <is>
          <t>조리하여 섭취</t>
        </is>
      </c>
      <c r="L910" t="inlineStr">
        <is>
          <t>2,5,6,12,15,16</t>
        </is>
      </c>
      <c r="M910" t="inlineStr">
        <is>
          <t>haccp</t>
        </is>
      </c>
      <c r="N910" t="inlineStr">
        <is>
          <t>과세</t>
        </is>
      </c>
      <c r="O910" t="n">
        <v>10</v>
      </c>
      <c r="P910" t="inlineStr">
        <is>
          <t>35일</t>
        </is>
      </c>
      <c r="Q910" t="inlineStr">
        <is>
          <t>냉장</t>
        </is>
      </c>
    </row>
    <row r="911">
      <c r="A911" t="inlineStr">
        <is>
          <t>치킨훈제</t>
        </is>
      </c>
      <c r="B911" t="inlineStr"/>
      <c r="C911" t="inlineStr">
        <is>
          <t>[국내산]1등급탄두리치킨윙훈제
-(커리맛)</t>
        </is>
      </c>
      <c r="D911" t="inlineStr">
        <is>
          <t>일배</t>
        </is>
      </c>
      <c r="E911" t="n">
        <v>1</v>
      </c>
      <c r="F911" t="inlineStr">
        <is>
          <t>1kg</t>
        </is>
      </c>
      <c r="G911" t="inlineStr">
        <is>
          <t>kg</t>
        </is>
      </c>
      <c r="H911" t="n">
        <v>22700</v>
      </c>
      <c r="I911" t="inlineStr">
        <is>
          <t xml:space="preserve">닭고기윙(1등급,국내산)97%,탄두리용씨즈닝3%,탄두리염지지분,설탕,정재소금(국산),무수결정포도당,마늘분말,파프리카추출색소 외
</t>
        </is>
      </c>
      <c r="J911" t="inlineStr">
        <is>
          <t>★국내산 1등급 닭날개를 사용하여 인도 커리맛을 맛볼수있게 훈연된제품
★無아질산나트륨</t>
        </is>
      </c>
      <c r="K911" t="inlineStr">
        <is>
          <t>조리하여 섭취</t>
        </is>
      </c>
      <c r="L911" t="inlineStr">
        <is>
          <t>2,5,6,12,15,16</t>
        </is>
      </c>
      <c r="M911" t="inlineStr">
        <is>
          <t>haccp</t>
        </is>
      </c>
      <c r="N911" t="inlineStr">
        <is>
          <t>과세</t>
        </is>
      </c>
      <c r="O911" t="n">
        <v>10</v>
      </c>
      <c r="P911" t="inlineStr">
        <is>
          <t>35일</t>
        </is>
      </c>
      <c r="Q911" t="inlineStr">
        <is>
          <t>냉장</t>
        </is>
      </c>
    </row>
    <row r="912">
      <c r="A912" t="inlineStr">
        <is>
          <t>치킨훈제</t>
        </is>
      </c>
      <c r="B912" t="inlineStr"/>
      <c r="C912" t="inlineStr">
        <is>
          <t>[국내산]1등급탄두리치킨봉훈제
-(커리맛)</t>
        </is>
      </c>
      <c r="D912" t="inlineStr">
        <is>
          <t>일배</t>
        </is>
      </c>
      <c r="E912" t="n">
        <v>1</v>
      </c>
      <c r="F912" t="inlineStr">
        <is>
          <t>1kg</t>
        </is>
      </c>
      <c r="G912" t="inlineStr">
        <is>
          <t>kg</t>
        </is>
      </c>
      <c r="H912" t="n">
        <v>22700</v>
      </c>
      <c r="I912" t="inlineStr">
        <is>
          <t xml:space="preserve">닭고기봉(1등급,국내산)97%,탄두리용씨즈닝3%,탄두리염지지분,설탕,정재소금(국산),무수결정포도당,마늘분말,파프리카추출색소 외
</t>
        </is>
      </c>
      <c r="J912" t="inlineStr">
        <is>
          <t>★국내산 1등급 닭봉을 사용하여 인도 커리맛을 맛볼수있게 훈연된
제품
★無아질산나트륨</t>
        </is>
      </c>
      <c r="K912" t="inlineStr">
        <is>
          <t>조리하여 섭취</t>
        </is>
      </c>
      <c r="L912" t="inlineStr">
        <is>
          <t>2,5,6,12,15,16</t>
        </is>
      </c>
      <c r="M912" t="inlineStr">
        <is>
          <t>haccp</t>
        </is>
      </c>
      <c r="N912" t="inlineStr">
        <is>
          <t>과세</t>
        </is>
      </c>
      <c r="O912" t="n">
        <v>10</v>
      </c>
      <c r="P912" t="inlineStr">
        <is>
          <t>35일</t>
        </is>
      </c>
      <c r="Q912" t="inlineStr">
        <is>
          <t>냉장</t>
        </is>
      </c>
    </row>
    <row r="913">
      <c r="A913" t="inlineStr">
        <is>
          <t>닭염지</t>
        </is>
      </c>
      <c r="B913" t="inlineStr"/>
      <c r="C913" t="inlineStr">
        <is>
          <t>[국내산]1등급치킨닭다리살염지육(반제품)
-(오븐/튀김겸용)</t>
        </is>
      </c>
      <c r="D913" t="inlineStr">
        <is>
          <t>일배</t>
        </is>
      </c>
      <c r="E913" t="n">
        <v>1</v>
      </c>
      <c r="F913" t="inlineStr">
        <is>
          <t>1kg</t>
        </is>
      </c>
      <c r="G913" t="inlineStr">
        <is>
          <t>kg</t>
        </is>
      </c>
      <c r="H913" t="n">
        <v>23300</v>
      </c>
      <c r="I913"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J913" t="inlineStr">
        <is>
          <t>★국내산 1등급 닭정육사용. 반건조과정을 거쳐 오븐/튀김용으로 HOT한 제품</t>
        </is>
      </c>
      <c r="K913" t="inlineStr">
        <is>
          <t>조리하여 섭취</t>
        </is>
      </c>
      <c r="L913" t="inlineStr">
        <is>
          <t>2,5,6,15,16</t>
        </is>
      </c>
      <c r="M913" t="inlineStr">
        <is>
          <t>haccp</t>
        </is>
      </c>
      <c r="N913" t="inlineStr">
        <is>
          <t>과세</t>
        </is>
      </c>
      <c r="O913" t="n">
        <v>10</v>
      </c>
      <c r="P913" t="inlineStr">
        <is>
          <t>10일</t>
        </is>
      </c>
      <c r="Q913" t="inlineStr">
        <is>
          <t>냉장</t>
        </is>
      </c>
    </row>
    <row r="914">
      <c r="A914" t="inlineStr">
        <is>
          <t>닭염지</t>
        </is>
      </c>
      <c r="B914" t="inlineStr"/>
      <c r="C914" t="inlineStr">
        <is>
          <t>[국내산]1등급치킨윙염지육(반제품)
-(오븐/튀김겸용)</t>
        </is>
      </c>
      <c r="D914" t="inlineStr">
        <is>
          <t>일배</t>
        </is>
      </c>
      <c r="E914" t="n">
        <v>1</v>
      </c>
      <c r="F914" t="inlineStr">
        <is>
          <t>1kg</t>
        </is>
      </c>
      <c r="G914" t="inlineStr">
        <is>
          <t>kg</t>
        </is>
      </c>
      <c r="H914" t="n">
        <v>21400</v>
      </c>
      <c r="I914" t="inlineStr">
        <is>
          <t xml:space="preserve">닭고기윙(1등급,국내산)94.8%,복합스파이스_NM시즈닝5%,분리대두단백,폴리인산나트륨,말토덱스트린,메타인산나트륨,올레오레진진저
올레오레진파프리카,마늘에센셜오일,양파에센셜오일 외
</t>
        </is>
      </c>
      <c r="J914" t="inlineStr">
        <is>
          <t>★국내산 1등급 닭윙사용. 반건조과정을 거쳐 오븐/튀김용으로 HOT한 제품</t>
        </is>
      </c>
      <c r="K914" t="inlineStr">
        <is>
          <t>조리하여 섭취</t>
        </is>
      </c>
      <c r="L914" t="inlineStr">
        <is>
          <t>2,5,6,15,16</t>
        </is>
      </c>
      <c r="M914" t="inlineStr">
        <is>
          <t>haccp</t>
        </is>
      </c>
      <c r="N914" t="inlineStr">
        <is>
          <t>과세</t>
        </is>
      </c>
      <c r="O914" t="n">
        <v>10</v>
      </c>
      <c r="P914" t="inlineStr">
        <is>
          <t>10일</t>
        </is>
      </c>
      <c r="Q914" t="inlineStr">
        <is>
          <t>냉장</t>
        </is>
      </c>
    </row>
    <row r="915">
      <c r="A915" t="inlineStr">
        <is>
          <t>닭염지</t>
        </is>
      </c>
      <c r="B915" t="inlineStr"/>
      <c r="C915" t="inlineStr">
        <is>
          <t>[국내산]1등급치킨봉염지육(반제품)
-(오븐/튀김겸용)</t>
        </is>
      </c>
      <c r="D915" t="inlineStr">
        <is>
          <t>일배</t>
        </is>
      </c>
      <c r="E915" t="n">
        <v>1</v>
      </c>
      <c r="F915" t="inlineStr">
        <is>
          <t>1kg</t>
        </is>
      </c>
      <c r="G915" t="inlineStr">
        <is>
          <t>kg</t>
        </is>
      </c>
      <c r="H915" t="n">
        <v>21400</v>
      </c>
      <c r="I915" t="inlineStr">
        <is>
          <t xml:space="preserve">닭고기봉(1등급,국내산)94.8%,복합스파이스_NM시즈닝5%,분리대두단백,폴리인산나트륨,말토덱스트린,메타인산나트륨,올레오레진진저
올레오레진파프리카,마늘에센셜오일,양파에센셜오일 외
</t>
        </is>
      </c>
      <c r="J915" t="inlineStr">
        <is>
          <t>★국내산 1등급 닭봉사용. 반건조과정을 거쳐 오븐/튀김용으로 HOT한 제품</t>
        </is>
      </c>
      <c r="K915" t="inlineStr">
        <is>
          <t>조리하여 섭취</t>
        </is>
      </c>
      <c r="L915" t="inlineStr">
        <is>
          <t>2,5,6,15,16</t>
        </is>
      </c>
      <c r="M915" t="inlineStr">
        <is>
          <t>haccp</t>
        </is>
      </c>
      <c r="N915" t="inlineStr">
        <is>
          <t>과세</t>
        </is>
      </c>
      <c r="O915" t="n">
        <v>10</v>
      </c>
      <c r="P915" t="inlineStr">
        <is>
          <t>10일</t>
        </is>
      </c>
      <c r="Q915" t="inlineStr">
        <is>
          <t>냉장</t>
        </is>
      </c>
    </row>
    <row r="916">
      <c r="A916" t="inlineStr">
        <is>
          <t>닭염지</t>
        </is>
      </c>
      <c r="B916" t="inlineStr"/>
      <c r="C916" t="inlineStr">
        <is>
          <t>[국내산]1등급탄두리치킨닭다리살염지육(반제품)
-(커리맛)(오븐/튀김겸용)</t>
        </is>
      </c>
      <c r="D916" t="inlineStr">
        <is>
          <t>일배</t>
        </is>
      </c>
      <c r="E916" t="n">
        <v>1</v>
      </c>
      <c r="F916" t="inlineStr">
        <is>
          <t>1kg</t>
        </is>
      </c>
      <c r="G916" t="inlineStr">
        <is>
          <t>kg</t>
        </is>
      </c>
      <c r="H916" t="n">
        <v>23300</v>
      </c>
      <c r="I916" t="inlineStr">
        <is>
          <t xml:space="preserve">닭고기정육(1등급,국내산)97%,탄두리용씨즈닝3%,탄두리염지지분,설탕,정재소금(국산),무수결정포도당,마늘분말,파프리카추출색소 외
</t>
        </is>
      </c>
      <c r="J916" t="inlineStr">
        <is>
          <t>★국내산 1등급 닭정육사용. 사과즙을 넣어 숙성, 반건조과정을 거쳐 오븐/튀김용으로 HOT한 제품</t>
        </is>
      </c>
      <c r="K916" t="inlineStr">
        <is>
          <t>조리하여 섭취</t>
        </is>
      </c>
      <c r="L916" t="inlineStr">
        <is>
          <t>2,5,6,12,15,16</t>
        </is>
      </c>
      <c r="M916" t="inlineStr">
        <is>
          <t>haccp</t>
        </is>
      </c>
      <c r="N916" t="inlineStr">
        <is>
          <t>과세</t>
        </is>
      </c>
      <c r="O916" t="n">
        <v>10</v>
      </c>
      <c r="P916" t="inlineStr">
        <is>
          <t>10일</t>
        </is>
      </c>
      <c r="Q916" t="inlineStr">
        <is>
          <t>냉장</t>
        </is>
      </c>
    </row>
    <row r="917">
      <c r="A917" t="inlineStr">
        <is>
          <t>닭염지</t>
        </is>
      </c>
      <c r="B917" t="inlineStr"/>
      <c r="C917" t="inlineStr">
        <is>
          <t>[국내산]1등급탄두리치킨윙염지육(반제품)
-(커리맛)(오븐/튀김겸용)</t>
        </is>
      </c>
      <c r="D917" t="inlineStr">
        <is>
          <t>일배</t>
        </is>
      </c>
      <c r="E917" t="n">
        <v>1</v>
      </c>
      <c r="F917" t="inlineStr">
        <is>
          <t>1kg</t>
        </is>
      </c>
      <c r="G917" t="inlineStr">
        <is>
          <t>kg</t>
        </is>
      </c>
      <c r="H917" t="n">
        <v>21400</v>
      </c>
      <c r="I917" t="inlineStr">
        <is>
          <t xml:space="preserve">닭고기윙(1등급,국내산)97%,탄두리용씨즈닝3%,탄두리염지지분,설탕,정재소금(국산),무수결정포도당,마늘분말,파프리카추출색소 외
</t>
        </is>
      </c>
      <c r="J917" t="inlineStr">
        <is>
          <t>★국내산 1등급 닭윙사용. 사과즙을 넣어 숙성, 반건조과정을 거쳐 오븐/튀김용으로 HOT한 제품</t>
        </is>
      </c>
      <c r="K917" t="inlineStr">
        <is>
          <t>조리하여 섭취</t>
        </is>
      </c>
      <c r="L917" t="inlineStr">
        <is>
          <t>2,5,6,12,15,16</t>
        </is>
      </c>
      <c r="M917" t="inlineStr">
        <is>
          <t>haccp</t>
        </is>
      </c>
      <c r="N917" t="inlineStr">
        <is>
          <t>과세</t>
        </is>
      </c>
      <c r="O917" t="n">
        <v>10</v>
      </c>
      <c r="P917" t="inlineStr">
        <is>
          <t>10일</t>
        </is>
      </c>
      <c r="Q917" t="inlineStr">
        <is>
          <t>냉장</t>
        </is>
      </c>
    </row>
    <row r="918">
      <c r="A918" t="inlineStr">
        <is>
          <t>닭염지</t>
        </is>
      </c>
      <c r="B918" t="inlineStr"/>
      <c r="C918" t="inlineStr">
        <is>
          <t>[국내산]1등급탄두리치킨봉염지육(반제품)
-(커리맛)(오븐/튀김겸용)</t>
        </is>
      </c>
      <c r="D918" t="inlineStr">
        <is>
          <t>일배</t>
        </is>
      </c>
      <c r="E918" t="n">
        <v>1</v>
      </c>
      <c r="F918" t="inlineStr">
        <is>
          <t>1kg</t>
        </is>
      </c>
      <c r="G918" t="inlineStr">
        <is>
          <t>kg</t>
        </is>
      </c>
      <c r="H918" t="n">
        <v>21400</v>
      </c>
      <c r="I918" t="inlineStr">
        <is>
          <t xml:space="preserve">닭고기봉(1등급,국내산)97%,탄두리용씨즈닝3%,탄두리염지지분,설탕,정재소금(국산),무수결정포도당,마늘분말,파프리카추출색소 외
</t>
        </is>
      </c>
      <c r="J918" t="inlineStr">
        <is>
          <t>★국내산 1등급 닭봉사용. 사과즙을 넣어 숙성, 반건조과정을 거쳐 오븐/튀김용으로 HOT한 제품</t>
        </is>
      </c>
      <c r="K918" t="inlineStr">
        <is>
          <t>조리하여 섭취</t>
        </is>
      </c>
      <c r="L918" t="inlineStr">
        <is>
          <t>2,5,6,12,15,16</t>
        </is>
      </c>
      <c r="M918" t="inlineStr">
        <is>
          <t>haccp</t>
        </is>
      </c>
      <c r="N918" t="inlineStr">
        <is>
          <t>과세</t>
        </is>
      </c>
      <c r="O918" t="n">
        <v>10</v>
      </c>
      <c r="P918" t="inlineStr">
        <is>
          <t>10일</t>
        </is>
      </c>
      <c r="Q918" t="inlineStr">
        <is>
          <t>냉장</t>
        </is>
      </c>
    </row>
    <row r="919">
      <c r="A919" t="inlineStr">
        <is>
          <t>훈제</t>
        </is>
      </c>
      <c r="B919" t="inlineStr"/>
      <c r="C919" t="inlineStr">
        <is>
          <t>[국내산]1등급참숯으로구워낸닭가슴살훈제(슬라이스)</t>
        </is>
      </c>
      <c r="D919" t="inlineStr">
        <is>
          <t>일배</t>
        </is>
      </c>
      <c r="E919" t="n">
        <v>1</v>
      </c>
      <c r="F919" t="inlineStr">
        <is>
          <t>1kg</t>
        </is>
      </c>
      <c r="G919" t="inlineStr">
        <is>
          <t>kg</t>
        </is>
      </c>
      <c r="H919" t="n">
        <v>16400</v>
      </c>
      <c r="I919"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J919" t="inlineStr">
        <is>
          <t>★100% 국내산 닭가슴살만을 사용하여 숙성 염지한 후 훈연하여
맛과 식감이 뛰어난 제품</t>
        </is>
      </c>
      <c r="K919" t="inlineStr">
        <is>
          <t>조리하여 섭취</t>
        </is>
      </c>
      <c r="L919" t="inlineStr">
        <is>
          <t>2,5,6,15,16</t>
        </is>
      </c>
      <c r="M919" t="inlineStr">
        <is>
          <t>haccp</t>
        </is>
      </c>
      <c r="N919" t="inlineStr">
        <is>
          <t>과세</t>
        </is>
      </c>
      <c r="O919" t="n">
        <v>10</v>
      </c>
      <c r="P919" t="inlineStr">
        <is>
          <t>45일</t>
        </is>
      </c>
      <c r="Q919" t="inlineStr">
        <is>
          <t>냉장</t>
        </is>
      </c>
    </row>
    <row r="920">
      <c r="A920" t="inlineStr">
        <is>
          <t>훈제</t>
        </is>
      </c>
      <c r="B920" t="inlineStr"/>
      <c r="C920" t="inlineStr">
        <is>
          <t>[국내산]1등급참숯으로구워낸닭가슴살훈제(볶음밥용)</t>
        </is>
      </c>
      <c r="D920" t="inlineStr">
        <is>
          <t>일배</t>
        </is>
      </c>
      <c r="E920" t="n">
        <v>1</v>
      </c>
      <c r="F920" t="inlineStr">
        <is>
          <t>1kg</t>
        </is>
      </c>
      <c r="G920" t="inlineStr">
        <is>
          <t>kg</t>
        </is>
      </c>
      <c r="H920" t="n">
        <v>16400</v>
      </c>
      <c r="I920"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J920" t="inlineStr">
        <is>
          <t>★100% 국내산 닭가슴살만을 사용하여 숙성 염지한 후 훈연하여
볶음밥용으로  뛰어난 제품(깍둑썰기/쵸핑아님)</t>
        </is>
      </c>
      <c r="K920" t="inlineStr">
        <is>
          <t>조리하여 섭취</t>
        </is>
      </c>
      <c r="L920" t="inlineStr">
        <is>
          <t>2,5,6,15,16</t>
        </is>
      </c>
      <c r="M920" t="inlineStr">
        <is>
          <t>haccp</t>
        </is>
      </c>
      <c r="N920" t="inlineStr">
        <is>
          <t>과세</t>
        </is>
      </c>
      <c r="O920" t="n">
        <v>10</v>
      </c>
      <c r="P920" t="inlineStr">
        <is>
          <t>45일</t>
        </is>
      </c>
      <c r="Q920" t="inlineStr">
        <is>
          <t>냉장</t>
        </is>
      </c>
    </row>
    <row r="921">
      <c r="A921" t="inlineStr">
        <is>
          <t>훈제</t>
        </is>
      </c>
      <c r="B921" t="inlineStr"/>
      <c r="C921" t="inlineStr">
        <is>
          <t>[국내산]참숯으로구워낸냉장돈육훈제(슬라이스)</t>
        </is>
      </c>
      <c r="D921" t="inlineStr">
        <is>
          <t>일배</t>
        </is>
      </c>
      <c r="E921" t="n">
        <v>1</v>
      </c>
      <c r="F921" t="inlineStr">
        <is>
          <t>1kg</t>
        </is>
      </c>
      <c r="G921" t="inlineStr">
        <is>
          <t>kg</t>
        </is>
      </c>
      <c r="H921" t="n">
        <v>15600</v>
      </c>
      <c r="I921" t="inlineStr">
        <is>
          <t xml:space="preserve">돈후지(국내산)95%,삼겹살시즈닝3%,리갈브라인믹스,정제소금(국내산),백후추분말,마늘분말,비타민C 외
</t>
        </is>
      </c>
      <c r="J921" t="inlineStr">
        <is>
          <t>★국내산 냉장 뒷다리살을 24시간 숙성 염지(파인애플)하여 훈연한제품</t>
        </is>
      </c>
      <c r="K921" t="inlineStr">
        <is>
          <t>조리하여 섭취</t>
        </is>
      </c>
      <c r="L921" t="inlineStr">
        <is>
          <t>2,5,6,10,12,16</t>
        </is>
      </c>
      <c r="M921" t="inlineStr">
        <is>
          <t>haccp</t>
        </is>
      </c>
      <c r="N921" t="inlineStr">
        <is>
          <t>과세</t>
        </is>
      </c>
      <c r="O921" t="n">
        <v>10</v>
      </c>
      <c r="P921" t="inlineStr">
        <is>
          <t>45일</t>
        </is>
      </c>
      <c r="Q921" t="inlineStr">
        <is>
          <t>냉장</t>
        </is>
      </c>
    </row>
    <row r="922">
      <c r="A922" t="inlineStr">
        <is>
          <t>훈제세트</t>
        </is>
      </c>
      <c r="B922" t="inlineStr"/>
      <c r="C922" t="inlineStr">
        <is>
          <t>[소스SET]국내산참숯으로구워낸냉장돈육훈제
(슬라이스)(5kg 발주가능)</t>
        </is>
      </c>
      <c r="D922" t="inlineStr">
        <is>
          <t>SET</t>
        </is>
      </c>
      <c r="E922" t="n">
        <v>1</v>
      </c>
      <c r="F922" t="n">
        <v>1</v>
      </c>
      <c r="G922" t="inlineStr">
        <is>
          <t>kg</t>
        </is>
      </c>
      <c r="H922" t="n">
        <v>18600</v>
      </c>
      <c r="I922" t="inlineStr">
        <is>
          <t>[국내산]참숯으로구워낸냉장돈육훈제(슬라이스) : 돈후지(국내산)95%,삼겹살시즈닝3% 외
THE건강한5無리얼마늘소스 : 간마늘(국내산)23.63%,정제수,유기농설탕9.45%,생양파농축액(국내산),마늘분말(국내산) 외</t>
        </is>
      </c>
      <c r="J922" t="inlineStr">
        <is>
          <t>★ SET구성 : [국내산]참숯으로구워낸냉장돈육훈제(슬라이스) (1kgX5) 주문시 + THE건강한5無리얼마늘소스 1kg 제공(봉당 소스200g)</t>
        </is>
      </c>
      <c r="K922" t="inlineStr">
        <is>
          <t>[오븐조리]
180℃ 예열 후 160℃ 5~7분 관찰조리 
[펜조리] 
중불로 3~5분 관찰조리</t>
        </is>
      </c>
      <c r="L922" t="inlineStr">
        <is>
          <t>2,5,6,10,12,16</t>
        </is>
      </c>
      <c r="M922" t="inlineStr"/>
      <c r="N922" t="inlineStr">
        <is>
          <t>과세</t>
        </is>
      </c>
      <c r="O922" t="inlineStr"/>
      <c r="P922" t="inlineStr"/>
      <c r="Q922" t="inlineStr"/>
    </row>
    <row r="923">
      <c r="A923" t="inlineStr">
        <is>
          <t>바비큐</t>
        </is>
      </c>
      <c r="B923" t="inlineStr"/>
      <c r="C923" t="inlineStr">
        <is>
          <t>[국내산]돈삼겹훈제바베큐(슬라이스)</t>
        </is>
      </c>
      <c r="D923" t="inlineStr">
        <is>
          <t>일배</t>
        </is>
      </c>
      <c r="E923" t="n">
        <v>1</v>
      </c>
      <c r="F923" t="inlineStr">
        <is>
          <t>1kg</t>
        </is>
      </c>
      <c r="G923" t="inlineStr">
        <is>
          <t>kg</t>
        </is>
      </c>
      <c r="H923" t="n">
        <v>38500</v>
      </c>
      <c r="I923" t="inlineStr">
        <is>
          <t xml:space="preserve">돈삼겹(국내산)96.015%삼겹살시즈닝3%,리갈브라인믹스,정제소금(국내산),백후추분말,마늘분말,비타민C 외
</t>
        </is>
      </c>
      <c r="J923" t="inlineStr">
        <is>
          <t>★국내산 삼겹살을 24시간 숙성 염지(파인애플)하여 훈연한 제품</t>
        </is>
      </c>
      <c r="K923" t="inlineStr">
        <is>
          <t>조리하여 섭취</t>
        </is>
      </c>
      <c r="L923" t="inlineStr">
        <is>
          <t>2,5,6,12,10,15,16</t>
        </is>
      </c>
      <c r="M923" t="inlineStr">
        <is>
          <t>haccp</t>
        </is>
      </c>
      <c r="N923" t="inlineStr">
        <is>
          <t>과세</t>
        </is>
      </c>
      <c r="O923" t="n">
        <v>10</v>
      </c>
      <c r="P923" t="inlineStr">
        <is>
          <t>45일</t>
        </is>
      </c>
      <c r="Q923" t="inlineStr">
        <is>
          <t>냉장</t>
        </is>
      </c>
    </row>
    <row r="924">
      <c r="A924" t="inlineStr">
        <is>
          <t>삼겹훈제세트</t>
        </is>
      </c>
      <c r="B924" t="inlineStr"/>
      <c r="C924" t="inlineStr">
        <is>
          <t>[소스SET]국내산돈삼겹훈제바베큐(슬라이스)
(5봉kg 발주가능)</t>
        </is>
      </c>
      <c r="D924" t="inlineStr">
        <is>
          <t>SET</t>
        </is>
      </c>
      <c r="E924" t="n">
        <v>1</v>
      </c>
      <c r="F924" t="n">
        <v>1</v>
      </c>
      <c r="G924" t="inlineStr">
        <is>
          <t>kg</t>
        </is>
      </c>
      <c r="H924" t="n">
        <v>41400</v>
      </c>
      <c r="I924" t="inlineStr">
        <is>
          <t>[국내산]돈삼겹훈제바베큐(슬라이스) : 돈삼겹(국내산)96.015%삼겹살시즈닝3% 외
THE건강한5無리얼마늘소스 : 간마늘(국내산)23.63%,정제수,유기농설탕9.45%,생양파농축액(국내산),마늘분말(국내산) 외</t>
        </is>
      </c>
      <c r="J924" t="inlineStr">
        <is>
          <t>★ SET구성 : [국내산]돈삼겹훈제바베큐(슬라이스) (1kgX5) 주문시 + THE건강한5無리얼마늘소스 1kg 제공(봉당 소스200g)</t>
        </is>
      </c>
      <c r="K924" t="inlineStr">
        <is>
          <t>[오븐조리]
180℃ 예열 후 160℃ 5~7분 관찰조리 
[펜조리] 
중불로 3~5분 관찰조리</t>
        </is>
      </c>
      <c r="L924" t="inlineStr">
        <is>
          <t>2,5,6,12,10,15,16</t>
        </is>
      </c>
      <c r="M924" t="inlineStr">
        <is>
          <t>haccp</t>
        </is>
      </c>
      <c r="N924" t="inlineStr">
        <is>
          <t>과세</t>
        </is>
      </c>
      <c r="O924" t="n">
        <v>10</v>
      </c>
      <c r="P924" t="inlineStr">
        <is>
          <t>45일</t>
        </is>
      </c>
      <c r="Q924" t="inlineStr"/>
    </row>
    <row r="925">
      <c r="A925" t="inlineStr">
        <is>
          <t>오리</t>
        </is>
      </c>
      <c r="B925" t="inlineStr"/>
      <c r="C925" t="inlineStr">
        <is>
          <t>[무항생제]1등급유황먹인생오리대패</t>
        </is>
      </c>
      <c r="D925" t="inlineStr">
        <is>
          <t>일배</t>
        </is>
      </c>
      <c r="E925" t="n">
        <v>1</v>
      </c>
      <c r="F925" t="inlineStr">
        <is>
          <t>1kg</t>
        </is>
      </c>
      <c r="G925" t="inlineStr">
        <is>
          <t>kg</t>
        </is>
      </c>
      <c r="H925" t="n">
        <v>21600</v>
      </c>
      <c r="I925" t="inlineStr">
        <is>
          <t>무항생제1등급식이유황생오리(국내산)100%</t>
        </is>
      </c>
      <c r="J925" t="inlineStr">
        <is>
          <t>★생오리를 냉동동결하여 얇게 대패삼겹처럼 잘라놓은제품-2mm</t>
        </is>
      </c>
      <c r="K925" t="inlineStr">
        <is>
          <t>조리하여 섭취</t>
        </is>
      </c>
      <c r="L925" t="inlineStr"/>
      <c r="M925" t="inlineStr">
        <is>
          <t>haccp
/무항생제</t>
        </is>
      </c>
      <c r="N925" t="inlineStr">
        <is>
          <t>면세</t>
        </is>
      </c>
      <c r="O925" t="n">
        <v>10</v>
      </c>
      <c r="P925" t="inlineStr">
        <is>
          <t>24개월</t>
        </is>
      </c>
      <c r="Q925" t="inlineStr">
        <is>
          <t>냉동</t>
        </is>
      </c>
    </row>
    <row r="926">
      <c r="A926" t="inlineStr">
        <is>
          <t>오리</t>
        </is>
      </c>
      <c r="B926" t="inlineStr"/>
      <c r="C926" t="inlineStr">
        <is>
          <t>[무항생제]1등급유황먹인생오리안심</t>
        </is>
      </c>
      <c r="D926" t="inlineStr">
        <is>
          <t>일배</t>
        </is>
      </c>
      <c r="E926" t="n">
        <v>1</v>
      </c>
      <c r="F926" t="inlineStr">
        <is>
          <t>1kg</t>
        </is>
      </c>
      <c r="G926" t="inlineStr">
        <is>
          <t>kg</t>
        </is>
      </c>
      <c r="H926" t="n">
        <v>16800</v>
      </c>
      <c r="I926" t="inlineStr">
        <is>
          <t>무항생제1등급식이유황생오리(국내산)안심100%</t>
        </is>
      </c>
      <c r="J926" t="inlineStr">
        <is>
          <t>★탕수육용으로사용하거나 탕용이나 국거리로 사용가능</t>
        </is>
      </c>
      <c r="K926" t="inlineStr">
        <is>
          <t>조리하여 섭취</t>
        </is>
      </c>
      <c r="L926" t="inlineStr"/>
      <c r="M926" t="inlineStr">
        <is>
          <t>haccp
/무항생제</t>
        </is>
      </c>
      <c r="N926" t="inlineStr">
        <is>
          <t>면세</t>
        </is>
      </c>
      <c r="O926" t="n">
        <v>10</v>
      </c>
      <c r="P926" t="inlineStr">
        <is>
          <t>10일</t>
        </is>
      </c>
      <c r="Q926" t="inlineStr">
        <is>
          <t>냉장</t>
        </is>
      </c>
    </row>
    <row r="927">
      <c r="A927" t="inlineStr"/>
      <c r="B927" t="inlineStr"/>
      <c r="C927" t="inlineStr">
        <is>
          <t>[무항생제]1등급(연탄)불만난매콤오리불고기</t>
        </is>
      </c>
      <c r="D927" t="inlineStr">
        <is>
          <t>일배</t>
        </is>
      </c>
      <c r="E927" t="n">
        <v>1</v>
      </c>
      <c r="F927" t="inlineStr">
        <is>
          <t>1kg</t>
        </is>
      </c>
      <c r="G927" t="inlineStr">
        <is>
          <t>봉</t>
        </is>
      </c>
      <c r="H927" t="n">
        <v>23300</v>
      </c>
      <c r="I927"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27" t="inlineStr">
        <is>
          <t>2~3mm슬라이스</t>
        </is>
      </c>
      <c r="K927" t="inlineStr">
        <is>
          <t>조리하여 섭취</t>
        </is>
      </c>
      <c r="L927" t="inlineStr">
        <is>
          <t>5,6,16,18</t>
        </is>
      </c>
      <c r="M927" t="inlineStr">
        <is>
          <t>haccp
/무항생제
/1등급</t>
        </is>
      </c>
      <c r="N927" t="inlineStr">
        <is>
          <t>과세</t>
        </is>
      </c>
      <c r="O927" t="n">
        <v>10</v>
      </c>
      <c r="P927" t="inlineStr">
        <is>
          <t>10일</t>
        </is>
      </c>
      <c r="Q927" t="inlineStr">
        <is>
          <t>냉장</t>
        </is>
      </c>
    </row>
    <row r="928">
      <c r="A928" t="inlineStr"/>
      <c r="B928" t="inlineStr"/>
      <c r="C928" t="inlineStr">
        <is>
          <t>[무항생제]1등급(연탄)불만난간장오리불고기</t>
        </is>
      </c>
      <c r="D928" t="inlineStr">
        <is>
          <t>일배</t>
        </is>
      </c>
      <c r="E928" t="n">
        <v>1</v>
      </c>
      <c r="F928" t="inlineStr">
        <is>
          <t>1kg</t>
        </is>
      </c>
      <c r="G928" t="inlineStr">
        <is>
          <t>봉</t>
        </is>
      </c>
      <c r="H928" t="n">
        <v>23300</v>
      </c>
      <c r="I928"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28" t="inlineStr">
        <is>
          <t>2~3mm슬라이스</t>
        </is>
      </c>
      <c r="K928" t="inlineStr">
        <is>
          <t>조리하여 섭취</t>
        </is>
      </c>
      <c r="L928" t="inlineStr">
        <is>
          <t>5,6,16,18</t>
        </is>
      </c>
      <c r="M928" t="inlineStr">
        <is>
          <t>haccp
/무항생제
/1등급</t>
        </is>
      </c>
      <c r="N928" t="inlineStr">
        <is>
          <t>과세</t>
        </is>
      </c>
      <c r="O928" t="n">
        <v>10</v>
      </c>
      <c r="P928" t="inlineStr">
        <is>
          <t>10일</t>
        </is>
      </c>
      <c r="Q928" t="inlineStr">
        <is>
          <t>냉장</t>
        </is>
      </c>
    </row>
    <row r="929">
      <c r="A929" t="inlineStr"/>
      <c r="B929" t="inlineStr"/>
      <c r="C929" t="inlineStr">
        <is>
          <t xml:space="preserve"> [무항생제]1등급(연탄)불만난매콤오돈불고기</t>
        </is>
      </c>
      <c r="D929" t="inlineStr">
        <is>
          <t>일배</t>
        </is>
      </c>
      <c r="E929" t="n">
        <v>1</v>
      </c>
      <c r="F929" t="inlineStr">
        <is>
          <t>1kg</t>
        </is>
      </c>
      <c r="G929" t="inlineStr">
        <is>
          <t>봉</t>
        </is>
      </c>
      <c r="H929" t="n">
        <v>22200</v>
      </c>
      <c r="I929"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29" t="inlineStr">
        <is>
          <t>2~3mm슬라이스</t>
        </is>
      </c>
      <c r="K929" t="inlineStr">
        <is>
          <t>조리하여 섭취</t>
        </is>
      </c>
      <c r="L929" t="inlineStr">
        <is>
          <t>5,6,10,16,18</t>
        </is>
      </c>
      <c r="M929" t="inlineStr">
        <is>
          <t>haccp
/무항생제
/1등급</t>
        </is>
      </c>
      <c r="N929" t="inlineStr">
        <is>
          <t>과세</t>
        </is>
      </c>
      <c r="O929" t="n">
        <v>10</v>
      </c>
      <c r="P929" t="inlineStr">
        <is>
          <t>10일</t>
        </is>
      </c>
      <c r="Q929" t="inlineStr">
        <is>
          <t>냉장</t>
        </is>
      </c>
    </row>
    <row r="930">
      <c r="A930" t="inlineStr"/>
      <c r="B930" t="inlineStr"/>
      <c r="C930" t="inlineStr">
        <is>
          <t xml:space="preserve"> [무항생제]1등급(연탄)불만난간장오돈불고기</t>
        </is>
      </c>
      <c r="D930" t="inlineStr">
        <is>
          <t>일배</t>
        </is>
      </c>
      <c r="E930" t="n">
        <v>1</v>
      </c>
      <c r="F930" t="inlineStr">
        <is>
          <t>1kg</t>
        </is>
      </c>
      <c r="G930" t="inlineStr">
        <is>
          <t>봉</t>
        </is>
      </c>
      <c r="H930" t="n">
        <v>22200</v>
      </c>
      <c r="I930"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0" t="inlineStr">
        <is>
          <t>2~3mm슬라이스</t>
        </is>
      </c>
      <c r="K930" t="inlineStr">
        <is>
          <t>조리하여 섭취</t>
        </is>
      </c>
      <c r="L930" t="inlineStr">
        <is>
          <t>5,6,10,16,18</t>
        </is>
      </c>
      <c r="M930" t="inlineStr">
        <is>
          <t>haccp
/무항생제
/1등급</t>
        </is>
      </c>
      <c r="N930" t="inlineStr">
        <is>
          <t>과세</t>
        </is>
      </c>
      <c r="O930" t="n">
        <v>10</v>
      </c>
      <c r="P930" t="inlineStr">
        <is>
          <t>10일</t>
        </is>
      </c>
      <c r="Q930" t="inlineStr">
        <is>
          <t>냉장</t>
        </is>
      </c>
    </row>
    <row r="931">
      <c r="A931" t="inlineStr"/>
      <c r="B931" t="inlineStr"/>
      <c r="C931" t="inlineStr">
        <is>
          <t>[국내산]1등급(연탄)불만난매콤돈후지불고기(대패)</t>
        </is>
      </c>
      <c r="D931" t="inlineStr">
        <is>
          <t>일배</t>
        </is>
      </c>
      <c r="E931" t="n">
        <v>1</v>
      </c>
      <c r="F931" t="inlineStr">
        <is>
          <t>1kg</t>
        </is>
      </c>
      <c r="G931" t="inlineStr">
        <is>
          <t>봉</t>
        </is>
      </c>
      <c r="H931" t="n">
        <v>13200</v>
      </c>
      <c r="I93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31" t="inlineStr">
        <is>
          <t>2mm슬라이스</t>
        </is>
      </c>
      <c r="K931" t="inlineStr">
        <is>
          <t>조리하여 섭취</t>
        </is>
      </c>
      <c r="L931" t="inlineStr">
        <is>
          <t>5,6,10,16,18</t>
        </is>
      </c>
      <c r="M931" t="inlineStr">
        <is>
          <t>haccp
/1등급</t>
        </is>
      </c>
      <c r="N931" t="inlineStr">
        <is>
          <t>과세</t>
        </is>
      </c>
      <c r="O931" t="n">
        <v>12</v>
      </c>
      <c r="P931" t="inlineStr">
        <is>
          <t>10일</t>
        </is>
      </c>
      <c r="Q931" t="inlineStr">
        <is>
          <t>냉장</t>
        </is>
      </c>
    </row>
    <row r="932">
      <c r="A932" t="inlineStr"/>
      <c r="B932" t="inlineStr"/>
      <c r="C932" t="inlineStr">
        <is>
          <t>[국내산]1등급(연탄)불만난간장돈후지불고기(대패)</t>
        </is>
      </c>
      <c r="D932" t="inlineStr">
        <is>
          <t>일배</t>
        </is>
      </c>
      <c r="E932" t="n">
        <v>1</v>
      </c>
      <c r="F932" t="inlineStr">
        <is>
          <t>1kg</t>
        </is>
      </c>
      <c r="G932" t="inlineStr">
        <is>
          <t>봉</t>
        </is>
      </c>
      <c r="H932" t="n">
        <v>13200</v>
      </c>
      <c r="I93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2" t="inlineStr">
        <is>
          <t>2mm슬라이스</t>
        </is>
      </c>
      <c r="K932" t="inlineStr">
        <is>
          <t>조리하여 섭취</t>
        </is>
      </c>
      <c r="L932" t="inlineStr">
        <is>
          <t>5,6,10,16,18</t>
        </is>
      </c>
      <c r="M932" t="inlineStr">
        <is>
          <t>haccp
/1등급</t>
        </is>
      </c>
      <c r="N932" t="inlineStr">
        <is>
          <t>과세</t>
        </is>
      </c>
      <c r="O932" t="n">
        <v>12</v>
      </c>
      <c r="P932" t="inlineStr">
        <is>
          <t>10일</t>
        </is>
      </c>
      <c r="Q932" t="inlineStr">
        <is>
          <t>냉장</t>
        </is>
      </c>
    </row>
    <row r="933">
      <c r="A933" t="inlineStr"/>
      <c r="B933" t="inlineStr"/>
      <c r="C933" t="inlineStr">
        <is>
          <t xml:space="preserve"> [국내산]1등급(연탄)불만난매콤돈전지불고기(대패)</t>
        </is>
      </c>
      <c r="D933" t="inlineStr">
        <is>
          <t>일배</t>
        </is>
      </c>
      <c r="E933" t="n">
        <v>1</v>
      </c>
      <c r="F933" t="inlineStr">
        <is>
          <t>1kg</t>
        </is>
      </c>
      <c r="G933" t="inlineStr">
        <is>
          <t>봉</t>
        </is>
      </c>
      <c r="H933" t="n">
        <v>17500</v>
      </c>
      <c r="I93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J933" t="inlineStr">
        <is>
          <t>2mm슬라이스</t>
        </is>
      </c>
      <c r="K933" t="inlineStr">
        <is>
          <t>조리하여 섭취</t>
        </is>
      </c>
      <c r="L933" t="inlineStr">
        <is>
          <t>5,6,10,16,18</t>
        </is>
      </c>
      <c r="M933" t="inlineStr">
        <is>
          <t>haccp
/1등급</t>
        </is>
      </c>
      <c r="N933" t="inlineStr">
        <is>
          <t>과세</t>
        </is>
      </c>
      <c r="O933" t="n">
        <v>10</v>
      </c>
      <c r="P933" t="inlineStr">
        <is>
          <t>10일</t>
        </is>
      </c>
      <c r="Q933" t="inlineStr">
        <is>
          <t>냉장</t>
        </is>
      </c>
    </row>
    <row r="934">
      <c r="A934" t="inlineStr"/>
      <c r="B934" t="inlineStr"/>
      <c r="C934" t="inlineStr">
        <is>
          <t xml:space="preserve"> [국내산]1등급(연탄)불만난간장돈전지불고기(대패)</t>
        </is>
      </c>
      <c r="D934" t="inlineStr">
        <is>
          <t>일배</t>
        </is>
      </c>
      <c r="E934" t="n">
        <v>1</v>
      </c>
      <c r="F934" t="inlineStr">
        <is>
          <t>1kg</t>
        </is>
      </c>
      <c r="G934" t="inlineStr">
        <is>
          <t>봉</t>
        </is>
      </c>
      <c r="H934" t="n">
        <v>17500</v>
      </c>
      <c r="I93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J934" t="inlineStr">
        <is>
          <t>2mm슬라이스</t>
        </is>
      </c>
      <c r="K934" t="inlineStr">
        <is>
          <t>조리하여 섭취</t>
        </is>
      </c>
      <c r="L934" t="inlineStr">
        <is>
          <t>5,6,10,16,18</t>
        </is>
      </c>
      <c r="M934" t="inlineStr">
        <is>
          <t>haccp
/1등급</t>
        </is>
      </c>
      <c r="N934" t="inlineStr">
        <is>
          <t>과세</t>
        </is>
      </c>
      <c r="O934" t="n">
        <v>10</v>
      </c>
      <c r="P934" t="inlineStr">
        <is>
          <t>10일</t>
        </is>
      </c>
      <c r="Q934" t="inlineStr">
        <is>
          <t>냉장</t>
        </is>
      </c>
    </row>
    <row r="935">
      <c r="A935" t="inlineStr"/>
      <c r="B935" t="inlineStr"/>
      <c r="C935" t="inlineStr">
        <is>
          <t>[무항생제]1등급오리안심탕수육셋트
-★초록나무 ONLY ONE★</t>
        </is>
      </c>
      <c r="D935" t="inlineStr">
        <is>
          <t>일배</t>
        </is>
      </c>
      <c r="E935" t="n">
        <v>1</v>
      </c>
      <c r="F935" t="inlineStr">
        <is>
          <t>1kg 
(15g±20g)</t>
        </is>
      </c>
      <c r="G935" t="inlineStr">
        <is>
          <t>봉</t>
        </is>
      </c>
      <c r="H935" t="n">
        <v>18300</v>
      </c>
      <c r="I935" t="inlineStr">
        <is>
          <t xml:space="preserve">무항생제1등급오리안심(국내산)100% </t>
        </is>
      </c>
      <c r="J935" t="inlineStr">
        <is>
          <t>물결파우더300g(증정)
★추천소스 : THE건강한5無리얼스윗시트론소스★</t>
        </is>
      </c>
      <c r="K935" t="inlineStr"/>
      <c r="L935" t="inlineStr">
        <is>
          <t>1,2,6</t>
        </is>
      </c>
      <c r="M935" t="inlineStr">
        <is>
          <t>haccp
/1등급</t>
        </is>
      </c>
      <c r="N935" t="inlineStr">
        <is>
          <t>과세</t>
        </is>
      </c>
      <c r="O935" t="n">
        <v>10</v>
      </c>
      <c r="P935" t="inlineStr">
        <is>
          <t>10일</t>
        </is>
      </c>
      <c r="Q935" t="inlineStr">
        <is>
          <t>냉장</t>
        </is>
      </c>
    </row>
    <row r="936">
      <c r="A936" t="inlineStr">
        <is>
          <t>오리</t>
        </is>
      </c>
      <c r="B936" t="inlineStr"/>
      <c r="C936" t="inlineStr">
        <is>
          <t>[무항생제]1등급뼈없는통숙성오리(완포)(염지육)
-오븐용</t>
        </is>
      </c>
      <c r="D936" t="inlineStr">
        <is>
          <t>일배</t>
        </is>
      </c>
      <c r="E936" t="n">
        <v>1.2</v>
      </c>
      <c r="F936" t="inlineStr">
        <is>
          <t>1.2kg
(1마리기준)</t>
        </is>
      </c>
      <c r="G936" t="inlineStr">
        <is>
          <t>봉</t>
        </is>
      </c>
      <c r="H936" t="n">
        <v>29800</v>
      </c>
      <c r="I936" t="inlineStr">
        <is>
          <t>무항생제1등급오리(국내산)96.015%,바베큐시즈닝3.126%,숯불갈비소스 외</t>
        </is>
      </c>
      <c r="J936" t="inlineStr"/>
      <c r="K936" t="inlineStr">
        <is>
          <t>【조리방법】오븐전용 : 200℃온도 → 30분간 구운 후 뒤집어서 15~20분정도 조리.</t>
        </is>
      </c>
      <c r="L936" t="inlineStr">
        <is>
          <t>1,2,5,6,15,16</t>
        </is>
      </c>
      <c r="M936" t="inlineStr">
        <is>
          <t>haccp
/1등급</t>
        </is>
      </c>
      <c r="N936" t="inlineStr">
        <is>
          <t>과세</t>
        </is>
      </c>
      <c r="O936" t="n">
        <v>10</v>
      </c>
      <c r="P936" t="inlineStr">
        <is>
          <t>10일</t>
        </is>
      </c>
      <c r="Q936" t="inlineStr">
        <is>
          <t>냉장</t>
        </is>
      </c>
    </row>
    <row r="937">
      <c r="A937" t="inlineStr">
        <is>
          <t>오리</t>
        </is>
      </c>
      <c r="B937" t="inlineStr"/>
      <c r="C937" t="inlineStr">
        <is>
          <t>[무항생제]1등급(연탄)불만난매콤오닭불고기
-★초록나무 ONLY ONE★</t>
        </is>
      </c>
      <c r="D937" t="inlineStr">
        <is>
          <t>일배</t>
        </is>
      </c>
      <c r="E937" t="n">
        <v>1</v>
      </c>
      <c r="F937" t="inlineStr">
        <is>
          <t>1kg</t>
        </is>
      </c>
      <c r="G937" t="inlineStr">
        <is>
          <t>봉</t>
        </is>
      </c>
      <c r="H937" t="n">
        <v>22700</v>
      </c>
      <c r="I937" t="inlineStr">
        <is>
          <t>무항생제1등급오리고기(국내산)35%, 무항생제1등급닭정육(국내산)35%, 연탄불고기용매콤스윗소스(양념)30%</t>
        </is>
      </c>
      <c r="J937" t="inlineStr"/>
      <c r="K937" t="inlineStr">
        <is>
          <t>조리하여 섭취</t>
        </is>
      </c>
      <c r="L937" t="inlineStr">
        <is>
          <t>5,6,15,16,18</t>
        </is>
      </c>
      <c r="M937" t="inlineStr">
        <is>
          <t>haccp
/1등급</t>
        </is>
      </c>
      <c r="N937" t="inlineStr">
        <is>
          <t>과세</t>
        </is>
      </c>
      <c r="O937" t="n">
        <v>10</v>
      </c>
      <c r="P937" t="inlineStr">
        <is>
          <t>10일</t>
        </is>
      </c>
      <c r="Q937" t="inlineStr">
        <is>
          <t>냉장</t>
        </is>
      </c>
    </row>
    <row r="938">
      <c r="A938" t="inlineStr">
        <is>
          <t>오리</t>
        </is>
      </c>
      <c r="B938" t="inlineStr"/>
      <c r="C938" t="inlineStr">
        <is>
          <t>[무항생제]1등급(연탄)불만난간장오닭불고기
-★초록나무 ONLY ONE★</t>
        </is>
      </c>
      <c r="D938" t="inlineStr">
        <is>
          <t>일배</t>
        </is>
      </c>
      <c r="E938" t="n">
        <v>1</v>
      </c>
      <c r="F938" t="inlineStr">
        <is>
          <t>1kg</t>
        </is>
      </c>
      <c r="G938" t="inlineStr">
        <is>
          <t>봉</t>
        </is>
      </c>
      <c r="H938" t="n">
        <v>22700</v>
      </c>
      <c r="I938" t="inlineStr">
        <is>
          <t>무항생제1등급오리고기(국내산)35%,무항생제1등급닭정육(국내산)35%,연탄불고기용블랙소이소스(양념)30%</t>
        </is>
      </c>
      <c r="J938" t="inlineStr"/>
      <c r="K938" t="inlineStr">
        <is>
          <t>조리하여 섭취</t>
        </is>
      </c>
      <c r="L938" t="inlineStr">
        <is>
          <t>5,6,15,16,18</t>
        </is>
      </c>
      <c r="M938" t="inlineStr">
        <is>
          <t>haccp
/1등급</t>
        </is>
      </c>
      <c r="N938" t="inlineStr">
        <is>
          <t>과세</t>
        </is>
      </c>
      <c r="O938" t="n">
        <v>10</v>
      </c>
      <c r="P938" t="inlineStr">
        <is>
          <t>10일</t>
        </is>
      </c>
      <c r="Q938" t="inlineStr">
        <is>
          <t>냉장</t>
        </is>
      </c>
    </row>
    <row r="939">
      <c r="A939" t="inlineStr">
        <is>
          <t>닭갈비</t>
        </is>
      </c>
      <c r="B939" t="inlineStr"/>
      <c r="C939" t="inlineStr">
        <is>
          <t>[국내산]1등급순살로만든삼채양념닭갈비</t>
        </is>
      </c>
      <c r="D939" t="inlineStr">
        <is>
          <t>일배</t>
        </is>
      </c>
      <c r="E939" t="n">
        <v>1</v>
      </c>
      <c r="F939" t="inlineStr">
        <is>
          <t>1kg</t>
        </is>
      </c>
      <c r="G939" t="inlineStr">
        <is>
          <t>kg</t>
        </is>
      </c>
      <c r="H939" t="n">
        <v>20100</v>
      </c>
      <c r="I939"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J939" t="inlineStr"/>
      <c r="K939" t="inlineStr">
        <is>
          <t>조리하여 섭취</t>
        </is>
      </c>
      <c r="L939" t="inlineStr">
        <is>
          <t>2,5,15,16</t>
        </is>
      </c>
      <c r="M939" t="inlineStr">
        <is>
          <t>haccp</t>
        </is>
      </c>
      <c r="N939" t="inlineStr">
        <is>
          <t>과세</t>
        </is>
      </c>
      <c r="O939" t="n">
        <v>10</v>
      </c>
      <c r="P939" t="inlineStr">
        <is>
          <t>10일</t>
        </is>
      </c>
      <c r="Q939" t="inlineStr">
        <is>
          <t>냉장</t>
        </is>
      </c>
    </row>
    <row r="940">
      <c r="A940" t="inlineStr">
        <is>
          <t>닭갈비</t>
        </is>
      </c>
      <c r="B940" t="inlineStr"/>
      <c r="C940" t="inlineStr">
        <is>
          <t>[무항생제]1등급(연탄)불만난매콤닭갈비</t>
        </is>
      </c>
      <c r="D940" t="inlineStr">
        <is>
          <t>일배</t>
        </is>
      </c>
      <c r="E940" t="n">
        <v>1</v>
      </c>
      <c r="F940" t="inlineStr">
        <is>
          <t>1kg</t>
        </is>
      </c>
      <c r="G940" t="inlineStr">
        <is>
          <t>봉</t>
        </is>
      </c>
      <c r="H940" t="n">
        <v>20400</v>
      </c>
      <c r="I940" t="inlineStr">
        <is>
          <t>무항생제1등급닭정육(국내산)70%,연탄불고기용매콤스윗소스(양념)30%</t>
        </is>
      </c>
      <c r="J940" t="inlineStr"/>
      <c r="K940" t="inlineStr">
        <is>
          <t>조리하여 섭취</t>
        </is>
      </c>
      <c r="L940" t="inlineStr">
        <is>
          <t>5,6,15,16,18</t>
        </is>
      </c>
      <c r="M940" t="inlineStr">
        <is>
          <t>haccp
/1등급</t>
        </is>
      </c>
      <c r="N940" t="inlineStr">
        <is>
          <t>과세</t>
        </is>
      </c>
      <c r="O940" t="n">
        <v>10</v>
      </c>
      <c r="P940" t="inlineStr">
        <is>
          <t>10일</t>
        </is>
      </c>
      <c r="Q940" t="inlineStr">
        <is>
          <t>냉장</t>
        </is>
      </c>
    </row>
    <row r="941">
      <c r="A941" t="inlineStr">
        <is>
          <t>닭갈비</t>
        </is>
      </c>
      <c r="B941" t="inlineStr"/>
      <c r="C941" t="inlineStr">
        <is>
          <t>[무항생제]1등급(연탄)불만난간장닭갈비</t>
        </is>
      </c>
      <c r="D941" t="inlineStr">
        <is>
          <t>일배</t>
        </is>
      </c>
      <c r="E941" t="n">
        <v>1</v>
      </c>
      <c r="F941" t="inlineStr">
        <is>
          <t>1kg</t>
        </is>
      </c>
      <c r="G941" t="inlineStr">
        <is>
          <t>봉</t>
        </is>
      </c>
      <c r="H941" t="n">
        <v>20400</v>
      </c>
      <c r="I941" t="inlineStr">
        <is>
          <t>무항생제1등급닭정육(국내산)70%,연탄불고기용블랙소이소스(양념)30%</t>
        </is>
      </c>
      <c r="J941" t="inlineStr"/>
      <c r="K941" t="inlineStr">
        <is>
          <t>조리하여 섭취</t>
        </is>
      </c>
      <c r="L941" t="inlineStr">
        <is>
          <t>5,6,15,16,18</t>
        </is>
      </c>
      <c r="M941" t="inlineStr">
        <is>
          <t>haccp
/1등급</t>
        </is>
      </c>
      <c r="N941" t="inlineStr">
        <is>
          <t>과세</t>
        </is>
      </c>
      <c r="O941" t="n">
        <v>10</v>
      </c>
      <c r="P941" t="inlineStr">
        <is>
          <t>10일</t>
        </is>
      </c>
      <c r="Q941" t="inlineStr">
        <is>
          <t>냉장</t>
        </is>
      </c>
    </row>
    <row r="942">
      <c r="A942" t="inlineStr">
        <is>
          <t>수산</t>
        </is>
      </c>
      <c r="B942" t="inlineStr"/>
      <c r="C942" t="inlineStr">
        <is>
          <t xml:space="preserve">[국내산]치즈갈릭연어스테이크(오븐용) </t>
        </is>
      </c>
      <c r="D942" t="inlineStr">
        <is>
          <t>일배</t>
        </is>
      </c>
      <c r="E942" t="n">
        <v>0.05</v>
      </c>
      <c r="F942" t="inlineStr">
        <is>
          <t>50g</t>
        </is>
      </c>
      <c r="G942" t="inlineStr">
        <is>
          <t>개</t>
        </is>
      </c>
      <c r="H942" t="n">
        <v>1900</v>
      </c>
      <c r="I942" t="inlineStr">
        <is>
          <t xml:space="preserve">연어살(국내산)98%,치즈혼합분말1%,마늘분말
</t>
        </is>
      </c>
      <c r="J942" t="inlineStr">
        <is>
          <t>★초록나무 ONLY ONE★
tip)활용소스 : 김현철쉐프의스페셜타르타르소스</t>
        </is>
      </c>
      <c r="K942" t="inlineStr">
        <is>
          <t>【조리방법】오븐전용 : 180~185℃온도 → 20~25분간 굽는다.</t>
        </is>
      </c>
      <c r="L942" t="n">
        <v>2.5</v>
      </c>
      <c r="M942" t="inlineStr">
        <is>
          <t>haccp</t>
        </is>
      </c>
      <c r="N942" t="inlineStr">
        <is>
          <t>과세</t>
        </is>
      </c>
      <c r="O942" t="n">
        <v>180</v>
      </c>
      <c r="P942" t="inlineStr">
        <is>
          <t>12개월</t>
        </is>
      </c>
      <c r="Q942" t="inlineStr">
        <is>
          <t>냉동</t>
        </is>
      </c>
    </row>
    <row r="943">
      <c r="A943" t="inlineStr">
        <is>
          <t>수산</t>
        </is>
      </c>
      <c r="B943" t="inlineStr"/>
      <c r="C943" t="inlineStr">
        <is>
          <t xml:space="preserve">[국내산]치즈갈릭연어스테이크(오븐용) </t>
        </is>
      </c>
      <c r="D943" t="inlineStr">
        <is>
          <t>일배</t>
        </is>
      </c>
      <c r="E943" t="n">
        <v>0.07000000000000001</v>
      </c>
      <c r="F943" t="inlineStr">
        <is>
          <t>70g</t>
        </is>
      </c>
      <c r="G943" t="inlineStr">
        <is>
          <t>개</t>
        </is>
      </c>
      <c r="H943" t="n">
        <v>2600</v>
      </c>
      <c r="I943" t="inlineStr">
        <is>
          <t xml:space="preserve">연어살(국내산)98%,치즈혼합분말1%,마늘분말
</t>
        </is>
      </c>
      <c r="J943" t="inlineStr">
        <is>
          <t>★초록나무 ONLY ONE★
tip)활용소스 : 김현철쉐프의스페셜타르타르소스</t>
        </is>
      </c>
      <c r="K943" t="inlineStr">
        <is>
          <t>【조리방법】오븐전용 : 180~185℃온도 → 20~25분간 굽는다.</t>
        </is>
      </c>
      <c r="L943" t="n">
        <v>2.5</v>
      </c>
      <c r="M943" t="inlineStr">
        <is>
          <t>haccp</t>
        </is>
      </c>
      <c r="N943" t="inlineStr">
        <is>
          <t>과세</t>
        </is>
      </c>
      <c r="O943" t="n">
        <v>120</v>
      </c>
      <c r="P943" t="inlineStr">
        <is>
          <t>12개월</t>
        </is>
      </c>
      <c r="Q943" t="inlineStr">
        <is>
          <t>냉동</t>
        </is>
      </c>
    </row>
    <row r="944">
      <c r="A944" t="inlineStr">
        <is>
          <t>수산</t>
        </is>
      </c>
      <c r="B944" t="inlineStr"/>
      <c r="C944" t="inlineStr">
        <is>
          <t>[국내산]한입에건장어구이</t>
        </is>
      </c>
      <c r="D944" t="inlineStr">
        <is>
          <t>일배</t>
        </is>
      </c>
      <c r="E944" t="n">
        <v>1</v>
      </c>
      <c r="F944" t="inlineStr">
        <is>
          <t>±30gX±33개</t>
        </is>
      </c>
      <c r="G944" t="inlineStr">
        <is>
          <t>봉</t>
        </is>
      </c>
      <c r="H944" t="n">
        <v>27200</v>
      </c>
      <c r="I944" t="inlineStr">
        <is>
          <t xml:space="preserve">붕장어 (국내산)100% - 구이용
</t>
        </is>
      </c>
      <c r="J944" t="inlineStr">
        <is>
          <t xml:space="preserve">국내산 붕장어를 냉풍건조하여 졸깃하게 조리할 수 있는 제품(20%건조)
5kg 벌크포장
</t>
        </is>
      </c>
      <c r="K944" t="inlineStr">
        <is>
          <t xml:space="preserve">▶ 팬 조리시 
1) 해동된 장어를 프라이팬 올려 약한 불로 5~10분 조리
</t>
        </is>
      </c>
      <c r="L944" t="inlineStr"/>
      <c r="M944" t="inlineStr">
        <is>
          <t>haccp</t>
        </is>
      </c>
      <c r="N944" t="inlineStr">
        <is>
          <t>면세</t>
        </is>
      </c>
      <c r="O944" t="n">
        <v>10</v>
      </c>
      <c r="P944" t="inlineStr">
        <is>
          <t>12개월</t>
        </is>
      </c>
      <c r="Q944" t="inlineStr">
        <is>
          <t>냉동</t>
        </is>
      </c>
    </row>
    <row r="945">
      <c r="A945" t="inlineStr">
        <is>
          <t>수산</t>
        </is>
      </c>
      <c r="B945" t="inlineStr"/>
      <c r="C945" t="inlineStr">
        <is>
          <t>[국내산]한입에건장어구이</t>
        </is>
      </c>
      <c r="D945" t="inlineStr">
        <is>
          <t>일배</t>
        </is>
      </c>
      <c r="E945" t="n">
        <v>1</v>
      </c>
      <c r="F945" t="inlineStr">
        <is>
          <t>±20gX50개</t>
        </is>
      </c>
      <c r="G945" t="inlineStr">
        <is>
          <t>봉</t>
        </is>
      </c>
      <c r="H945" t="n">
        <v>27200</v>
      </c>
      <c r="I945" t="inlineStr">
        <is>
          <t xml:space="preserve">붕장어 (국내산)100% - 구이용
</t>
        </is>
      </c>
      <c r="J945" t="inlineStr">
        <is>
          <t xml:space="preserve">국내산 붕장어를 냉풍건조하여 졸깃하게 조리할 수 있는 제품(20%건조)
5kg 벌크포장
</t>
        </is>
      </c>
      <c r="K945" t="inlineStr">
        <is>
          <t xml:space="preserve">▶ 팬 조리시 
1) 해동된 장어를 프라이팬 올려 약한 불로 5~10분 조리
</t>
        </is>
      </c>
      <c r="L945" t="inlineStr"/>
      <c r="M945" t="inlineStr">
        <is>
          <t>haccp</t>
        </is>
      </c>
      <c r="N945" t="inlineStr">
        <is>
          <t>면세</t>
        </is>
      </c>
      <c r="O945" t="n">
        <v>10</v>
      </c>
      <c r="P945" t="inlineStr">
        <is>
          <t>12개월</t>
        </is>
      </c>
      <c r="Q945" t="inlineStr">
        <is>
          <t>냉동</t>
        </is>
      </c>
    </row>
    <row r="946">
      <c r="A946" t="inlineStr">
        <is>
          <t>수산</t>
        </is>
      </c>
      <c r="B946" t="inlineStr"/>
      <c r="C946" t="inlineStr">
        <is>
          <t>[국내산]오징어다리가라아게세트</t>
        </is>
      </c>
      <c r="D946" t="inlineStr">
        <is>
          <t>일배</t>
        </is>
      </c>
      <c r="E946" t="n">
        <v>1</v>
      </c>
      <c r="F946" t="inlineStr">
        <is>
          <t>1kg+파우더200g(증정)</t>
        </is>
      </c>
      <c r="G946" t="inlineStr">
        <is>
          <t>봉</t>
        </is>
      </c>
      <c r="H946" t="n">
        <v>28200</v>
      </c>
      <c r="I946" t="inlineStr">
        <is>
          <t xml:space="preserve">오징어(국내산)100%+파우더200g(증정)
</t>
        </is>
      </c>
      <c r="J946" t="inlineStr">
        <is>
          <t xml:space="preserve">오징어다리를 2등분(±20g)하여 가라아게 파우더를 입혀조리(용도) 튀김용
5kg 벌크포장
</t>
        </is>
      </c>
      <c r="K946" t="inlineStr">
        <is>
          <t xml:space="preserve">&lt;튀김조리&gt; 
1.완전 해동후 물기를 완전 제거. (절대 물기가 있으면 안됩니다.)
2.파우더를 골고루 오징어에 묻힙니다. 
3.170 ~ 180℃ 3~5분간 관찰조리 (오징어가 떠오리면 조리완료)
</t>
        </is>
      </c>
      <c r="L946" t="inlineStr">
        <is>
          <t>5.6.17</t>
        </is>
      </c>
      <c r="M946" t="inlineStr">
        <is>
          <t>haccp</t>
        </is>
      </c>
      <c r="N946" t="inlineStr">
        <is>
          <t>면세</t>
        </is>
      </c>
      <c r="O946" t="n">
        <v>10</v>
      </c>
      <c r="P946" t="inlineStr">
        <is>
          <t>12개월</t>
        </is>
      </c>
      <c r="Q946" t="inlineStr">
        <is>
          <t>냉동</t>
        </is>
      </c>
    </row>
    <row r="947">
      <c r="A947" t="inlineStr">
        <is>
          <t>수산</t>
        </is>
      </c>
      <c r="B947" t="inlineStr"/>
      <c r="C947" t="inlineStr">
        <is>
          <t>[수입산]소라주꾸미채세트</t>
        </is>
      </c>
      <c r="D947" t="inlineStr">
        <is>
          <t>일배</t>
        </is>
      </c>
      <c r="E947" t="n">
        <v>1</v>
      </c>
      <c r="F947" t="inlineStr">
        <is>
          <t>1kg+소스250g
(증정)</t>
        </is>
      </c>
      <c r="G947" t="inlineStr">
        <is>
          <t>봉</t>
        </is>
      </c>
      <c r="H947" t="n">
        <v>24200</v>
      </c>
      <c r="I947" t="inlineStr">
        <is>
          <t xml:space="preserve">주꾸미채 1kg+ 소스 250g
</t>
        </is>
      </c>
      <c r="J947" t="inlineStr">
        <is>
          <t>*5kg 벌크포장
쭈꾸미L사이즈: 길이 2~3cm로 썰린채 냉동포장
**소스가 초등학교 저학년이 먹기에는 어려움</t>
        </is>
      </c>
      <c r="K947" t="inlineStr">
        <is>
          <t xml:space="preserve">해동 후 동봉 된 소스과 함께 조리 
</t>
        </is>
      </c>
      <c r="L947" t="inlineStr">
        <is>
          <t>5,6,16,18</t>
        </is>
      </c>
      <c r="M947" t="inlineStr">
        <is>
          <t>haccp</t>
        </is>
      </c>
      <c r="N947" t="inlineStr">
        <is>
          <t>면세</t>
        </is>
      </c>
      <c r="O947" t="n">
        <v>10</v>
      </c>
      <c r="P947" t="inlineStr">
        <is>
          <t>12개월</t>
        </is>
      </c>
      <c r="Q947" t="inlineStr">
        <is>
          <t>냉동</t>
        </is>
      </c>
    </row>
    <row r="948">
      <c r="A948" t="inlineStr">
        <is>
          <t>수산</t>
        </is>
      </c>
      <c r="B948" t="inlineStr"/>
      <c r="C948" t="inlineStr">
        <is>
          <t xml:space="preserve">[국내산]카레아몬드순살삼치스테이크(오븐용) </t>
        </is>
      </c>
      <c r="D948" t="inlineStr">
        <is>
          <t>일배</t>
        </is>
      </c>
      <c r="E948" t="n">
        <v>0.05</v>
      </c>
      <c r="F948" t="inlineStr">
        <is>
          <t>50g</t>
        </is>
      </c>
      <c r="G948" t="inlineStr">
        <is>
          <t>개</t>
        </is>
      </c>
      <c r="H948" t="n">
        <v>1500</v>
      </c>
      <c r="I948" t="inlineStr">
        <is>
          <t xml:space="preserve">삼치살(국내산)95%,카레파우더+카레3%,아몬드,빵가루
</t>
        </is>
      </c>
      <c r="J948" t="inlineStr">
        <is>
          <t xml:space="preserve">생선포를 적당한 비율의 카레분말과 빵가루에 혼합하여
아몬드, 파슬리 분태를 토핑한 제품
</t>
        </is>
      </c>
      <c r="K948" t="inlineStr">
        <is>
          <t>【조리방법】오븐전용 : 180~185℃온도 → 20~25분간 굽는다.</t>
        </is>
      </c>
      <c r="L948" t="n">
        <v>6</v>
      </c>
      <c r="M948" t="inlineStr">
        <is>
          <t>haccp</t>
        </is>
      </c>
      <c r="N948" t="inlineStr">
        <is>
          <t>과세</t>
        </is>
      </c>
      <c r="O948" t="n">
        <v>120</v>
      </c>
      <c r="P948" t="inlineStr">
        <is>
          <t>12개월</t>
        </is>
      </c>
      <c r="Q948" t="inlineStr">
        <is>
          <t>냉동</t>
        </is>
      </c>
    </row>
    <row r="949">
      <c r="A949" t="inlineStr">
        <is>
          <t>수산</t>
        </is>
      </c>
      <c r="B949" t="inlineStr"/>
      <c r="C949" t="inlineStr">
        <is>
          <t xml:space="preserve">[국내산]카레아몬드순살삼치스테이크(오븐용) </t>
        </is>
      </c>
      <c r="D949" t="inlineStr">
        <is>
          <t>일배</t>
        </is>
      </c>
      <c r="E949" t="n">
        <v>0.07000000000000001</v>
      </c>
      <c r="F949" t="inlineStr">
        <is>
          <t>70g</t>
        </is>
      </c>
      <c r="G949" t="inlineStr">
        <is>
          <t>개</t>
        </is>
      </c>
      <c r="H949" t="n">
        <v>2000</v>
      </c>
      <c r="I949" t="inlineStr">
        <is>
          <t xml:space="preserve">삼치살(국내산)95%,카레파우더+카레3%,아몬드,빵가루
</t>
        </is>
      </c>
      <c r="J949" t="inlineStr">
        <is>
          <t xml:space="preserve">생선포를 적당한 비율의 카레분말과 빵가루에 혼합하여
 아몬드, 파슬리 분태를 토핑한 제품
</t>
        </is>
      </c>
      <c r="K949" t="inlineStr">
        <is>
          <t>【조리방법】오븐전용 : 180~185℃온도 → 20~25분간 굽는다.</t>
        </is>
      </c>
      <c r="L949" t="n">
        <v>6</v>
      </c>
      <c r="M949" t="inlineStr">
        <is>
          <t>haccp</t>
        </is>
      </c>
      <c r="N949" t="inlineStr">
        <is>
          <t>과세</t>
        </is>
      </c>
      <c r="O949" t="n">
        <v>86</v>
      </c>
      <c r="P949" t="inlineStr">
        <is>
          <t>12개월</t>
        </is>
      </c>
      <c r="Q949" t="inlineStr">
        <is>
          <t>냉동</t>
        </is>
      </c>
    </row>
    <row r="950">
      <c r="A950" t="inlineStr">
        <is>
          <t>수산</t>
        </is>
      </c>
      <c r="B950" t="inlineStr"/>
      <c r="C950" t="inlineStr">
        <is>
          <t xml:space="preserve">[국내산]숯불바베큐맛순살삼치스테이크(오븐용) </t>
        </is>
      </c>
      <c r="D950" t="inlineStr">
        <is>
          <t>일배</t>
        </is>
      </c>
      <c r="E950" t="n">
        <v>0.05</v>
      </c>
      <c r="F950" t="inlineStr">
        <is>
          <t>50g</t>
        </is>
      </c>
      <c r="G950" t="inlineStr">
        <is>
          <t>개</t>
        </is>
      </c>
      <c r="H950" t="n">
        <v>1500</v>
      </c>
      <c r="I950" t="inlineStr">
        <is>
          <t xml:space="preserve">삼치살(국내산)96%,바베큐소스3.6%
</t>
        </is>
      </c>
      <c r="J950" t="inlineStr">
        <is>
          <t xml:space="preserve">생선포를 특제소스에 침지→담백한 바베큐소스를 토핑하여
오븐이나 그릴에 굽기 쉽도록 독자적인 기술력과 제조공법으로 제조
</t>
        </is>
      </c>
      <c r="K950" t="inlineStr">
        <is>
          <t>【조리방법】오븐전용 : 180~185℃온도 → 20~25분간 굽는다.</t>
        </is>
      </c>
      <c r="L950" t="n">
        <v>5.12</v>
      </c>
      <c r="M950" t="inlineStr">
        <is>
          <t>haccp</t>
        </is>
      </c>
      <c r="N950" t="inlineStr">
        <is>
          <t>과세</t>
        </is>
      </c>
      <c r="O950" t="n">
        <v>120</v>
      </c>
      <c r="P950" t="inlineStr">
        <is>
          <t>12개월</t>
        </is>
      </c>
      <c r="Q950" t="inlineStr">
        <is>
          <t>냉동</t>
        </is>
      </c>
    </row>
    <row r="951">
      <c r="A951" t="inlineStr">
        <is>
          <t>수산</t>
        </is>
      </c>
      <c r="B951" t="inlineStr"/>
      <c r="C951" t="inlineStr">
        <is>
          <t xml:space="preserve">[국내산]숯불바베큐맛순살삼치스테이크(오븐용) </t>
        </is>
      </c>
      <c r="D951" t="inlineStr">
        <is>
          <t>일배</t>
        </is>
      </c>
      <c r="E951" t="n">
        <v>0.07000000000000001</v>
      </c>
      <c r="F951" t="inlineStr">
        <is>
          <t>70g</t>
        </is>
      </c>
      <c r="G951" t="inlineStr">
        <is>
          <t>개</t>
        </is>
      </c>
      <c r="H951" t="n">
        <v>2000</v>
      </c>
      <c r="I951" t="inlineStr">
        <is>
          <t xml:space="preserve">삼치살(국내산)96%,바베큐소스3.6%
</t>
        </is>
      </c>
      <c r="J951" t="inlineStr">
        <is>
          <t>생선포를 특제소스에 침지→담백한 바베큐소스를 토핑하여
오븐이나 그릴에 굽기 쉽도록 독자적인 기술력과 제조공법으로 제조</t>
        </is>
      </c>
      <c r="K951" t="inlineStr">
        <is>
          <t>【조리방법】오븐전용 : 180~185℃온도 → 20~25분간 굽는다.</t>
        </is>
      </c>
      <c r="L951" t="n">
        <v>5.12</v>
      </c>
      <c r="M951" t="inlineStr">
        <is>
          <t>haccp</t>
        </is>
      </c>
      <c r="N951" t="inlineStr">
        <is>
          <t>과세</t>
        </is>
      </c>
      <c r="O951" t="n">
        <v>86</v>
      </c>
      <c r="P951" t="inlineStr">
        <is>
          <t>12개월</t>
        </is>
      </c>
      <c r="Q951" t="inlineStr">
        <is>
          <t>냉동</t>
        </is>
      </c>
    </row>
    <row r="952">
      <c r="A952" t="inlineStr">
        <is>
          <t>수산</t>
        </is>
      </c>
      <c r="B952" t="inlineStr"/>
      <c r="C952" t="inlineStr">
        <is>
          <t xml:space="preserve">[국내산]허니데리야끼순살삼치스테이크(오븐용) </t>
        </is>
      </c>
      <c r="D952" t="inlineStr">
        <is>
          <t>일배</t>
        </is>
      </c>
      <c r="E952" t="n">
        <v>0.05</v>
      </c>
      <c r="F952" t="inlineStr">
        <is>
          <t>50g</t>
        </is>
      </c>
      <c r="G952" t="inlineStr">
        <is>
          <t>개</t>
        </is>
      </c>
      <c r="H952" t="n">
        <v>1500</v>
      </c>
      <c r="I952" t="inlineStr">
        <is>
          <t xml:space="preserve">삼치살(국내산)96%,데리야끼소스3.96%,건파슬리
</t>
        </is>
      </c>
      <c r="J952" t="inlineStr">
        <is>
          <t xml:space="preserve">생선포를 데리야끼소스에 혼합하여 파슬리를 토핑한 제품
</t>
        </is>
      </c>
      <c r="K952" t="inlineStr">
        <is>
          <t>【조리방법】오븐전용 : 180~185℃온도 → 20~25분간 굽는다.</t>
        </is>
      </c>
      <c r="L952" t="n">
        <v>5</v>
      </c>
      <c r="M952" t="inlineStr">
        <is>
          <t>haccp</t>
        </is>
      </c>
      <c r="N952" t="inlineStr">
        <is>
          <t>과세</t>
        </is>
      </c>
      <c r="O952" t="n">
        <v>120</v>
      </c>
      <c r="P952" t="inlineStr">
        <is>
          <t>12개월</t>
        </is>
      </c>
      <c r="Q952" t="inlineStr">
        <is>
          <t>냉동</t>
        </is>
      </c>
    </row>
    <row r="953">
      <c r="A953" t="inlineStr">
        <is>
          <t>수산</t>
        </is>
      </c>
      <c r="B953" t="inlineStr"/>
      <c r="C953" t="inlineStr">
        <is>
          <t xml:space="preserve">[국내산]허니데리야끼순살삼치스테이크(오븐용) </t>
        </is>
      </c>
      <c r="D953" t="inlineStr">
        <is>
          <t>일배</t>
        </is>
      </c>
      <c r="E953" t="n">
        <v>0.07000000000000001</v>
      </c>
      <c r="F953" t="inlineStr">
        <is>
          <t>70g</t>
        </is>
      </c>
      <c r="G953" t="inlineStr">
        <is>
          <t>개</t>
        </is>
      </c>
      <c r="H953" t="n">
        <v>2000</v>
      </c>
      <c r="I953" t="inlineStr">
        <is>
          <t xml:space="preserve">삼치살(국내산)96%,데리야끼소스3.96%,건파슬리
</t>
        </is>
      </c>
      <c r="J953" t="inlineStr">
        <is>
          <t>생선포를 데리야끼소스에 혼합하여 파슬리를 토핑한 제품</t>
        </is>
      </c>
      <c r="K953" t="inlineStr">
        <is>
          <t>【조리방법】오븐전용 : 180~185℃온도 → 20~25분간 굽는다.</t>
        </is>
      </c>
      <c r="L953" t="n">
        <v>5</v>
      </c>
      <c r="M953" t="inlineStr">
        <is>
          <t>haccp</t>
        </is>
      </c>
      <c r="N953" t="inlineStr">
        <is>
          <t>과세</t>
        </is>
      </c>
      <c r="O953" t="n">
        <v>86</v>
      </c>
      <c r="P953" t="inlineStr">
        <is>
          <t>12개월</t>
        </is>
      </c>
      <c r="Q953" t="inlineStr">
        <is>
          <t>냉동</t>
        </is>
      </c>
    </row>
    <row r="954">
      <c r="A954" t="inlineStr">
        <is>
          <t>수산</t>
        </is>
      </c>
      <c r="B954" t="inlineStr"/>
      <c r="C954" t="inlineStr">
        <is>
          <t>청파래오징어까스(세모)</t>
        </is>
      </c>
      <c r="D954" t="inlineStr">
        <is>
          <t>일배</t>
        </is>
      </c>
      <c r="E954" t="n">
        <v>0.8</v>
      </c>
      <c r="F954" t="inlineStr">
        <is>
          <t>40gX20개</t>
        </is>
      </c>
      <c r="G954" t="inlineStr">
        <is>
          <t>봉</t>
        </is>
      </c>
      <c r="H954" t="n">
        <v>12900</v>
      </c>
      <c r="I954" t="inlineStr">
        <is>
          <t>오징어(수입산)37%, 배터분말, 빵가루 외</t>
        </is>
      </c>
      <c r="J954" t="inlineStr"/>
      <c r="K954" t="inlineStr">
        <is>
          <t>튀김조리
-175~180°C 에서 3~4분간 관찰조리</t>
        </is>
      </c>
      <c r="L954" t="n">
        <v>6.17</v>
      </c>
      <c r="M954" t="inlineStr">
        <is>
          <t>haccp</t>
        </is>
      </c>
      <c r="N954" t="inlineStr">
        <is>
          <t>과세</t>
        </is>
      </c>
      <c r="O954" t="n">
        <v>10</v>
      </c>
      <c r="P954" t="inlineStr">
        <is>
          <t>12개월</t>
        </is>
      </c>
      <c r="Q954" t="inlineStr">
        <is>
          <t>냉동</t>
        </is>
      </c>
    </row>
    <row r="955">
      <c r="A955" t="inlineStr">
        <is>
          <t>수산</t>
        </is>
      </c>
      <c r="B955" t="inlineStr"/>
      <c r="C955" t="inlineStr">
        <is>
          <t>명태살튀김강정(사각)</t>
        </is>
      </c>
      <c r="D955" t="inlineStr">
        <is>
          <t>일배</t>
        </is>
      </c>
      <c r="E955" t="n">
        <v>1</v>
      </c>
      <c r="F955" t="inlineStr">
        <is>
          <t>1kg
(개당±12g)</t>
        </is>
      </c>
      <c r="G955" t="inlineStr">
        <is>
          <t>봉</t>
        </is>
      </c>
      <c r="H955" t="n">
        <v>16200</v>
      </c>
      <c r="I955" t="inlineStr">
        <is>
          <t>명태살(수입산)67.3%, 배터분말, 전분 외</t>
        </is>
      </c>
      <c r="J955" t="inlineStr"/>
      <c r="K955" t="inlineStr">
        <is>
          <t>튀김조리
-175~180°C 에서 3~4분간 관찰조리</t>
        </is>
      </c>
      <c r="L955" t="inlineStr">
        <is>
          <t>2.5.6</t>
        </is>
      </c>
      <c r="M955" t="inlineStr">
        <is>
          <t>haccp</t>
        </is>
      </c>
      <c r="N955" t="inlineStr">
        <is>
          <t>과세</t>
        </is>
      </c>
      <c r="O955" t="n">
        <v>10</v>
      </c>
      <c r="P955" t="inlineStr">
        <is>
          <t>12개월</t>
        </is>
      </c>
      <c r="Q955" t="inlineStr">
        <is>
          <t>냉동</t>
        </is>
      </c>
    </row>
    <row r="956">
      <c r="A956" t="inlineStr">
        <is>
          <t>수산</t>
        </is>
      </c>
      <c r="B956" t="inlineStr"/>
      <c r="C956" t="inlineStr">
        <is>
          <t>파래생선까스</t>
        </is>
      </c>
      <c r="D956" t="inlineStr">
        <is>
          <t>일배</t>
        </is>
      </c>
      <c r="E956" t="n">
        <v>1.2</v>
      </c>
      <c r="F956" t="inlineStr">
        <is>
          <t>60gX20개</t>
        </is>
      </c>
      <c r="G956" t="inlineStr">
        <is>
          <t>봉</t>
        </is>
      </c>
      <c r="H956" t="n">
        <v>17400</v>
      </c>
      <c r="I956" t="inlineStr">
        <is>
          <t>청대구(수입)54.79%, 빵가루, 건파래, 배터분말</t>
        </is>
      </c>
      <c r="J956" t="inlineStr">
        <is>
          <t>습식빵가루사용</t>
        </is>
      </c>
      <c r="K956" t="inlineStr">
        <is>
          <t>튀김조리
-175~180°C 에서 3~4분간 관찰조리</t>
        </is>
      </c>
      <c r="L956" t="n">
        <v>6</v>
      </c>
      <c r="M956" t="inlineStr">
        <is>
          <t>haccp</t>
        </is>
      </c>
      <c r="N956" t="inlineStr">
        <is>
          <t>과세</t>
        </is>
      </c>
      <c r="O956" t="n">
        <v>5</v>
      </c>
      <c r="P956" t="inlineStr">
        <is>
          <t>12개월</t>
        </is>
      </c>
      <c r="Q956" t="inlineStr">
        <is>
          <t>냉동</t>
        </is>
      </c>
    </row>
    <row r="957">
      <c r="A957" t="inlineStr">
        <is>
          <t>수산</t>
        </is>
      </c>
      <c r="B957" t="inlineStr"/>
      <c r="C957" t="inlineStr">
        <is>
          <t>[국내산]새우젓(추젓)</t>
        </is>
      </c>
      <c r="D957" t="inlineStr">
        <is>
          <t>일배</t>
        </is>
      </c>
      <c r="E957" t="n">
        <v>1</v>
      </c>
      <c r="F957" t="inlineStr">
        <is>
          <t>1kg</t>
        </is>
      </c>
      <c r="G957" t="inlineStr">
        <is>
          <t>팩</t>
        </is>
      </c>
      <c r="H957" t="n">
        <v>17200</v>
      </c>
      <c r="I957" t="inlineStr">
        <is>
          <t>새우(국내산)75%, 천일염(국내산)25%</t>
        </is>
      </c>
      <c r="J957" t="inlineStr"/>
      <c r="K957" t="inlineStr">
        <is>
          <t>조리하여 섭취</t>
        </is>
      </c>
      <c r="L957" t="n">
        <v>9</v>
      </c>
      <c r="M957" t="inlineStr"/>
      <c r="N957" t="inlineStr">
        <is>
          <t>면세</t>
        </is>
      </c>
      <c r="O957" t="n">
        <v>10</v>
      </c>
      <c r="P957" t="inlineStr">
        <is>
          <t>12개월</t>
        </is>
      </c>
      <c r="Q957" t="inlineStr">
        <is>
          <t>냉장</t>
        </is>
      </c>
    </row>
    <row r="958">
      <c r="A958" t="inlineStr">
        <is>
          <t>수산</t>
        </is>
      </c>
      <c r="B958" t="inlineStr"/>
      <c r="C958" t="inlineStr">
        <is>
          <t>[러시아]코다리살조림세트(조림용)(6kg이상발주)</t>
        </is>
      </c>
      <c r="D958" t="inlineStr">
        <is>
          <t>일배</t>
        </is>
      </c>
      <c r="E958" t="n">
        <v>1</v>
      </c>
      <c r="F958" t="inlineStr">
        <is>
          <t>40gX25개
+소스150g
(증정)</t>
        </is>
      </c>
      <c r="G958" t="inlineStr">
        <is>
          <t>봉</t>
        </is>
      </c>
      <c r="H958" t="n">
        <v>16200</v>
      </c>
      <c r="I958" t="inlineStr">
        <is>
          <t>코다리순살(러시아)100% 1kg+데리야끼소스 150g(무상제공)</t>
        </is>
      </c>
      <c r="J958" t="inlineStr">
        <is>
          <t>★소스 무상제공이므로 최소 발주 6kg 이상 공급가능★건조코다리순살+조림소스를 같이 혼합하여 사용
★</t>
        </is>
      </c>
      <c r="K958" t="inlineStr"/>
      <c r="L958" t="inlineStr">
        <is>
          <t>5,6,16,18</t>
        </is>
      </c>
      <c r="M958" t="inlineStr">
        <is>
          <t>haccp</t>
        </is>
      </c>
      <c r="N958" t="inlineStr">
        <is>
          <t>면세</t>
        </is>
      </c>
      <c r="O958" t="n">
        <v>10</v>
      </c>
      <c r="P958" t="inlineStr">
        <is>
          <t>12개월</t>
        </is>
      </c>
      <c r="Q958" t="inlineStr">
        <is>
          <t>냉동</t>
        </is>
      </c>
    </row>
    <row r="959">
      <c r="A959" t="inlineStr">
        <is>
          <t>수산</t>
        </is>
      </c>
      <c r="B959" t="inlineStr"/>
      <c r="C959" t="inlineStr">
        <is>
          <t>[통영산]장어구이세트(구이용)(6kg이상발주)</t>
        </is>
      </c>
      <c r="D959" t="inlineStr">
        <is>
          <t>일배</t>
        </is>
      </c>
      <c r="E959" t="n">
        <v>1</v>
      </c>
      <c r="F959" t="inlineStr">
        <is>
          <t>1kg
+소스150g
(증정)</t>
        </is>
      </c>
      <c r="G959" t="inlineStr">
        <is>
          <t>봉</t>
        </is>
      </c>
      <c r="H959" t="n">
        <v>28200</v>
      </c>
      <c r="I959" t="inlineStr">
        <is>
          <t>장어살(두절온마리)100% 1kg+장어타래소스 150g(무상제공)</t>
        </is>
      </c>
      <c r="J959" t="inlineStr">
        <is>
          <t>★소스 무상제공이므로 최소 발주 6kg 이상 공급가능★통영산 장어살+구이소스를 같이 혼합하여 사용
★</t>
        </is>
      </c>
      <c r="K959" t="inlineStr"/>
      <c r="L959" t="inlineStr">
        <is>
          <t>5,6,16,18</t>
        </is>
      </c>
      <c r="M959" t="inlineStr">
        <is>
          <t>haccp</t>
        </is>
      </c>
      <c r="N959" t="inlineStr">
        <is>
          <t>면세</t>
        </is>
      </c>
      <c r="O959" t="n">
        <v>10</v>
      </c>
      <c r="P959" t="inlineStr">
        <is>
          <t>12개월</t>
        </is>
      </c>
      <c r="Q959" t="inlineStr">
        <is>
          <t>냉동</t>
        </is>
      </c>
    </row>
    <row r="960">
      <c r="A960" t="inlineStr">
        <is>
          <t>수산</t>
        </is>
      </c>
      <c r="B960" t="inlineStr"/>
      <c r="C960" t="inlineStr">
        <is>
          <t>[통영산]장어구이세트(절단)(구이용)(6kg이상발주)</t>
        </is>
      </c>
      <c r="D960" t="inlineStr">
        <is>
          <t>일배</t>
        </is>
      </c>
      <c r="E960" t="n">
        <v>1</v>
      </c>
      <c r="F960" t="inlineStr">
        <is>
          <t>1kg
(약20gX50개)+소스150g(증정)</t>
        </is>
      </c>
      <c r="G960" t="inlineStr">
        <is>
          <t>봉</t>
        </is>
      </c>
      <c r="H960" t="n">
        <v>31300</v>
      </c>
      <c r="I960" t="inlineStr">
        <is>
          <t>통영산 장어살+구이소스를 같이 혼합하여 사용
장어살(두절절단)100% 1kg+장어타래소스 150g(무상제공)★
★소스 무상제공이므로 최소 발주 6kg 이상 공급가능★</t>
        </is>
      </c>
      <c r="J960" t="inlineStr">
        <is>
          <t>소스150g
(증정)</t>
        </is>
      </c>
      <c r="K960" t="inlineStr"/>
      <c r="L960" t="inlineStr">
        <is>
          <t>5,6,16,18</t>
        </is>
      </c>
      <c r="M960" t="inlineStr">
        <is>
          <t>haccp</t>
        </is>
      </c>
      <c r="N960" t="inlineStr">
        <is>
          <t>면세</t>
        </is>
      </c>
      <c r="O960" t="n">
        <v>10</v>
      </c>
      <c r="P960" t="inlineStr">
        <is>
          <t>12개월</t>
        </is>
      </c>
      <c r="Q960" t="inlineStr">
        <is>
          <t>냉동</t>
        </is>
      </c>
    </row>
    <row r="961">
      <c r="A961" t="inlineStr">
        <is>
          <t>수산</t>
        </is>
      </c>
      <c r="B961" t="inlineStr"/>
      <c r="C961" t="inlineStr">
        <is>
          <t>[러시아]명태살튀김강정세트(튀김용)(6kg이상발주)</t>
        </is>
      </c>
      <c r="D961" t="inlineStr">
        <is>
          <t>일배</t>
        </is>
      </c>
      <c r="E961" t="n">
        <v>1</v>
      </c>
      <c r="F961" t="inlineStr">
        <is>
          <t>1kg
(개당±15g)
+소스150g
(증정)</t>
        </is>
      </c>
      <c r="G961" t="inlineStr">
        <is>
          <t>봉</t>
        </is>
      </c>
      <c r="H961" t="n">
        <v>17800</v>
      </c>
      <c r="I961" t="inlineStr">
        <is>
          <t xml:space="preserve">명태살튀김강정 1kg+유자청소스 150g(무상제공)★
</t>
        </is>
      </c>
      <c r="J961" t="inlineStr">
        <is>
          <t>★소스 무상제공이므로 최소 발주 6kg 이상 공급가능
★명태살튀김강정에 어울릴 유자청소스를 곁들인 제품</t>
        </is>
      </c>
      <c r="K961" t="inlineStr">
        <is>
          <t xml:space="preserve"> 조리방법 : 튀김조리 시 180℃에서  약 3~5분 조리 후 섭취</t>
        </is>
      </c>
      <c r="L961" t="inlineStr">
        <is>
          <t>2,5,6</t>
        </is>
      </c>
      <c r="M961" t="inlineStr">
        <is>
          <t>haccp</t>
        </is>
      </c>
      <c r="N961" t="inlineStr">
        <is>
          <t>과세</t>
        </is>
      </c>
      <c r="O961" t="n">
        <v>10</v>
      </c>
      <c r="P961" t="inlineStr">
        <is>
          <t>12개월</t>
        </is>
      </c>
      <c r="Q961" t="inlineStr">
        <is>
          <t>냉동</t>
        </is>
      </c>
    </row>
    <row r="962">
      <c r="A962" t="inlineStr">
        <is>
          <t>수산</t>
        </is>
      </c>
      <c r="B962" t="inlineStr"/>
      <c r="C962" t="inlineStr">
        <is>
          <t>[수입산]낙지채세트(볶음용)(6kg이상발주)</t>
        </is>
      </c>
      <c r="D962" t="inlineStr">
        <is>
          <t>일배</t>
        </is>
      </c>
      <c r="E962" t="n">
        <v>1</v>
      </c>
      <c r="F962" t="inlineStr">
        <is>
          <t>1kg
+소스250g
(증정)</t>
        </is>
      </c>
      <c r="G962" t="inlineStr">
        <is>
          <t>봉</t>
        </is>
      </c>
      <c r="H962" t="n">
        <v>27200</v>
      </c>
      <c r="I962" t="inlineStr">
        <is>
          <t xml:space="preserve">낙지채(수입산)100% 1kg+볶음소스 250g(무상제공)★
</t>
        </is>
      </c>
      <c r="J962" t="inlineStr">
        <is>
          <t>★소스 무상제공이므로 최소 발주 6kg 이상 공급가능
★최상품 낙지채+볶음소스를 같이 혼합하여 사용</t>
        </is>
      </c>
      <c r="K962" t="inlineStr"/>
      <c r="L962" t="inlineStr">
        <is>
          <t>5,6,16,18</t>
        </is>
      </c>
      <c r="M962" t="inlineStr">
        <is>
          <t>haccp</t>
        </is>
      </c>
      <c r="N962" t="inlineStr">
        <is>
          <t>면세</t>
        </is>
      </c>
      <c r="O962" t="n">
        <v>10</v>
      </c>
      <c r="P962" t="inlineStr">
        <is>
          <t>12개월</t>
        </is>
      </c>
      <c r="Q962" t="inlineStr">
        <is>
          <t>냉동</t>
        </is>
      </c>
    </row>
    <row r="963">
      <c r="A963" t="inlineStr">
        <is>
          <t>수산</t>
        </is>
      </c>
      <c r="B963" t="inlineStr"/>
      <c r="C963" t="inlineStr">
        <is>
          <t>[국내산]튀겨먹는한입아귀순살세트(튀김용)</t>
        </is>
      </c>
      <c r="D963" t="inlineStr">
        <is>
          <t>일배</t>
        </is>
      </c>
      <c r="E963" t="n">
        <v>1</v>
      </c>
      <c r="F963" t="inlineStr">
        <is>
          <t>20gX50개
+파우더200g
(증정)</t>
        </is>
      </c>
      <c r="G963" t="inlineStr">
        <is>
          <t>봉</t>
        </is>
      </c>
      <c r="H963" t="n">
        <v>32300</v>
      </c>
      <c r="I963" t="inlineStr">
        <is>
          <t xml:space="preserve">아귀순살(국내산)100% 1kg+물결파우더 200g(무상제공)★
</t>
        </is>
      </c>
      <c r="J963" t="inlineStr">
        <is>
          <t>일정 규격의 국산 아귀순살를 물결 파우더를 입혀 튀김조리</t>
        </is>
      </c>
      <c r="K963" t="inlineStr">
        <is>
          <t>조리방법 : 튀김조리 시 180℃에서  약 3~5분 조리 후 섭취</t>
        </is>
      </c>
      <c r="L963" t="inlineStr">
        <is>
          <t>1,4,6</t>
        </is>
      </c>
      <c r="M963" t="inlineStr">
        <is>
          <t>haccp</t>
        </is>
      </c>
      <c r="N963" t="inlineStr">
        <is>
          <t>면세</t>
        </is>
      </c>
      <c r="O963" t="n">
        <v>10</v>
      </c>
      <c r="P963" t="inlineStr">
        <is>
          <t>12개월</t>
        </is>
      </c>
      <c r="Q963" t="inlineStr">
        <is>
          <t>냉동</t>
        </is>
      </c>
    </row>
    <row r="964">
      <c r="A964" t="inlineStr">
        <is>
          <t>수산</t>
        </is>
      </c>
      <c r="B964" t="inlineStr"/>
      <c r="C964" t="inlineStr">
        <is>
          <t>[국내산]튀겨먹는달고기순살세트(튀김용)</t>
        </is>
      </c>
      <c r="D964" t="inlineStr">
        <is>
          <t>일배</t>
        </is>
      </c>
      <c r="E964" t="n">
        <v>1</v>
      </c>
      <c r="F964" t="inlineStr">
        <is>
          <t>20gX50개
+파우더200g
(증정)</t>
        </is>
      </c>
      <c r="G964" t="inlineStr">
        <is>
          <t>봉</t>
        </is>
      </c>
      <c r="H964" t="n">
        <v>27200</v>
      </c>
      <c r="I964" t="inlineStr">
        <is>
          <t xml:space="preserve">달고기순살(국내산)100% 1kg+물결파우더 200g(무상제공)★
</t>
        </is>
      </c>
      <c r="J964" t="inlineStr">
        <is>
          <t>일정 규격의 국산 달고기순살을 물결 파우더를 입혀 튀김조리</t>
        </is>
      </c>
      <c r="K964" t="inlineStr">
        <is>
          <t>조리방법 : 튀김조리 시 180℃에서  약 3~5분 조리 후 섭취</t>
        </is>
      </c>
      <c r="L964" t="inlineStr">
        <is>
          <t>1,4,6</t>
        </is>
      </c>
      <c r="M964" t="inlineStr">
        <is>
          <t>haccp</t>
        </is>
      </c>
      <c r="N964" t="inlineStr">
        <is>
          <t>면세</t>
        </is>
      </c>
      <c r="O964" t="n">
        <v>10</v>
      </c>
      <c r="P964" t="inlineStr">
        <is>
          <t>12개월</t>
        </is>
      </c>
      <c r="Q964" t="inlineStr">
        <is>
          <t>냉동</t>
        </is>
      </c>
    </row>
    <row r="965">
      <c r="A965" t="inlineStr">
        <is>
          <t>수산</t>
        </is>
      </c>
      <c r="B965" t="inlineStr"/>
      <c r="C965" t="inlineStr">
        <is>
          <t xml:space="preserve">[국내산]꼬마아귀봉 </t>
        </is>
      </c>
      <c r="D965" t="inlineStr">
        <is>
          <t>일배</t>
        </is>
      </c>
      <c r="E965" t="n">
        <v>1</v>
      </c>
      <c r="F965" t="inlineStr">
        <is>
          <t>±30gX33개
이상</t>
        </is>
      </c>
      <c r="G965" t="inlineStr">
        <is>
          <t>봉</t>
        </is>
      </c>
      <c r="H965" t="n">
        <v>16200</v>
      </c>
      <c r="I965" t="inlineStr">
        <is>
          <t xml:space="preserve">아귀살(국내산)100%
</t>
        </is>
      </c>
      <c r="J965" t="inlineStr">
        <is>
          <t>아귀봉을 먹기 좋게 절단하여 한입에 먹을 수 있음
(용도) 조림/찜/볶음</t>
        </is>
      </c>
      <c r="K965" t="inlineStr"/>
      <c r="L965" t="inlineStr"/>
      <c r="M965" t="inlineStr">
        <is>
          <t>HACCP</t>
        </is>
      </c>
      <c r="N965" t="inlineStr">
        <is>
          <t>면세</t>
        </is>
      </c>
      <c r="O965" t="n">
        <v>10</v>
      </c>
      <c r="P965" t="inlineStr">
        <is>
          <t>12개월</t>
        </is>
      </c>
      <c r="Q965" t="inlineStr">
        <is>
          <t>냉동</t>
        </is>
      </c>
    </row>
    <row r="966">
      <c r="A966" t="inlineStr">
        <is>
          <t>수산</t>
        </is>
      </c>
      <c r="B966" t="inlineStr"/>
      <c r="C966" t="inlineStr">
        <is>
          <t xml:space="preserve">[국내산]꼬마아귀순살 </t>
        </is>
      </c>
      <c r="D966" t="inlineStr">
        <is>
          <t>일배</t>
        </is>
      </c>
      <c r="E966" t="n">
        <v>1</v>
      </c>
      <c r="F966" t="inlineStr">
        <is>
          <t>±20gX55개
이상</t>
        </is>
      </c>
      <c r="G966" t="inlineStr">
        <is>
          <t>봉</t>
        </is>
      </c>
      <c r="H966" t="n">
        <v>25200</v>
      </c>
      <c r="I966" t="inlineStr">
        <is>
          <t xml:space="preserve">아귀살(국내산)100%
</t>
        </is>
      </c>
      <c r="J966" t="inlineStr">
        <is>
          <t>아귀살을 먹기 좋게 절단하여 한입에 먹을 수 있음
(용도) 조림/찜/볶음</t>
        </is>
      </c>
      <c r="K966" t="inlineStr"/>
      <c r="L966" t="inlineStr"/>
      <c r="M966" t="inlineStr">
        <is>
          <t>HACCP</t>
        </is>
      </c>
      <c r="N966" t="inlineStr">
        <is>
          <t>면세</t>
        </is>
      </c>
      <c r="O966" t="n">
        <v>10</v>
      </c>
      <c r="P966" t="inlineStr">
        <is>
          <t>12개월</t>
        </is>
      </c>
      <c r="Q966" t="inlineStr">
        <is>
          <t>냉동</t>
        </is>
      </c>
    </row>
    <row r="967">
      <c r="A967" t="inlineStr">
        <is>
          <t>수산</t>
        </is>
      </c>
      <c r="B967" t="inlineStr"/>
      <c r="C967" t="inlineStr">
        <is>
          <t xml:space="preserve">[국내산]바질향달고기순살(탈피) </t>
        </is>
      </c>
      <c r="D967" t="inlineStr">
        <is>
          <t>일배</t>
        </is>
      </c>
      <c r="E967" t="n">
        <v>1</v>
      </c>
      <c r="F967" t="inlineStr">
        <is>
          <t>20gX50EA</t>
        </is>
      </c>
      <c r="G967" t="inlineStr">
        <is>
          <t>봉</t>
        </is>
      </c>
      <c r="H967" t="n">
        <v>26200</v>
      </c>
      <c r="I967" t="inlineStr">
        <is>
          <t xml:space="preserve">달고기(국내산)99%,천일염(국내산)1%,바질0.1%
</t>
        </is>
      </c>
      <c r="J967" t="inlineStr">
        <is>
          <t>달고기를 탈피하여 절단한 제품
(용도) 튀김/구이</t>
        </is>
      </c>
      <c r="K967" t="inlineStr"/>
      <c r="L967" t="inlineStr"/>
      <c r="M967" t="inlineStr">
        <is>
          <t>HACCP</t>
        </is>
      </c>
      <c r="N967" t="inlineStr">
        <is>
          <t>면세</t>
        </is>
      </c>
      <c r="O967" t="n">
        <v>10</v>
      </c>
      <c r="P967" t="inlineStr">
        <is>
          <t>12개월</t>
        </is>
      </c>
      <c r="Q967" t="inlineStr">
        <is>
          <t>냉동</t>
        </is>
      </c>
    </row>
    <row r="968">
      <c r="A968" t="inlineStr">
        <is>
          <t>수산</t>
        </is>
      </c>
      <c r="B968" t="inlineStr"/>
      <c r="C968" t="inlineStr">
        <is>
          <t xml:space="preserve">[국내산]바질향달고기순살(유피) </t>
        </is>
      </c>
      <c r="D968" t="inlineStr">
        <is>
          <t>일배</t>
        </is>
      </c>
      <c r="E968" t="n">
        <v>1</v>
      </c>
      <c r="F968" t="inlineStr">
        <is>
          <t>40gX25EA</t>
        </is>
      </c>
      <c r="G968" t="inlineStr">
        <is>
          <t>봉</t>
        </is>
      </c>
      <c r="H968" t="n">
        <v>25200</v>
      </c>
      <c r="I968" t="inlineStr">
        <is>
          <t xml:space="preserve">달고기(국내산)99%,천일염(국내산)1%,바질0.1%
</t>
        </is>
      </c>
      <c r="J968" t="inlineStr">
        <is>
          <t>달고기를 절단한 제품
(용도) 튀김/구이</t>
        </is>
      </c>
      <c r="K968" t="inlineStr"/>
      <c r="L968" t="inlineStr"/>
      <c r="M968" t="inlineStr">
        <is>
          <t>HACCP</t>
        </is>
      </c>
      <c r="N968" t="inlineStr">
        <is>
          <t>면세</t>
        </is>
      </c>
      <c r="O968" t="n">
        <v>10</v>
      </c>
      <c r="P968" t="inlineStr">
        <is>
          <t>12개월</t>
        </is>
      </c>
      <c r="Q968" t="inlineStr">
        <is>
          <t>냉동</t>
        </is>
      </c>
    </row>
    <row r="969">
      <c r="A969" t="inlineStr">
        <is>
          <t>수산</t>
        </is>
      </c>
      <c r="B969" t="inlineStr"/>
      <c r="C969" t="inlineStr">
        <is>
          <t xml:space="preserve">[국내산]바질향달고기순살(유피) </t>
        </is>
      </c>
      <c r="D969" t="inlineStr">
        <is>
          <t>일배</t>
        </is>
      </c>
      <c r="E969" t="n">
        <v>1</v>
      </c>
      <c r="F969" t="inlineStr">
        <is>
          <t>±60gX16EA
이상</t>
        </is>
      </c>
      <c r="G969" t="inlineStr">
        <is>
          <t>봉</t>
        </is>
      </c>
      <c r="H969" t="n">
        <v>25200</v>
      </c>
      <c r="I969" t="inlineStr">
        <is>
          <t xml:space="preserve">달고기(국내산)99%,천일염(국내산)1%,바질0.1%
</t>
        </is>
      </c>
      <c r="J969" t="inlineStr">
        <is>
          <t>달고기를 절단한 제품
(용도) 튀김/구이</t>
        </is>
      </c>
      <c r="K969" t="inlineStr"/>
      <c r="L969" t="inlineStr"/>
      <c r="M969" t="inlineStr">
        <is>
          <t>HACCP</t>
        </is>
      </c>
      <c r="N969" t="inlineStr">
        <is>
          <t>면세</t>
        </is>
      </c>
      <c r="O969" t="n">
        <v>10</v>
      </c>
      <c r="P969" t="inlineStr">
        <is>
          <t>12개월</t>
        </is>
      </c>
      <c r="Q969" t="inlineStr">
        <is>
          <t>냉동</t>
        </is>
      </c>
    </row>
    <row r="970">
      <c r="A970" t="inlineStr">
        <is>
          <t>수산</t>
        </is>
      </c>
      <c r="B970" t="inlineStr"/>
      <c r="C970" t="inlineStr">
        <is>
          <t xml:space="preserve">[러시아]명태살슬라이스(손포)100% </t>
        </is>
      </c>
      <c r="D970" t="inlineStr">
        <is>
          <t>일배</t>
        </is>
      </c>
      <c r="E970" t="n">
        <v>1</v>
      </c>
      <c r="F970" t="inlineStr">
        <is>
          <t>±35gX29개
이상</t>
        </is>
      </c>
      <c r="G970" t="inlineStr">
        <is>
          <t>봉</t>
        </is>
      </c>
      <c r="H970" t="inlineStr"/>
      <c r="I970" t="inlineStr">
        <is>
          <t xml:space="preserve">명태살(러시아) 100%
</t>
        </is>
      </c>
      <c r="J970" t="inlineStr">
        <is>
          <t>명태순살을 슬라이스 절단한 제품
(용도) 튀김/구이</t>
        </is>
      </c>
      <c r="K970" t="inlineStr"/>
      <c r="L970" t="inlineStr"/>
      <c r="M970" t="inlineStr">
        <is>
          <t>HACCP</t>
        </is>
      </c>
      <c r="N970" t="inlineStr">
        <is>
          <t>면세</t>
        </is>
      </c>
      <c r="O970" t="n">
        <v>10</v>
      </c>
      <c r="P970" t="inlineStr">
        <is>
          <t>12개월</t>
        </is>
      </c>
      <c r="Q970" t="inlineStr">
        <is>
          <t>냉동</t>
        </is>
      </c>
    </row>
    <row r="971">
      <c r="A971" t="inlineStr">
        <is>
          <t>수산</t>
        </is>
      </c>
      <c r="B971" t="inlineStr"/>
      <c r="C971" t="inlineStr">
        <is>
          <t xml:space="preserve">[러시아]명태살슬라이스(손포)100% </t>
        </is>
      </c>
      <c r="D971" t="inlineStr">
        <is>
          <t>일배</t>
        </is>
      </c>
      <c r="E971" t="n">
        <v>1</v>
      </c>
      <c r="F971" t="inlineStr">
        <is>
          <t>±45gX23개
이상</t>
        </is>
      </c>
      <c r="G971" t="inlineStr">
        <is>
          <t>봉</t>
        </is>
      </c>
      <c r="H971" t="inlineStr"/>
      <c r="I971" t="inlineStr">
        <is>
          <t xml:space="preserve">명태살(러시아) 100%
</t>
        </is>
      </c>
      <c r="J971" t="inlineStr">
        <is>
          <t>명태순살을 슬라이스 절단한 제품
(용도) 튀김/구이</t>
        </is>
      </c>
      <c r="K971" t="inlineStr"/>
      <c r="L971" t="inlineStr"/>
      <c r="M971" t="inlineStr">
        <is>
          <t>HACCP</t>
        </is>
      </c>
      <c r="N971" t="inlineStr">
        <is>
          <t>면세</t>
        </is>
      </c>
      <c r="O971" t="n">
        <v>10</v>
      </c>
      <c r="P971" t="inlineStr">
        <is>
          <t>12개월</t>
        </is>
      </c>
      <c r="Q971" t="inlineStr">
        <is>
          <t>냉동</t>
        </is>
      </c>
    </row>
    <row r="972">
      <c r="A972" t="inlineStr">
        <is>
          <t>수산</t>
        </is>
      </c>
      <c r="B972" t="inlineStr"/>
      <c r="C972" t="inlineStr">
        <is>
          <t xml:space="preserve">  [캐나다]랍스터(바다가재)(자숙)-하프형태
   (★장려금제외★)</t>
        </is>
      </c>
      <c r="D972" t="inlineStr">
        <is>
          <t>일배</t>
        </is>
      </c>
      <c r="E972" t="n">
        <v>0.16</v>
      </c>
      <c r="F972" t="inlineStr">
        <is>
          <t>160g~175g</t>
        </is>
      </c>
      <c r="G972" t="inlineStr">
        <is>
          <t>개</t>
        </is>
      </c>
      <c r="H972" t="n">
        <v>11500</v>
      </c>
      <c r="I972" t="inlineStr">
        <is>
          <t xml:space="preserve">자숙랍스터(캐나다)100%
</t>
        </is>
      </c>
      <c r="J972" t="inlineStr">
        <is>
          <t>한마리를 하프형태로 세로로 절단한 제품(1/2토막) 
길이: ±27cm</t>
        </is>
      </c>
      <c r="K972" t="inlineStr"/>
      <c r="L972" t="inlineStr"/>
      <c r="M972" t="inlineStr">
        <is>
          <t>haccp</t>
        </is>
      </c>
      <c r="N972" t="inlineStr">
        <is>
          <t>면세</t>
        </is>
      </c>
      <c r="O972" t="n">
        <v>24</v>
      </c>
      <c r="P972" t="inlineStr">
        <is>
          <t>12개월</t>
        </is>
      </c>
      <c r="Q972" t="inlineStr">
        <is>
          <t>냉동</t>
        </is>
      </c>
    </row>
    <row r="973">
      <c r="A973" t="inlineStr">
        <is>
          <t>수산</t>
        </is>
      </c>
      <c r="B973" t="inlineStr"/>
      <c r="C973" t="inlineStr">
        <is>
          <t>[캐나다]랍스터테일(바다가재꼬리)
-자숙아님
(★장려금제외★)</t>
        </is>
      </c>
      <c r="D973" t="inlineStr">
        <is>
          <t>일배</t>
        </is>
      </c>
      <c r="E973" t="n">
        <v>0.11</v>
      </c>
      <c r="F973" t="inlineStr">
        <is>
          <t>110g~120g</t>
        </is>
      </c>
      <c r="G973" t="inlineStr">
        <is>
          <t>개</t>
        </is>
      </c>
      <c r="H973" t="n">
        <v>17000</v>
      </c>
      <c r="I973" t="inlineStr">
        <is>
          <t xml:space="preserve">랍스터테일(캐나다)100%
</t>
        </is>
      </c>
      <c r="J973" t="inlineStr">
        <is>
          <t>랍스터(바다가재) 꼬리부분만 절단한 제품 
길이: ±15cm</t>
        </is>
      </c>
      <c r="K973" t="inlineStr"/>
      <c r="L973" t="inlineStr"/>
      <c r="M973" t="inlineStr">
        <is>
          <t>haccp</t>
        </is>
      </c>
      <c r="N973" t="inlineStr">
        <is>
          <t>면세</t>
        </is>
      </c>
      <c r="O973" t="n">
        <v>41</v>
      </c>
      <c r="P973" t="inlineStr">
        <is>
          <t>12개월</t>
        </is>
      </c>
      <c r="Q973" t="inlineStr">
        <is>
          <t>냉동</t>
        </is>
      </c>
    </row>
    <row r="974">
      <c r="A974" t="inlineStr">
        <is>
          <t>수산</t>
        </is>
      </c>
      <c r="B974" t="inlineStr"/>
      <c r="C974" t="inlineStr">
        <is>
          <t xml:space="preserve">[수입산]허니버터연어스테이크(오븐용) </t>
        </is>
      </c>
      <c r="D974" t="inlineStr">
        <is>
          <t>일배</t>
        </is>
      </c>
      <c r="E974" t="n">
        <v>0.05</v>
      </c>
      <c r="F974" t="inlineStr">
        <is>
          <t>50g</t>
        </is>
      </c>
      <c r="G974" t="inlineStr">
        <is>
          <t>개</t>
        </is>
      </c>
      <c r="H974" t="n">
        <v>1900</v>
      </c>
      <c r="I974" t="inlineStr">
        <is>
          <t xml:space="preserve">연어살(수입산)98%,허니버터분말1.5%
</t>
        </is>
      </c>
      <c r="J974" t="inlineStr">
        <is>
          <t>tip)활용소스 : THE건강한5無리얼데리야끼소스</t>
        </is>
      </c>
      <c r="K974" t="inlineStr">
        <is>
          <t>【조리방법】오븐전용 : 180~185℃온도 → 20~25분간 굽는다.</t>
        </is>
      </c>
      <c r="L974" t="inlineStr">
        <is>
          <t>2,5</t>
        </is>
      </c>
      <c r="M974" t="inlineStr">
        <is>
          <t>HACCP</t>
        </is>
      </c>
      <c r="N974" t="inlineStr">
        <is>
          <t>과세</t>
        </is>
      </c>
      <c r="O974" t="n">
        <v>180</v>
      </c>
      <c r="P974" t="inlineStr">
        <is>
          <t>12개월</t>
        </is>
      </c>
      <c r="Q974" t="inlineStr">
        <is>
          <t>냉동</t>
        </is>
      </c>
    </row>
    <row r="975">
      <c r="A975" t="inlineStr">
        <is>
          <t>수산</t>
        </is>
      </c>
      <c r="B975" t="inlineStr"/>
      <c r="C975" t="inlineStr">
        <is>
          <t xml:space="preserve">[수입산]허니버터연어스테이크(오븐용) </t>
        </is>
      </c>
      <c r="D975" t="inlineStr">
        <is>
          <t>일배</t>
        </is>
      </c>
      <c r="E975" t="n">
        <v>0.07000000000000001</v>
      </c>
      <c r="F975" t="inlineStr">
        <is>
          <t>70g</t>
        </is>
      </c>
      <c r="G975" t="inlineStr">
        <is>
          <t>개</t>
        </is>
      </c>
      <c r="H975" t="n">
        <v>2600</v>
      </c>
      <c r="I975" t="inlineStr">
        <is>
          <t xml:space="preserve">연어살(수입산)98%,허니버터분말1%
</t>
        </is>
      </c>
      <c r="J975" t="inlineStr">
        <is>
          <t>tip)활용소스 : THE건강한5無리얼데리야끼소스</t>
        </is>
      </c>
      <c r="K975" t="inlineStr">
        <is>
          <t>【조리방법】오븐전용 : 180~185℃온도 → 20~25분간 굽는다.</t>
        </is>
      </c>
      <c r="L975" t="inlineStr">
        <is>
          <t>2,5</t>
        </is>
      </c>
      <c r="M975" t="inlineStr">
        <is>
          <t>HACCP</t>
        </is>
      </c>
      <c r="N975" t="inlineStr">
        <is>
          <t>과세</t>
        </is>
      </c>
      <c r="O975" t="n">
        <v>120</v>
      </c>
      <c r="P975" t="inlineStr">
        <is>
          <t>12개월</t>
        </is>
      </c>
      <c r="Q975" t="inlineStr">
        <is>
          <t>냉동</t>
        </is>
      </c>
    </row>
    <row r="976">
      <c r="A976" t="inlineStr">
        <is>
          <t>수산</t>
        </is>
      </c>
      <c r="B976" t="inlineStr"/>
      <c r="C976" t="inlineStr">
        <is>
          <t xml:space="preserve">[수입산]치즈갈릭연어스테이크(오븐용) </t>
        </is>
      </c>
      <c r="D976" t="inlineStr">
        <is>
          <t>일배</t>
        </is>
      </c>
      <c r="E976" t="n">
        <v>0.05</v>
      </c>
      <c r="F976" t="inlineStr">
        <is>
          <t>50g</t>
        </is>
      </c>
      <c r="G976" t="inlineStr">
        <is>
          <t>개</t>
        </is>
      </c>
      <c r="H976" t="n">
        <v>1900</v>
      </c>
      <c r="I976" t="inlineStr">
        <is>
          <t xml:space="preserve">연어살(러시아/미국산)98%,치즈혼합분말1%,마늘분말
</t>
        </is>
      </c>
      <c r="J976" t="inlineStr">
        <is>
          <t>tip)활용소스 : 김현철쉐프의스페셜타르타르소스</t>
        </is>
      </c>
      <c r="K976" t="inlineStr">
        <is>
          <t>【조리방법】오븐전용 : 180~185℃온도 → 20~25분간 굽는다.</t>
        </is>
      </c>
      <c r="L976" t="inlineStr">
        <is>
          <t>2,5</t>
        </is>
      </c>
      <c r="M976" t="inlineStr">
        <is>
          <t>HACCP</t>
        </is>
      </c>
      <c r="N976" t="inlineStr">
        <is>
          <t>과세</t>
        </is>
      </c>
      <c r="O976" t="n">
        <v>180</v>
      </c>
      <c r="P976" t="inlineStr">
        <is>
          <t>12개월</t>
        </is>
      </c>
      <c r="Q976" t="inlineStr">
        <is>
          <t>냉동</t>
        </is>
      </c>
    </row>
    <row r="977">
      <c r="A977" t="inlineStr">
        <is>
          <t>수산</t>
        </is>
      </c>
      <c r="B977" t="inlineStr"/>
      <c r="C977" t="inlineStr">
        <is>
          <t xml:space="preserve">[수입산]치즈갈릭연어스테이크(오븐용) </t>
        </is>
      </c>
      <c r="D977" t="inlineStr">
        <is>
          <t>일배</t>
        </is>
      </c>
      <c r="E977" t="n">
        <v>0.07000000000000001</v>
      </c>
      <c r="F977" t="inlineStr">
        <is>
          <t>70g</t>
        </is>
      </c>
      <c r="G977" t="inlineStr">
        <is>
          <t>개</t>
        </is>
      </c>
      <c r="H977" t="n">
        <v>2600</v>
      </c>
      <c r="I977" t="inlineStr">
        <is>
          <t xml:space="preserve">연어살(러시아/미국산)98%,치즈혼합분말1%,마늘분말
</t>
        </is>
      </c>
      <c r="J977" t="inlineStr">
        <is>
          <t>tip)활용소스 : 김현철쉐프의스페셜타르타르소스</t>
        </is>
      </c>
      <c r="K977" t="inlineStr">
        <is>
          <t>【조리방법】오븐전용 : 180~185℃온도 → 20~25분간 굽는다</t>
        </is>
      </c>
      <c r="L977" t="inlineStr">
        <is>
          <t>2,5</t>
        </is>
      </c>
      <c r="M977" t="inlineStr">
        <is>
          <t>HACCP</t>
        </is>
      </c>
      <c r="N977" t="inlineStr">
        <is>
          <t>과세</t>
        </is>
      </c>
      <c r="O977" t="n">
        <v>120</v>
      </c>
      <c r="P977" t="inlineStr">
        <is>
          <t>12개월</t>
        </is>
      </c>
      <c r="Q977" t="inlineStr">
        <is>
          <t>냉동</t>
        </is>
      </c>
    </row>
    <row r="978">
      <c r="A978" t="inlineStr">
        <is>
          <t>수산</t>
        </is>
      </c>
      <c r="B978" t="inlineStr"/>
      <c r="C978" t="inlineStr">
        <is>
          <t>생선까스</t>
        </is>
      </c>
      <c r="D978" t="inlineStr">
        <is>
          <t>일배</t>
        </is>
      </c>
      <c r="E978" t="n">
        <v>1.2</v>
      </c>
      <c r="F978" t="inlineStr">
        <is>
          <t>약60gX20EA</t>
        </is>
      </c>
      <c r="G978" t="inlineStr">
        <is>
          <t>봉</t>
        </is>
      </c>
      <c r="H978" t="n">
        <v>16900</v>
      </c>
      <c r="I978" t="inlineStr">
        <is>
          <t>청대구(수입)54.79%, 빵가루, 배터분말</t>
        </is>
      </c>
      <c r="J978" t="inlineStr">
        <is>
          <t>습식빵가루사용</t>
        </is>
      </c>
      <c r="K978" t="inlineStr">
        <is>
          <t>튀김조리
-175~180°C 에서 3~4분간 관찰조리</t>
        </is>
      </c>
      <c r="L978" t="n">
        <v>6</v>
      </c>
      <c r="M978" t="inlineStr">
        <is>
          <t>HACCP</t>
        </is>
      </c>
      <c r="N978" t="inlineStr">
        <is>
          <t>과세</t>
        </is>
      </c>
      <c r="O978" t="n">
        <v>5</v>
      </c>
      <c r="P978" t="inlineStr">
        <is>
          <t>12개월</t>
        </is>
      </c>
      <c r="Q978" t="inlineStr">
        <is>
          <t>냉동</t>
        </is>
      </c>
    </row>
    <row r="979">
      <c r="A979" t="inlineStr">
        <is>
          <t>수산</t>
        </is>
      </c>
      <c r="B979" t="inlineStr"/>
      <c r="C979" t="inlineStr">
        <is>
          <t>[국내산]벌집활전복살</t>
        </is>
      </c>
      <c r="D979" t="inlineStr">
        <is>
          <t>일배</t>
        </is>
      </c>
      <c r="E979" t="n">
        <v>1</v>
      </c>
      <c r="F979" t="inlineStr">
        <is>
          <t>1kg
(약25~30g)</t>
        </is>
      </c>
      <c r="G979" t="inlineStr">
        <is>
          <t>kg</t>
        </is>
      </c>
      <c r="H979" t="n">
        <v>211500</v>
      </c>
      <c r="I979" t="inlineStr">
        <is>
          <t>전복100%</t>
        </is>
      </c>
      <c r="J979" t="inlineStr">
        <is>
          <t>(원물 특성상 크기차이가 있을 수 있습니다.)
개당 25~30g
*1kg 이상 점발주 가능</t>
        </is>
      </c>
      <c r="K979" t="inlineStr"/>
      <c r="L979" t="inlineStr"/>
      <c r="M979" t="inlineStr">
        <is>
          <t>HACCP</t>
        </is>
      </c>
      <c r="N979" t="inlineStr">
        <is>
          <t>면세</t>
        </is>
      </c>
      <c r="O979" t="n">
        <v>10</v>
      </c>
      <c r="P979" t="inlineStr">
        <is>
          <t>5일</t>
        </is>
      </c>
      <c r="Q979" t="inlineStr">
        <is>
          <t>냉장</t>
        </is>
      </c>
    </row>
    <row r="980">
      <c r="A980" t="inlineStr">
        <is>
          <t>수산</t>
        </is>
      </c>
      <c r="B980" t="inlineStr"/>
      <c r="C980" t="inlineStr">
        <is>
          <t>[수입산]호롱낙지구이(선별)-이물없음</t>
        </is>
      </c>
      <c r="D980" t="inlineStr">
        <is>
          <t>일배</t>
        </is>
      </c>
      <c r="E980" t="n">
        <v>0.035</v>
      </c>
      <c r="F980" t="inlineStr">
        <is>
          <t>약35g</t>
        </is>
      </c>
      <c r="G980" t="inlineStr">
        <is>
          <t>개</t>
        </is>
      </c>
      <c r="H980" t="n">
        <v>1400</v>
      </c>
      <c r="I980" t="inlineStr">
        <is>
          <t>낙지100%</t>
        </is>
      </c>
      <c r="J980" t="inlineStr">
        <is>
          <t>이물질없음-선별작업 후 출고</t>
        </is>
      </c>
      <c r="K980" t="inlineStr"/>
      <c r="L980" t="inlineStr"/>
      <c r="M980" t="inlineStr">
        <is>
          <t>HACCP</t>
        </is>
      </c>
      <c r="N980" t="inlineStr">
        <is>
          <t>면세</t>
        </is>
      </c>
      <c r="O980" t="n">
        <v>100</v>
      </c>
      <c r="P980" t="inlineStr">
        <is>
          <t>12개월</t>
        </is>
      </c>
      <c r="Q980" t="inlineStr">
        <is>
          <t>냉동</t>
        </is>
      </c>
    </row>
    <row r="981">
      <c r="A981" t="inlineStr">
        <is>
          <t>수산</t>
        </is>
      </c>
      <c r="B981" t="inlineStr"/>
      <c r="C981" t="inlineStr">
        <is>
          <t>[국내산]오징어솔방울사각</t>
        </is>
      </c>
      <c r="D981" t="inlineStr">
        <is>
          <t>일배</t>
        </is>
      </c>
      <c r="E981" t="n">
        <v>1</v>
      </c>
      <c r="F981" t="inlineStr">
        <is>
          <t>1kg</t>
        </is>
      </c>
      <c r="G981" t="inlineStr">
        <is>
          <t>봉</t>
        </is>
      </c>
      <c r="H981" t="e">
        <v>#VALUE!</v>
      </c>
      <c r="I981" t="inlineStr">
        <is>
          <t xml:space="preserve">오징어몸통탈피(칼집넣음)
</t>
        </is>
      </c>
      <c r="J981" t="inlineStr">
        <is>
          <t>약3cm *약4cm
5kg 벌크포장</t>
        </is>
      </c>
      <c r="K981" t="inlineStr"/>
      <c r="L981" t="n">
        <v>17</v>
      </c>
      <c r="M981" t="inlineStr">
        <is>
          <t>HACCP</t>
        </is>
      </c>
      <c r="N981" t="inlineStr">
        <is>
          <t>면세</t>
        </is>
      </c>
      <c r="O981" t="n">
        <v>10</v>
      </c>
      <c r="P981" t="inlineStr">
        <is>
          <t>12개월</t>
        </is>
      </c>
      <c r="Q981" t="inlineStr">
        <is>
          <t>냉동</t>
        </is>
      </c>
    </row>
    <row r="982">
      <c r="A982" t="inlineStr">
        <is>
          <t>수산</t>
        </is>
      </c>
      <c r="B982" t="inlineStr"/>
      <c r="C982" t="inlineStr">
        <is>
          <t>[국내산]오징어솔방울채</t>
        </is>
      </c>
      <c r="D982" t="inlineStr">
        <is>
          <t>일배</t>
        </is>
      </c>
      <c r="E982" t="n">
        <v>1</v>
      </c>
      <c r="F982" t="inlineStr">
        <is>
          <t>1kg</t>
        </is>
      </c>
      <c r="G982" t="inlineStr">
        <is>
          <t>봉</t>
        </is>
      </c>
      <c r="H982" t="e">
        <v>#VALUE!</v>
      </c>
      <c r="I982" t="inlineStr">
        <is>
          <t xml:space="preserve">오징어몸통탈피(칼집넣음)
</t>
        </is>
      </c>
      <c r="J982" t="inlineStr">
        <is>
          <t>약1cm *약5cm
5kg 벌크포장</t>
        </is>
      </c>
      <c r="K982" t="inlineStr"/>
      <c r="L982" t="n">
        <v>17</v>
      </c>
      <c r="M982" t="inlineStr">
        <is>
          <t>HACCP</t>
        </is>
      </c>
      <c r="N982" t="inlineStr">
        <is>
          <t>면세</t>
        </is>
      </c>
      <c r="O982" t="n">
        <v>10</v>
      </c>
      <c r="P982" t="inlineStr">
        <is>
          <t>12개월</t>
        </is>
      </c>
      <c r="Q982" t="inlineStr">
        <is>
          <t>냉동</t>
        </is>
      </c>
    </row>
    <row r="983">
      <c r="A983" t="inlineStr">
        <is>
          <t>수산</t>
        </is>
      </c>
      <c r="B983" t="inlineStr"/>
      <c r="C983" t="inlineStr">
        <is>
          <t>[베트남]베이비주꾸미</t>
        </is>
      </c>
      <c r="D983" t="inlineStr">
        <is>
          <t>일배</t>
        </is>
      </c>
      <c r="E983" t="n">
        <v>1</v>
      </c>
      <c r="F983" t="inlineStr">
        <is>
          <t>1kg</t>
        </is>
      </c>
      <c r="G983" t="inlineStr">
        <is>
          <t>봉</t>
        </is>
      </c>
      <c r="H983" t="e">
        <v>#VALUE!</v>
      </c>
      <c r="I983" t="inlineStr">
        <is>
          <t xml:space="preserve">주꾸미100%(온마리)(내장제거)
</t>
        </is>
      </c>
      <c r="J983" t="inlineStr">
        <is>
          <t>60~70미/kg
5kg 벌크포장</t>
        </is>
      </c>
      <c r="K983" t="inlineStr"/>
      <c r="L983" t="inlineStr"/>
      <c r="M983" t="inlineStr">
        <is>
          <t>HACCP</t>
        </is>
      </c>
      <c r="N983" t="inlineStr">
        <is>
          <t>면세</t>
        </is>
      </c>
      <c r="O983" t="n">
        <v>10</v>
      </c>
      <c r="P983" t="inlineStr">
        <is>
          <t>12개월</t>
        </is>
      </c>
      <c r="Q983" t="inlineStr">
        <is>
          <t>냉동</t>
        </is>
      </c>
    </row>
    <row r="984">
      <c r="A984" t="inlineStr">
        <is>
          <t>수산</t>
        </is>
      </c>
      <c r="B984" t="inlineStr"/>
      <c r="C984" t="inlineStr">
        <is>
          <t>[수입산]소라주꾸미채</t>
        </is>
      </c>
      <c r="D984" t="inlineStr">
        <is>
          <t>일배</t>
        </is>
      </c>
      <c r="E984" t="n">
        <v>1</v>
      </c>
      <c r="F984" t="inlineStr">
        <is>
          <t>1kg</t>
        </is>
      </c>
      <c r="G984" t="inlineStr">
        <is>
          <t>봉</t>
        </is>
      </c>
      <c r="H984" t="e">
        <v>#VALUE!</v>
      </c>
      <c r="I984" t="inlineStr">
        <is>
          <t xml:space="preserve">주꾸미세절100%(내장제거)
</t>
        </is>
      </c>
      <c r="J984" t="inlineStr">
        <is>
          <t>5kg벌크포장</t>
        </is>
      </c>
      <c r="K984" t="inlineStr"/>
      <c r="L984" t="inlineStr"/>
      <c r="M984" t="inlineStr">
        <is>
          <t>HACCP</t>
        </is>
      </c>
      <c r="N984" t="inlineStr">
        <is>
          <t>면세</t>
        </is>
      </c>
      <c r="O984" t="n">
        <v>10</v>
      </c>
      <c r="P984" t="inlineStr">
        <is>
          <t>12개월</t>
        </is>
      </c>
      <c r="Q984" t="inlineStr">
        <is>
          <t>냉동</t>
        </is>
      </c>
    </row>
    <row r="985">
      <c r="A985" t="inlineStr">
        <is>
          <t>수산</t>
        </is>
      </c>
      <c r="B985" t="inlineStr"/>
      <c r="C985" t="inlineStr">
        <is>
          <t>[국내산]해물모듬세트</t>
        </is>
      </c>
      <c r="D985" t="inlineStr">
        <is>
          <t>일배</t>
        </is>
      </c>
      <c r="E985" t="n">
        <v>1</v>
      </c>
      <c r="F985" t="inlineStr">
        <is>
          <t>1kg</t>
        </is>
      </c>
      <c r="G985" t="inlineStr">
        <is>
          <t>봉</t>
        </is>
      </c>
      <c r="H985" t="n">
        <v>34300</v>
      </c>
      <c r="I985" t="inlineStr">
        <is>
          <t xml:space="preserve">오징어채(국산)50%/홍합살(국산)30%
 바지락살(국산)12% / 새우살(국산) 8%
</t>
        </is>
      </c>
      <c r="J985" t="inlineStr">
        <is>
          <t>5kg 벌크포장</t>
        </is>
      </c>
      <c r="K985" t="inlineStr"/>
      <c r="L985" t="inlineStr">
        <is>
          <t>9.17.18</t>
        </is>
      </c>
      <c r="M985" t="inlineStr">
        <is>
          <t>HACCP</t>
        </is>
      </c>
      <c r="N985" t="inlineStr">
        <is>
          <t>면세</t>
        </is>
      </c>
      <c r="O985" t="n">
        <v>10</v>
      </c>
      <c r="P985" t="inlineStr">
        <is>
          <t>12개월</t>
        </is>
      </c>
      <c r="Q985" t="inlineStr">
        <is>
          <t>냉동</t>
        </is>
      </c>
    </row>
    <row r="986">
      <c r="A986" t="inlineStr">
        <is>
          <t>수산</t>
        </is>
      </c>
      <c r="B986" t="inlineStr"/>
      <c r="C986" t="inlineStr">
        <is>
          <t>[국내산]바질향갈치(대)</t>
        </is>
      </c>
      <c r="D986" t="inlineStr">
        <is>
          <t>일배</t>
        </is>
      </c>
      <c r="E986" t="n">
        <v>1</v>
      </c>
      <c r="F986" t="inlineStr">
        <is>
          <t>1kg
(30g~60g)</t>
        </is>
      </c>
      <c r="G986" t="inlineStr">
        <is>
          <t>kg</t>
        </is>
      </c>
      <c r="H986" t="n">
        <v>38300</v>
      </c>
      <c r="I986" t="inlineStr">
        <is>
          <t xml:space="preserve">갈치99%, 바질0.5%,정제소금
</t>
        </is>
      </c>
      <c r="J986" t="inlineStr">
        <is>
          <t>30g/40g/50g/60g 크기별로 발주가능(점발주 가능)
5kg 벌크포장</t>
        </is>
      </c>
      <c r="K986" t="inlineStr"/>
      <c r="L986" t="inlineStr"/>
      <c r="M986" t="inlineStr">
        <is>
          <t>HACCP</t>
        </is>
      </c>
      <c r="N986" t="inlineStr">
        <is>
          <t>면세</t>
        </is>
      </c>
      <c r="O986" t="n">
        <v>10</v>
      </c>
      <c r="P986" t="inlineStr">
        <is>
          <t>12개월</t>
        </is>
      </c>
      <c r="Q986" t="inlineStr">
        <is>
          <t>냉동</t>
        </is>
      </c>
    </row>
    <row r="987">
      <c r="A987" t="inlineStr">
        <is>
          <t>수산</t>
        </is>
      </c>
      <c r="B987" t="inlineStr"/>
      <c r="C987" t="inlineStr">
        <is>
          <t>[국내산]애플민트담은갈치(대)</t>
        </is>
      </c>
      <c r="D987" t="inlineStr">
        <is>
          <t>일배</t>
        </is>
      </c>
      <c r="E987" t="n">
        <v>1</v>
      </c>
      <c r="F987" t="inlineStr">
        <is>
          <t>1kg
(30g~60g)</t>
        </is>
      </c>
      <c r="G987" t="inlineStr">
        <is>
          <t>kg</t>
        </is>
      </c>
      <c r="H987" t="n">
        <v>38300</v>
      </c>
      <c r="I987" t="inlineStr">
        <is>
          <t xml:space="preserve">갈치99.5%,애플민트잎0.3%,정제소금0.2%
</t>
        </is>
      </c>
      <c r="J987" t="inlineStr">
        <is>
          <t>30g/40g/50g/60g 크기별로 발주가능(점발주 가능)
5kg 벌크포장</t>
        </is>
      </c>
      <c r="K987" t="inlineStr"/>
      <c r="L987" t="inlineStr"/>
      <c r="M987" t="inlineStr">
        <is>
          <t>HACCP</t>
        </is>
      </c>
      <c r="N987" t="inlineStr">
        <is>
          <t>면세</t>
        </is>
      </c>
      <c r="O987" t="n">
        <v>10</v>
      </c>
      <c r="P987" t="inlineStr">
        <is>
          <t>12개월</t>
        </is>
      </c>
      <c r="Q987" t="inlineStr">
        <is>
          <t>냉동</t>
        </is>
      </c>
    </row>
    <row r="988">
      <c r="A988" t="inlineStr">
        <is>
          <t>수산</t>
        </is>
      </c>
      <c r="B988" t="inlineStr"/>
      <c r="C988" t="inlineStr">
        <is>
          <t>[국내산]바질향갈치순살</t>
        </is>
      </c>
      <c r="D988" t="inlineStr">
        <is>
          <t>일배</t>
        </is>
      </c>
      <c r="E988" t="n">
        <v>1</v>
      </c>
      <c r="F988" t="inlineStr">
        <is>
          <t>1kg
(20g~30g)</t>
        </is>
      </c>
      <c r="G988" t="inlineStr">
        <is>
          <t>kg</t>
        </is>
      </c>
      <c r="H988" t="e">
        <v>#VALUE!</v>
      </c>
      <c r="I988" t="inlineStr">
        <is>
          <t xml:space="preserve">갈치99%, 바질0.5%,정제소금
</t>
        </is>
      </c>
      <c r="J988" t="inlineStr">
        <is>
          <t>20g/30g 크기별로 발주가능(점발주 가능)
5kg 벌크포장</t>
        </is>
      </c>
      <c r="K988" t="inlineStr"/>
      <c r="L988" t="inlineStr"/>
      <c r="M988" t="inlineStr">
        <is>
          <t>HACCP</t>
        </is>
      </c>
      <c r="N988" t="inlineStr">
        <is>
          <t>면세</t>
        </is>
      </c>
      <c r="O988" t="n">
        <v>10</v>
      </c>
      <c r="P988" t="inlineStr">
        <is>
          <t>12개월</t>
        </is>
      </c>
      <c r="Q988" t="inlineStr">
        <is>
          <t>냉동</t>
        </is>
      </c>
    </row>
    <row r="989">
      <c r="A989" t="inlineStr">
        <is>
          <t>수산</t>
        </is>
      </c>
      <c r="B989" t="inlineStr"/>
      <c r="C989" t="inlineStr">
        <is>
          <t>[국내산]애플민트담은갈치순살</t>
        </is>
      </c>
      <c r="D989" t="inlineStr">
        <is>
          <t>일배</t>
        </is>
      </c>
      <c r="E989" t="n">
        <v>1</v>
      </c>
      <c r="F989" t="inlineStr">
        <is>
          <t>1kg
(20g~30g)</t>
        </is>
      </c>
      <c r="G989" t="inlineStr">
        <is>
          <t>kg</t>
        </is>
      </c>
      <c r="H989" t="e">
        <v>#VALUE!</v>
      </c>
      <c r="I989" t="inlineStr">
        <is>
          <t xml:space="preserve">갈치99.5%,애플민트잎0.3%,정제소금0.2%
</t>
        </is>
      </c>
      <c r="J989" t="inlineStr">
        <is>
          <t>20g/30g 크기별로 발주가능(점발주 가능)
5kg 벌크포장</t>
        </is>
      </c>
      <c r="K989" t="inlineStr"/>
      <c r="L989" t="inlineStr"/>
      <c r="M989" t="inlineStr">
        <is>
          <t>HACCP</t>
        </is>
      </c>
      <c r="N989" t="inlineStr">
        <is>
          <t>면세</t>
        </is>
      </c>
      <c r="O989" t="n">
        <v>10</v>
      </c>
      <c r="P989" t="inlineStr">
        <is>
          <t>12개월</t>
        </is>
      </c>
      <c r="Q989" t="inlineStr">
        <is>
          <t>냉동</t>
        </is>
      </c>
    </row>
    <row r="990">
      <c r="A990" t="inlineStr">
        <is>
          <t>수산</t>
        </is>
      </c>
      <c r="B990" t="inlineStr"/>
      <c r="C990" t="inlineStr">
        <is>
          <t>[국내산]반건조고등어순살</t>
        </is>
      </c>
      <c r="D990" t="inlineStr">
        <is>
          <t>일배</t>
        </is>
      </c>
      <c r="E990" t="n">
        <v>1</v>
      </c>
      <c r="F990" t="inlineStr">
        <is>
          <t>1kg
(30g~70g)</t>
        </is>
      </c>
      <c r="G990" t="inlineStr">
        <is>
          <t>kg</t>
        </is>
      </c>
      <c r="H990" t="n">
        <v>20200</v>
      </c>
      <c r="I990" t="inlineStr">
        <is>
          <t xml:space="preserve">고등어순살100% 
</t>
        </is>
      </c>
      <c r="J990" t="inlineStr">
        <is>
          <t>6시간 건조(8-10%건조율)
30g/40g/50g/60g/70g 크기별로 발주가능(점발주 가능)
5kg 벌크포장</t>
        </is>
      </c>
      <c r="K990" t="inlineStr"/>
      <c r="L990" t="n">
        <v>7</v>
      </c>
      <c r="M990" t="inlineStr">
        <is>
          <t>HACCP</t>
        </is>
      </c>
      <c r="N990" t="inlineStr">
        <is>
          <t>면세</t>
        </is>
      </c>
      <c r="O990" t="n">
        <v>10</v>
      </c>
      <c r="P990" t="inlineStr">
        <is>
          <t>12개월</t>
        </is>
      </c>
      <c r="Q990" t="inlineStr">
        <is>
          <t>냉동</t>
        </is>
      </c>
    </row>
    <row r="991">
      <c r="A991" t="inlineStr">
        <is>
          <t>수산</t>
        </is>
      </c>
      <c r="B991" t="inlineStr"/>
      <c r="C991" t="inlineStr">
        <is>
          <t>[국내산]건강마늘고등어순살</t>
        </is>
      </c>
      <c r="D991" t="inlineStr">
        <is>
          <t>일배</t>
        </is>
      </c>
      <c r="E991" t="n">
        <v>1</v>
      </c>
      <c r="F991" t="inlineStr">
        <is>
          <t>1kg
(40g~80g)</t>
        </is>
      </c>
      <c r="G991" t="inlineStr">
        <is>
          <t>kg</t>
        </is>
      </c>
      <c r="H991" t="n">
        <v>18200</v>
      </c>
      <c r="I991" t="inlineStr">
        <is>
          <t xml:space="preserve">고등어95.4%,마늘분말2%,생강액기스2%,소금0.6%
</t>
        </is>
      </c>
      <c r="J991" t="inlineStr">
        <is>
          <t>40g/50g/60g/70g/80g 크기별로 발주가능(점발주 가능)
5kg 벌크포장</t>
        </is>
      </c>
      <c r="K991" t="inlineStr"/>
      <c r="L991" t="n">
        <v>7</v>
      </c>
      <c r="M991" t="inlineStr">
        <is>
          <t>HACCP</t>
        </is>
      </c>
      <c r="N991" t="inlineStr">
        <is>
          <t>면세</t>
        </is>
      </c>
      <c r="O991" t="n">
        <v>10</v>
      </c>
      <c r="P991" t="inlineStr">
        <is>
          <t>12개월</t>
        </is>
      </c>
      <c r="Q991" t="inlineStr">
        <is>
          <t>냉동</t>
        </is>
      </c>
    </row>
    <row r="992">
      <c r="A992" t="inlineStr">
        <is>
          <t>수산</t>
        </is>
      </c>
      <c r="B992" t="inlineStr"/>
      <c r="C992" t="inlineStr">
        <is>
          <t>[국내산]키토산저염고등어순살</t>
        </is>
      </c>
      <c r="D992" t="inlineStr">
        <is>
          <t>일배</t>
        </is>
      </c>
      <c r="E992" t="n">
        <v>1</v>
      </c>
      <c r="F992" t="inlineStr">
        <is>
          <t>1kg
(40g~80g)</t>
        </is>
      </c>
      <c r="G992" t="inlineStr">
        <is>
          <t>kg</t>
        </is>
      </c>
      <c r="H992" t="n">
        <v>18200</v>
      </c>
      <c r="I992" t="inlineStr">
        <is>
          <t xml:space="preserve">고등어99.03%,키토산염0.67%,정제염0.3%
</t>
        </is>
      </c>
      <c r="J992" t="inlineStr">
        <is>
          <t>40g/50g/60g/70g/80g 크기별로 발주가능(점발주 가능)
5kg 벌크포장</t>
        </is>
      </c>
      <c r="K992" t="inlineStr"/>
      <c r="L992" t="n">
        <v>7</v>
      </c>
      <c r="M992" t="inlineStr">
        <is>
          <t>HACCP</t>
        </is>
      </c>
      <c r="N992" t="inlineStr">
        <is>
          <t>면세</t>
        </is>
      </c>
      <c r="O992" t="n">
        <v>10</v>
      </c>
      <c r="P992" t="inlineStr">
        <is>
          <t>12개월</t>
        </is>
      </c>
      <c r="Q992" t="inlineStr">
        <is>
          <t>냉동</t>
        </is>
      </c>
    </row>
    <row r="993">
      <c r="A993" t="inlineStr">
        <is>
          <t>수산</t>
        </is>
      </c>
      <c r="B993" t="inlineStr"/>
      <c r="C993" t="inlineStr">
        <is>
          <t>[국내산]애플민트담은고등어순살</t>
        </is>
      </c>
      <c r="D993" t="inlineStr">
        <is>
          <t>일배</t>
        </is>
      </c>
      <c r="E993" t="n">
        <v>1</v>
      </c>
      <c r="F993" t="inlineStr">
        <is>
          <t>1kg
(30g~80g)</t>
        </is>
      </c>
      <c r="G993" t="inlineStr">
        <is>
          <t>kg</t>
        </is>
      </c>
      <c r="H993" t="n">
        <v>18200</v>
      </c>
      <c r="I993" t="inlineStr">
        <is>
          <t xml:space="preserve">고등어99.5%, 애플민트0.3%, 정제염0.2%
</t>
        </is>
      </c>
      <c r="J993" t="inlineStr">
        <is>
          <t>30g/40g/50g/60g/70g/80g 크기별로 발주가능(점발주 가능)
-5kg 벌크포장</t>
        </is>
      </c>
      <c r="K993" t="inlineStr"/>
      <c r="L993" t="n">
        <v>7</v>
      </c>
      <c r="M993" t="inlineStr">
        <is>
          <t>HACCP</t>
        </is>
      </c>
      <c r="N993" t="inlineStr">
        <is>
          <t>면세</t>
        </is>
      </c>
      <c r="O993" t="n">
        <v>10</v>
      </c>
      <c r="P993" t="inlineStr">
        <is>
          <t>12개월</t>
        </is>
      </c>
      <c r="Q993" t="inlineStr">
        <is>
          <t>냉동</t>
        </is>
      </c>
    </row>
    <row r="994">
      <c r="A994" t="inlineStr">
        <is>
          <t>수산</t>
        </is>
      </c>
      <c r="B994" t="inlineStr"/>
      <c r="C994" t="inlineStr">
        <is>
          <t>[국내산]발사믹고등어순살</t>
        </is>
      </c>
      <c r="D994" t="inlineStr">
        <is>
          <t>일배</t>
        </is>
      </c>
      <c r="E994" t="n">
        <v>1</v>
      </c>
      <c r="F994" t="inlineStr">
        <is>
          <t>1kg
(40g~70g)</t>
        </is>
      </c>
      <c r="G994" t="inlineStr">
        <is>
          <t>kg</t>
        </is>
      </c>
      <c r="H994" t="n">
        <v>18200</v>
      </c>
      <c r="I994" t="inlineStr">
        <is>
          <t xml:space="preserve">고등어98%, 발사믹식초2%, 정제염수
</t>
        </is>
      </c>
      <c r="J994" t="inlineStr">
        <is>
          <t>40g/50g/60g/70g 크기별로 발주가능(점발주 가능)
-5kg 벌크포장</t>
        </is>
      </c>
      <c r="K994" t="inlineStr"/>
      <c r="L994" t="n">
        <v>7</v>
      </c>
      <c r="M994" t="inlineStr">
        <is>
          <t>HACCP</t>
        </is>
      </c>
      <c r="N994" t="inlineStr">
        <is>
          <t>면세</t>
        </is>
      </c>
      <c r="O994" t="n">
        <v>10</v>
      </c>
      <c r="P994" t="inlineStr">
        <is>
          <t>12개월</t>
        </is>
      </c>
      <c r="Q994" t="inlineStr">
        <is>
          <t>냉동</t>
        </is>
      </c>
    </row>
    <row r="995">
      <c r="A995" t="inlineStr">
        <is>
          <t>수산</t>
        </is>
      </c>
      <c r="B995" t="inlineStr"/>
      <c r="C995" t="inlineStr">
        <is>
          <t>[국내산]반건조삼치순살</t>
        </is>
      </c>
      <c r="D995" t="inlineStr">
        <is>
          <t>일배</t>
        </is>
      </c>
      <c r="E995" t="n">
        <v>1</v>
      </c>
      <c r="F995" t="inlineStr">
        <is>
          <t>1kg
(30g~70g)</t>
        </is>
      </c>
      <c r="G995" t="inlineStr">
        <is>
          <t>kg</t>
        </is>
      </c>
      <c r="H995" t="n">
        <v>27200</v>
      </c>
      <c r="I995" t="inlineStr">
        <is>
          <t xml:space="preserve">삼치순살100%  
</t>
        </is>
      </c>
      <c r="J995" t="inlineStr">
        <is>
          <t>6시간 건조(8-10%건조율)
-30g/40g/50g/60g/70g 크기별로 발주가능(점발주 가능)
-5kg 벌크포장</t>
        </is>
      </c>
      <c r="K995" t="inlineStr"/>
      <c r="L995" t="inlineStr"/>
      <c r="M995" t="inlineStr">
        <is>
          <t>HACCP</t>
        </is>
      </c>
      <c r="N995" t="inlineStr">
        <is>
          <t>면세</t>
        </is>
      </c>
      <c r="O995" t="n">
        <v>10</v>
      </c>
      <c r="P995" t="inlineStr">
        <is>
          <t>12개월</t>
        </is>
      </c>
      <c r="Q995" t="inlineStr">
        <is>
          <t>냉동</t>
        </is>
      </c>
    </row>
    <row r="996">
      <c r="A996" t="inlineStr">
        <is>
          <t>수산</t>
        </is>
      </c>
      <c r="B996" t="inlineStr"/>
      <c r="C996" t="inlineStr">
        <is>
          <t>[국내산]잔가시없는삼치순살</t>
        </is>
      </c>
      <c r="D996" t="inlineStr">
        <is>
          <t>일배</t>
        </is>
      </c>
      <c r="E996" t="n">
        <v>1</v>
      </c>
      <c r="F996" t="inlineStr">
        <is>
          <t>1kg
(40g~70g)</t>
        </is>
      </c>
      <c r="G996" t="inlineStr">
        <is>
          <t>kg</t>
        </is>
      </c>
      <c r="H996" t="n">
        <v>28200</v>
      </c>
      <c r="I996" t="inlineStr">
        <is>
          <t xml:space="preserve">삼치순살100%(가시99%제거)
</t>
        </is>
      </c>
      <c r="J996" t="inlineStr">
        <is>
          <t>40g/50g/60g/70g 크기별로 발주가능(점발주 가능)
5kg 벌크포장</t>
        </is>
      </c>
      <c r="K996" t="inlineStr"/>
      <c r="L996" t="inlineStr"/>
      <c r="M996" t="inlineStr">
        <is>
          <t>HACCP</t>
        </is>
      </c>
      <c r="N996" t="inlineStr">
        <is>
          <t>면세</t>
        </is>
      </c>
      <c r="O996" t="n">
        <v>10</v>
      </c>
      <c r="P996" t="inlineStr">
        <is>
          <t>12개월</t>
        </is>
      </c>
      <c r="Q996" t="inlineStr">
        <is>
          <t>냉동</t>
        </is>
      </c>
    </row>
    <row r="997">
      <c r="A997" t="inlineStr">
        <is>
          <t>수산</t>
        </is>
      </c>
      <c r="B997" t="inlineStr"/>
      <c r="C997" t="inlineStr">
        <is>
          <t>[국내산]키토산저염삼치순살</t>
        </is>
      </c>
      <c r="D997" t="inlineStr">
        <is>
          <t>일배</t>
        </is>
      </c>
      <c r="E997" t="n">
        <v>1</v>
      </c>
      <c r="F997" t="inlineStr">
        <is>
          <t>1kg
(30g~80g)</t>
        </is>
      </c>
      <c r="G997" t="inlineStr">
        <is>
          <t>kg</t>
        </is>
      </c>
      <c r="H997" t="n">
        <v>23200</v>
      </c>
      <c r="I997" t="inlineStr">
        <is>
          <t xml:space="preserve">삼치순살99.63%,키토산0.67%,정제소금
</t>
        </is>
      </c>
      <c r="J997" t="inlineStr">
        <is>
          <t>30g/40g/50g/60g/70g/80g 크기별로 발주가능(점발주 가능)
-5kg 벌크포장</t>
        </is>
      </c>
      <c r="K997" t="inlineStr"/>
      <c r="L997" t="inlineStr"/>
      <c r="M997" t="inlineStr">
        <is>
          <t>HACCP</t>
        </is>
      </c>
      <c r="N997" t="inlineStr">
        <is>
          <t>면세</t>
        </is>
      </c>
      <c r="O997" t="n">
        <v>10</v>
      </c>
      <c r="P997" t="inlineStr">
        <is>
          <t>12개월</t>
        </is>
      </c>
      <c r="Q997" t="inlineStr">
        <is>
          <t>냉동</t>
        </is>
      </c>
    </row>
    <row r="998">
      <c r="A998" t="inlineStr">
        <is>
          <t>수산</t>
        </is>
      </c>
      <c r="B998" t="inlineStr"/>
      <c r="C998" t="inlineStr">
        <is>
          <t>[국내산]애플민트담은삼치순살</t>
        </is>
      </c>
      <c r="D998" t="inlineStr">
        <is>
          <t>일배</t>
        </is>
      </c>
      <c r="E998" t="n">
        <v>1</v>
      </c>
      <c r="F998" t="inlineStr">
        <is>
          <t>1kg
(30g~80g)</t>
        </is>
      </c>
      <c r="G998" t="inlineStr">
        <is>
          <t>kg</t>
        </is>
      </c>
      <c r="H998" t="n">
        <v>24200</v>
      </c>
      <c r="I998" t="inlineStr">
        <is>
          <t xml:space="preserve">삼치순살99.5%, 애플민트0.3%, 정제염0.2%
</t>
        </is>
      </c>
      <c r="J998" t="inlineStr">
        <is>
          <t>30g/40g/50g/60g/70g/80g 크기별로 발주가능(점발주 가능)
-5kg 벌크포장</t>
        </is>
      </c>
      <c r="K998" t="inlineStr"/>
      <c r="L998" t="inlineStr"/>
      <c r="M998" t="inlineStr">
        <is>
          <t>HACCP</t>
        </is>
      </c>
      <c r="N998" t="inlineStr">
        <is>
          <t>면세</t>
        </is>
      </c>
      <c r="O998" t="n">
        <v>10</v>
      </c>
      <c r="P998" t="inlineStr">
        <is>
          <t>12개월</t>
        </is>
      </c>
      <c r="Q998" t="inlineStr">
        <is>
          <t>냉동</t>
        </is>
      </c>
    </row>
    <row r="999">
      <c r="A999" t="inlineStr">
        <is>
          <t>수산</t>
        </is>
      </c>
      <c r="B999" t="inlineStr"/>
      <c r="C999" t="inlineStr">
        <is>
          <t>[국내산]발사믹삼치순살</t>
        </is>
      </c>
      <c r="D999" t="inlineStr">
        <is>
          <t>일배</t>
        </is>
      </c>
      <c r="E999" t="n">
        <v>1</v>
      </c>
      <c r="F999" t="inlineStr">
        <is>
          <t>1kg
(40g~70g)</t>
        </is>
      </c>
      <c r="G999" t="inlineStr">
        <is>
          <t>kg</t>
        </is>
      </c>
      <c r="H999" t="n">
        <v>24200</v>
      </c>
      <c r="I999" t="inlineStr">
        <is>
          <t xml:space="preserve">삼치순살98%,발사믹식초1.8%,정제염수0.2%
</t>
        </is>
      </c>
      <c r="J999" t="inlineStr">
        <is>
          <t>40g/50g/60g/70g 크기별로 발주가능(점발주 가능)
-5kg 벌크포장</t>
        </is>
      </c>
      <c r="K999" t="inlineStr"/>
      <c r="L999" t="inlineStr"/>
      <c r="M999" t="inlineStr">
        <is>
          <t>HACCP</t>
        </is>
      </c>
      <c r="N999" t="inlineStr">
        <is>
          <t>면세</t>
        </is>
      </c>
      <c r="O999" t="n">
        <v>10</v>
      </c>
      <c r="P999" t="inlineStr">
        <is>
          <t>12개월</t>
        </is>
      </c>
      <c r="Q999" t="inlineStr">
        <is>
          <t>냉동</t>
        </is>
      </c>
    </row>
    <row r="1000">
      <c r="A1000" t="inlineStr">
        <is>
          <t>수산</t>
        </is>
      </c>
      <c r="B1000" t="inlineStr"/>
      <c r="C1000" t="inlineStr">
        <is>
          <t>[원양]민대구순살(탈피)</t>
        </is>
      </c>
      <c r="D1000" t="inlineStr">
        <is>
          <t>일배</t>
        </is>
      </c>
      <c r="E1000" t="n">
        <v>1</v>
      </c>
      <c r="F1000" t="inlineStr">
        <is>
          <t>1kg
(30g~80g)</t>
        </is>
      </c>
      <c r="G1000" t="inlineStr">
        <is>
          <t>kg</t>
        </is>
      </c>
      <c r="H1000" t="inlineStr"/>
      <c r="I1000" t="inlineStr">
        <is>
          <t xml:space="preserve">대구순살100%(껍질없음)
</t>
        </is>
      </c>
      <c r="J1000" t="inlineStr">
        <is>
          <t>30g/40g/50g/60g/70g/80g 크기별로 발주가능(점발주 가능)
-5kg 벌크포장</t>
        </is>
      </c>
      <c r="K1000" t="inlineStr"/>
      <c r="L1000" t="inlineStr"/>
      <c r="M1000" t="inlineStr">
        <is>
          <t>HACCP</t>
        </is>
      </c>
      <c r="N1000" t="inlineStr">
        <is>
          <t>면세</t>
        </is>
      </c>
      <c r="O1000" t="n">
        <v>10</v>
      </c>
      <c r="P1000" t="inlineStr">
        <is>
          <t>12개월</t>
        </is>
      </c>
      <c r="Q1000" t="inlineStr">
        <is>
          <t>냉동</t>
        </is>
      </c>
    </row>
    <row r="1001">
      <c r="A1001" t="inlineStr">
        <is>
          <t>수산</t>
        </is>
      </c>
      <c r="B1001" t="inlineStr"/>
      <c r="C1001" t="inlineStr">
        <is>
          <t>[러시아]네모명태살(선동-압착)</t>
        </is>
      </c>
      <c r="D1001" t="inlineStr">
        <is>
          <t>일배</t>
        </is>
      </c>
      <c r="E1001" t="n">
        <v>1</v>
      </c>
      <c r="F1001" t="inlineStr">
        <is>
          <t>1kg
(20g~50g)</t>
        </is>
      </c>
      <c r="G1001" t="inlineStr">
        <is>
          <t>kg</t>
        </is>
      </c>
      <c r="H1001" t="inlineStr"/>
      <c r="I1001" t="inlineStr">
        <is>
          <t xml:space="preserve">명태살100%(생선까스용/부침용)
</t>
        </is>
      </c>
      <c r="J1001" t="inlineStr">
        <is>
          <t>20g/30g/40g/50g 크기별로 발주가능(점발주 가능)
-5kg 벌크포장</t>
        </is>
      </c>
      <c r="K1001" t="inlineStr"/>
      <c r="L1001" t="inlineStr"/>
      <c r="M1001" t="inlineStr">
        <is>
          <t>HACCP</t>
        </is>
      </c>
      <c r="N1001" t="inlineStr">
        <is>
          <t>면세</t>
        </is>
      </c>
      <c r="O1001" t="n">
        <v>10</v>
      </c>
      <c r="P1001" t="inlineStr">
        <is>
          <t>12개월</t>
        </is>
      </c>
      <c r="Q1001" t="inlineStr">
        <is>
          <t>냉동</t>
        </is>
      </c>
    </row>
    <row r="1002">
      <c r="A1002" t="inlineStr">
        <is>
          <t>수산</t>
        </is>
      </c>
      <c r="B1002" t="inlineStr"/>
      <c r="C1002" t="inlineStr">
        <is>
          <t>[러시아]명태살강정</t>
        </is>
      </c>
      <c r="D1002" t="inlineStr">
        <is>
          <t>일배</t>
        </is>
      </c>
      <c r="E1002" t="n">
        <v>1</v>
      </c>
      <c r="F1002" t="inlineStr">
        <is>
          <t>1kg
(±10g)</t>
        </is>
      </c>
      <c r="G1002" t="inlineStr">
        <is>
          <t>봉</t>
        </is>
      </c>
      <c r="H1002" t="inlineStr"/>
      <c r="I1002" t="inlineStr">
        <is>
          <t xml:space="preserve">명태살100%(강정용)
</t>
        </is>
      </c>
      <c r="J1002" t="inlineStr">
        <is>
          <t>개당 약 10g(2cm*2cm)
-5kg 벌크포장
/생선 원물임</t>
        </is>
      </c>
      <c r="K1002" t="inlineStr"/>
      <c r="L1002" t="inlineStr"/>
      <c r="M1002" t="inlineStr">
        <is>
          <t>HACCP</t>
        </is>
      </c>
      <c r="N1002" t="inlineStr">
        <is>
          <t>면세</t>
        </is>
      </c>
      <c r="O1002" t="n">
        <v>10</v>
      </c>
      <c r="P1002" t="inlineStr">
        <is>
          <t>12개월</t>
        </is>
      </c>
      <c r="Q1002" t="inlineStr">
        <is>
          <t>냉동</t>
        </is>
      </c>
    </row>
    <row r="1003">
      <c r="A1003" t="inlineStr">
        <is>
          <t>수산</t>
        </is>
      </c>
      <c r="B1003" t="inlineStr"/>
      <c r="C1003" t="inlineStr">
        <is>
          <t>[러시아]코다리탕수육</t>
        </is>
      </c>
      <c r="D1003" t="inlineStr">
        <is>
          <t>일배</t>
        </is>
      </c>
      <c r="E1003" t="n">
        <v>1</v>
      </c>
      <c r="F1003" t="inlineStr">
        <is>
          <t>1kg
(12~14g)</t>
        </is>
      </c>
      <c r="G1003" t="inlineStr">
        <is>
          <t>봉</t>
        </is>
      </c>
      <c r="H1003" t="inlineStr"/>
      <c r="I1003" t="inlineStr">
        <is>
          <t xml:space="preserve">명태100%
</t>
        </is>
      </c>
      <c r="J1003" t="inlineStr">
        <is>
          <t>탕수육용 2cm*5cn
5kg 벌크포장</t>
        </is>
      </c>
      <c r="K1003" t="inlineStr"/>
      <c r="L1003" t="inlineStr"/>
      <c r="M1003" t="inlineStr">
        <is>
          <t>HACCP</t>
        </is>
      </c>
      <c r="N1003" t="inlineStr">
        <is>
          <t>면세</t>
        </is>
      </c>
      <c r="O1003" t="n">
        <v>10</v>
      </c>
      <c r="P1003" t="inlineStr">
        <is>
          <t>12개월</t>
        </is>
      </c>
      <c r="Q1003" t="inlineStr">
        <is>
          <t>냉동</t>
        </is>
      </c>
    </row>
    <row r="1004">
      <c r="A1004" t="inlineStr">
        <is>
          <t>수산</t>
        </is>
      </c>
      <c r="B1004" t="inlineStr"/>
      <c r="C1004" t="inlineStr">
        <is>
          <t>[러시아]코다리순살강정</t>
        </is>
      </c>
      <c r="D1004" t="inlineStr">
        <is>
          <t>일배</t>
        </is>
      </c>
      <c r="E1004" t="n">
        <v>1</v>
      </c>
      <c r="F1004" t="inlineStr">
        <is>
          <t>1kg
(10~14g)</t>
        </is>
      </c>
      <c r="G1004" t="inlineStr">
        <is>
          <t>봉</t>
        </is>
      </c>
      <c r="H1004" t="inlineStr"/>
      <c r="I1004" t="inlineStr">
        <is>
          <t xml:space="preserve">명태100%
</t>
        </is>
      </c>
      <c r="J1004" t="inlineStr">
        <is>
          <t>강정용 3cm*3cm
-5kg 벌크포장</t>
        </is>
      </c>
      <c r="K1004" t="inlineStr"/>
      <c r="L1004" t="inlineStr"/>
      <c r="M1004" t="inlineStr">
        <is>
          <t>HACCP</t>
        </is>
      </c>
      <c r="N1004" t="inlineStr">
        <is>
          <t>면세</t>
        </is>
      </c>
      <c r="O1004" t="n">
        <v>10</v>
      </c>
      <c r="P1004" t="inlineStr">
        <is>
          <t>12개월</t>
        </is>
      </c>
      <c r="Q1004" t="inlineStr">
        <is>
          <t>냉동</t>
        </is>
      </c>
    </row>
    <row r="1005">
      <c r="A1005" t="inlineStr">
        <is>
          <t>수산</t>
        </is>
      </c>
      <c r="B1005" t="inlineStr"/>
      <c r="C1005" t="inlineStr">
        <is>
          <t>[수입산]반건조임연수순살</t>
        </is>
      </c>
      <c r="D1005" t="inlineStr">
        <is>
          <t>일배</t>
        </is>
      </c>
      <c r="E1005" t="n">
        <v>1</v>
      </c>
      <c r="F1005" t="inlineStr">
        <is>
          <t>1kg
(30g~70g)</t>
        </is>
      </c>
      <c r="G1005" t="inlineStr">
        <is>
          <t>kg</t>
        </is>
      </c>
      <c r="H1005" t="n">
        <v>24200</v>
      </c>
      <c r="I1005" t="inlineStr">
        <is>
          <t xml:space="preserve">임연수순살100%  
</t>
        </is>
      </c>
      <c r="J1005" t="inlineStr">
        <is>
          <t>6시간 건조(8-10%건조율)
-30g/40g/50g/60g/70g 크기별로 발주가능(점발주 가능)
-5kg 벌크포장</t>
        </is>
      </c>
      <c r="K1005" t="inlineStr"/>
      <c r="L1005" t="inlineStr"/>
      <c r="M1005" t="inlineStr">
        <is>
          <t>HACCP</t>
        </is>
      </c>
      <c r="N1005" t="inlineStr">
        <is>
          <t>면세</t>
        </is>
      </c>
      <c r="O1005" t="n">
        <v>10</v>
      </c>
      <c r="P1005" t="inlineStr">
        <is>
          <t>12개월</t>
        </is>
      </c>
      <c r="Q1005" t="inlineStr">
        <is>
          <t>냉동</t>
        </is>
      </c>
    </row>
    <row r="1006">
      <c r="A1006" t="inlineStr">
        <is>
          <t>수산</t>
        </is>
      </c>
      <c r="B1006" t="inlineStr"/>
      <c r="C1006" t="inlineStr">
        <is>
          <t>[수입산]키토산저염임연수순살</t>
        </is>
      </c>
      <c r="D1006" t="inlineStr">
        <is>
          <t>일배</t>
        </is>
      </c>
      <c r="E1006" t="n">
        <v>1</v>
      </c>
      <c r="F1006" t="inlineStr">
        <is>
          <t>1kg
(30g~70g)</t>
        </is>
      </c>
      <c r="G1006" t="inlineStr">
        <is>
          <t>kg</t>
        </is>
      </c>
      <c r="H1006" t="n">
        <v>20200</v>
      </c>
      <c r="I1006" t="inlineStr">
        <is>
          <t xml:space="preserve">임연수어 99.03% 키토산염 0.67%, 정제염 0.3%
</t>
        </is>
      </c>
      <c r="J1006" t="inlineStr">
        <is>
          <t>30g/40g/50g/60g/70g 크기별로 발주가능(점발주 가능)
-5kg 벌크포장</t>
        </is>
      </c>
      <c r="K1006" t="inlineStr"/>
      <c r="L1006" t="inlineStr"/>
      <c r="M1006" t="inlineStr">
        <is>
          <t>HACCP</t>
        </is>
      </c>
      <c r="N1006" t="inlineStr">
        <is>
          <t>면세</t>
        </is>
      </c>
      <c r="O1006" t="n">
        <v>10</v>
      </c>
      <c r="P1006" t="inlineStr">
        <is>
          <t>12개월</t>
        </is>
      </c>
      <c r="Q1006" t="inlineStr">
        <is>
          <t>냉동</t>
        </is>
      </c>
    </row>
    <row r="1007">
      <c r="A1007" t="inlineStr">
        <is>
          <t>수산</t>
        </is>
      </c>
      <c r="B1007" t="inlineStr"/>
      <c r="C1007" t="inlineStr">
        <is>
          <t>[국내산]바질향백조기순살</t>
        </is>
      </c>
      <c r="D1007" t="inlineStr">
        <is>
          <t>일배</t>
        </is>
      </c>
      <c r="E1007" t="n">
        <v>1</v>
      </c>
      <c r="F1007" t="inlineStr">
        <is>
          <t>1kg
(20g~40g)</t>
        </is>
      </c>
      <c r="G1007" t="inlineStr">
        <is>
          <t>kg</t>
        </is>
      </c>
      <c r="H1007" t="n">
        <v>25200</v>
      </c>
      <c r="I1007" t="inlineStr">
        <is>
          <t xml:space="preserve">백조기순살99%, 바질0.5%,정제소금
</t>
        </is>
      </c>
      <c r="J1007" t="inlineStr">
        <is>
          <t>20g/30g/40g 크기별로 발주가능(점발주 가능)
-5kg 벌크포장</t>
        </is>
      </c>
      <c r="K1007" t="inlineStr"/>
      <c r="L1007" t="inlineStr"/>
      <c r="M1007" t="inlineStr">
        <is>
          <t>HACCP</t>
        </is>
      </c>
      <c r="N1007" t="inlineStr">
        <is>
          <t>면세</t>
        </is>
      </c>
      <c r="O1007" t="n">
        <v>10</v>
      </c>
      <c r="P1007" t="inlineStr">
        <is>
          <t>12개월</t>
        </is>
      </c>
      <c r="Q1007" t="inlineStr">
        <is>
          <t>냉동</t>
        </is>
      </c>
    </row>
    <row r="1008">
      <c r="A1008" t="inlineStr">
        <is>
          <t>수산</t>
        </is>
      </c>
      <c r="B1008" t="inlineStr"/>
      <c r="C1008" t="inlineStr">
        <is>
          <t>[국내산]레몬담은백조기순살</t>
        </is>
      </c>
      <c r="D1008" t="inlineStr">
        <is>
          <t>일배</t>
        </is>
      </c>
      <c r="E1008" t="n">
        <v>1</v>
      </c>
      <c r="F1008" t="inlineStr">
        <is>
          <t>1kg
(40g~80g)</t>
        </is>
      </c>
      <c r="G1008" t="inlineStr">
        <is>
          <t>kg</t>
        </is>
      </c>
      <c r="H1008" t="n">
        <v>25200</v>
      </c>
      <c r="I1008" t="inlineStr">
        <is>
          <t xml:space="preserve">백조기순살98.9%,레몬농축액0.1%,천일염1%
</t>
        </is>
      </c>
      <c r="J1008" t="inlineStr">
        <is>
          <t>40g/50g/60g/70g/80g 크기별로 발주가능(점발주 가능)
-5kg 벌크포장</t>
        </is>
      </c>
      <c r="K1008" t="inlineStr"/>
      <c r="L1008" t="inlineStr"/>
      <c r="M1008" t="inlineStr">
        <is>
          <t>HACCP</t>
        </is>
      </c>
      <c r="N1008" t="inlineStr">
        <is>
          <t>면세</t>
        </is>
      </c>
      <c r="O1008" t="n">
        <v>10</v>
      </c>
      <c r="P1008" t="inlineStr">
        <is>
          <t>12개월</t>
        </is>
      </c>
      <c r="Q1008" t="inlineStr">
        <is>
          <t>냉동</t>
        </is>
      </c>
    </row>
    <row r="1009">
      <c r="A1009" t="inlineStr">
        <is>
          <t>수산</t>
        </is>
      </c>
      <c r="B1009" t="inlineStr"/>
      <c r="C1009" t="inlineStr">
        <is>
          <t>[국내산]바질향참조기순살</t>
        </is>
      </c>
      <c r="D1009" t="inlineStr">
        <is>
          <t>일배</t>
        </is>
      </c>
      <c r="E1009" t="n">
        <v>1</v>
      </c>
      <c r="F1009" t="inlineStr">
        <is>
          <t>1kg
(30g~50g)</t>
        </is>
      </c>
      <c r="G1009" t="inlineStr">
        <is>
          <t>kg</t>
        </is>
      </c>
      <c r="H1009" t="inlineStr"/>
      <c r="I1009" t="inlineStr">
        <is>
          <t xml:space="preserve">참조기순살99%, 바질0.5%,정제소금
</t>
        </is>
      </c>
      <c r="J1009" t="inlineStr">
        <is>
          <t>30g/40g/50g 크기별로 발주가능(점발주 가능)
-5kg 벌크포장</t>
        </is>
      </c>
      <c r="K1009" t="inlineStr"/>
      <c r="L1009" t="inlineStr"/>
      <c r="M1009" t="inlineStr">
        <is>
          <t>HACCP</t>
        </is>
      </c>
      <c r="N1009" t="inlineStr">
        <is>
          <t>면세</t>
        </is>
      </c>
      <c r="O1009" t="n">
        <v>10</v>
      </c>
      <c r="P1009" t="inlineStr">
        <is>
          <t>12개월</t>
        </is>
      </c>
      <c r="Q1009" t="inlineStr">
        <is>
          <t>냉동</t>
        </is>
      </c>
    </row>
    <row r="1010">
      <c r="A1010" t="inlineStr">
        <is>
          <t>수산</t>
        </is>
      </c>
      <c r="B1010" t="inlineStr"/>
      <c r="C1010" t="inlineStr">
        <is>
          <t>[국내산]건조아귀순살</t>
        </is>
      </c>
      <c r="D1010" t="inlineStr">
        <is>
          <t>일배</t>
        </is>
      </c>
      <c r="E1010" t="n">
        <v>1</v>
      </c>
      <c r="F1010" t="inlineStr">
        <is>
          <t>1kg
(20g~40g)</t>
        </is>
      </c>
      <c r="G1010" t="inlineStr">
        <is>
          <t>kg</t>
        </is>
      </c>
      <c r="H1010" t="n">
        <v>30300</v>
      </c>
      <c r="I1010" t="inlineStr">
        <is>
          <t xml:space="preserve">아귀순살(절단)(건조)100%
</t>
        </is>
      </c>
      <c r="J1010" t="inlineStr">
        <is>
          <t>20g/30g 크기별로 발주가능(점발주 가능)
-5kg 벌크포장</t>
        </is>
      </c>
      <c r="K1010" t="inlineStr"/>
      <c r="L1010" t="inlineStr"/>
      <c r="M1010" t="inlineStr">
        <is>
          <t>HACCP</t>
        </is>
      </c>
      <c r="N1010" t="inlineStr">
        <is>
          <t>면세</t>
        </is>
      </c>
      <c r="O1010" t="n">
        <v>10</v>
      </c>
      <c r="P1010" t="inlineStr">
        <is>
          <t>12개월</t>
        </is>
      </c>
      <c r="Q1010" t="inlineStr">
        <is>
          <t>냉동</t>
        </is>
      </c>
    </row>
    <row r="1011">
      <c r="A1011" t="inlineStr">
        <is>
          <t>수산</t>
        </is>
      </c>
      <c r="B1011" t="inlineStr"/>
      <c r="C1011" t="inlineStr">
        <is>
          <t>[국내산]바질향꽃돔(두절)</t>
        </is>
      </c>
      <c r="D1011" t="inlineStr">
        <is>
          <t>일배</t>
        </is>
      </c>
      <c r="E1011" t="n">
        <v>1</v>
      </c>
      <c r="F1011" t="inlineStr">
        <is>
          <t>1kg
(40g~80g)</t>
        </is>
      </c>
      <c r="G1011" t="inlineStr">
        <is>
          <t>kg</t>
        </is>
      </c>
      <c r="H1011" t="inlineStr"/>
      <c r="I1011" t="inlineStr">
        <is>
          <t xml:space="preserve">꽃돔99%, 바질0.5%,정제소금
</t>
        </is>
      </c>
      <c r="J1011" t="inlineStr">
        <is>
          <t>40g/50g/60g/70g/80g 크기별로 발주가능(점발주 가능)
-5kg 벌크포장</t>
        </is>
      </c>
      <c r="K1011" t="inlineStr"/>
      <c r="L1011" t="inlineStr"/>
      <c r="M1011" t="inlineStr">
        <is>
          <t>HACCP</t>
        </is>
      </c>
      <c r="N1011" t="inlineStr">
        <is>
          <t>면세</t>
        </is>
      </c>
      <c r="O1011" t="n">
        <v>10</v>
      </c>
      <c r="P1011" t="inlineStr">
        <is>
          <t>12개월</t>
        </is>
      </c>
      <c r="Q1011" t="inlineStr">
        <is>
          <t>냉동</t>
        </is>
      </c>
    </row>
    <row r="1012">
      <c r="A1012" t="inlineStr">
        <is>
          <t>수산</t>
        </is>
      </c>
      <c r="B1012" t="inlineStr"/>
      <c r="C1012" t="inlineStr">
        <is>
          <t>[국내산]카레아몬드고등어스테이크</t>
        </is>
      </c>
      <c r="D1012" t="inlineStr">
        <is>
          <t>일배</t>
        </is>
      </c>
      <c r="E1012" t="n">
        <v>0.05</v>
      </c>
      <c r="F1012" t="inlineStr">
        <is>
          <t>50g</t>
        </is>
      </c>
      <c r="G1012" t="inlineStr">
        <is>
          <t>개</t>
        </is>
      </c>
      <c r="H1012" t="n">
        <v>1200</v>
      </c>
      <c r="I1012" t="inlineStr">
        <is>
          <t xml:space="preserve">고등어살95%,카레파우더+카레3%,아몬드,빵가루
</t>
        </is>
      </c>
      <c r="J1012" t="inlineStr"/>
      <c r="K1012" t="inlineStr">
        <is>
          <t>【조리방법】오븐전용 : 180~185℃온도 → 20~25분간
굽는다</t>
        </is>
      </c>
      <c r="L1012" t="n">
        <v>7</v>
      </c>
      <c r="M1012" t="inlineStr">
        <is>
          <t>HACCP</t>
        </is>
      </c>
      <c r="N1012" t="inlineStr">
        <is>
          <t>과세</t>
        </is>
      </c>
      <c r="O1012" t="n">
        <v>120</v>
      </c>
      <c r="P1012" t="inlineStr">
        <is>
          <t>12개월</t>
        </is>
      </c>
      <c r="Q1012" t="inlineStr">
        <is>
          <t>냉동</t>
        </is>
      </c>
    </row>
    <row r="1013">
      <c r="A1013" t="inlineStr">
        <is>
          <t>수산</t>
        </is>
      </c>
      <c r="B1013" t="inlineStr"/>
      <c r="C1013" t="inlineStr">
        <is>
          <t>[국내산]카레아몬드고등어스테이크</t>
        </is>
      </c>
      <c r="D1013" t="inlineStr">
        <is>
          <t>일배</t>
        </is>
      </c>
      <c r="E1013" t="n">
        <v>0.07000000000000001</v>
      </c>
      <c r="F1013" t="inlineStr">
        <is>
          <t>70g</t>
        </is>
      </c>
      <c r="G1013" t="inlineStr">
        <is>
          <t>개</t>
        </is>
      </c>
      <c r="H1013" t="n">
        <v>1600</v>
      </c>
      <c r="I1013" t="inlineStr">
        <is>
          <t xml:space="preserve">고등어살95%,카레파우더+카레3%,아몬드,빵가루
</t>
        </is>
      </c>
      <c r="J1013" t="inlineStr"/>
      <c r="K1013" t="inlineStr">
        <is>
          <t>【조리방법】오븐전용 : 180~185℃온도 → 20~25분간
굽는다</t>
        </is>
      </c>
      <c r="L1013" t="n">
        <v>7</v>
      </c>
      <c r="M1013" t="inlineStr">
        <is>
          <t>HACCP</t>
        </is>
      </c>
      <c r="N1013" t="inlineStr">
        <is>
          <t>과세</t>
        </is>
      </c>
      <c r="O1013" t="n">
        <v>86</v>
      </c>
      <c r="P1013" t="inlineStr">
        <is>
          <t>12개월</t>
        </is>
      </c>
      <c r="Q1013" t="inlineStr">
        <is>
          <t>냉동</t>
        </is>
      </c>
    </row>
    <row r="1014">
      <c r="A1014" t="inlineStr">
        <is>
          <t>수산</t>
        </is>
      </c>
      <c r="B1014" t="inlineStr"/>
      <c r="C1014" t="inlineStr">
        <is>
          <t>[국내산]카레아몬드방어스테이크</t>
        </is>
      </c>
      <c r="D1014" t="inlineStr">
        <is>
          <t>일배</t>
        </is>
      </c>
      <c r="E1014" t="n">
        <v>0.05</v>
      </c>
      <c r="F1014" t="inlineStr">
        <is>
          <t>50g</t>
        </is>
      </c>
      <c r="G1014" t="inlineStr">
        <is>
          <t>개</t>
        </is>
      </c>
      <c r="H1014" t="n">
        <v>1100</v>
      </c>
      <c r="I1014" t="inlineStr">
        <is>
          <t xml:space="preserve">방어살95%,카레파우더+카레3%,아몬드,빵가루
</t>
        </is>
      </c>
      <c r="J1014" t="inlineStr"/>
      <c r="K1014" t="inlineStr">
        <is>
          <t>【조리방법】오븐전용 : 180~185℃온도 → 20~25분간
굽는다</t>
        </is>
      </c>
      <c r="L1014" t="inlineStr"/>
      <c r="M1014" t="inlineStr">
        <is>
          <t>HACCP</t>
        </is>
      </c>
      <c r="N1014" t="inlineStr">
        <is>
          <t>과세</t>
        </is>
      </c>
      <c r="O1014" t="n">
        <v>120</v>
      </c>
      <c r="P1014" t="inlineStr">
        <is>
          <t>12개월</t>
        </is>
      </c>
      <c r="Q1014" t="inlineStr">
        <is>
          <t>냉동</t>
        </is>
      </c>
    </row>
    <row r="1015">
      <c r="A1015" t="inlineStr">
        <is>
          <t>수산</t>
        </is>
      </c>
      <c r="B1015" t="inlineStr"/>
      <c r="C1015" t="inlineStr">
        <is>
          <t>[국내산]카레아몬드방어스테이크</t>
        </is>
      </c>
      <c r="D1015" t="inlineStr">
        <is>
          <t>일배</t>
        </is>
      </c>
      <c r="E1015" t="n">
        <v>0.07000000000000001</v>
      </c>
      <c r="F1015" t="inlineStr">
        <is>
          <t>70g</t>
        </is>
      </c>
      <c r="G1015" t="inlineStr">
        <is>
          <t>개</t>
        </is>
      </c>
      <c r="H1015" t="n">
        <v>1500</v>
      </c>
      <c r="I1015" t="inlineStr">
        <is>
          <t xml:space="preserve">방어살95%,카레파우더+카레3%,아몬드,빵가루
</t>
        </is>
      </c>
      <c r="J1015" t="inlineStr"/>
      <c r="K1015" t="inlineStr">
        <is>
          <t>【조리방법】오븐전용 : 180~185℃온도 → 20~25분간
굽는다</t>
        </is>
      </c>
      <c r="L1015" t="inlineStr"/>
      <c r="M1015" t="inlineStr">
        <is>
          <t>HACCP</t>
        </is>
      </c>
      <c r="N1015" t="inlineStr">
        <is>
          <t>과세</t>
        </is>
      </c>
      <c r="O1015" t="n">
        <v>86</v>
      </c>
      <c r="P1015" t="inlineStr">
        <is>
          <t>12개월</t>
        </is>
      </c>
      <c r="Q1015" t="inlineStr">
        <is>
          <t>냉동</t>
        </is>
      </c>
    </row>
    <row r="1016">
      <c r="A1016" t="inlineStr">
        <is>
          <t>수산</t>
        </is>
      </c>
      <c r="B1016" t="inlineStr"/>
      <c r="C1016" t="inlineStr">
        <is>
          <t>[국내산]카레아몬드숭어스테이크</t>
        </is>
      </c>
      <c r="D1016" t="inlineStr">
        <is>
          <t>일배</t>
        </is>
      </c>
      <c r="E1016" t="n">
        <v>0.05</v>
      </c>
      <c r="F1016" t="inlineStr">
        <is>
          <t>50g</t>
        </is>
      </c>
      <c r="G1016" t="inlineStr">
        <is>
          <t>개</t>
        </is>
      </c>
      <c r="H1016" t="n">
        <v>1100</v>
      </c>
      <c r="I1016" t="inlineStr">
        <is>
          <t xml:space="preserve">숭어살95%,카레파우더+카레3%,아몬드,빵가루
</t>
        </is>
      </c>
      <c r="J1016" t="inlineStr"/>
      <c r="K1016" t="inlineStr">
        <is>
          <t>【조리방법】오븐전용 : 180~185℃온도 → 20~25분간
굽는다</t>
        </is>
      </c>
      <c r="L1016" t="inlineStr"/>
      <c r="M1016" t="inlineStr">
        <is>
          <t>HACCP</t>
        </is>
      </c>
      <c r="N1016" t="inlineStr">
        <is>
          <t>과세</t>
        </is>
      </c>
      <c r="O1016" t="n">
        <v>120</v>
      </c>
      <c r="P1016" t="inlineStr">
        <is>
          <t>12개월</t>
        </is>
      </c>
      <c r="Q1016" t="inlineStr">
        <is>
          <t>냉동</t>
        </is>
      </c>
    </row>
    <row r="1017">
      <c r="A1017" t="inlineStr">
        <is>
          <t>수산</t>
        </is>
      </c>
      <c r="B1017" t="inlineStr"/>
      <c r="C1017" t="inlineStr">
        <is>
          <t>[국내산]카레아몬드숭어스테이크</t>
        </is>
      </c>
      <c r="D1017" t="inlineStr">
        <is>
          <t>일배</t>
        </is>
      </c>
      <c r="E1017" t="n">
        <v>0.07000000000000001</v>
      </c>
      <c r="F1017" t="inlineStr">
        <is>
          <t>70g</t>
        </is>
      </c>
      <c r="G1017" t="inlineStr">
        <is>
          <t>개</t>
        </is>
      </c>
      <c r="H1017" t="n">
        <v>1500</v>
      </c>
      <c r="I1017" t="inlineStr">
        <is>
          <t xml:space="preserve">숭어살95%,카레파우더+카레3%,아몬드,빵가루
</t>
        </is>
      </c>
      <c r="J1017" t="inlineStr"/>
      <c r="K1017" t="inlineStr">
        <is>
          <t>【조리방법】오븐전용 : 180~185℃온도 → 20~25분간
굽는다</t>
        </is>
      </c>
      <c r="L1017" t="inlineStr"/>
      <c r="M1017" t="inlineStr">
        <is>
          <t>HACCP</t>
        </is>
      </c>
      <c r="N1017" t="inlineStr">
        <is>
          <t>과세</t>
        </is>
      </c>
      <c r="O1017" t="n">
        <v>86</v>
      </c>
      <c r="P1017" t="inlineStr">
        <is>
          <t>12개월</t>
        </is>
      </c>
      <c r="Q1017" t="inlineStr">
        <is>
          <t>냉동</t>
        </is>
      </c>
    </row>
    <row r="1018">
      <c r="A1018" t="inlineStr">
        <is>
          <t>수산</t>
        </is>
      </c>
      <c r="B1018" t="inlineStr"/>
      <c r="C1018" t="inlineStr">
        <is>
          <t>[국내산]숯불바베큐맛고등어스테이크</t>
        </is>
      </c>
      <c r="D1018" t="inlineStr">
        <is>
          <t>일배</t>
        </is>
      </c>
      <c r="E1018" t="n">
        <v>0.05</v>
      </c>
      <c r="F1018" t="inlineStr">
        <is>
          <t>50g</t>
        </is>
      </c>
      <c r="G1018" t="inlineStr">
        <is>
          <t>개</t>
        </is>
      </c>
      <c r="H1018" t="n">
        <v>1200</v>
      </c>
      <c r="I1018" t="inlineStr">
        <is>
          <t xml:space="preserve">고등어살 96%, 바베큐소스 3.6%
</t>
        </is>
      </c>
      <c r="J1018" t="inlineStr"/>
      <c r="K1018" t="inlineStr">
        <is>
          <t>【조리방법】오븐전용 : 180~185℃온도 → 20~25분간
굽는다</t>
        </is>
      </c>
      <c r="L1018" t="n">
        <v>7</v>
      </c>
      <c r="M1018" t="inlineStr">
        <is>
          <t>HACCP</t>
        </is>
      </c>
      <c r="N1018" t="inlineStr">
        <is>
          <t>과세</t>
        </is>
      </c>
      <c r="O1018" t="n">
        <v>120</v>
      </c>
      <c r="P1018" t="inlineStr">
        <is>
          <t>12개월</t>
        </is>
      </c>
      <c r="Q1018" t="inlineStr">
        <is>
          <t>냉동</t>
        </is>
      </c>
    </row>
    <row r="1019">
      <c r="A1019" t="inlineStr">
        <is>
          <t>수산</t>
        </is>
      </c>
      <c r="B1019" t="inlineStr"/>
      <c r="C1019" t="inlineStr">
        <is>
          <t>[국내산]숯불바베큐맛고등어스테이크</t>
        </is>
      </c>
      <c r="D1019" t="inlineStr">
        <is>
          <t>일배</t>
        </is>
      </c>
      <c r="E1019" t="n">
        <v>0.07000000000000001</v>
      </c>
      <c r="F1019" t="inlineStr">
        <is>
          <t>70g</t>
        </is>
      </c>
      <c r="G1019" t="inlineStr">
        <is>
          <t>개</t>
        </is>
      </c>
      <c r="H1019" t="n">
        <v>1600</v>
      </c>
      <c r="I1019" t="inlineStr">
        <is>
          <t xml:space="preserve">고등어살 96%, 바베큐소스 3.6%
</t>
        </is>
      </c>
      <c r="J1019" t="inlineStr"/>
      <c r="K1019" t="inlineStr">
        <is>
          <t>【조리방법】오븐전용 : 180~185℃온도 → 20~25분간
굽는다</t>
        </is>
      </c>
      <c r="L1019" t="n">
        <v>7</v>
      </c>
      <c r="M1019" t="inlineStr">
        <is>
          <t>HACCP</t>
        </is>
      </c>
      <c r="N1019" t="inlineStr">
        <is>
          <t>과세</t>
        </is>
      </c>
      <c r="O1019" t="n">
        <v>86</v>
      </c>
      <c r="P1019" t="inlineStr">
        <is>
          <t>12개월</t>
        </is>
      </c>
      <c r="Q1019" t="inlineStr">
        <is>
          <t>냉동</t>
        </is>
      </c>
    </row>
    <row r="1020">
      <c r="A1020" t="inlineStr">
        <is>
          <t>수산</t>
        </is>
      </c>
      <c r="B1020" t="inlineStr"/>
      <c r="C1020" t="inlineStr">
        <is>
          <t>[국내산]숯불바베큐맛방어스테이크</t>
        </is>
      </c>
      <c r="D1020" t="inlineStr">
        <is>
          <t>일배</t>
        </is>
      </c>
      <c r="E1020" t="n">
        <v>0.05</v>
      </c>
      <c r="F1020" t="inlineStr">
        <is>
          <t>50g</t>
        </is>
      </c>
      <c r="G1020" t="inlineStr">
        <is>
          <t>개</t>
        </is>
      </c>
      <c r="H1020" t="n">
        <v>1100</v>
      </c>
      <c r="I1020" t="inlineStr">
        <is>
          <t xml:space="preserve">방어살 96%, 바베큐소스 3.6%
</t>
        </is>
      </c>
      <c r="J1020" t="inlineStr"/>
      <c r="K1020" t="inlineStr">
        <is>
          <t>【조리방법】오븐전용 : 180~185℃온도 → 20~25분간
굽는다</t>
        </is>
      </c>
      <c r="L1020" t="inlineStr"/>
      <c r="M1020" t="inlineStr">
        <is>
          <t>HACCP</t>
        </is>
      </c>
      <c r="N1020" t="inlineStr">
        <is>
          <t>과세</t>
        </is>
      </c>
      <c r="O1020" t="n">
        <v>120</v>
      </c>
      <c r="P1020" t="inlineStr">
        <is>
          <t>12개월</t>
        </is>
      </c>
      <c r="Q1020" t="inlineStr">
        <is>
          <t>냉동</t>
        </is>
      </c>
    </row>
    <row r="1021">
      <c r="A1021" t="inlineStr">
        <is>
          <t>수산</t>
        </is>
      </c>
      <c r="B1021" t="inlineStr"/>
      <c r="C1021" t="inlineStr">
        <is>
          <t>[국내산]숯불바베큐맛방어스테이크</t>
        </is>
      </c>
      <c r="D1021" t="inlineStr">
        <is>
          <t>일배</t>
        </is>
      </c>
      <c r="E1021" t="n">
        <v>0.07000000000000001</v>
      </c>
      <c r="F1021" t="inlineStr">
        <is>
          <t>70g</t>
        </is>
      </c>
      <c r="G1021" t="inlineStr">
        <is>
          <t>개</t>
        </is>
      </c>
      <c r="H1021" t="n">
        <v>1500</v>
      </c>
      <c r="I1021" t="inlineStr">
        <is>
          <t xml:space="preserve">방어살 96%, 바베큐소스 3.6%
</t>
        </is>
      </c>
      <c r="J1021" t="inlineStr"/>
      <c r="K1021" t="inlineStr">
        <is>
          <t>【조리방법】오븐전용 : 180~185℃온도 → 20~25분간
굽는다</t>
        </is>
      </c>
      <c r="L1021" t="inlineStr"/>
      <c r="M1021" t="inlineStr">
        <is>
          <t>HACCP</t>
        </is>
      </c>
      <c r="N1021" t="inlineStr">
        <is>
          <t>과세</t>
        </is>
      </c>
      <c r="O1021" t="n">
        <v>86</v>
      </c>
      <c r="P1021" t="inlineStr">
        <is>
          <t>12개월</t>
        </is>
      </c>
      <c r="Q1021" t="inlineStr">
        <is>
          <t>냉동</t>
        </is>
      </c>
    </row>
    <row r="1022">
      <c r="A1022" t="inlineStr">
        <is>
          <t>수산</t>
        </is>
      </c>
      <c r="B1022" t="inlineStr"/>
      <c r="C1022" t="inlineStr">
        <is>
          <t>[국내산]숯불바베큐맛숭어스테이크</t>
        </is>
      </c>
      <c r="D1022" t="inlineStr">
        <is>
          <t>일배</t>
        </is>
      </c>
      <c r="E1022" t="n">
        <v>0.05</v>
      </c>
      <c r="F1022" t="inlineStr">
        <is>
          <t>50g</t>
        </is>
      </c>
      <c r="G1022" t="inlineStr">
        <is>
          <t>개</t>
        </is>
      </c>
      <c r="H1022" t="n">
        <v>1100</v>
      </c>
      <c r="I1022" t="inlineStr">
        <is>
          <t xml:space="preserve">숭어살 96%, 바베큐소스 3.6%
</t>
        </is>
      </c>
      <c r="J1022" t="inlineStr"/>
      <c r="K1022" t="inlineStr">
        <is>
          <t>【조리방법】오븐전용 : 180~185℃온도 → 20~25분간
굽는다</t>
        </is>
      </c>
      <c r="L1022" t="inlineStr"/>
      <c r="M1022" t="inlineStr">
        <is>
          <t>HACCP</t>
        </is>
      </c>
      <c r="N1022" t="inlineStr">
        <is>
          <t>과세</t>
        </is>
      </c>
      <c r="O1022" t="n">
        <v>120</v>
      </c>
      <c r="P1022" t="inlineStr">
        <is>
          <t>12개월</t>
        </is>
      </c>
      <c r="Q1022" t="inlineStr">
        <is>
          <t>냉동</t>
        </is>
      </c>
    </row>
    <row r="1023">
      <c r="A1023" t="inlineStr">
        <is>
          <t>수산</t>
        </is>
      </c>
      <c r="B1023" t="inlineStr"/>
      <c r="C1023" t="inlineStr">
        <is>
          <t>[국내산]숯불바베큐맛숭어스테이크</t>
        </is>
      </c>
      <c r="D1023" t="inlineStr">
        <is>
          <t>일배</t>
        </is>
      </c>
      <c r="E1023" t="n">
        <v>0.07000000000000001</v>
      </c>
      <c r="F1023" t="inlineStr">
        <is>
          <t>70g</t>
        </is>
      </c>
      <c r="G1023" t="inlineStr">
        <is>
          <t>개</t>
        </is>
      </c>
      <c r="H1023" t="n">
        <v>1500</v>
      </c>
      <c r="I1023" t="inlineStr">
        <is>
          <t xml:space="preserve">숭어살 96%, 바베큐소스 3.6%
</t>
        </is>
      </c>
      <c r="J1023" t="inlineStr"/>
      <c r="K1023" t="inlineStr">
        <is>
          <t>【조리방법】오븐전용 : 180~185℃온도 → 20~25분간
굽는다</t>
        </is>
      </c>
      <c r="L1023" t="inlineStr"/>
      <c r="M1023" t="inlineStr">
        <is>
          <t>HACCP</t>
        </is>
      </c>
      <c r="N1023" t="inlineStr">
        <is>
          <t>과세</t>
        </is>
      </c>
      <c r="O1023" t="n">
        <v>86</v>
      </c>
      <c r="P1023" t="inlineStr">
        <is>
          <t>12개월</t>
        </is>
      </c>
      <c r="Q1023" t="inlineStr">
        <is>
          <t>냉동</t>
        </is>
      </c>
    </row>
    <row r="1024">
      <c r="A1024" t="inlineStr">
        <is>
          <t>수산</t>
        </is>
      </c>
      <c r="B1024" t="inlineStr"/>
      <c r="C1024" t="inlineStr">
        <is>
          <t>[국내산]허니데리야끼고등어순살스테이크</t>
        </is>
      </c>
      <c r="D1024" t="inlineStr">
        <is>
          <t>일배</t>
        </is>
      </c>
      <c r="E1024" t="n">
        <v>0.05</v>
      </c>
      <c r="F1024" t="inlineStr">
        <is>
          <t>50g</t>
        </is>
      </c>
      <c r="G1024" t="inlineStr">
        <is>
          <t>개</t>
        </is>
      </c>
      <c r="H1024" t="n">
        <v>1200</v>
      </c>
      <c r="I1024" t="inlineStr">
        <is>
          <t xml:space="preserve">고등어살96%, 데리소스3.96%,건파슬리
</t>
        </is>
      </c>
      <c r="J1024" t="inlineStr"/>
      <c r="K1024" t="inlineStr">
        <is>
          <t>【조리방법】오븐전용 : 180~185℃온도 → 20~25분간
굽는다</t>
        </is>
      </c>
      <c r="L1024" t="n">
        <v>7</v>
      </c>
      <c r="M1024" t="inlineStr">
        <is>
          <t>HACCP</t>
        </is>
      </c>
      <c r="N1024" t="inlineStr">
        <is>
          <t>과세</t>
        </is>
      </c>
      <c r="O1024" t="n">
        <v>120</v>
      </c>
      <c r="P1024" t="inlineStr">
        <is>
          <t>12개월</t>
        </is>
      </c>
      <c r="Q1024" t="inlineStr">
        <is>
          <t>냉동</t>
        </is>
      </c>
    </row>
    <row r="1025">
      <c r="A1025" t="inlineStr">
        <is>
          <t>수산</t>
        </is>
      </c>
      <c r="B1025" t="inlineStr"/>
      <c r="C1025" t="inlineStr">
        <is>
          <t>[국내산]허니데리야끼고등어순살스테이크</t>
        </is>
      </c>
      <c r="D1025" t="inlineStr">
        <is>
          <t>일배</t>
        </is>
      </c>
      <c r="E1025" t="n">
        <v>0.07000000000000001</v>
      </c>
      <c r="F1025" t="inlineStr">
        <is>
          <t>70g</t>
        </is>
      </c>
      <c r="G1025" t="inlineStr">
        <is>
          <t>개</t>
        </is>
      </c>
      <c r="H1025" t="n">
        <v>1600</v>
      </c>
      <c r="I1025" t="inlineStr">
        <is>
          <t xml:space="preserve">고등어살96%, 데리소스3.96%,건파슬리
</t>
        </is>
      </c>
      <c r="J1025" t="inlineStr"/>
      <c r="K1025" t="inlineStr">
        <is>
          <t>【조리방법】오븐전용 : 180~185℃온도 → 20~25분간
굽는다</t>
        </is>
      </c>
      <c r="L1025" t="n">
        <v>7</v>
      </c>
      <c r="M1025" t="inlineStr">
        <is>
          <t>HACCP</t>
        </is>
      </c>
      <c r="N1025" t="inlineStr">
        <is>
          <t>과세</t>
        </is>
      </c>
      <c r="O1025" t="n">
        <v>86</v>
      </c>
      <c r="P1025" t="inlineStr">
        <is>
          <t>12개월</t>
        </is>
      </c>
      <c r="Q1025" t="inlineStr">
        <is>
          <t>냉동</t>
        </is>
      </c>
    </row>
    <row r="1026">
      <c r="A1026" t="inlineStr">
        <is>
          <t>수산</t>
        </is>
      </c>
      <c r="B1026" t="inlineStr"/>
      <c r="C1026" t="inlineStr">
        <is>
          <t>[국내산]허니데리야끼방어순살스테이크</t>
        </is>
      </c>
      <c r="D1026" t="inlineStr">
        <is>
          <t>일배</t>
        </is>
      </c>
      <c r="E1026" t="n">
        <v>0.05</v>
      </c>
      <c r="F1026" t="inlineStr">
        <is>
          <t>50g</t>
        </is>
      </c>
      <c r="G1026" t="inlineStr">
        <is>
          <t>개</t>
        </is>
      </c>
      <c r="H1026" t="n">
        <v>1100</v>
      </c>
      <c r="I1026" t="inlineStr">
        <is>
          <t xml:space="preserve">방어살96%, 데리소스3.96%,건파슬리
</t>
        </is>
      </c>
      <c r="J1026" t="inlineStr"/>
      <c r="K1026" t="inlineStr">
        <is>
          <t>【조리방법】오븐전용 : 180~185℃온도 → 20~25분간
굽는다</t>
        </is>
      </c>
      <c r="L1026" t="inlineStr"/>
      <c r="M1026" t="inlineStr">
        <is>
          <t>HACCP</t>
        </is>
      </c>
      <c r="N1026" t="inlineStr">
        <is>
          <t>과세</t>
        </is>
      </c>
      <c r="O1026" t="n">
        <v>120</v>
      </c>
      <c r="P1026" t="inlineStr">
        <is>
          <t>12개월</t>
        </is>
      </c>
      <c r="Q1026" t="inlineStr">
        <is>
          <t>냉동</t>
        </is>
      </c>
    </row>
    <row r="1027">
      <c r="A1027" t="inlineStr">
        <is>
          <t>수산</t>
        </is>
      </c>
      <c r="B1027" t="inlineStr"/>
      <c r="C1027" t="inlineStr">
        <is>
          <t>[국내산]허니데리야끼방어순살스테이크</t>
        </is>
      </c>
      <c r="D1027" t="inlineStr">
        <is>
          <t>일배</t>
        </is>
      </c>
      <c r="E1027" t="n">
        <v>0.07000000000000001</v>
      </c>
      <c r="F1027" t="inlineStr">
        <is>
          <t>70g</t>
        </is>
      </c>
      <c r="G1027" t="inlineStr">
        <is>
          <t>개</t>
        </is>
      </c>
      <c r="H1027" t="n">
        <v>1500</v>
      </c>
      <c r="I1027" t="inlineStr">
        <is>
          <t xml:space="preserve">방어살96%, 데리소스3.96%,건파슬리
</t>
        </is>
      </c>
      <c r="J1027" t="inlineStr"/>
      <c r="K1027" t="inlineStr">
        <is>
          <t>【조리방법】오븐전용 : 180~185℃온도 → 20~25분간
굽는다</t>
        </is>
      </c>
      <c r="L1027" t="inlineStr"/>
      <c r="M1027" t="inlineStr">
        <is>
          <t>HACCP</t>
        </is>
      </c>
      <c r="N1027" t="inlineStr">
        <is>
          <t>과세</t>
        </is>
      </c>
      <c r="O1027" t="n">
        <v>86</v>
      </c>
      <c r="P1027" t="inlineStr">
        <is>
          <t>12개월</t>
        </is>
      </c>
      <c r="Q1027" t="inlineStr">
        <is>
          <t>냉동</t>
        </is>
      </c>
    </row>
    <row r="1028">
      <c r="A1028" t="inlineStr">
        <is>
          <t>수산</t>
        </is>
      </c>
      <c r="B1028" t="inlineStr"/>
      <c r="C1028" t="inlineStr">
        <is>
          <t>[국내산]허니데리야끼숭어순살스테이크</t>
        </is>
      </c>
      <c r="D1028" t="inlineStr">
        <is>
          <t>일배</t>
        </is>
      </c>
      <c r="E1028" t="n">
        <v>0.05</v>
      </c>
      <c r="F1028" t="inlineStr">
        <is>
          <t>50g</t>
        </is>
      </c>
      <c r="G1028" t="inlineStr">
        <is>
          <t>개</t>
        </is>
      </c>
      <c r="H1028" t="n">
        <v>1100</v>
      </c>
      <c r="I1028" t="inlineStr">
        <is>
          <t xml:space="preserve">숭어살96%, 데리소스3.96%,건파슬리
</t>
        </is>
      </c>
      <c r="J1028" t="inlineStr"/>
      <c r="K1028" t="inlineStr">
        <is>
          <t>【조리방법】오븐전용 : 180~185℃온도 → 20~25분간
굽는다</t>
        </is>
      </c>
      <c r="L1028" t="inlineStr"/>
      <c r="M1028" t="inlineStr">
        <is>
          <t>HACCP</t>
        </is>
      </c>
      <c r="N1028" t="inlineStr">
        <is>
          <t>과세</t>
        </is>
      </c>
      <c r="O1028" t="n">
        <v>120</v>
      </c>
      <c r="P1028" t="inlineStr">
        <is>
          <t>12개월</t>
        </is>
      </c>
      <c r="Q1028" t="inlineStr">
        <is>
          <t>냉동</t>
        </is>
      </c>
    </row>
    <row r="1029">
      <c r="A1029" t="inlineStr">
        <is>
          <t>수산</t>
        </is>
      </c>
      <c r="B1029" t="inlineStr"/>
      <c r="C1029" t="inlineStr">
        <is>
          <t>[국내산]허니데리야끼숭어순살스테이크</t>
        </is>
      </c>
      <c r="D1029" t="inlineStr">
        <is>
          <t>일배</t>
        </is>
      </c>
      <c r="E1029" t="n">
        <v>0.07000000000000001</v>
      </c>
      <c r="F1029" t="inlineStr">
        <is>
          <t>70g</t>
        </is>
      </c>
      <c r="G1029" t="inlineStr">
        <is>
          <t>개</t>
        </is>
      </c>
      <c r="H1029" t="n">
        <v>1500</v>
      </c>
      <c r="I1029" t="inlineStr">
        <is>
          <t xml:space="preserve">숭어살96%, 데리소스3.96%,건파슬리
</t>
        </is>
      </c>
      <c r="J1029" t="inlineStr"/>
      <c r="K1029" t="inlineStr">
        <is>
          <t>【조리방법】오븐전용 : 180~185℃온도 → 20~25분간
굽는다</t>
        </is>
      </c>
      <c r="L1029" t="inlineStr"/>
      <c r="M1029" t="inlineStr">
        <is>
          <t>HACCP</t>
        </is>
      </c>
      <c r="N1029" t="inlineStr">
        <is>
          <t>과세</t>
        </is>
      </c>
      <c r="O1029" t="n">
        <v>86</v>
      </c>
      <c r="P1029" t="inlineStr">
        <is>
          <t>12개월</t>
        </is>
      </c>
      <c r="Q1029" t="inlineStr">
        <is>
          <t>냉동</t>
        </is>
      </c>
    </row>
    <row r="1030">
      <c r="A1030" t="inlineStr">
        <is>
          <t>수산</t>
        </is>
      </c>
      <c r="B1030" t="inlineStr"/>
      <c r="C1030" t="inlineStr">
        <is>
          <t>[국내산]큐브삼치스테이크세트(구이용)(6kg이상발주)</t>
        </is>
      </c>
      <c r="D1030" t="inlineStr">
        <is>
          <t>일배</t>
        </is>
      </c>
      <c r="E1030" t="n">
        <v>1</v>
      </c>
      <c r="F1030" t="inlineStr">
        <is>
          <t>1kg
+소스150g(증정)</t>
        </is>
      </c>
      <c r="G1030" t="inlineStr">
        <is>
          <t>봉</t>
        </is>
      </c>
      <c r="H1030" t="n">
        <v>24200</v>
      </c>
      <c r="I1030" t="inlineStr">
        <is>
          <t xml:space="preserve">삼치살강정100% 1kg+ 데리소스 150g
</t>
        </is>
      </c>
      <c r="J1030" t="inlineStr">
        <is>
          <t>★삼치살강정을 ±2.5*2.5cm 큐브 모양으로 절단한 제품으로 조리 후 제공된 데리소스를 곁들여 사용
★소스 무상제공이므로 최소 발주 6kg 이상 공급가능★</t>
        </is>
      </c>
      <c r="K1030" t="inlineStr">
        <is>
          <t>【조리방법】오븐전용 : 180~185℃온도 → 20~25분간
굽는다</t>
        </is>
      </c>
      <c r="L1030" t="inlineStr"/>
      <c r="M1030" t="inlineStr">
        <is>
          <t>HACCP</t>
        </is>
      </c>
      <c r="N1030" t="inlineStr">
        <is>
          <t>면세</t>
        </is>
      </c>
      <c r="O1030" t="n">
        <v>10</v>
      </c>
      <c r="P1030" t="inlineStr">
        <is>
          <t>12개월</t>
        </is>
      </c>
      <c r="Q1030" t="inlineStr">
        <is>
          <t>냉동</t>
        </is>
      </c>
    </row>
    <row r="1031">
      <c r="A1031" t="inlineStr">
        <is>
          <t>수산</t>
        </is>
      </c>
      <c r="B1031" t="inlineStr"/>
      <c r="C1031" t="inlineStr">
        <is>
          <t>[국내산]큐브삼치튀김세트(튀김용)(6kg이상발주)</t>
        </is>
      </c>
      <c r="D1031" t="inlineStr">
        <is>
          <t>일배</t>
        </is>
      </c>
      <c r="E1031" t="n">
        <v>1</v>
      </c>
      <c r="F1031" t="inlineStr">
        <is>
          <t>1kg
+소스150g(증정)</t>
        </is>
      </c>
      <c r="G1031" t="inlineStr">
        <is>
          <t>봉</t>
        </is>
      </c>
      <c r="H1031" t="n">
        <v>25200</v>
      </c>
      <c r="I1031" t="inlineStr">
        <is>
          <t xml:space="preserve">삼치살강정100% 1kg+ 튀김파우더 + 강정소스 150g
</t>
        </is>
      </c>
      <c r="J1031" t="inlineStr">
        <is>
          <t>★삼치살강정을 ±2.5*2.5cm 큐브 모양으로 절단한 제품으로 제공된 파우더을 입혀 튀긴 후, 강정소스를 곁들여 사용
★소스 무상제공이므로 최소 발주 6kg 이상 공급가능★</t>
        </is>
      </c>
      <c r="K1031" t="inlineStr"/>
      <c r="L1031" t="inlineStr"/>
      <c r="M1031" t="inlineStr">
        <is>
          <t>HACCP</t>
        </is>
      </c>
      <c r="N1031" t="inlineStr">
        <is>
          <t>면세</t>
        </is>
      </c>
      <c r="O1031" t="n">
        <v>10</v>
      </c>
      <c r="P1031" t="inlineStr">
        <is>
          <t>12개월</t>
        </is>
      </c>
      <c r="Q1031" t="inlineStr">
        <is>
          <t>냉동</t>
        </is>
      </c>
    </row>
    <row r="1032">
      <c r="A1032" t="inlineStr">
        <is>
          <t>수산</t>
        </is>
      </c>
      <c r="B1032" t="inlineStr"/>
      <c r="C1032" t="inlineStr">
        <is>
          <t>[국내산]큐브방어스테이크세트(구이용)(6kg이상발주)</t>
        </is>
      </c>
      <c r="D1032" t="inlineStr">
        <is>
          <t>일배</t>
        </is>
      </c>
      <c r="E1032" t="n">
        <v>1</v>
      </c>
      <c r="F1032" t="inlineStr">
        <is>
          <t>1kg
+소스150g(증정)</t>
        </is>
      </c>
      <c r="G1032" t="inlineStr">
        <is>
          <t>봉</t>
        </is>
      </c>
      <c r="H1032" t="n">
        <v>16800</v>
      </c>
      <c r="I1032" t="inlineStr">
        <is>
          <t xml:space="preserve">방어살강정100% 1kg+ 데리소스 150g
</t>
        </is>
      </c>
      <c r="J1032" t="inlineStr">
        <is>
          <t>★방어살강정을 ±2.5*2.5cm 큐브 모양으로 절단한 제품으로 조리 후 제공된 데리소스를 곁들여 사용
★소스 무상제공이므로 최소 발주 6kg 이상 공급가능★</t>
        </is>
      </c>
      <c r="K1032" t="inlineStr">
        <is>
          <t>【조리방법】오븐전용 : 180~185℃온도 → 20~25분간
굽는다</t>
        </is>
      </c>
      <c r="L1032" t="inlineStr"/>
      <c r="M1032" t="inlineStr">
        <is>
          <t>HACCP</t>
        </is>
      </c>
      <c r="N1032" t="inlineStr">
        <is>
          <t>면세</t>
        </is>
      </c>
      <c r="O1032" t="n">
        <v>10</v>
      </c>
      <c r="P1032" t="inlineStr">
        <is>
          <t>12개월</t>
        </is>
      </c>
      <c r="Q1032" t="inlineStr">
        <is>
          <t>냉동</t>
        </is>
      </c>
    </row>
    <row r="1033">
      <c r="A1033" t="inlineStr">
        <is>
          <t>수산</t>
        </is>
      </c>
      <c r="B1033" t="inlineStr"/>
      <c r="C1033" t="inlineStr">
        <is>
          <t>[국내산]큐브방어튀김세트(튀김용)(6kg이상발주)</t>
        </is>
      </c>
      <c r="D1033" t="inlineStr">
        <is>
          <t>일배</t>
        </is>
      </c>
      <c r="E1033" t="n">
        <v>1</v>
      </c>
      <c r="F1033" t="inlineStr">
        <is>
          <t>1kg
+소스150g(증정)</t>
        </is>
      </c>
      <c r="G1033" t="inlineStr">
        <is>
          <t>봉</t>
        </is>
      </c>
      <c r="H1033" t="n">
        <v>18200</v>
      </c>
      <c r="I1033" t="inlineStr">
        <is>
          <t xml:space="preserve">방어살강정100% 1kg+ 튀김파우더 + 강정소스 150g
</t>
        </is>
      </c>
      <c r="J1033" t="inlineStr">
        <is>
          <t>★방어살강정을 ±2.5*2.5cm 큐브 모양으로 절단한 제품으로 제공된 파우더을 입혀 튀긴 후, 강정소스를 곁들여 사용
★소스 무상제공이므로 최소 발주 6kg 이상 공급가능★</t>
        </is>
      </c>
      <c r="K1033" t="inlineStr"/>
      <c r="L1033" t="inlineStr"/>
      <c r="M1033" t="inlineStr">
        <is>
          <t>HACCP</t>
        </is>
      </c>
      <c r="N1033" t="inlineStr">
        <is>
          <t>면세</t>
        </is>
      </c>
      <c r="O1033" t="n">
        <v>10</v>
      </c>
      <c r="P1033" t="inlineStr">
        <is>
          <t>12개월</t>
        </is>
      </c>
      <c r="Q1033" t="inlineStr">
        <is>
          <t>냉동</t>
        </is>
      </c>
    </row>
    <row r="1034">
      <c r="A1034" t="inlineStr">
        <is>
          <t>수산</t>
        </is>
      </c>
      <c r="B1034" t="inlineStr"/>
      <c r="C1034" t="inlineStr">
        <is>
          <t>[국내산]큐브연어스테이크세트(구이용)(6kg이상발주)</t>
        </is>
      </c>
      <c r="D1034" t="inlineStr">
        <is>
          <t>일배</t>
        </is>
      </c>
      <c r="E1034" t="n">
        <v>1</v>
      </c>
      <c r="F1034" t="inlineStr">
        <is>
          <t>1kg
+소스150g(증정)</t>
        </is>
      </c>
      <c r="G1034" t="inlineStr">
        <is>
          <t>봉</t>
        </is>
      </c>
      <c r="H1034" t="n">
        <v>36300</v>
      </c>
      <c r="I1034" t="inlineStr">
        <is>
          <t xml:space="preserve">연어살강정100% 1kg+ 데리소스 150g
</t>
        </is>
      </c>
      <c r="J1034" t="inlineStr">
        <is>
          <t>★연어살강정을 ±2.5*2.5cm 큐브 모양으로 절단한 제품으로 조리 후 제공된 데리소스를 곁들여 사용
★소스 무상제공이므로 최소 발주 6kg 이상 공급가능★</t>
        </is>
      </c>
      <c r="K1034" t="inlineStr">
        <is>
          <t>【조리방법】오븐전용 : 180~185℃온도 → 20~25분간
굽는다</t>
        </is>
      </c>
      <c r="L1034" t="inlineStr"/>
      <c r="M1034" t="inlineStr">
        <is>
          <t>HACCP</t>
        </is>
      </c>
      <c r="N1034" t="inlineStr">
        <is>
          <t>면세</t>
        </is>
      </c>
      <c r="O1034" t="n">
        <v>10</v>
      </c>
      <c r="P1034" t="inlineStr">
        <is>
          <t>12개월</t>
        </is>
      </c>
      <c r="Q1034" t="inlineStr">
        <is>
          <t>냉동</t>
        </is>
      </c>
    </row>
    <row r="1035">
      <c r="A1035" t="inlineStr">
        <is>
          <t>수산</t>
        </is>
      </c>
      <c r="B1035" t="inlineStr"/>
      <c r="C1035" t="inlineStr">
        <is>
          <t>[국내산]큐브연어튀김세트(튀김용)(6kg이상발주)</t>
        </is>
      </c>
      <c r="D1035" t="inlineStr">
        <is>
          <t>일배</t>
        </is>
      </c>
      <c r="E1035" t="n">
        <v>1</v>
      </c>
      <c r="F1035" t="inlineStr">
        <is>
          <t>1kg
+소스150g(증정)</t>
        </is>
      </c>
      <c r="G1035" t="inlineStr">
        <is>
          <t>봉</t>
        </is>
      </c>
      <c r="H1035" t="n">
        <v>37300</v>
      </c>
      <c r="I1035" t="inlineStr">
        <is>
          <t xml:space="preserve">연어살강정100% 1kg+ 튀김파우더 + 강정소스 150g
</t>
        </is>
      </c>
      <c r="J1035" t="inlineStr">
        <is>
          <t>★연어살강정을 ±2.5*2.5cm 큐브 모양으로 절단한 제품으로 제공된 파우더을 입혀 튀긴 후, 강정소스를 곁들여 사용
★소스 무상제공이므로 최소 발주 6kg 이상 공급가능★</t>
        </is>
      </c>
      <c r="K1035" t="inlineStr"/>
      <c r="L1035" t="inlineStr"/>
      <c r="M1035" t="inlineStr">
        <is>
          <t>HACCP</t>
        </is>
      </c>
      <c r="N1035" t="inlineStr">
        <is>
          <t>면세</t>
        </is>
      </c>
      <c r="O1035" t="n">
        <v>10</v>
      </c>
      <c r="P1035" t="inlineStr">
        <is>
          <t>12개월</t>
        </is>
      </c>
      <c r="Q1035" t="inlineStr">
        <is>
          <t>냉동</t>
        </is>
      </c>
    </row>
    <row r="1036">
      <c r="A1036" t="inlineStr">
        <is>
          <t>수산</t>
        </is>
      </c>
      <c r="B1036" t="inlineStr"/>
      <c r="C1036" t="inlineStr">
        <is>
          <t>[수입산]큐브연어스테이크세트(구이용)(6kg이상발주)</t>
        </is>
      </c>
      <c r="D1036" t="inlineStr">
        <is>
          <t>일배</t>
        </is>
      </c>
      <c r="E1036" t="n">
        <v>1</v>
      </c>
      <c r="F1036" t="inlineStr">
        <is>
          <t>1kg
+소스150g(증정)</t>
        </is>
      </c>
      <c r="G1036" t="inlineStr">
        <is>
          <t>봉</t>
        </is>
      </c>
      <c r="H1036" t="n">
        <v>32300</v>
      </c>
      <c r="I1036" t="inlineStr">
        <is>
          <t xml:space="preserve">연어살강정100% 1kg+ 데리소스 150g
</t>
        </is>
      </c>
      <c r="J1036" t="inlineStr">
        <is>
          <t>★연어살강정을 ±2.5*2.5cm 큐브 모양으로 절단한 제품으로 조리 후 제공된 데리소스를 곁들여 사용
★소스 무상제공이므로 최소 발주 6kg 이상 공급가능★</t>
        </is>
      </c>
      <c r="K1036" t="inlineStr">
        <is>
          <t>【조리방법】오븐전용 : 180~185℃온도 → 20~25분간
굽는다</t>
        </is>
      </c>
      <c r="L1036" t="inlineStr"/>
      <c r="M1036" t="inlineStr">
        <is>
          <t>HACCP</t>
        </is>
      </c>
      <c r="N1036" t="inlineStr">
        <is>
          <t>면세</t>
        </is>
      </c>
      <c r="O1036" t="n">
        <v>10</v>
      </c>
      <c r="P1036" t="inlineStr">
        <is>
          <t>12개월</t>
        </is>
      </c>
      <c r="Q1036" t="inlineStr">
        <is>
          <t>냉동</t>
        </is>
      </c>
    </row>
    <row r="1037">
      <c r="A1037" t="inlineStr">
        <is>
          <t>수산</t>
        </is>
      </c>
      <c r="B1037" t="inlineStr"/>
      <c r="C1037" t="inlineStr">
        <is>
          <t>[수입산]큐브연어튀김세트(튀김용)(6kg이상발주)</t>
        </is>
      </c>
      <c r="D1037" t="inlineStr">
        <is>
          <t>일배</t>
        </is>
      </c>
      <c r="E1037" t="n">
        <v>1</v>
      </c>
      <c r="F1037" t="inlineStr">
        <is>
          <t>1kg
+소스150g(증정)</t>
        </is>
      </c>
      <c r="G1037" t="inlineStr">
        <is>
          <t>봉</t>
        </is>
      </c>
      <c r="H1037" t="n">
        <v>33300</v>
      </c>
      <c r="I1037" t="inlineStr">
        <is>
          <t xml:space="preserve">연어살강정100% 1kg+ 튀김파우더 + 강정소스 150g
</t>
        </is>
      </c>
      <c r="J1037" t="inlineStr">
        <is>
          <t>★연어살강정을 ±2.5*2.5cm 큐브 모양으로 절단한 제품으로 제공된 파우더을 입혀 튀긴 후, 강정소스를 곁들여 사용
★소스 무상제공이므로 최소 발주 6kg 이상 공급가능★</t>
        </is>
      </c>
      <c r="K1037" t="inlineStr"/>
      <c r="L1037" t="inlineStr"/>
      <c r="M1037" t="inlineStr">
        <is>
          <t>HACCP</t>
        </is>
      </c>
      <c r="N1037" t="inlineStr">
        <is>
          <t>면세</t>
        </is>
      </c>
      <c r="O1037" t="n">
        <v>10</v>
      </c>
      <c r="P1037" t="inlineStr">
        <is>
          <t>12개월</t>
        </is>
      </c>
      <c r="Q1037" t="inlineStr">
        <is>
          <t>냉동</t>
        </is>
      </c>
    </row>
    <row r="1038">
      <c r="A1038" t="inlineStr">
        <is>
          <t>수산</t>
        </is>
      </c>
      <c r="B1038" t="inlineStr"/>
      <c r="C1038" t="inlineStr">
        <is>
          <t>[수입산]바질향가자미살튀김세트(튀김용)(6kg이상발주)</t>
        </is>
      </c>
      <c r="D1038" t="inlineStr">
        <is>
          <t>일배</t>
        </is>
      </c>
      <c r="E1038" t="n">
        <v>1</v>
      </c>
      <c r="F1038" t="inlineStr">
        <is>
          <t>40gX25개
+파우더150g(증정)</t>
        </is>
      </c>
      <c r="G1038" t="inlineStr">
        <is>
          <t>봉</t>
        </is>
      </c>
      <c r="H1038" t="n">
        <v>18600</v>
      </c>
      <c r="I1038" t="inlineStr">
        <is>
          <t xml:space="preserve">바질향가자미순살100% 1kg+ 튀김파우더 150g
</t>
        </is>
      </c>
      <c r="J1038" t="inlineStr">
        <is>
          <t>★바질향이 첨가된 가자미살에 파우더을 입혀 튀김용으로 사용
★최소 발주 6kg 이상 공급가능★</t>
        </is>
      </c>
      <c r="K1038" t="inlineStr"/>
      <c r="L1038" t="inlineStr"/>
      <c r="M1038" t="inlineStr">
        <is>
          <t>HACCP</t>
        </is>
      </c>
      <c r="N1038" t="inlineStr">
        <is>
          <t>면세</t>
        </is>
      </c>
      <c r="O1038" t="n">
        <v>10</v>
      </c>
      <c r="P1038" t="inlineStr">
        <is>
          <t>12개월</t>
        </is>
      </c>
      <c r="Q1038" t="inlineStr">
        <is>
          <t>냉동</t>
        </is>
      </c>
    </row>
    <row r="1039">
      <c r="A1039" t="inlineStr">
        <is>
          <t>수산</t>
        </is>
      </c>
      <c r="B1039" t="inlineStr"/>
      <c r="C1039" t="inlineStr">
        <is>
          <t>[60인분SET]킹타이거새우85g세트(킹60+눈1)</t>
        </is>
      </c>
      <c r="D1039" t="inlineStr">
        <is>
          <t>일배</t>
        </is>
      </c>
      <c r="E1039" t="n">
        <v>6.1</v>
      </c>
      <c r="F1039" t="inlineStr">
        <is>
          <t>±6.1kg</t>
        </is>
      </c>
      <c r="G1039" t="inlineStr">
        <is>
          <t>SET</t>
        </is>
      </c>
      <c r="H1039" t="n">
        <v>535300</v>
      </c>
      <c r="I1039" t="inlineStr">
        <is>
          <t xml:space="preserve">킹타이거새우(말레이시아)100%+눈꽃치즈{자연치즈99%[모짜렐라치즈(외국산:미국,독일,터기등/우유,식염,배양액,우유응고효소,염화칼슘],분말셀룰로스1%}
</t>
        </is>
      </c>
      <c r="J1039" t="inlineStr">
        <is>
          <t>★1인분 구성 : 킹타이거새우 85g 1마리 + 눈꽃치즈 16g
★50인분 구성 : 킹타이거새우 85g 60마리 + 눈꽃치즈 1kg</t>
        </is>
      </c>
      <c r="K103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39" t="n">
        <v>2.9</v>
      </c>
      <c r="M1039" t="inlineStr"/>
      <c r="N1039" t="inlineStr">
        <is>
          <t>과세</t>
        </is>
      </c>
      <c r="O1039" t="inlineStr"/>
      <c r="P1039" t="inlineStr"/>
      <c r="Q1039" t="inlineStr"/>
    </row>
    <row r="1040">
      <c r="A1040" t="inlineStr">
        <is>
          <t>수산</t>
        </is>
      </c>
      <c r="B1040" t="inlineStr"/>
      <c r="C1040" t="inlineStr">
        <is>
          <t>[65인분SET]킹타이거새우62g세트(킹65+눈1)</t>
        </is>
      </c>
      <c r="D1040" t="inlineStr">
        <is>
          <t>일배</t>
        </is>
      </c>
      <c r="E1040" t="n">
        <v>5</v>
      </c>
      <c r="F1040" t="inlineStr">
        <is>
          <t>±5kg</t>
        </is>
      </c>
      <c r="G1040" t="inlineStr">
        <is>
          <t>SET</t>
        </is>
      </c>
      <c r="H1040" t="n">
        <v>319000</v>
      </c>
      <c r="I1040" t="inlineStr">
        <is>
          <t xml:space="preserve">킹타이거새우(말레이시아)100%+눈꽃치즈{자연치즈99%[모짜렐라치즈(외국산:미국,독일,터기등/우유,식염,배양액,우유응고효소,염화칼슘],분말셀룰로스1%}
</t>
        </is>
      </c>
      <c r="J1040" t="inlineStr">
        <is>
          <t>★1인분 구성 : 킹타이거새우 62g 1마리 + 눈꽃치즈 15g
★50인분 구성 : 킹타이거새우 62g 65마리 + 눈꽃치즈 1kg</t>
        </is>
      </c>
      <c r="K1040"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40" t="n">
        <v>2.9</v>
      </c>
      <c r="M1040" t="inlineStr"/>
      <c r="N1040" t="inlineStr">
        <is>
          <t>과세</t>
        </is>
      </c>
      <c r="O1040" t="inlineStr"/>
      <c r="P1040" t="inlineStr"/>
      <c r="Q1040" t="inlineStr"/>
    </row>
    <row r="1041">
      <c r="A1041" t="inlineStr">
        <is>
          <t>수산</t>
        </is>
      </c>
      <c r="B1041" t="inlineStr"/>
      <c r="C1041" t="inlineStr">
        <is>
          <t>[수입산]킹타이거새우(활복)</t>
        </is>
      </c>
      <c r="D1041" t="inlineStr">
        <is>
          <t>일배</t>
        </is>
      </c>
      <c r="E1041" t="n">
        <v>0.08500000000000001</v>
      </c>
      <c r="F1041" t="inlineStr">
        <is>
          <t>±85g
(1마리당)</t>
        </is>
      </c>
      <c r="G1041" t="inlineStr">
        <is>
          <t>개</t>
        </is>
      </c>
      <c r="H1041" t="n">
        <v>8600</v>
      </c>
      <c r="I1041" t="inlineStr">
        <is>
          <t xml:space="preserve">킹타이거새우(말레이시아)100%
</t>
        </is>
      </c>
      <c r="J1041" t="inlineStr">
        <is>
          <t>★영업일기준 5일전 발주★
새우 약 가로7cm+세로24cm</t>
        </is>
      </c>
      <c r="K1041" t="inlineStr">
        <is>
          <t>1. 새우를 해동후 세척없이 조리 가능하지만 혹시나 세척을 원하시는 경우, 흐르는물에 가볍게 세척
2. 오븐에 180℃로 15~17분 정도 관찰조리</t>
        </is>
      </c>
      <c r="L1041" t="n">
        <v>9</v>
      </c>
      <c r="M1041" t="inlineStr">
        <is>
          <t>HACCP</t>
        </is>
      </c>
      <c r="N1041" t="inlineStr">
        <is>
          <t>면세</t>
        </is>
      </c>
      <c r="O1041" t="n">
        <v>60</v>
      </c>
      <c r="P1041" t="inlineStr">
        <is>
          <t>12개월</t>
        </is>
      </c>
      <c r="Q1041" t="inlineStr">
        <is>
          <t>냉동</t>
        </is>
      </c>
    </row>
    <row r="1042">
      <c r="A1042" t="inlineStr">
        <is>
          <t>수산</t>
        </is>
      </c>
      <c r="B1042" t="inlineStr"/>
      <c r="C1042" t="inlineStr">
        <is>
          <t>[수입산]킹타이거새우(활복)</t>
        </is>
      </c>
      <c r="D1042" t="inlineStr">
        <is>
          <t>일배</t>
        </is>
      </c>
      <c r="E1042" t="n">
        <v>0.062</v>
      </c>
      <c r="F1042" t="inlineStr">
        <is>
          <t>±62g
(1마리당)</t>
        </is>
      </c>
      <c r="G1042" t="inlineStr">
        <is>
          <t>개</t>
        </is>
      </c>
      <c r="H1042" t="n">
        <v>4600</v>
      </c>
      <c r="I1042" t="inlineStr">
        <is>
          <t xml:space="preserve">킹타이거새우(말레이시아)100%
</t>
        </is>
      </c>
      <c r="J1042" t="inlineStr">
        <is>
          <t>★영업일기준 5일전 발주★
새우 약 가로6cm+세로20cm</t>
        </is>
      </c>
      <c r="K1042" t="inlineStr">
        <is>
          <t>1. 새우를 해동후 세척없이 조리 가능하지만 혹시나 세척을 원하시는 경우, 흐르는물에 가볍게 세척
2. 오븐에 180℃로 15~17분 정도 관찰조리</t>
        </is>
      </c>
      <c r="L1042" t="n">
        <v>9</v>
      </c>
      <c r="M1042" t="inlineStr">
        <is>
          <t>HACCP</t>
        </is>
      </c>
      <c r="N1042" t="inlineStr">
        <is>
          <t>면세</t>
        </is>
      </c>
      <c r="O1042" t="n">
        <v>90</v>
      </c>
      <c r="P1042" t="inlineStr">
        <is>
          <t>12개월</t>
        </is>
      </c>
      <c r="Q1042" t="inlineStr">
        <is>
          <t>냉동</t>
        </is>
      </c>
    </row>
    <row r="1043">
      <c r="A1043" t="inlineStr">
        <is>
          <t>수산</t>
        </is>
      </c>
      <c r="B1043" t="inlineStr"/>
      <c r="C1043" t="inlineStr">
        <is>
          <t>[국내산]튀겨먹는달고기순살세트(소스포함)(상큼소스)
(6kg이상발주)</t>
        </is>
      </c>
      <c r="D1043" t="inlineStr">
        <is>
          <t>일배</t>
        </is>
      </c>
      <c r="E1043" t="n">
        <v>1</v>
      </c>
      <c r="F1043" t="inlineStr">
        <is>
          <t>±50gX20개</t>
        </is>
      </c>
      <c r="G1043" t="inlineStr">
        <is>
          <t>봉</t>
        </is>
      </c>
      <c r="H1043" t="n">
        <v>29700</v>
      </c>
      <c r="I1043" t="inlineStr">
        <is>
          <t xml:space="preserve">달고기순살(국내산)100% 1kg+물결파우더 200g(무상제공)+상큼소스200g(무상제공)
</t>
        </is>
      </c>
      <c r="J1043" t="inlineStr">
        <is>
          <t>★소스 무상제공이므로 최소 발주 6kg 이상 공급가능★</t>
        </is>
      </c>
      <c r="K1043" t="inlineStr">
        <is>
          <t>1. 해동후 물기를 완전 제거 시킵니다.
2. 물결파우더를 골고루 달고기에 묻힙니다.
3. 180도 에서 약3분~5분 관찰하면서 튀깁니다.</t>
        </is>
      </c>
      <c r="L1043" t="inlineStr">
        <is>
          <t>1,4,5,6,16</t>
        </is>
      </c>
      <c r="M1043" t="inlineStr">
        <is>
          <t>HACCP</t>
        </is>
      </c>
      <c r="N1043" t="inlineStr">
        <is>
          <t>면세</t>
        </is>
      </c>
      <c r="O1043" t="n">
        <v>10</v>
      </c>
      <c r="P1043" t="inlineStr">
        <is>
          <t>12개월</t>
        </is>
      </c>
      <c r="Q1043" t="inlineStr">
        <is>
          <t>냉동</t>
        </is>
      </c>
    </row>
    <row r="1044">
      <c r="A1044" t="inlineStr">
        <is>
          <t>수산</t>
        </is>
      </c>
      <c r="B1044" t="inlineStr"/>
      <c r="C1044" t="inlineStr">
        <is>
          <t xml:space="preserve">	[직송][미국산]허니버터연어스테이크(잔가시제거)(오븐용)-양식</t>
        </is>
      </c>
      <c r="D1044" t="inlineStr">
        <is>
          <t>일배</t>
        </is>
      </c>
      <c r="E1044" t="n">
        <v>0.05</v>
      </c>
      <c r="F1044" t="inlineStr">
        <is>
          <t>50g</t>
        </is>
      </c>
      <c r="G1044" t="inlineStr">
        <is>
          <t>개</t>
        </is>
      </c>
      <c r="H1044" t="n">
        <v>2100</v>
      </c>
      <c r="I1044" t="inlineStr">
        <is>
          <t xml:space="preserve">연어살(미국산)98%,허니버터분말1.5% 외
</t>
        </is>
      </c>
      <c r="J1044" t="inlineStr">
        <is>
          <t>★칠레산(최상)과 맛 비슷
★잔가시제거율90%(일부 잔가시가 간혹 있을 가능성있음)</t>
        </is>
      </c>
      <c r="K1044" t="inlineStr">
        <is>
          <t>【조리방법】오븐전용 : 180~185℃온도 → 20~25분간
굽는다</t>
        </is>
      </c>
      <c r="L1044" t="inlineStr">
        <is>
          <t>2,5</t>
        </is>
      </c>
      <c r="M1044" t="inlineStr">
        <is>
          <t>HACCP</t>
        </is>
      </c>
      <c r="N1044" t="inlineStr">
        <is>
          <t>과세</t>
        </is>
      </c>
      <c r="O1044" t="n">
        <v>180</v>
      </c>
      <c r="P1044" t="inlineStr">
        <is>
          <t>12개월</t>
        </is>
      </c>
      <c r="Q1044" t="inlineStr">
        <is>
          <t>냉동</t>
        </is>
      </c>
    </row>
    <row r="1045">
      <c r="A1045" t="inlineStr">
        <is>
          <t>수산</t>
        </is>
      </c>
      <c r="B1045" t="inlineStr"/>
      <c r="C1045" t="inlineStr">
        <is>
          <t xml:space="preserve">	[직송][미국산]허니버터연어스테이크(잔가시제거)(오븐용)-양식</t>
        </is>
      </c>
      <c r="D1045" t="inlineStr">
        <is>
          <t>일배</t>
        </is>
      </c>
      <c r="E1045" t="n">
        <v>0.07000000000000001</v>
      </c>
      <c r="F1045" t="inlineStr">
        <is>
          <t>70g</t>
        </is>
      </c>
      <c r="G1045" t="inlineStr">
        <is>
          <t>개</t>
        </is>
      </c>
      <c r="H1045" t="n">
        <v>2900</v>
      </c>
      <c r="I1045" t="inlineStr">
        <is>
          <t xml:space="preserve">연어살(미국산)98%,허니버터분말1% 외
</t>
        </is>
      </c>
      <c r="J1045" t="inlineStr">
        <is>
          <t>★칠레산(최상)과 맛 비슷
★잔가시제거율90%(일부 잔가시가 간혹 있을 가능성있음)</t>
        </is>
      </c>
      <c r="K1045" t="inlineStr">
        <is>
          <t>【조리방법】오븐전용 : 180~185℃온도 → 20~25분간
굽는다</t>
        </is>
      </c>
      <c r="L1045" t="inlineStr">
        <is>
          <t>2,5</t>
        </is>
      </c>
      <c r="M1045" t="inlineStr">
        <is>
          <t>HACCP</t>
        </is>
      </c>
      <c r="N1045" t="inlineStr">
        <is>
          <t>과세</t>
        </is>
      </c>
      <c r="O1045" t="n">
        <v>120</v>
      </c>
      <c r="P1045" t="inlineStr">
        <is>
          <t>12개월</t>
        </is>
      </c>
      <c r="Q1045" t="inlineStr">
        <is>
          <t>냉동</t>
        </is>
      </c>
    </row>
    <row r="1046">
      <c r="A1046" t="inlineStr">
        <is>
          <t>수산</t>
        </is>
      </c>
      <c r="B1046" t="inlineStr"/>
      <c r="C1046" t="inlineStr">
        <is>
          <t>[직송][미국산]치즈갈릭연어스테이크(잔가시제거)(오븐용)-양식</t>
        </is>
      </c>
      <c r="D1046" t="inlineStr">
        <is>
          <t>일배</t>
        </is>
      </c>
      <c r="E1046" t="n">
        <v>0.05</v>
      </c>
      <c r="F1046" t="inlineStr">
        <is>
          <t>50g</t>
        </is>
      </c>
      <c r="G1046" t="inlineStr">
        <is>
          <t>개</t>
        </is>
      </c>
      <c r="H1046" t="n">
        <v>2100</v>
      </c>
      <c r="I1046" t="inlineStr">
        <is>
          <t xml:space="preserve">연어살(미국산)98%,치즈혼합분말1%,마늘분말 외
</t>
        </is>
      </c>
      <c r="J1046" t="inlineStr">
        <is>
          <t>★칠레산(최상)과 맛 비슷
★잔가시제거율90%(일부 잔가시가 간혹 있을 가능성있음)</t>
        </is>
      </c>
      <c r="K1046" t="inlineStr">
        <is>
          <t>【조리방법】오븐전용 : 180~185℃온도 → 20~25분간
굽는다</t>
        </is>
      </c>
      <c r="L1046" t="inlineStr">
        <is>
          <t>2,5</t>
        </is>
      </c>
      <c r="M1046" t="inlineStr">
        <is>
          <t>HACCP</t>
        </is>
      </c>
      <c r="N1046" t="inlineStr">
        <is>
          <t>면세</t>
        </is>
      </c>
      <c r="O1046" t="n">
        <v>180</v>
      </c>
      <c r="P1046" t="inlineStr">
        <is>
          <t>12개월</t>
        </is>
      </c>
      <c r="Q1046" t="inlineStr">
        <is>
          <t>냉동</t>
        </is>
      </c>
    </row>
    <row r="1047">
      <c r="A1047" t="inlineStr">
        <is>
          <t>수산</t>
        </is>
      </c>
      <c r="B1047" t="inlineStr"/>
      <c r="C1047" t="inlineStr">
        <is>
          <t xml:space="preserve">	[직송][미국산]치즈갈릭연어스테이크(잔가시제거)(오븐용)-양식</t>
        </is>
      </c>
      <c r="D1047" t="inlineStr">
        <is>
          <t>일배</t>
        </is>
      </c>
      <c r="E1047" t="n">
        <v>0.07000000000000001</v>
      </c>
      <c r="F1047" t="inlineStr">
        <is>
          <t>70g</t>
        </is>
      </c>
      <c r="G1047" t="inlineStr">
        <is>
          <t>개</t>
        </is>
      </c>
      <c r="H1047" t="n">
        <v>2900</v>
      </c>
      <c r="I1047" t="inlineStr">
        <is>
          <t xml:space="preserve">연어살(미국산)98%,치즈혼합분말1%,마늘분말 외
</t>
        </is>
      </c>
      <c r="J1047" t="inlineStr">
        <is>
          <t>★칠레산(최상)과 맛 비슷
★잔가시제거율90%(일부 잔가시가 간혹 있을 가능성있음)</t>
        </is>
      </c>
      <c r="K1047" t="inlineStr">
        <is>
          <t>【조리방법】오븐전용 : 180~185℃온도 → 20~25분간
굽는다</t>
        </is>
      </c>
      <c r="L1047" t="inlineStr">
        <is>
          <t>2,5</t>
        </is>
      </c>
      <c r="M1047" t="inlineStr">
        <is>
          <t>HACCP</t>
        </is>
      </c>
      <c r="N1047" t="inlineStr">
        <is>
          <t>면세</t>
        </is>
      </c>
      <c r="O1047" t="n">
        <v>120</v>
      </c>
      <c r="P1047" t="inlineStr">
        <is>
          <t>12개월</t>
        </is>
      </c>
      <c r="Q1047" t="inlineStr">
        <is>
          <t>냉동</t>
        </is>
      </c>
    </row>
    <row r="1048">
      <c r="A1048" t="inlineStr">
        <is>
          <t>세트</t>
        </is>
      </c>
      <c r="B1048" t="inlineStr"/>
      <c r="C1048" t="inlineStr">
        <is>
          <t>[흑당밀크티50인분SET]흑당밀크티세트(밀1+흑1)</t>
        </is>
      </c>
      <c r="D1048" t="inlineStr">
        <is>
          <t>SET</t>
        </is>
      </c>
      <c r="E1048" t="n">
        <v>2</v>
      </c>
      <c r="F1048" t="inlineStr">
        <is>
          <t>2kg</t>
        </is>
      </c>
      <c r="G1048" t="inlineStr">
        <is>
          <t>set</t>
        </is>
      </c>
      <c r="H1048" t="n">
        <v>24600</v>
      </c>
      <c r="I104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J1048" t="inlineStr">
        <is>
          <t>★1인분 구성: 밀크티베이스 20g + 흑당시럽 20g
★50인분 구선: 비정제흑당시럽 1kg 1봉+밀크티베이스 1kg 1봉</t>
        </is>
      </c>
      <c r="K1048" t="inlineStr">
        <is>
          <t>활용 레시피 : 흑당시럽20g+우유200ml+밀크티베이스20g+각얼음
*기호에 따라 양을 조절해주세요[종이컵10온스(약330ml)사용]</t>
        </is>
      </c>
      <c r="L1048" t="n">
        <v>2</v>
      </c>
      <c r="M1048" t="inlineStr"/>
      <c r="N1048" t="inlineStr">
        <is>
          <t>과세</t>
        </is>
      </c>
      <c r="O1048" t="inlineStr"/>
      <c r="P1048" t="inlineStr"/>
      <c r="Q1048" t="inlineStr"/>
    </row>
    <row r="1049">
      <c r="A1049" t="inlineStr">
        <is>
          <t>세트</t>
        </is>
      </c>
      <c r="B1049" t="inlineStr"/>
      <c r="C1049" t="inlineStr">
        <is>
          <t>[달고나밀크티50인분SET]달고나밀크티세트(달1+밀1)</t>
        </is>
      </c>
      <c r="D1049" t="inlineStr">
        <is>
          <t>SET</t>
        </is>
      </c>
      <c r="E1049" t="n">
        <v>2</v>
      </c>
      <c r="F1049" t="inlineStr">
        <is>
          <t>2kg</t>
        </is>
      </c>
      <c r="G1049" t="inlineStr">
        <is>
          <t>set</t>
        </is>
      </c>
      <c r="H1049" t="n">
        <v>41200</v>
      </c>
      <c r="I104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J1049" t="inlineStr">
        <is>
          <t>★1인분 구성: 달고나 20g + 밀크티 20g
★50인분 구선: 우리학교카페달고나 1kg 1봉+밀크티베이스 1kg 1봉</t>
        </is>
      </c>
      <c r="K1049" t="inlineStr">
        <is>
          <t>*활용 레시피 : 달고나20g(아주 잘게부시기)+우유200ml+밀크티베이스20g+각얼음
*기호에 따라 양을 조절해주세요[종이컵10온스(약330ml)사용]</t>
        </is>
      </c>
      <c r="L1049" t="n">
        <v>2</v>
      </c>
      <c r="M1049" t="inlineStr"/>
      <c r="N1049" t="inlineStr">
        <is>
          <t>과세</t>
        </is>
      </c>
      <c r="O1049" t="inlineStr"/>
      <c r="P1049" t="inlineStr"/>
      <c r="Q1049" t="inlineStr"/>
    </row>
    <row r="1050">
      <c r="A1050" t="inlineStr">
        <is>
          <t>세트</t>
        </is>
      </c>
      <c r="B1050" t="inlineStr"/>
      <c r="C1050" t="inlineStr">
        <is>
          <t>[흑당달고나50인분SET]흑당달고나세트(흑1+달1)</t>
        </is>
      </c>
      <c r="D1050" t="inlineStr">
        <is>
          <t>SET</t>
        </is>
      </c>
      <c r="E1050" t="n">
        <v>2</v>
      </c>
      <c r="F1050" t="inlineStr">
        <is>
          <t>2kg</t>
        </is>
      </c>
      <c r="G1050" t="inlineStr">
        <is>
          <t>set</t>
        </is>
      </c>
      <c r="H1050" t="n">
        <v>31500</v>
      </c>
      <c r="I1050" t="inlineStr">
        <is>
          <t>▷우리학교카페달고나(토핑용) : 설탕,물엿,탄산수소나트륨 
▷[비정제]사탕수수당을넣은흑당시럽 : 흑설탕40.37%,비정제사탕수수당6.21%,물엿31.06%,카라멜색소0.47%,흑당향0.16%,정제수21.74%</t>
        </is>
      </c>
      <c r="J1050" t="inlineStr">
        <is>
          <t>★1인분 구성: 흑당 20g + 달고나 20g
★50인분 구선: 우리학교카페달고나 1kg 1봉+비정제흑당시럽 1kg 1봉</t>
        </is>
      </c>
      <c r="K1050" t="inlineStr">
        <is>
          <t>*활용 레시피 : 달고나20g(잘게부시기)+우유200ml+흑당시럽20g+각얼음
*기호에 따라 양을 조절해주세요[종이컵10온스(약330ml)사용]</t>
        </is>
      </c>
      <c r="L1050" t="inlineStr"/>
      <c r="M1050" t="inlineStr"/>
      <c r="N1050" t="inlineStr">
        <is>
          <t>과세</t>
        </is>
      </c>
      <c r="O1050" t="inlineStr"/>
      <c r="P1050" t="inlineStr"/>
      <c r="Q1050" t="inlineStr"/>
    </row>
    <row r="1051">
      <c r="A1051" t="inlineStr"/>
      <c r="B1051" t="inlineStr"/>
      <c r="C1051" t="inlineStr">
        <is>
          <t>[비정제]사탕수수당을넣은흑당시럽</t>
        </is>
      </c>
      <c r="D1051" t="inlineStr">
        <is>
          <t>재고</t>
        </is>
      </c>
      <c r="E1051" t="n">
        <v>1</v>
      </c>
      <c r="F1051" t="inlineStr">
        <is>
          <t>1kg</t>
        </is>
      </c>
      <c r="G1051" t="inlineStr">
        <is>
          <t>봉</t>
        </is>
      </c>
      <c r="H1051" t="n">
        <v>7700</v>
      </c>
      <c r="I1051" t="inlineStr">
        <is>
          <t>흑설탕40.37%,비정제사탕수수당6.21%,물엿31.06%,카라멜색소0.47%,흑당향0.16%,정제수21.74%</t>
        </is>
      </c>
      <c r="J1051" t="inlineStr">
        <is>
          <t>★초록나무 ONLY ONE★</t>
        </is>
      </c>
      <c r="K1051" t="inlineStr">
        <is>
          <t xml:space="preserve">활용 레시피 : 와플 등 토핑용,흑당밀크티,흑당달고나라떼,흑당버블티 등
 tip)흑당밀크티 : 흑당시럽20g+우유200ml+밀크티베이스20g+각얼음
</t>
        </is>
      </c>
      <c r="L1051" t="inlineStr">
        <is>
          <t>X</t>
        </is>
      </c>
      <c r="M1051" t="inlineStr">
        <is>
          <t>haccp</t>
        </is>
      </c>
      <c r="N1051" t="inlineStr">
        <is>
          <t>과세</t>
        </is>
      </c>
      <c r="O1051" t="n">
        <v>10</v>
      </c>
      <c r="P1051" t="inlineStr">
        <is>
          <t>18개월</t>
        </is>
      </c>
      <c r="Q1051" t="inlineStr">
        <is>
          <t>실온</t>
        </is>
      </c>
    </row>
    <row r="1052">
      <c r="A1052" t="inlineStr">
        <is>
          <t>세트</t>
        </is>
      </c>
      <c r="B1052" t="inlineStr"/>
      <c r="C1052" t="inlineStr">
        <is>
          <t>[50인분SET]밀크티베이스컵세트
(밀크티1+컵1)</t>
        </is>
      </c>
      <c r="D1052" t="inlineStr">
        <is>
          <t>SET</t>
        </is>
      </c>
      <c r="E1052" t="n">
        <v>1</v>
      </c>
      <c r="F1052" t="inlineStr">
        <is>
          <t>1kg</t>
        </is>
      </c>
      <c r="G1052" t="inlineStr">
        <is>
          <t>set</t>
        </is>
      </c>
      <c r="H1052" t="n">
        <v>24700</v>
      </c>
      <c r="I1052" t="inlineStr">
        <is>
          <t>우리학교카페오리지널밀크티베이스: 홍차분말4.02%,우유(국내산)25.15%,전지분유(국내산)3.12%,식물성크림3.12%,물엿44.07%,설탕6.24%,정제염0.18%,정제수12.58% 외</t>
        </is>
      </c>
      <c r="J1052" t="inlineStr">
        <is>
          <t>★1인분 구성: 밀크티베이스 20g
★50인분 구성: 밀크티베이스 1kg 1봉</t>
        </is>
      </c>
      <c r="K1052" t="inlineStr">
        <is>
          <t>tip)아이스홍차라떼=밀크티베이스20g+우유200ml+각얼음</t>
        </is>
      </c>
      <c r="L1052" t="n">
        <v>2</v>
      </c>
      <c r="M1052" t="inlineStr"/>
      <c r="N1052" t="inlineStr">
        <is>
          <t>과세</t>
        </is>
      </c>
      <c r="O1052" t="inlineStr"/>
      <c r="P1052" t="inlineStr"/>
      <c r="Q1052" t="inlineStr"/>
    </row>
    <row r="1053">
      <c r="A1053" t="inlineStr">
        <is>
          <t>세트</t>
        </is>
      </c>
      <c r="B1053" t="inlineStr"/>
      <c r="C1053" t="inlineStr">
        <is>
          <t>[50인분SET]흑당밀크티컵세트
(밀크1+흑당1+컵1)</t>
        </is>
      </c>
      <c r="D1053" t="inlineStr">
        <is>
          <t>SET</t>
        </is>
      </c>
      <c r="E1053" t="n">
        <v>2</v>
      </c>
      <c r="F1053" t="inlineStr">
        <is>
          <t>2kg</t>
        </is>
      </c>
      <c r="G1053" t="inlineStr">
        <is>
          <t>set</t>
        </is>
      </c>
      <c r="H1053" t="n">
        <v>31900</v>
      </c>
      <c r="I1053"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J1053" t="inlineStr">
        <is>
          <t>★1인분 구성: 밀크티베이스 20g + 흑당시럽 20g
★50인분 구성: 비정제흑당시럽 1kg 1봉+밀크티베이스 1kg 1봉</t>
        </is>
      </c>
      <c r="K1053" t="inlineStr">
        <is>
          <t>활용 레시피 : 흑당시럽20g+우유200ml+밀크티베이스20g+각얼음
*기호에 따라 양을 조절해주세요[종이컵10온스(약330ml)사용]</t>
        </is>
      </c>
      <c r="L1053" t="n">
        <v>2</v>
      </c>
      <c r="M1053" t="inlineStr"/>
      <c r="N1053" t="inlineStr">
        <is>
          <t>과세</t>
        </is>
      </c>
      <c r="O1053" t="inlineStr"/>
      <c r="P1053" t="inlineStr"/>
      <c r="Q1053" t="inlineStr"/>
    </row>
    <row r="1054">
      <c r="A1054" t="inlineStr">
        <is>
          <t>세트</t>
        </is>
      </c>
      <c r="B1054" t="inlineStr"/>
      <c r="C1054" t="inlineStr">
        <is>
          <t>[50인분SET]달고나밀크티컵세트
(달1+밀1+컵1)</t>
        </is>
      </c>
      <c r="D1054" t="inlineStr">
        <is>
          <t>SET</t>
        </is>
      </c>
      <c r="E1054" t="n">
        <v>2</v>
      </c>
      <c r="F1054" t="inlineStr">
        <is>
          <t>2kg</t>
        </is>
      </c>
      <c r="G1054" t="inlineStr">
        <is>
          <t>set</t>
        </is>
      </c>
      <c r="H1054" t="n">
        <v>48900</v>
      </c>
      <c r="I1054"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J1054" t="inlineStr">
        <is>
          <t>★1인분 구성: 달고나 20g + 밀크티 20g
★50인분 구성: 우리학교카페달고나 1kg 1봉+밀크티베이스 1kg 1봉</t>
        </is>
      </c>
      <c r="K1054" t="inlineStr">
        <is>
          <t>*활용 레시피 : 달고나20g(아주 잘게부시기)+우유200ml+밀크티베이스20g+각얼음
*기호에 따라 양을 조절해주세요[종이컵10온스(약330ml)사용]</t>
        </is>
      </c>
      <c r="L1054" t="n">
        <v>2</v>
      </c>
      <c r="M1054" t="inlineStr"/>
      <c r="N1054" t="inlineStr">
        <is>
          <t>과세</t>
        </is>
      </c>
      <c r="O1054" t="inlineStr"/>
      <c r="P1054" t="inlineStr"/>
      <c r="Q1054" t="inlineStr"/>
    </row>
    <row r="1055">
      <c r="A1055" t="inlineStr">
        <is>
          <t>세트</t>
        </is>
      </c>
      <c r="B1055" t="inlineStr"/>
      <c r="C1055" t="inlineStr">
        <is>
          <t>[50인분SET]흑당달고나컵세트
(흑1+달1+컵1)</t>
        </is>
      </c>
      <c r="D1055" t="inlineStr">
        <is>
          <t>SET</t>
        </is>
      </c>
      <c r="E1055" t="n">
        <v>2</v>
      </c>
      <c r="F1055" t="inlineStr">
        <is>
          <t>2kg</t>
        </is>
      </c>
      <c r="G1055" t="inlineStr">
        <is>
          <t>set</t>
        </is>
      </c>
      <c r="H1055" t="n">
        <v>39200</v>
      </c>
      <c r="I1055" t="inlineStr">
        <is>
          <t>▷우리학교카페달고나(토핑용) : 설탕,물엿,탄산수소나트륨 
▷[비정제]사탕수수당을넣은흑당시럽 : 흑설탕40.37%,비정제사탕수수당6.21%,물엿31.06%,카라멜색소0.47%,흑당향0.16%,정제수21.74%</t>
        </is>
      </c>
      <c r="J1055" t="inlineStr">
        <is>
          <t>★1인분 구성: 흑당 20g + 달고나 20g
★50인분 구성: 우리학교카페달고나 1kg 1봉+비정제흑당시럽 1kg 1봉</t>
        </is>
      </c>
      <c r="K1055" t="inlineStr">
        <is>
          <t>*활용 레시피 : 달고나20g(잘게부시기)+우유200ml+흑당시럽20g+각얼음
*기호에 따라 양을 조절해주세요[종이컵10온스(약330ml)사용]</t>
        </is>
      </c>
      <c r="L1055" t="inlineStr"/>
      <c r="M1055" t="inlineStr"/>
      <c r="N1055" t="inlineStr">
        <is>
          <t>과세</t>
        </is>
      </c>
      <c r="O1055" t="inlineStr"/>
      <c r="P1055" t="inlineStr"/>
      <c r="Q1055" t="inlineStr"/>
    </row>
    <row r="1056">
      <c r="A1056" t="inlineStr"/>
      <c r="B1056" t="inlineStr"/>
      <c r="C1056" t="inlineStr">
        <is>
          <t>우리학교카페오리지널밀크티베이스</t>
        </is>
      </c>
      <c r="D1056" t="inlineStr">
        <is>
          <t>재고</t>
        </is>
      </c>
      <c r="E1056" t="n">
        <v>1</v>
      </c>
      <c r="F1056" t="inlineStr">
        <is>
          <t>1kg</t>
        </is>
      </c>
      <c r="G1056" t="inlineStr">
        <is>
          <t>봉</t>
        </is>
      </c>
      <c r="H1056" t="n">
        <v>17300</v>
      </c>
      <c r="I1056" t="inlineStr">
        <is>
          <t>홍차분말4.02%,우유(국내산)25.15%,전지분유(국내산)3.12%,식물성크림3.12%,물엿44.07%,설탕6.24%,정제염0.18%,정제수12.58% 외</t>
        </is>
      </c>
      <c r="J1056" t="inlineStr">
        <is>
          <t>★초록나무 ONLY ONE★</t>
        </is>
      </c>
      <c r="K1056" t="inlineStr">
        <is>
          <t>활용 레시피 : 흑당밀크티,달고나밀크티,홍차라떼,버블티 등
tip)아이스홍차라떼=밀크티베이스20g+우유200ml+각얼음</t>
        </is>
      </c>
      <c r="L1056" t="n">
        <v>2</v>
      </c>
      <c r="M1056" t="inlineStr">
        <is>
          <t>haccp</t>
        </is>
      </c>
      <c r="N1056" t="inlineStr">
        <is>
          <t>과세</t>
        </is>
      </c>
      <c r="O1056" t="n">
        <v>10</v>
      </c>
      <c r="P1056" t="inlineStr">
        <is>
          <t>18개월</t>
        </is>
      </c>
      <c r="Q1056" t="inlineStr">
        <is>
          <t>실온</t>
        </is>
      </c>
    </row>
    <row r="1057">
      <c r="A1057" t="inlineStr"/>
      <c r="B1057" t="inlineStr"/>
      <c r="C1057" t="inlineStr">
        <is>
          <t>우리학교카페달고나(토핑용)</t>
        </is>
      </c>
      <c r="D1057" t="inlineStr">
        <is>
          <t>재고</t>
        </is>
      </c>
      <c r="E1057" t="n">
        <v>1</v>
      </c>
      <c r="F1057" t="inlineStr">
        <is>
          <t>1kg</t>
        </is>
      </c>
      <c r="G1057" t="inlineStr">
        <is>
          <t>봉</t>
        </is>
      </c>
      <c r="H1057" t="n">
        <v>24400</v>
      </c>
      <c r="I1057" t="inlineStr">
        <is>
          <t>설탕,물엿,탄산수소나트륨</t>
        </is>
      </c>
      <c r="J1057" t="inlineStr">
        <is>
          <t>크기가 큰 조각부터 분태, 가루까지 섞여있습니다. 원하시는 토핑 크기로 부셔서 사용하세요</t>
        </is>
      </c>
      <c r="K1057" t="inlineStr"/>
      <c r="L1057" t="inlineStr">
        <is>
          <t>X</t>
        </is>
      </c>
      <c r="M1057" t="inlineStr">
        <is>
          <t>haccp</t>
        </is>
      </c>
      <c r="N1057" t="inlineStr">
        <is>
          <t>과세</t>
        </is>
      </c>
      <c r="O1057" t="n">
        <v>10</v>
      </c>
      <c r="P1057" t="inlineStr">
        <is>
          <t>24개월</t>
        </is>
      </c>
      <c r="Q1057" t="inlineStr">
        <is>
          <t>실온</t>
        </is>
      </c>
    </row>
    <row r="1058">
      <c r="A1058" t="inlineStr"/>
      <c r="B1058" t="inlineStr"/>
      <c r="C1058" t="inlineStr">
        <is>
          <t>[국내산]초코라이스칩(개별포장)
-★초록나무 ONLY ONE★</t>
        </is>
      </c>
      <c r="D1058" t="inlineStr">
        <is>
          <t>재고</t>
        </is>
      </c>
      <c r="E1058" t="n">
        <v>0.5</v>
      </c>
      <c r="F1058" t="inlineStr">
        <is>
          <t>500g
(약5g)</t>
        </is>
      </c>
      <c r="G1058" t="inlineStr">
        <is>
          <t>봉</t>
        </is>
      </c>
      <c r="H1058" t="n">
        <v>24800</v>
      </c>
      <c r="I1058"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J1058" t="inlineStr">
        <is>
          <t>낱개 90~100개 사이</t>
        </is>
      </c>
      <c r="K1058" t="inlineStr"/>
      <c r="L1058" t="inlineStr">
        <is>
          <t>②⑤</t>
        </is>
      </c>
      <c r="M1058" t="inlineStr">
        <is>
          <t>haccp</t>
        </is>
      </c>
      <c r="N1058" t="inlineStr">
        <is>
          <t>과세</t>
        </is>
      </c>
      <c r="O1058" t="n">
        <v>10</v>
      </c>
      <c r="P1058" t="inlineStr">
        <is>
          <t>24개월</t>
        </is>
      </c>
      <c r="Q1058" t="inlineStr">
        <is>
          <t>실온</t>
        </is>
      </c>
    </row>
    <row r="1059">
      <c r="A1059" t="inlineStr"/>
      <c r="B1059" t="inlineStr"/>
      <c r="C1059" t="inlineStr">
        <is>
          <t>[우리쌀]빅도라에몽(슈크림)</t>
        </is>
      </c>
      <c r="D1059" t="inlineStr">
        <is>
          <t>재고</t>
        </is>
      </c>
      <c r="E1059" t="n">
        <v>1</v>
      </c>
      <c r="F1059" t="inlineStr">
        <is>
          <t>50gX20개</t>
        </is>
      </c>
      <c r="G1059" t="inlineStr">
        <is>
          <t>봉</t>
        </is>
      </c>
      <c r="H1059" t="n">
        <v>22900</v>
      </c>
      <c r="I1059" t="inlineStr">
        <is>
          <t>프리믹스[쌀가루, 백설탕 등],커스타드크림[백설탕,난백(국산)등],계란(국산),옥수수기름(옥배유),정제수,청주(청종)</t>
        </is>
      </c>
      <c r="J1059" t="inlineStr">
        <is>
          <t>가로 약 5cm, 세로 약 8.5cm</t>
        </is>
      </c>
      <c r="K1059" t="inlineStr">
        <is>
          <t xml:space="preserve">해동후 섭취
※ 오븐조리시
① 180 ~ 200 ℃ 에서 2 ~ 3분간 관찰조리
</t>
        </is>
      </c>
      <c r="L1059" t="inlineStr">
        <is>
          <t>1,2,5
[6,14(혼입가능)]</t>
        </is>
      </c>
      <c r="M1059" t="inlineStr">
        <is>
          <t>haccp</t>
        </is>
      </c>
      <c r="N1059" t="inlineStr">
        <is>
          <t>과세</t>
        </is>
      </c>
      <c r="O1059" t="n">
        <v>10</v>
      </c>
      <c r="P1059" t="inlineStr">
        <is>
          <t>9개월</t>
        </is>
      </c>
      <c r="Q1059" t="inlineStr">
        <is>
          <t>냉동</t>
        </is>
      </c>
    </row>
    <row r="1060">
      <c r="A1060" t="inlineStr"/>
      <c r="B1060" t="inlineStr"/>
      <c r="C1060" t="inlineStr">
        <is>
          <t>[우리쌀]도라에몽암기빵(슈크림)</t>
        </is>
      </c>
      <c r="D1060" t="inlineStr">
        <is>
          <t>재고</t>
        </is>
      </c>
      <c r="E1060" t="n">
        <v>0.9</v>
      </c>
      <c r="F1060" t="inlineStr">
        <is>
          <t>60gX15개</t>
        </is>
      </c>
      <c r="G1060" t="inlineStr">
        <is>
          <t>봉</t>
        </is>
      </c>
      <c r="H1060" t="n">
        <v>18900</v>
      </c>
      <c r="I1060" t="inlineStr">
        <is>
          <t>프리믹스[쌀가루,백설탕 등],커스타드크림[백설탕,난백(국산) 등],계란(국산),옥수수기름(옥배유),정제수,청주(청종)</t>
        </is>
      </c>
      <c r="J1060" t="inlineStr">
        <is>
          <t>가로 약 5cm, 세로 약 8.5cm</t>
        </is>
      </c>
      <c r="K1060" t="inlineStr">
        <is>
          <t xml:space="preserve">해동후 섭취
※ 오븐조리시
① 180 ~ 200 ℃ 에서 2 ~ 3분간 관찰조리
</t>
        </is>
      </c>
      <c r="L1060" t="inlineStr">
        <is>
          <t>1,2,5
[6,14(혼입가능)]</t>
        </is>
      </c>
      <c r="M1060" t="inlineStr">
        <is>
          <t>haccp</t>
        </is>
      </c>
      <c r="N1060" t="inlineStr">
        <is>
          <t>과세</t>
        </is>
      </c>
      <c r="O1060" t="n">
        <v>10</v>
      </c>
      <c r="P1060" t="inlineStr">
        <is>
          <t>9개월</t>
        </is>
      </c>
      <c r="Q1060" t="inlineStr">
        <is>
          <t>냉동</t>
        </is>
      </c>
    </row>
    <row r="1061">
      <c r="A1061" t="inlineStr"/>
      <c r="B1061" t="inlineStr"/>
      <c r="C1061" t="inlineStr">
        <is>
          <t>[우리쌀]호두과자(완제품)</t>
        </is>
      </c>
      <c r="D1061" t="inlineStr">
        <is>
          <t>재고</t>
        </is>
      </c>
      <c r="E1061" t="n">
        <v>1</v>
      </c>
      <c r="F1061" t="inlineStr">
        <is>
          <t>20g*50개</t>
        </is>
      </c>
      <c r="G1061" t="inlineStr">
        <is>
          <t>봉</t>
        </is>
      </c>
      <c r="H1061" t="n">
        <v>19800</v>
      </c>
      <c r="I1061" t="inlineStr">
        <is>
          <t>적앙금[팥,강낭콩 등],프리믹스[쌀가루,백설탕 등],전란액,옥수수기름,호두분태3%,정제수,청주</t>
        </is>
      </c>
      <c r="J1061" t="inlineStr">
        <is>
          <t>팥-수입(중국)/ 계란(국내산)
호두 함유됨</t>
        </is>
      </c>
      <c r="K1061" t="inlineStr">
        <is>
          <t>자연해동 후 직접섭취</t>
        </is>
      </c>
      <c r="L1061" t="inlineStr">
        <is>
          <t>1,2,5,14
[6(혼입가능)]</t>
        </is>
      </c>
      <c r="M1061" t="inlineStr">
        <is>
          <t>haccp</t>
        </is>
      </c>
      <c r="N1061" t="inlineStr">
        <is>
          <t>과세</t>
        </is>
      </c>
      <c r="O1061" t="n">
        <v>6</v>
      </c>
      <c r="P1061" t="inlineStr">
        <is>
          <t>9개월</t>
        </is>
      </c>
      <c r="Q1061" t="inlineStr">
        <is>
          <t>냉동</t>
        </is>
      </c>
    </row>
    <row r="1062">
      <c r="A1062" t="inlineStr"/>
      <c r="B1062" t="inlineStr"/>
      <c r="C1062" t="inlineStr">
        <is>
          <t>[우리밀]리얼스트로베리롤케익</t>
        </is>
      </c>
      <c r="D1062" t="inlineStr">
        <is>
          <t>재고</t>
        </is>
      </c>
      <c r="E1062" t="n">
        <v>0.75</v>
      </c>
      <c r="F1062" t="inlineStr">
        <is>
          <t>25gX30개</t>
        </is>
      </c>
      <c r="G1062" t="inlineStr">
        <is>
          <t>팩</t>
        </is>
      </c>
      <c r="H1062" t="n">
        <v>36100</v>
      </c>
      <c r="I1062" t="inlineStr">
        <is>
          <t>계란(국산),식물성크림,설탕,밀가루(밀/수입산,우리밀27.22%),냉동딸기6.2%,커스타드믹스,마가린,딸기농축액[딸기100%(국내산)]5% 외</t>
        </is>
      </c>
      <c r="J1062" t="inlineStr">
        <is>
          <t>★초록나무 ONLY ONE★지름 : 6cm, 두께: 2cm</t>
        </is>
      </c>
      <c r="K1062" t="inlineStr">
        <is>
          <t>바로 섭취 또는 해동후 섭취</t>
        </is>
      </c>
      <c r="L1062" t="inlineStr">
        <is>
          <t>1,2,5,6,10</t>
        </is>
      </c>
      <c r="M1062" t="inlineStr">
        <is>
          <t>haccp</t>
        </is>
      </c>
      <c r="N1062" t="inlineStr">
        <is>
          <t>과세</t>
        </is>
      </c>
      <c r="O1062" t="n">
        <v>12</v>
      </c>
      <c r="P1062" t="inlineStr">
        <is>
          <t>12개월</t>
        </is>
      </c>
      <c r="Q1062" t="inlineStr">
        <is>
          <t>냉동</t>
        </is>
      </c>
    </row>
    <row r="1063">
      <c r="A1063" t="inlineStr"/>
      <c r="B1063" t="inlineStr"/>
      <c r="C1063" t="inlineStr">
        <is>
          <t>[우리밀]제리가반한치즈케익</t>
        </is>
      </c>
      <c r="D1063" t="inlineStr">
        <is>
          <t>재고</t>
        </is>
      </c>
      <c r="E1063" t="n">
        <v>0.525</v>
      </c>
      <c r="F1063" t="inlineStr">
        <is>
          <t>35gX15개</t>
        </is>
      </c>
      <c r="G1063" t="inlineStr">
        <is>
          <t>팩</t>
        </is>
      </c>
      <c r="H1063" t="n">
        <v>31200</v>
      </c>
      <c r="I1063" t="inlineStr">
        <is>
          <t>크림치즈27.13%,빵류[전란(국산),설탕,밀가루(수입산,우리밀15.69%)마가린,코코아분말],식물성크림,치자황색소 외</t>
        </is>
      </c>
      <c r="J1063" t="inlineStr">
        <is>
          <t>★초록나무 ONLY ONE★
반지름: 6.5cm, 가로: 3cm, 높이: 2.5cm</t>
        </is>
      </c>
      <c r="K1063" t="inlineStr">
        <is>
          <t>바로 섭취 또는 해동후 섭취</t>
        </is>
      </c>
      <c r="L1063" t="inlineStr">
        <is>
          <t>1,2,5,6,10</t>
        </is>
      </c>
      <c r="M1063" t="inlineStr">
        <is>
          <t>haccp</t>
        </is>
      </c>
      <c r="N1063" t="inlineStr">
        <is>
          <t>과세</t>
        </is>
      </c>
      <c r="O1063" t="n">
        <v>12</v>
      </c>
      <c r="P1063" t="inlineStr">
        <is>
          <t>12개월</t>
        </is>
      </c>
      <c r="Q1063" t="inlineStr">
        <is>
          <t>냉동</t>
        </is>
      </c>
    </row>
    <row r="1064">
      <c r="A1064" t="inlineStr"/>
      <c r="B1064" t="inlineStr"/>
      <c r="C1064" t="inlineStr">
        <is>
          <t>[우리밀]로만든페스츄리도우(반제품)</t>
        </is>
      </c>
      <c r="D1064" t="inlineStr">
        <is>
          <t>재고</t>
        </is>
      </c>
      <c r="E1064" t="n">
        <v>0.12</v>
      </c>
      <c r="F1064" t="inlineStr">
        <is>
          <t>20g*6개</t>
        </is>
      </c>
      <c r="G1064" t="inlineStr">
        <is>
          <t>봉</t>
        </is>
      </c>
      <c r="H1064" t="n">
        <v>4000</v>
      </c>
      <c r="I1064" t="inlineStr">
        <is>
          <t xml:space="preserve">우리밀62.5%,파이마가린(국산)28.2%,설탕5%,이스트(국산)1.9%,소금(국산)1.1%,마가린1.3%
</t>
        </is>
      </c>
      <c r="J1064" t="inlineStr">
        <is>
          <t>상단 약:10cm</t>
        </is>
      </c>
      <c r="K1064" t="inlineStr">
        <is>
          <t>▶ 약 70 ~ 80% 구워진 반제품으로 토핑이 알맞게 익을때 까지 조리하시면 됩니다</t>
        </is>
      </c>
      <c r="L1064" t="inlineStr">
        <is>
          <t>2,5,6</t>
        </is>
      </c>
      <c r="M1064" t="inlineStr">
        <is>
          <t>haccp</t>
        </is>
      </c>
      <c r="N1064" t="inlineStr">
        <is>
          <t>과세</t>
        </is>
      </c>
      <c r="O1064" t="n">
        <v>20</v>
      </c>
      <c r="P1064" t="inlineStr">
        <is>
          <t>9개월</t>
        </is>
      </c>
      <c r="Q1064" t="inlineStr">
        <is>
          <t>냉동</t>
        </is>
      </c>
    </row>
    <row r="1065">
      <c r="A1065" t="inlineStr"/>
      <c r="B1065" t="inlineStr"/>
      <c r="C1065" t="inlineStr">
        <is>
          <t>오레오화이트크림쿠키</t>
        </is>
      </c>
      <c r="D1065" t="inlineStr">
        <is>
          <t>재고</t>
        </is>
      </c>
      <c r="E1065" t="n">
        <v>0.3</v>
      </c>
      <c r="F1065" t="inlineStr">
        <is>
          <t>(약10gX15EA)
X2봉</t>
        </is>
      </c>
      <c r="G1065" t="inlineStr">
        <is>
          <t>팩</t>
        </is>
      </c>
      <c r="H1065" t="n">
        <v>5200</v>
      </c>
      <c r="I1065" t="inlineStr">
        <is>
          <t>밀가루,분당,식물성유지1,식물성유지2,유당분말,결정포도당,코코아분말5% 외</t>
        </is>
      </c>
      <c r="J1065" t="inlineStr">
        <is>
          <t>별도 판매 불가 / 세트 상품</t>
        </is>
      </c>
      <c r="K1065" t="inlineStr"/>
      <c r="L1065" t="inlineStr">
        <is>
          <t>2,5,6</t>
        </is>
      </c>
      <c r="M1065" t="inlineStr">
        <is>
          <t>haccp</t>
        </is>
      </c>
      <c r="N1065" t="inlineStr">
        <is>
          <t>과세</t>
        </is>
      </c>
      <c r="O1065" t="n">
        <v>12</v>
      </c>
      <c r="P1065" t="inlineStr">
        <is>
          <t>12개월</t>
        </is>
      </c>
      <c r="Q1065" t="inlineStr">
        <is>
          <t>상온</t>
        </is>
      </c>
    </row>
    <row r="1066">
      <c r="A1066" t="inlineStr"/>
      <c r="B1066" t="inlineStr"/>
      <c r="C1066" t="inlineStr">
        <is>
          <t>[무농약]우리밀와플</t>
        </is>
      </c>
      <c r="D1066" t="inlineStr">
        <is>
          <t>재고</t>
        </is>
      </c>
      <c r="E1066" t="n">
        <v>0.9</v>
      </c>
      <c r="F1066" t="inlineStr">
        <is>
          <t>30gX30개</t>
        </is>
      </c>
      <c r="G1066" t="inlineStr">
        <is>
          <t>봉</t>
        </is>
      </c>
      <c r="H1066" t="n">
        <v>19600</v>
      </c>
      <c r="I1066" t="inlineStr">
        <is>
          <t>무농약우리밀37.36%,계란18.68%,마가린14.95%,설탕18.68%,정제수7.47%,물엿2.49%,정제염0.37%</t>
        </is>
      </c>
      <c r="J1066" t="inlineStr"/>
      <c r="K1066" t="inlineStr">
        <is>
          <t>오븐조리
예열 220°C 10분
조리 180°C 3~5분</t>
        </is>
      </c>
      <c r="L1066" t="inlineStr">
        <is>
          <t>1,5,6</t>
        </is>
      </c>
      <c r="M1066" t="inlineStr">
        <is>
          <t>HACCP</t>
        </is>
      </c>
      <c r="N1066" t="inlineStr">
        <is>
          <t>과세</t>
        </is>
      </c>
      <c r="O1066" t="n">
        <v>8</v>
      </c>
      <c r="P1066" t="inlineStr">
        <is>
          <t>12개월</t>
        </is>
      </c>
      <c r="Q1066" t="inlineStr">
        <is>
          <t>냉동</t>
        </is>
      </c>
    </row>
    <row r="1067">
      <c r="A1067" t="inlineStr"/>
      <c r="B1067" t="inlineStr"/>
      <c r="C1067" t="inlineStr">
        <is>
          <t>페스츄리트위스트(생지)</t>
        </is>
      </c>
      <c r="D1067" t="inlineStr">
        <is>
          <t>재고</t>
        </is>
      </c>
      <c r="E1067" t="n">
        <v>1.2</v>
      </c>
      <c r="F1067" t="inlineStr">
        <is>
          <t>60gX20개</t>
        </is>
      </c>
      <c r="G1067" t="inlineStr">
        <is>
          <t>봉</t>
        </is>
      </c>
      <c r="H1067" t="n">
        <v>17100</v>
      </c>
      <c r="I1067" t="inlineStr">
        <is>
          <t>밀가루(밀:미국산,캐나다산),파이마가린,정제수,마가린,설탕,효모,정제소금,혼합분유,곡류가공품</t>
        </is>
      </c>
      <c r="J1067" t="inlineStr">
        <is>
          <t>튀김조리필수</t>
        </is>
      </c>
      <c r="K1067" t="inlineStr">
        <is>
          <t>【조리방법】튀김조리 : 냉동상태에서 해동 후 발효(1.5~2배)하여 약180℃에서 앞,뒤 뒤집어 가며 약5~10분 노릇하게 튀겨서 조리</t>
        </is>
      </c>
      <c r="L1067" t="n">
        <v>5.6</v>
      </c>
      <c r="M1067" t="inlineStr">
        <is>
          <t>HACCP</t>
        </is>
      </c>
      <c r="N1067" t="inlineStr">
        <is>
          <t>과세</t>
        </is>
      </c>
      <c r="O1067" t="n">
        <v>8</v>
      </c>
      <c r="P1067" t="inlineStr">
        <is>
          <t>6개월</t>
        </is>
      </c>
      <c r="Q1067" t="inlineStr">
        <is>
          <t>냉동</t>
        </is>
      </c>
    </row>
    <row r="1068">
      <c r="A1068" t="inlineStr"/>
      <c r="B1068" t="inlineStr"/>
      <c r="C1068" t="inlineStr">
        <is>
          <t>[엉덩이탐정]제주유기농야채젤리</t>
        </is>
      </c>
      <c r="D1068" t="inlineStr">
        <is>
          <t>재고</t>
        </is>
      </c>
      <c r="E1068" t="n">
        <v>0.6</v>
      </c>
      <c r="F1068" t="inlineStr">
        <is>
          <t>20gX30개</t>
        </is>
      </c>
      <c r="G1068" t="inlineStr">
        <is>
          <t>봉</t>
        </is>
      </c>
      <c r="H1068" t="n">
        <v>16900</v>
      </c>
      <c r="I1068"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J1068" t="inlineStr">
        <is>
          <t>인기 캐릭터 "엉덩이 탐정" 콜라보
유기가공식품인증</t>
        </is>
      </c>
      <c r="K1068" t="inlineStr">
        <is>
          <t>바로 섭취 가능</t>
        </is>
      </c>
      <c r="L1068" t="inlineStr"/>
      <c r="M1068" t="inlineStr">
        <is>
          <t>HACCP
/유기가공식품</t>
        </is>
      </c>
      <c r="N1068" t="inlineStr">
        <is>
          <t>과세</t>
        </is>
      </c>
      <c r="O1068" t="n">
        <v>10</v>
      </c>
      <c r="P1068" t="inlineStr">
        <is>
          <t>24개월</t>
        </is>
      </c>
      <c r="Q1068" t="inlineStr">
        <is>
          <t>실온</t>
        </is>
      </c>
    </row>
    <row r="1069">
      <c r="A1069" t="inlineStr">
        <is>
          <t>세트</t>
        </is>
      </c>
      <c r="B1069" t="inlineStr"/>
      <c r="C1069" t="inlineStr">
        <is>
          <t>[50인분]사골부대찌개set(부대6+사골1)</t>
        </is>
      </c>
      <c r="D1069" t="inlineStr">
        <is>
          <t>SET</t>
        </is>
      </c>
      <c r="E1069" t="n">
        <v>7</v>
      </c>
      <c r="F1069" t="inlineStr">
        <is>
          <t>7kg</t>
        </is>
      </c>
      <c r="G1069" t="inlineStr">
        <is>
          <t>set</t>
        </is>
      </c>
      <c r="H1069" t="n">
        <v>129500</v>
      </c>
      <c r="I1069"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J1069" t="inlineStr">
        <is>
          <t>★1인분 구성: 모듬햄 120g + 사골육수 20g
★50인분 구성: 부대찌개모듬햄 1kgX6봉 + 사골육수 1kg 1봉
*육수 : 17배 희석(1인분=20g+물340g)</t>
        </is>
      </c>
      <c r="K1069" t="inlineStr"/>
      <c r="L1069" t="inlineStr">
        <is>
          <t>1,5,6,10,15,16</t>
        </is>
      </c>
      <c r="M1069" t="inlineStr"/>
      <c r="N1069" t="inlineStr">
        <is>
          <t>과세</t>
        </is>
      </c>
      <c r="O1069" t="inlineStr"/>
      <c r="P1069" t="inlineStr"/>
      <c r="Q1069" t="inlineStr"/>
    </row>
    <row r="1070">
      <c r="A1070" t="inlineStr"/>
      <c r="B1070" t="inlineStr"/>
      <c r="C1070" t="inlineStr">
        <is>
          <t>[국내산]고추가루와햄으로만든원팩부대찌개(40인분)
-★초록나무 ONLY ONE★</t>
        </is>
      </c>
      <c r="D1070" t="inlineStr">
        <is>
          <t>재고</t>
        </is>
      </c>
      <c r="E1070" t="n">
        <v>2.85</v>
      </c>
      <c r="F1070" t="inlineStr">
        <is>
          <t>2.85kg</t>
        </is>
      </c>
      <c r="G1070" t="inlineStr">
        <is>
          <t>봉</t>
        </is>
      </c>
      <c r="H1070" t="n">
        <v>56300</v>
      </c>
      <c r="I1070"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J1070" t="inlineStr">
        <is>
          <t>1인분 총중량=약346g(물포함)
1인분=49g(소시지+햄+빈스)</t>
        </is>
      </c>
      <c r="K1070"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L1070" t="inlineStr">
        <is>
          <t>1.2.5.6.
10,12,15,16</t>
        </is>
      </c>
      <c r="M1070" t="inlineStr">
        <is>
          <t>haccp</t>
        </is>
      </c>
      <c r="N1070" t="inlineStr">
        <is>
          <t>과세</t>
        </is>
      </c>
      <c r="O1070" t="n">
        <v>4</v>
      </c>
      <c r="P1070" t="inlineStr">
        <is>
          <t>6개월</t>
        </is>
      </c>
      <c r="Q1070" t="inlineStr">
        <is>
          <t>냉동</t>
        </is>
      </c>
    </row>
    <row r="1071">
      <c r="A1071" t="inlineStr"/>
      <c r="B1071" t="inlineStr"/>
      <c r="C1071" t="inlineStr">
        <is>
          <t>[20인분SET]원팩우삼겹오리지널마라탕
-★초록나무 ONLY ONE★</t>
        </is>
      </c>
      <c r="D1071" t="inlineStr">
        <is>
          <t>재고</t>
        </is>
      </c>
      <c r="E1071" t="n">
        <v>2</v>
      </c>
      <c r="F1071" t="inlineStr">
        <is>
          <t>2kg</t>
        </is>
      </c>
      <c r="G1071" t="inlineStr">
        <is>
          <t>봉</t>
        </is>
      </c>
      <c r="H1071" t="n">
        <v>36700</v>
      </c>
      <c r="I1071"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J1071" t="inlineStr">
        <is>
          <t>푸주 : 172g/4~5g(약 35개)
당면 : 360g 
분모자 : 210g/10~12g (약 20개)
비엔나 : 552g/ 8g (약 69개)
고기 : 160g</t>
        </is>
      </c>
      <c r="K1071" t="inlineStr">
        <is>
          <t>【조리방법】원팩마라탕2kg+물4L+야채1kg(숙주,청경채,배추,팽이버섯등 )를 넣고 기호에 따라 재료를 추가하여 조리하면 맛있는 마라탕이 완성 1인분기준 채소는 70g 으로 요리하면 됨</t>
        </is>
      </c>
      <c r="L1071" t="inlineStr">
        <is>
          <t>4,5,6,16</t>
        </is>
      </c>
      <c r="M1071" t="inlineStr">
        <is>
          <t>HACCP</t>
        </is>
      </c>
      <c r="N1071" t="inlineStr">
        <is>
          <t>과세</t>
        </is>
      </c>
      <c r="O1071" t="n">
        <v>10</v>
      </c>
      <c r="P1071" t="inlineStr">
        <is>
          <t>12개월</t>
        </is>
      </c>
      <c r="Q1071" t="inlineStr">
        <is>
          <t>냉동</t>
        </is>
      </c>
    </row>
    <row r="1072">
      <c r="A1072" t="inlineStr"/>
      <c r="B1072" t="inlineStr"/>
      <c r="C1072" t="inlineStr">
        <is>
          <t>[20인분SET]원팩국내산돈후지오리지널마라탕
-★초록나무 ONLY ONE★</t>
        </is>
      </c>
      <c r="D1072" t="inlineStr">
        <is>
          <t>재고</t>
        </is>
      </c>
      <c r="E1072" t="n">
        <v>2</v>
      </c>
      <c r="F1072" t="inlineStr">
        <is>
          <t>2kg</t>
        </is>
      </c>
      <c r="G1072" t="inlineStr">
        <is>
          <t>봉</t>
        </is>
      </c>
      <c r="H1072" t="n">
        <v>36500</v>
      </c>
      <c r="I1072"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J1072" t="inlineStr">
        <is>
          <t>푸주 : 172g/4~5g(약 35개)
당면 : 360g 
분모자 : 210g/10~12g (약 20개)
비엔나 : 552g/ 8g (약 69개)
고기 : 160g</t>
        </is>
      </c>
      <c r="K1072" t="inlineStr">
        <is>
          <t>【조리방법】원팩마라탕2kg+물4L+야채1kg(숙주,청경채,배추,팽이버섯등 )를 넣고 기호에 따라 재료를 추가하여 조리하면 맛있는 마라탕이 완성 1인분기준 채소는 70g 으로 요리하면 됨</t>
        </is>
      </c>
      <c r="L1072" t="inlineStr">
        <is>
          <t>4,5,6,10</t>
        </is>
      </c>
      <c r="M1072" t="inlineStr">
        <is>
          <t>HACCP</t>
        </is>
      </c>
      <c r="N1072" t="inlineStr">
        <is>
          <t>과세</t>
        </is>
      </c>
      <c r="O1072" t="n">
        <v>10</v>
      </c>
      <c r="P1072" t="inlineStr">
        <is>
          <t>12개월</t>
        </is>
      </c>
      <c r="Q1072" t="inlineStr">
        <is>
          <t>냉동</t>
        </is>
      </c>
    </row>
    <row r="1073">
      <c r="A1073" t="inlineStr"/>
      <c r="B1073" t="inlineStr"/>
      <c r="C1073" t="inlineStr">
        <is>
          <t>[국내제조]즉석넙적분모자</t>
        </is>
      </c>
      <c r="D1073" t="inlineStr">
        <is>
          <t>재고</t>
        </is>
      </c>
      <c r="E1073" t="n">
        <v>0.25</v>
      </c>
      <c r="F1073" t="inlineStr">
        <is>
          <t>약36gX7개</t>
        </is>
      </c>
      <c r="G1073" t="inlineStr">
        <is>
          <t>봉</t>
        </is>
      </c>
      <c r="H1073" t="n">
        <v>16800</v>
      </c>
      <c r="I1073" t="inlineStr">
        <is>
          <t>카사바전분(태국산),감자전분(폴란드산),정제소금(국내산) 외</t>
        </is>
      </c>
      <c r="J1073" t="inlineStr">
        <is>
          <t>크기- 가로: 약2.5cm
/세로:약20cm</t>
        </is>
      </c>
      <c r="K1073" t="inlineStr">
        <is>
          <t>조리하여 섭취</t>
        </is>
      </c>
      <c r="L1073" t="inlineStr"/>
      <c r="M1073" t="inlineStr">
        <is>
          <t>HACCP</t>
        </is>
      </c>
      <c r="N1073" t="inlineStr">
        <is>
          <t>과세</t>
        </is>
      </c>
      <c r="O1073" t="n">
        <v>40</v>
      </c>
      <c r="P1073" t="inlineStr">
        <is>
          <t>12개월</t>
        </is>
      </c>
      <c r="Q1073" t="inlineStr">
        <is>
          <t>냉동</t>
        </is>
      </c>
    </row>
    <row r="1074">
      <c r="A1074" t="inlineStr"/>
      <c r="B1074" t="inlineStr"/>
      <c r="C1074" t="inlineStr">
        <is>
          <t>[무항생제]돈육으로만든 우리아이 유니짜장
-★초록나무 ONLY ONE★</t>
        </is>
      </c>
      <c r="D1074" t="inlineStr">
        <is>
          <t>재고</t>
        </is>
      </c>
      <c r="E1074" t="n">
        <v>1</v>
      </c>
      <c r="F1074" t="inlineStr">
        <is>
          <t>1kg</t>
        </is>
      </c>
      <c r="G1074" t="inlineStr">
        <is>
          <t>봉</t>
        </is>
      </c>
      <c r="H1074" t="inlineStr">
        <is>
          <t>16000=&gt;14,500</t>
        </is>
      </c>
      <c r="I1074"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J1074" t="inlineStr">
        <is>
          <t>【제품의특징】
-국산재료사용,無카라멜색소,無MSG,한돈 무항생제 돈육 사용
-메뉴활용 : 짜장면,짜장밥,중화볶음밥,삼선짜장면</t>
        </is>
      </c>
      <c r="K1074" t="inlineStr">
        <is>
          <t>【조리방법】중탕조리 : 끊는물에 7~8분동안 중탕(양에따라중탕시간조절)</t>
        </is>
      </c>
      <c r="L1074" t="inlineStr">
        <is>
          <t>5,6,10</t>
        </is>
      </c>
      <c r="M1074" t="inlineStr">
        <is>
          <t>haccp</t>
        </is>
      </c>
      <c r="N1074" t="inlineStr">
        <is>
          <t>과세</t>
        </is>
      </c>
      <c r="O1074" t="n">
        <v>10</v>
      </c>
      <c r="P1074" t="inlineStr">
        <is>
          <t>12개월</t>
        </is>
      </c>
      <c r="Q1074" t="inlineStr">
        <is>
          <t>냉동</t>
        </is>
      </c>
    </row>
    <row r="1075">
      <c r="A1075" t="inlineStr"/>
      <c r="B1075" t="inlineStr"/>
      <c r="C1075" t="inlineStr">
        <is>
          <t>[국내산]돈육으로만든 중화 유니짜장</t>
        </is>
      </c>
      <c r="D1075" t="inlineStr">
        <is>
          <t>재고</t>
        </is>
      </c>
      <c r="E1075" t="n">
        <v>1</v>
      </c>
      <c r="F1075" t="inlineStr">
        <is>
          <t>1kg</t>
        </is>
      </c>
      <c r="G1075" t="inlineStr">
        <is>
          <t>봉</t>
        </is>
      </c>
      <c r="H1075" t="inlineStr">
        <is>
          <t>12,900=&gt;11,700</t>
        </is>
      </c>
      <c r="I1075" t="inlineStr">
        <is>
          <t xml:space="preserve">양파(국내산),돼지고기(국내산),정제수,물엿,춘장 4.3%,대파,산분해간장,미림,설탕,마늘,생강,효모추출물,정제소금 외 </t>
        </is>
      </c>
      <c r="J1075" t="inlineStr"/>
      <c r="K1075" t="inlineStr">
        <is>
          <t>【조리방법】중탕조리 : 끊는물에 7~8분동안 중탕(양에따라중탕시간조절)
-메뉴활용 : 짜장면,짜장밥,중화볶음밥,삼선짜장면</t>
        </is>
      </c>
      <c r="L1075" t="inlineStr">
        <is>
          <t>5,6,10,16</t>
        </is>
      </c>
      <c r="M1075" t="inlineStr">
        <is>
          <t>haccp</t>
        </is>
      </c>
      <c r="N1075" t="inlineStr">
        <is>
          <t>과세</t>
        </is>
      </c>
      <c r="O1075" t="n">
        <v>10</v>
      </c>
      <c r="P1075" t="inlineStr">
        <is>
          <t>12개월</t>
        </is>
      </c>
      <c r="Q1075" t="inlineStr">
        <is>
          <t>냉동</t>
        </is>
      </c>
    </row>
    <row r="1076">
      <c r="A1076" t="inlineStr"/>
      <c r="B1076" t="inlineStr"/>
      <c r="C1076" t="inlineStr">
        <is>
          <t>THE건강한5無리얼마늘소스(살균제품)
-★초록나무 ONLY ONE★</t>
        </is>
      </c>
      <c r="D1076" t="inlineStr">
        <is>
          <t>재고</t>
        </is>
      </c>
      <c r="E1076" t="n">
        <v>1</v>
      </c>
      <c r="F1076" t="inlineStr">
        <is>
          <t>1kg</t>
        </is>
      </c>
      <c r="G1076" t="inlineStr">
        <is>
          <t>봉</t>
        </is>
      </c>
      <c r="H1076" t="n">
        <v>16100</v>
      </c>
      <c r="I1076" t="inlineStr">
        <is>
          <t>간마늘(국내산)23.63%,정제수,유기농설탕9.45%,파인애플농축액4.73%,양조간장,생양파농축액(국내산),마늘분말(국내산),흑후추분(베트남산),정제소금(국내산) 외</t>
        </is>
      </c>
      <c r="J1076" t="inlineStr">
        <is>
          <t>★특징★ : 국산마늘함량25%,유기농설탕사용,국산양파,마늘사용
               Non_GMO 양조간장 사용
-★5無★ : 無합성착향료,無합성착색료,無보존료,無향미증진제
             無MSG
- 활용메뉴 : 수육,마늘탕수육,보쌈 등</t>
        </is>
      </c>
      <c r="K1076" t="inlineStr"/>
      <c r="L1076" t="inlineStr">
        <is>
          <t>5,6</t>
        </is>
      </c>
      <c r="M1076" t="inlineStr">
        <is>
          <t>haccp</t>
        </is>
      </c>
      <c r="N1076" t="inlineStr">
        <is>
          <t>과세</t>
        </is>
      </c>
      <c r="O1076" t="n">
        <v>10</v>
      </c>
      <c r="P1076" t="inlineStr">
        <is>
          <t>12개월</t>
        </is>
      </c>
      <c r="Q1076" t="inlineStr">
        <is>
          <t>냉장</t>
        </is>
      </c>
    </row>
    <row r="1077">
      <c r="A1077" t="inlineStr"/>
      <c r="B1077" t="inlineStr"/>
      <c r="C1077" t="inlineStr">
        <is>
          <t>THE건강한5無리얼스윗시트론소스(살균제품)
-★초록나무 ONLY ONE★</t>
        </is>
      </c>
      <c r="D1077" t="inlineStr">
        <is>
          <t>재고</t>
        </is>
      </c>
      <c r="E1077" t="n">
        <v>1</v>
      </c>
      <c r="F1077" t="inlineStr">
        <is>
          <t>1kg</t>
        </is>
      </c>
      <c r="G1077" t="inlineStr">
        <is>
          <t>봉</t>
        </is>
      </c>
      <c r="H1077" t="n">
        <v>19200</v>
      </c>
      <c r="I1077" t="inlineStr">
        <is>
          <t xml:space="preserve">유기농설탕23.01%,양조간장15.34%,유기농현미식초(국내산)11.5%,유자청(국내산100%)7.67%,간마늘(국내산),레몬농축액,정제소금(국내산) 외
</t>
        </is>
      </c>
      <c r="J1077"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K1077" t="inlineStr"/>
      <c r="L1077" t="inlineStr">
        <is>
          <t>5,6</t>
        </is>
      </c>
      <c r="M1077" t="inlineStr">
        <is>
          <t>haccp</t>
        </is>
      </c>
      <c r="N1077" t="inlineStr">
        <is>
          <t>과세</t>
        </is>
      </c>
      <c r="O1077" t="n">
        <v>10</v>
      </c>
      <c r="P1077" t="inlineStr">
        <is>
          <t>12개월</t>
        </is>
      </c>
      <c r="Q1077" t="inlineStr">
        <is>
          <t>냉장</t>
        </is>
      </c>
    </row>
    <row r="1078">
      <c r="A1078" t="inlineStr"/>
      <c r="B1078" t="inlineStr"/>
      <c r="C1078" t="inlineStr">
        <is>
          <t>THE건강한4無리얼로제떡볶이소스(살균제품)
★배떡스타일★
-★초록나무 ONLY ONE★</t>
        </is>
      </c>
      <c r="D1078" t="inlineStr">
        <is>
          <t>재고</t>
        </is>
      </c>
      <c r="E1078" t="n">
        <v>1</v>
      </c>
      <c r="F1078" t="inlineStr">
        <is>
          <t>1kg</t>
        </is>
      </c>
      <c r="G1078" t="inlineStr">
        <is>
          <t>봉</t>
        </is>
      </c>
      <c r="H1078" t="n">
        <v>19400</v>
      </c>
      <c r="I1078" t="inlineStr">
        <is>
          <t>우유(국산)32.15%,생크림32.15%,고추장5.51%,유기농설탕5.51%,물엿4.41%,양조간장3.31,유기농케첩,고추가루(국내산),간마늘(국내산),정제소금(국내산),양파분말(국내산),바질,월계수잎외</t>
        </is>
      </c>
      <c r="J1078"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K1078" t="inlineStr"/>
      <c r="L1078" t="inlineStr">
        <is>
          <t>2,5,6,10,12,16</t>
        </is>
      </c>
      <c r="M1078" t="inlineStr">
        <is>
          <t>haccp</t>
        </is>
      </c>
      <c r="N1078" t="inlineStr">
        <is>
          <t>과세</t>
        </is>
      </c>
      <c r="O1078" t="n">
        <v>10</v>
      </c>
      <c r="P1078" t="inlineStr">
        <is>
          <t>6개월</t>
        </is>
      </c>
      <c r="Q1078" t="inlineStr">
        <is>
          <t>냉장</t>
        </is>
      </c>
    </row>
    <row r="1079">
      <c r="A1079" t="inlineStr"/>
      <c r="B1079" t="inlineStr"/>
      <c r="C1079" t="inlineStr">
        <is>
          <t>THE건강한5無리얼타코야끼소스(살균제품)
-★초록나무 ONLY ONE★</t>
        </is>
      </c>
      <c r="D1079" t="inlineStr">
        <is>
          <t>재고</t>
        </is>
      </c>
      <c r="E1079" t="n">
        <v>1</v>
      </c>
      <c r="F1079" t="inlineStr">
        <is>
          <t>1kg</t>
        </is>
      </c>
      <c r="G1079" t="inlineStr">
        <is>
          <t>봉</t>
        </is>
      </c>
      <c r="H1079" t="n">
        <v>15400</v>
      </c>
      <c r="I1079" t="inlineStr">
        <is>
          <t xml:space="preserve">물엿19.27%,유기농설탕14.45%,토마토케첩12.52%,우스타소스9.63%,양조간장9.63%,유기농케첩,유기농현미식초(국내산)26.9%,가쓰오부시농축액,레몬농축액,사과농축액(국내산),정제소금(국내산),간마늘(국내산) 외
</t>
        </is>
      </c>
      <c r="J1079" t="inlineStr">
        <is>
          <t>★특징★ : 유기농설탕사용,유기농케첩사용,유기농현미식초(국내
              산)사용,국내산마을사용,Non_GMO 양조간장 사용
-★5無★ : 無합성착향료,無합성착색료,無보존료,無향미증진제
             無MSG
- 활용메뉴 : 타코야끼 등</t>
        </is>
      </c>
      <c r="K1079" t="inlineStr"/>
      <c r="L1079" t="inlineStr">
        <is>
          <t>5,6,10,12,16</t>
        </is>
      </c>
      <c r="M1079" t="inlineStr">
        <is>
          <t>haccp</t>
        </is>
      </c>
      <c r="N1079" t="inlineStr">
        <is>
          <t>과세</t>
        </is>
      </c>
      <c r="O1079" t="n">
        <v>10</v>
      </c>
      <c r="P1079" t="inlineStr">
        <is>
          <t>12개월</t>
        </is>
      </c>
      <c r="Q1079" t="inlineStr">
        <is>
          <t>냉장</t>
        </is>
      </c>
    </row>
    <row r="1080">
      <c r="A1080" t="inlineStr"/>
      <c r="B1080" t="inlineStr"/>
      <c r="C1080" t="inlineStr">
        <is>
          <t>제주돈차돌(1.5mm)</t>
        </is>
      </c>
      <c r="D1080" t="inlineStr">
        <is>
          <t>재고</t>
        </is>
      </c>
      <c r="E1080" t="n">
        <v>1.8</v>
      </c>
      <c r="F1080" t="inlineStr">
        <is>
          <t>1.8kg</t>
        </is>
      </c>
      <c r="G1080" t="inlineStr">
        <is>
          <t>봉</t>
        </is>
      </c>
      <c r="H1080" t="n">
        <v>51400</v>
      </c>
      <c r="I1080" t="inlineStr">
        <is>
          <t>돈전지(국내산:제주)100%</t>
        </is>
      </c>
      <c r="J1080" t="inlineStr"/>
      <c r="K1080" t="inlineStr"/>
      <c r="L1080" t="n">
        <v>10</v>
      </c>
      <c r="M1080" t="inlineStr">
        <is>
          <t>haccp</t>
        </is>
      </c>
      <c r="N1080" t="inlineStr">
        <is>
          <t>면세</t>
        </is>
      </c>
      <c r="O1080" t="n">
        <v>6</v>
      </c>
      <c r="P1080" t="inlineStr">
        <is>
          <t>12개월</t>
        </is>
      </c>
      <c r="Q1080" t="inlineStr">
        <is>
          <t>냉동</t>
        </is>
      </c>
    </row>
    <row r="1081">
      <c r="A1081" t="inlineStr"/>
      <c r="B1081" t="inlineStr"/>
      <c r="C1081" t="inlineStr">
        <is>
          <t>차돌박이(1.3mm)</t>
        </is>
      </c>
      <c r="D1081" t="inlineStr">
        <is>
          <t>재고</t>
        </is>
      </c>
      <c r="E1081" t="n">
        <v>1.8</v>
      </c>
      <c r="F1081" t="inlineStr">
        <is>
          <t>1.8kg</t>
        </is>
      </c>
      <c r="G1081" t="inlineStr">
        <is>
          <t>봉</t>
        </is>
      </c>
      <c r="H1081" t="n">
        <v>76500</v>
      </c>
      <c r="I1081" t="inlineStr">
        <is>
          <t>차돌박이(수입산)100%</t>
        </is>
      </c>
      <c r="J1081" t="inlineStr"/>
      <c r="K1081" t="inlineStr"/>
      <c r="L1081" t="n">
        <v>16</v>
      </c>
      <c r="M1081" t="inlineStr">
        <is>
          <t>haccp</t>
        </is>
      </c>
      <c r="N1081" t="inlineStr">
        <is>
          <t>면세</t>
        </is>
      </c>
      <c r="O1081" t="n">
        <v>6</v>
      </c>
      <c r="P1081" t="inlineStr">
        <is>
          <t>12개월</t>
        </is>
      </c>
      <c r="Q1081" t="inlineStr">
        <is>
          <t>냉동</t>
        </is>
      </c>
    </row>
    <row r="1082">
      <c r="A1082" t="inlineStr">
        <is>
          <t>세트</t>
        </is>
      </c>
      <c r="B1082" t="inlineStr"/>
      <c r="C1082" t="inlineStr">
        <is>
          <t>[이차돌]차쫄면SET(60인분)
(차쫄면30+소스1+차돌박이1)</t>
        </is>
      </c>
      <c r="D1082" t="inlineStr">
        <is>
          <t>SET</t>
        </is>
      </c>
      <c r="E1082" t="n">
        <v>8.4</v>
      </c>
      <c r="F1082" t="inlineStr">
        <is>
          <t>8.4kg</t>
        </is>
      </c>
      <c r="G1082" t="inlineStr">
        <is>
          <t>SET</t>
        </is>
      </c>
      <c r="H1082" t="n">
        <v>130200</v>
      </c>
      <c r="I1082"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J1082" t="inlineStr">
        <is>
          <t>★1인분 구성: 차쫄면80g + 소스30g + 차돌박이30g
★60인분 구성: 차쫄면사리(160g*30개)+차쫄면소스1.8kg+차돌박이1.8kg</t>
        </is>
      </c>
      <c r="K1082"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L1082" t="inlineStr">
        <is>
          <t>2,5,6,13,16</t>
        </is>
      </c>
      <c r="M1082" t="inlineStr">
        <is>
          <t>HACCP</t>
        </is>
      </c>
      <c r="N1082" t="inlineStr">
        <is>
          <t>과세</t>
        </is>
      </c>
      <c r="O1082" t="inlineStr"/>
      <c r="P1082" t="inlineStr"/>
      <c r="Q1082" t="inlineStr"/>
    </row>
    <row r="1083">
      <c r="A1083" t="inlineStr">
        <is>
          <t>세트</t>
        </is>
      </c>
      <c r="B1083" t="inlineStr"/>
      <c r="C1083" t="inlineStr">
        <is>
          <t>[제주돈차돌]차쫄면SET(60인분)
(차쫄면30+소스1+돈차돌1)</t>
        </is>
      </c>
      <c r="D1083" t="inlineStr">
        <is>
          <t>SET</t>
        </is>
      </c>
      <c r="E1083" t="n">
        <v>8.4</v>
      </c>
      <c r="F1083" t="inlineStr">
        <is>
          <t>8.4kg</t>
        </is>
      </c>
      <c r="G1083" t="inlineStr">
        <is>
          <t>SET</t>
        </is>
      </c>
      <c r="H1083" t="n">
        <v>104200</v>
      </c>
      <c r="I1083"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J1083" t="inlineStr">
        <is>
          <t>★1인분 구성: 차쫄면80g + 소스30g + 돈차돌30g
★60인분 구성: 차쫄면사리(160g*30개)+차쫄면소스1.8kg+돈차돌1.8kg</t>
        </is>
      </c>
      <c r="K1083"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L1083" t="inlineStr">
        <is>
          <t>2,5,6,10,13</t>
        </is>
      </c>
      <c r="M1083" t="inlineStr">
        <is>
          <t>HACCP</t>
        </is>
      </c>
      <c r="N1083" t="inlineStr">
        <is>
          <t>과세</t>
        </is>
      </c>
      <c r="O1083" t="inlineStr"/>
      <c r="P1083" t="inlineStr"/>
      <c r="Q1083" t="inlineStr"/>
    </row>
    <row r="1084">
      <c r="A1084" t="inlineStr">
        <is>
          <t>세트</t>
        </is>
      </c>
      <c r="B1084" t="inlineStr"/>
      <c r="C1084" t="inlineStr">
        <is>
          <t>[이차돌]이된장SET(60인분)
(이된장소스2+멸치엑기스1+차돌박이1)</t>
        </is>
      </c>
      <c r="D1084" t="inlineStr">
        <is>
          <t>SET</t>
        </is>
      </c>
      <c r="E1084" t="n">
        <v>6</v>
      </c>
      <c r="F1084" t="inlineStr">
        <is>
          <t>6kg</t>
        </is>
      </c>
      <c r="G1084" t="inlineStr">
        <is>
          <t>SET</t>
        </is>
      </c>
      <c r="H1084" t="n">
        <v>154100</v>
      </c>
      <c r="I1084"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J1084" t="inlineStr">
        <is>
          <t>★1인분 구성: 이된장소스60g + 멸치액기스10g + 차돌박이30g
★60인분 구성: 이된장소스1.8kg X 2봉+멸치액기스600g+차돌박이1.8kg</t>
        </is>
      </c>
      <c r="K1084"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L1084" t="inlineStr">
        <is>
          <t>2,5,6,9,16,18</t>
        </is>
      </c>
      <c r="M1084" t="inlineStr">
        <is>
          <t>HACCP</t>
        </is>
      </c>
      <c r="N1084" t="inlineStr">
        <is>
          <t>과세</t>
        </is>
      </c>
      <c r="O1084" t="inlineStr"/>
      <c r="P1084" t="inlineStr"/>
      <c r="Q1084" t="inlineStr"/>
    </row>
    <row r="1085">
      <c r="A1085" t="inlineStr">
        <is>
          <t>세트</t>
        </is>
      </c>
      <c r="B1085" t="inlineStr"/>
      <c r="C1085" t="inlineStr">
        <is>
          <t>[제주돈차돌]이된장SET(60인분)
(이된장소스2+멸치엑기스1+돈차돌1)</t>
        </is>
      </c>
      <c r="D1085" t="inlineStr">
        <is>
          <t>SET</t>
        </is>
      </c>
      <c r="E1085" t="n">
        <v>6</v>
      </c>
      <c r="F1085" t="inlineStr">
        <is>
          <t>6kg</t>
        </is>
      </c>
      <c r="G1085" t="inlineStr">
        <is>
          <t>SET</t>
        </is>
      </c>
      <c r="H1085" t="n">
        <v>128100</v>
      </c>
      <c r="I1085"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J1085" t="inlineStr">
        <is>
          <t>★1인분 구성: 이된장소스60g + 멸치액기스10g + 돈차돌30g
★60인분 구성: 이된장소스1.8kg X 2봉+멸치액기스600g+돈차돌1.8kg</t>
        </is>
      </c>
      <c r="K1085"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L1085" t="inlineStr">
        <is>
          <t>2,5,6,9,10,16,18</t>
        </is>
      </c>
      <c r="M1085" t="inlineStr">
        <is>
          <t>HACCP</t>
        </is>
      </c>
      <c r="N1085" t="inlineStr">
        <is>
          <t>과세</t>
        </is>
      </c>
      <c r="O1085" t="inlineStr"/>
      <c r="P1085" t="inlineStr"/>
      <c r="Q1085" t="inlineStr"/>
    </row>
    <row r="1086">
      <c r="A1086" t="inlineStr">
        <is>
          <t>세트</t>
        </is>
      </c>
      <c r="B1086" t="inlineStr"/>
      <c r="C1086" t="inlineStr">
        <is>
          <t>[이차돌]맛김치말이국수SET(60인분)
(김치말이양념장1+냉면육수9+차돌박이1)</t>
        </is>
      </c>
      <c r="D1086" t="inlineStr">
        <is>
          <t>일배</t>
        </is>
      </c>
      <c r="E1086" t="n">
        <v>21.8</v>
      </c>
      <c r="F1086" t="inlineStr">
        <is>
          <t>21.8kg</t>
        </is>
      </c>
      <c r="G1086" t="inlineStr">
        <is>
          <t>SET</t>
        </is>
      </c>
      <c r="H1086" t="n">
        <v>212900</v>
      </c>
      <c r="I1086"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J1086" t="inlineStr">
        <is>
          <t>★1인분 구성: 김치말이양념장33g + 냉면육수300g + 차돌박이30g
★60인분 구성: 김치말이양념장2kg+냉면육수(2kgX9봉)+차돌박이1.8kg</t>
        </is>
      </c>
      <c r="K108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L1086" t="inlineStr">
        <is>
          <t xml:space="preserve"> 2,5,6,16</t>
        </is>
      </c>
      <c r="M1086" t="inlineStr">
        <is>
          <t>HACCP</t>
        </is>
      </c>
      <c r="N1086" t="inlineStr">
        <is>
          <t>과세</t>
        </is>
      </c>
      <c r="O1086" t="inlineStr"/>
      <c r="P1086" t="inlineStr"/>
      <c r="Q1086" t="inlineStr"/>
    </row>
    <row r="1087">
      <c r="A1087" t="inlineStr">
        <is>
          <t>세트</t>
        </is>
      </c>
      <c r="B1087" t="inlineStr"/>
      <c r="C1087" t="inlineStr">
        <is>
          <t>[제주돈차돌]맛김치말이국수SET(60인분)
(김치말이양념장1+냉면육수9+돈차돌1)</t>
        </is>
      </c>
      <c r="D1087" t="inlineStr">
        <is>
          <t>일배</t>
        </is>
      </c>
      <c r="E1087" t="n">
        <v>21.8</v>
      </c>
      <c r="F1087" t="inlineStr">
        <is>
          <t>21.8kg</t>
        </is>
      </c>
      <c r="G1087" t="inlineStr">
        <is>
          <t>SET</t>
        </is>
      </c>
      <c r="H1087" t="n">
        <v>187000</v>
      </c>
      <c r="I1087"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J1087" t="inlineStr">
        <is>
          <t>★1인분 구성: 김치말이양념장33g + 냉면육수300g + 돈차돌30g
★60인분 구성: 김치말이양념장2kg+냉면육수(2kgX9봉)+돈차돌1.8kg</t>
        </is>
      </c>
      <c r="K1087"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L1087" t="inlineStr">
        <is>
          <t xml:space="preserve"> 2,5,6,10,16</t>
        </is>
      </c>
      <c r="M1087" t="inlineStr">
        <is>
          <t>HACCP</t>
        </is>
      </c>
      <c r="N1087" t="inlineStr">
        <is>
          <t>과세</t>
        </is>
      </c>
      <c r="O1087" t="inlineStr"/>
      <c r="P1087" t="inlineStr"/>
      <c r="Q1087" t="inlineStr"/>
    </row>
    <row r="1088">
      <c r="A1088" t="inlineStr"/>
      <c r="B1088" t="inlineStr"/>
      <c r="C1088" t="inlineStr">
        <is>
          <t>[무항생제]1등급유가네닭갈비(닭정육)
-★초록나무 ONLY ONE★</t>
        </is>
      </c>
      <c r="D1088" t="inlineStr">
        <is>
          <t>일배</t>
        </is>
      </c>
      <c r="E1088" t="n">
        <v>1</v>
      </c>
      <c r="F1088" t="inlineStr">
        <is>
          <t>1kg
(약15g)</t>
        </is>
      </c>
      <c r="G1088" t="inlineStr">
        <is>
          <t>kg</t>
        </is>
      </c>
      <c r="H1088" t="n">
        <v>24900</v>
      </c>
      <c r="I1088" t="inlineStr">
        <is>
          <t>[무항생제]1등급냉장닭정육(국내산)72%,유가네양념(맛간장,고춧가루,다진생강,간마늘,대두유,후추가루)28%</t>
        </is>
      </c>
      <c r="J1088" t="inlineStr">
        <is>
          <t xml:space="preserve"> 닭정육 약15g절단
★특징★ : 유가네닭갈비 앙념은 전국 230여개 유가네닭갈비 매장에서 사용되는 동일한 양념을 사용합니다.</t>
        </is>
      </c>
      <c r="K1088" t="inlineStr"/>
      <c r="L1088" t="inlineStr">
        <is>
          <t>2,5,6,16</t>
        </is>
      </c>
      <c r="M1088" t="inlineStr">
        <is>
          <t>haccp
/무항생제</t>
        </is>
      </c>
      <c r="N1088" t="inlineStr">
        <is>
          <t>과세</t>
        </is>
      </c>
      <c r="O1088" t="n">
        <v>10</v>
      </c>
      <c r="P1088" t="inlineStr">
        <is>
          <t>10일</t>
        </is>
      </c>
      <c r="Q1088" t="inlineStr">
        <is>
          <t>냉장</t>
        </is>
      </c>
    </row>
    <row r="1089">
      <c r="A1089" t="inlineStr"/>
      <c r="B1089" t="inlineStr"/>
      <c r="C1089" t="inlineStr">
        <is>
          <t>[무항생제]1등급유가네닭갈비(닭정육5+닭안심5)
-★초록나무 ONLY ONE★</t>
        </is>
      </c>
      <c r="D1089" t="inlineStr">
        <is>
          <t>일배</t>
        </is>
      </c>
      <c r="E1089" t="n">
        <v>1</v>
      </c>
      <c r="F1089" t="inlineStr">
        <is>
          <t>1kg
(약15g)</t>
        </is>
      </c>
      <c r="G1089" t="inlineStr">
        <is>
          <t>kg</t>
        </is>
      </c>
      <c r="H1089" t="n">
        <v>25400</v>
      </c>
      <c r="I1089" t="inlineStr">
        <is>
          <t>[무항생제]1등급냉장닭정육(국내산)36%,[무항생제]1등급냉장닭안심(국내산)36%,유가네양념(맛간장,고춧가루,다진생강,간마늘,대두유,후추가루)28%</t>
        </is>
      </c>
      <c r="J1089" t="inlineStr">
        <is>
          <t>닭정육 및 닭안심 약15g절단
★특징★ : 유가네닭갈비 앙념은 전국 230여개 유가네닭갈비
              매장에서 사용되는 동일한 양념을 사용합니다.</t>
        </is>
      </c>
      <c r="K1089" t="inlineStr"/>
      <c r="L1089" t="inlineStr">
        <is>
          <t>2,5,6,16</t>
        </is>
      </c>
      <c r="M1089" t="inlineStr">
        <is>
          <t>haccp
/무항생제</t>
        </is>
      </c>
      <c r="N1089" t="inlineStr">
        <is>
          <t>과세</t>
        </is>
      </c>
      <c r="O1089" t="n">
        <v>10</v>
      </c>
      <c r="P1089" t="inlineStr">
        <is>
          <t>10일</t>
        </is>
      </c>
      <c r="Q1089" t="inlineStr">
        <is>
          <t>냉장</t>
        </is>
      </c>
    </row>
    <row r="1090">
      <c r="A1090" t="inlineStr"/>
      <c r="B1090" t="inlineStr"/>
      <c r="C1090" t="inlineStr">
        <is>
          <t>[무항생제]1등급유가네빨간까르보닭갈비(닭정육)
-(최소5kg이상발주)
-★초록나무 ONLY ONE★</t>
        </is>
      </c>
      <c r="D1090" t="inlineStr">
        <is>
          <t>일배</t>
        </is>
      </c>
      <c r="E1090" t="n">
        <v>1</v>
      </c>
      <c r="F1090" t="inlineStr">
        <is>
          <t>1kg (약15g)
+까르보분말100g(증정)</t>
        </is>
      </c>
      <c r="G1090" t="inlineStr">
        <is>
          <t>kg</t>
        </is>
      </c>
      <c r="H1090" t="n">
        <v>25400</v>
      </c>
      <c r="I1090" t="inlineStr">
        <is>
          <t>[무항생제]1등급냉장닭정육(국내산)80%,특제고추장양념(물엿,고추장,다진마늘,대두유,후추가루)20%</t>
        </is>
      </c>
      <c r="J1090" t="inlineStr">
        <is>
          <t xml:space="preserve">* 닭정육 약15g절단
* 유가네까르보분말 : 크림버터분말,파마산치즈분말,건마늘분말, 건양파분말,파슬리가루 외
</t>
        </is>
      </c>
      <c r="K1090" t="inlineStr">
        <is>
          <t>★조리방법★ : 양념육 1kg당 유가네까르보분말 100g + 정제수100g 비율</t>
        </is>
      </c>
      <c r="L1090" t="inlineStr">
        <is>
          <t>2,5,6,16</t>
        </is>
      </c>
      <c r="M1090" t="inlineStr">
        <is>
          <t>haccp
/무항생제</t>
        </is>
      </c>
      <c r="N1090" t="inlineStr">
        <is>
          <t>과세</t>
        </is>
      </c>
      <c r="O1090" t="n">
        <v>10</v>
      </c>
      <c r="P1090" t="inlineStr">
        <is>
          <t>10일</t>
        </is>
      </c>
      <c r="Q1090" t="inlineStr">
        <is>
          <t>냉장</t>
        </is>
      </c>
    </row>
    <row r="1091">
      <c r="A1091" t="inlineStr"/>
      <c r="B1091" t="inlineStr"/>
      <c r="C1091" t="inlineStr">
        <is>
          <t>[무항생제]1등급유가네빨간까르보닭갈비(닭정육5+닭안심5)-(최소5kg이상발주)
-★초록나무 ONLY ONE★</t>
        </is>
      </c>
      <c r="D1091" t="inlineStr">
        <is>
          <t>일배</t>
        </is>
      </c>
      <c r="E1091" t="n">
        <v>1</v>
      </c>
      <c r="F1091" t="inlineStr">
        <is>
          <t>1kg(약15g)
+까르보분말100g(증정)</t>
        </is>
      </c>
      <c r="G1091" t="inlineStr">
        <is>
          <t>kg</t>
        </is>
      </c>
      <c r="H1091" t="n">
        <v>28500</v>
      </c>
      <c r="I1091" t="inlineStr">
        <is>
          <t>[무항생제]1등급냉장닭정육(국내산)40%,[무항생제]1등급냉장닭안심(국내산)40%,특제고추장양념(물엿,고추장,다진마늘,대두유,후추가루)20%</t>
        </is>
      </c>
      <c r="J1091" t="inlineStr">
        <is>
          <t>*닭정육 및 닭안심 약15g절단
*유가네까르보분말 : 크림버터분말,파마산치즈분말,건마늘분말, 건양파분말,파슬리가루 외</t>
        </is>
      </c>
      <c r="K1091" t="inlineStr">
        <is>
          <t>★조리방법★ : 양념육 1kg당 유가네까르보분말 100g + 정제수100g 비율</t>
        </is>
      </c>
      <c r="L1091" t="inlineStr">
        <is>
          <t>2,5,6,16</t>
        </is>
      </c>
      <c r="M1091" t="inlineStr">
        <is>
          <t>haccp
/무항생제</t>
        </is>
      </c>
      <c r="N1091" t="inlineStr">
        <is>
          <t>과세</t>
        </is>
      </c>
      <c r="O1091" t="n">
        <v>10</v>
      </c>
      <c r="P1091" t="inlineStr">
        <is>
          <t>10일</t>
        </is>
      </c>
      <c r="Q1091" t="inlineStr">
        <is>
          <t>냉장</t>
        </is>
      </c>
    </row>
    <row r="1092">
      <c r="A1092" t="inlineStr"/>
      <c r="B1092" t="inlineStr"/>
      <c r="C1092" t="inlineStr">
        <is>
          <t>[무항생제]1등급유가네간장찜닭(닭정육)
-★초록나무 ONLY ONE★</t>
        </is>
      </c>
      <c r="D1092" t="inlineStr">
        <is>
          <t>일배</t>
        </is>
      </c>
      <c r="E1092" t="n">
        <v>1</v>
      </c>
      <c r="F1092" t="inlineStr">
        <is>
          <t>1kg
(약30g)</t>
        </is>
      </c>
      <c r="G1092" t="inlineStr">
        <is>
          <t>kg</t>
        </is>
      </c>
      <c r="H1092" t="n">
        <v>23800</v>
      </c>
      <c r="I1092" t="inlineStr">
        <is>
          <t xml:space="preserve">[무항생제]1등급냉장닭정육(국내산)80%,유가네간장찜닭양념(간장,물엿,설탕,간마늘,굴소스,후추분 등)20%
</t>
        </is>
      </c>
      <c r="J1092" t="inlineStr">
        <is>
          <t>닭정육 약30g절단
★특징★ : 유가네간장찜닭양념은 유가네간장찜닭용으로 개발된 전용 양념입니다.</t>
        </is>
      </c>
      <c r="K1092" t="inlineStr"/>
      <c r="L1092" t="inlineStr">
        <is>
          <t>5,6,16,18</t>
        </is>
      </c>
      <c r="M1092" t="inlineStr">
        <is>
          <t>haccp
/무항생제</t>
        </is>
      </c>
      <c r="N1092" t="inlineStr">
        <is>
          <t>과세</t>
        </is>
      </c>
      <c r="O1092" t="n">
        <v>10</v>
      </c>
      <c r="P1092" t="inlineStr">
        <is>
          <t>10일</t>
        </is>
      </c>
      <c r="Q1092" t="inlineStr">
        <is>
          <t>냉장</t>
        </is>
      </c>
    </row>
    <row r="1093">
      <c r="A1093" t="inlineStr"/>
      <c r="B1093" t="inlineStr"/>
      <c r="C1093" t="inlineStr">
        <is>
          <t>[무항생제]1등급유가네간장찜닭(닭정육5+닭가슴살5)
-★초록나무 ONLY ONE★</t>
        </is>
      </c>
      <c r="D1093" t="inlineStr">
        <is>
          <t>일배</t>
        </is>
      </c>
      <c r="E1093" t="n">
        <v>1</v>
      </c>
      <c r="F1093" t="inlineStr">
        <is>
          <t>1kg
(약30g)</t>
        </is>
      </c>
      <c r="G1093" t="inlineStr">
        <is>
          <t>kg</t>
        </is>
      </c>
      <c r="H1093" t="n">
        <v>19300</v>
      </c>
      <c r="I1093" t="inlineStr">
        <is>
          <t>[무항생제]1등급냉장닭정육(국내산)40%,[무항생제]1등급냉장닭가슴살(국내산)40%,유가네간장찜닭양념(간장,물엿,설탕,간마늘,굴소스,후추분 등)20%</t>
        </is>
      </c>
      <c r="J1093" t="inlineStr">
        <is>
          <t>닭정육 및 닭가슴살 약30g절단
★특징★ : 유가네간장찜닭양념은 유가네간장찜닭용으로 개발된 전용 양념입니다.</t>
        </is>
      </c>
      <c r="K1093" t="inlineStr"/>
      <c r="L1093" t="inlineStr">
        <is>
          <t>5,6,16,18</t>
        </is>
      </c>
      <c r="M1093" t="inlineStr">
        <is>
          <t>haccp
/무항생제</t>
        </is>
      </c>
      <c r="N1093" t="inlineStr">
        <is>
          <t>과세</t>
        </is>
      </c>
      <c r="O1093" t="n">
        <v>10</v>
      </c>
      <c r="P1093" t="inlineStr">
        <is>
          <t>10일</t>
        </is>
      </c>
      <c r="Q1093" t="inlineStr">
        <is>
          <t>냉장</t>
        </is>
      </c>
    </row>
    <row r="1094">
      <c r="A1094" t="inlineStr"/>
      <c r="B1094" t="inlineStr"/>
      <c r="C1094" t="inlineStr">
        <is>
          <t>[무항생제]1등급유가네간장찜닭(닭절단육)
-★초록나무 ONLY ONE★</t>
        </is>
      </c>
      <c r="D1094" t="inlineStr">
        <is>
          <t>일배</t>
        </is>
      </c>
      <c r="E1094" t="n">
        <v>1</v>
      </c>
      <c r="F1094" t="inlineStr">
        <is>
          <t>1kg</t>
        </is>
      </c>
      <c r="G1094" t="inlineStr">
        <is>
          <t>kg</t>
        </is>
      </c>
      <c r="H1094" t="n">
        <v>13300</v>
      </c>
      <c r="I1094" t="inlineStr">
        <is>
          <t>[무항생제]1등급냉장닭(국내산)80%,유가네간장찜닭양념(간장,물엿,설탕,간마늘,굴소스,후추분 등)20%</t>
        </is>
      </c>
      <c r="J1094" t="inlineStr">
        <is>
          <t>★특징★ : 유가네간장찜닭양념은 유가네간장찜닭용으로 개발된 전용 양념입니다.</t>
        </is>
      </c>
      <c r="K1094" t="inlineStr"/>
      <c r="L1094" t="inlineStr">
        <is>
          <t>5,6,16,18</t>
        </is>
      </c>
      <c r="M1094" t="inlineStr">
        <is>
          <t>haccp
/무항생제</t>
        </is>
      </c>
      <c r="N1094" t="inlineStr">
        <is>
          <t>과세</t>
        </is>
      </c>
      <c r="O1094" t="n">
        <v>10</v>
      </c>
      <c r="P1094" t="inlineStr">
        <is>
          <t>10일</t>
        </is>
      </c>
      <c r="Q1094" t="inlineStr">
        <is>
          <t>냉장</t>
        </is>
      </c>
    </row>
    <row r="1095">
      <c r="A1095" t="inlineStr"/>
      <c r="B1095" t="inlineStr"/>
      <c r="C1095" t="inlineStr">
        <is>
          <t>[무항생제]1등급유가네불꽂닭(불향에꽂힌닭갈비)(닭정육)</t>
        </is>
      </c>
      <c r="D1095" t="inlineStr">
        <is>
          <t>일배</t>
        </is>
      </c>
      <c r="E1095" t="n">
        <v>1</v>
      </c>
      <c r="F1095" t="inlineStr">
        <is>
          <t>1kg(약15g)</t>
        </is>
      </c>
      <c r="G1095" t="inlineStr">
        <is>
          <t>kg</t>
        </is>
      </c>
      <c r="H1095" t="n">
        <v>23100</v>
      </c>
      <c r="I1095" t="inlineStr">
        <is>
          <t>무항생제1등급닭고기75%,불향간장양념25%[정제수35.6%,몽고진간장18.7%,물엿14.2%,설탕9.5%,고추장,불향소스,다진마늘,대파,참기름,참깨 등]</t>
        </is>
      </c>
      <c r="J1095" t="inlineStr"/>
      <c r="K1095" t="inlineStr"/>
      <c r="L1095" t="inlineStr">
        <is>
          <t>5,6,16</t>
        </is>
      </c>
      <c r="M1095" t="inlineStr">
        <is>
          <t>haccp/
무항생제</t>
        </is>
      </c>
      <c r="N1095" t="inlineStr">
        <is>
          <t>과세</t>
        </is>
      </c>
      <c r="O1095" t="n">
        <v>10</v>
      </c>
      <c r="P1095" t="inlineStr">
        <is>
          <t>10일</t>
        </is>
      </c>
      <c r="Q1095" t="inlineStr">
        <is>
          <t>냉장</t>
        </is>
      </c>
    </row>
    <row r="1096">
      <c r="A1096" t="inlineStr"/>
      <c r="B1096" t="inlineStr"/>
      <c r="C1096" t="inlineStr">
        <is>
          <t>[무항생제]1등급유가네불꽂닭(불향에꽂힌닭갈비)(닭정육5+닭안심5)</t>
        </is>
      </c>
      <c r="D1096" t="inlineStr">
        <is>
          <t>일배</t>
        </is>
      </c>
      <c r="E1096" t="n">
        <v>1</v>
      </c>
      <c r="F1096" t="inlineStr">
        <is>
          <t>1kg(약15g)</t>
        </is>
      </c>
      <c r="G1096" t="inlineStr">
        <is>
          <t>kg</t>
        </is>
      </c>
      <c r="H1096" t="n">
        <v>18900</v>
      </c>
      <c r="I1096" t="inlineStr">
        <is>
          <t>[무항생제]1등급냉장닭정육(국내산)37.5%,[무항생제]1등급냉장닭안심(국내산)37.5%,불향간장양념25%[정제수35.6%,몽고진간장18.7%,물엿14.2%,설탕9.5%,고추장,불향소스,다진마늘,대파,참기름,참깨 등]</t>
        </is>
      </c>
      <c r="J1096" t="inlineStr"/>
      <c r="K1096" t="inlineStr"/>
      <c r="L1096" t="inlineStr">
        <is>
          <t>5,6,16</t>
        </is>
      </c>
      <c r="M1096" t="inlineStr">
        <is>
          <t>haccp
/무항생제</t>
        </is>
      </c>
      <c r="N1096" t="inlineStr">
        <is>
          <t>과세</t>
        </is>
      </c>
      <c r="O1096" t="n">
        <v>10</v>
      </c>
      <c r="P1096" t="inlineStr">
        <is>
          <t>10일</t>
        </is>
      </c>
      <c r="Q1096" t="inlineStr">
        <is>
          <t>냉장</t>
        </is>
      </c>
    </row>
    <row r="1097">
      <c r="A1097" t="inlineStr"/>
      <c r="B1097" t="inlineStr"/>
      <c r="C1097" t="inlineStr">
        <is>
          <t>[무항생제]1등급유가네간장카레치밥(닭정육)
-★초록나무 ONLY ONE★</t>
        </is>
      </c>
      <c r="D1097" t="inlineStr">
        <is>
          <t>일배</t>
        </is>
      </c>
      <c r="E1097" t="n">
        <v>1</v>
      </c>
      <c r="F1097" t="inlineStr">
        <is>
          <t>1kg(약10g)</t>
        </is>
      </c>
      <c r="G1097" t="inlineStr">
        <is>
          <t>kg</t>
        </is>
      </c>
      <c r="H1097" t="n">
        <v>22200</v>
      </c>
      <c r="I1097" t="inlineStr">
        <is>
          <t>[무항생제]1등급냉장닭정육(국내산)70%,소스30%[정제수 36.2%,백물엿19.9%,몽고진간장16.3%,간대파13.6%,백설탕,오뚜기카레분4.1%,간마늘(국내산),미원,후추가루]</t>
        </is>
      </c>
      <c r="J1097" t="inlineStr"/>
      <c r="K1097" t="inlineStr"/>
      <c r="L1097" t="inlineStr">
        <is>
          <t>2.5.6.12.15.16.18</t>
        </is>
      </c>
      <c r="M1097" t="inlineStr">
        <is>
          <t>haccp
/무항생제</t>
        </is>
      </c>
      <c r="N1097" t="inlineStr">
        <is>
          <t>과세</t>
        </is>
      </c>
      <c r="O1097" t="n">
        <v>10</v>
      </c>
      <c r="P1097" t="inlineStr">
        <is>
          <t>10일</t>
        </is>
      </c>
      <c r="Q1097" t="inlineStr">
        <is>
          <t>냉장</t>
        </is>
      </c>
    </row>
    <row r="1098">
      <c r="A1098" t="inlineStr"/>
      <c r="B1098" t="inlineStr"/>
      <c r="C1098" t="inlineStr">
        <is>
          <t>[무항생제]1등급유가네간장카레치밥(닭정육5+닭안심5)
-★초록나무 ONLY ONE★</t>
        </is>
      </c>
      <c r="D1098" t="inlineStr">
        <is>
          <t>일배</t>
        </is>
      </c>
      <c r="E1098" t="n">
        <v>1</v>
      </c>
      <c r="F1098" t="inlineStr">
        <is>
          <t>1kg(약10g)</t>
        </is>
      </c>
      <c r="G1098" t="inlineStr">
        <is>
          <t>kg</t>
        </is>
      </c>
      <c r="H1098" t="n">
        <v>18200</v>
      </c>
      <c r="I1098" t="inlineStr">
        <is>
          <t>[무항생제]1등급냉장닭정육(국내산)35%,[무항생제]1등급냉장닭안심(국내산)35%,소스30%[정제수 36.2%,백물엿19.9%,몽고진간장16.3%,간대파13.6%,백설탕,오뚜기카레분4.1%,간마늘(국내산),미원,후추가루]</t>
        </is>
      </c>
      <c r="J1098" t="inlineStr"/>
      <c r="K1098" t="inlineStr"/>
      <c r="L1098" t="inlineStr">
        <is>
          <t>2.5.6.12.15.16.18</t>
        </is>
      </c>
      <c r="M1098" t="inlineStr">
        <is>
          <t>haccp
/무항생제</t>
        </is>
      </c>
      <c r="N1098" t="inlineStr">
        <is>
          <t>과세</t>
        </is>
      </c>
      <c r="O1098" t="n">
        <v>10</v>
      </c>
      <c r="P1098" t="inlineStr">
        <is>
          <t>10일</t>
        </is>
      </c>
      <c r="Q1098" t="inlineStr">
        <is>
          <t>냉장</t>
        </is>
      </c>
    </row>
    <row r="1099">
      <c r="A1099" t="inlineStr"/>
      <c r="B1099" t="inlineStr"/>
      <c r="C1099" t="inlineStr">
        <is>
          <t>[무항생제]1등급유가네옛날양념치킨맛치밥(닭정육)
-★초록나무 ONLY ONE★</t>
        </is>
      </c>
      <c r="D1099" t="inlineStr">
        <is>
          <t>일배</t>
        </is>
      </c>
      <c r="E1099" t="n">
        <v>1</v>
      </c>
      <c r="F1099" t="inlineStr">
        <is>
          <t>1kg(약10g)</t>
        </is>
      </c>
      <c r="G1099" t="inlineStr">
        <is>
          <t>kg</t>
        </is>
      </c>
      <c r="H1099" t="n">
        <v>22200</v>
      </c>
      <c r="I1099" t="inlineStr">
        <is>
          <t>[무항생제]1등급냉장닭정육(국내산)70%,소스30%[정제수 29.9%,몽고진간장19.9%,황설탕19.9%,간양파10%,백물엿,고운고춧가루,간마늘(국내산)베트남고춧가루,MSG,대두유,향미유,후추가루]</t>
        </is>
      </c>
      <c r="J1099" t="inlineStr"/>
      <c r="K1099" t="inlineStr"/>
      <c r="L1099" t="inlineStr">
        <is>
          <t>5.6.15</t>
        </is>
      </c>
      <c r="M1099" t="inlineStr">
        <is>
          <t>haccp
/무항생제</t>
        </is>
      </c>
      <c r="N1099" t="inlineStr">
        <is>
          <t>과세</t>
        </is>
      </c>
      <c r="O1099" t="n">
        <v>10</v>
      </c>
      <c r="P1099" t="inlineStr">
        <is>
          <t>10일</t>
        </is>
      </c>
      <c r="Q1099" t="inlineStr">
        <is>
          <t>냉장</t>
        </is>
      </c>
    </row>
    <row r="1100">
      <c r="A1100" t="inlineStr"/>
      <c r="B1100" t="inlineStr"/>
      <c r="C1100" t="inlineStr">
        <is>
          <t>[무항생제]1등급유가네옛날양념치킨맛치밥(닭정육5+닭안심5)
-★초록나무 ONLY ONE★</t>
        </is>
      </c>
      <c r="D1100" t="inlineStr">
        <is>
          <t>일배</t>
        </is>
      </c>
      <c r="E1100" t="n">
        <v>1</v>
      </c>
      <c r="F1100" t="inlineStr">
        <is>
          <t>1kg(약10g)</t>
        </is>
      </c>
      <c r="G1100" t="inlineStr">
        <is>
          <t>kg</t>
        </is>
      </c>
      <c r="H1100" t="n">
        <v>18200</v>
      </c>
      <c r="I1100" t="inlineStr">
        <is>
          <t>[무항생제]1등급냉장닭정육(국내산)35%,[무항생제]1등급냉장닭안심(국내산)35%,소스30%[정제수 29.9%,몽고진간장19.9%,황설탕19.9%,간양파10%,백물엿,고운고춧가루,간마늘(국내산)베트남고춧가루,MSG,대두유,향미유,후추가루]</t>
        </is>
      </c>
      <c r="J1100" t="inlineStr"/>
      <c r="K1100" t="inlineStr"/>
      <c r="L1100" t="inlineStr">
        <is>
          <t>5.6.15</t>
        </is>
      </c>
      <c r="M1100" t="inlineStr">
        <is>
          <t>haccp
/무항생제</t>
        </is>
      </c>
      <c r="N1100" t="inlineStr">
        <is>
          <t>과세</t>
        </is>
      </c>
      <c r="O1100" t="n">
        <v>10</v>
      </c>
      <c r="P1100" t="inlineStr">
        <is>
          <t>10일</t>
        </is>
      </c>
      <c r="Q1100" t="inlineStr">
        <is>
          <t>냉장</t>
        </is>
      </c>
    </row>
    <row r="1101">
      <c r="A1101" t="inlineStr"/>
      <c r="B1101" t="inlineStr"/>
      <c r="C1101" t="inlineStr">
        <is>
          <t>[초록나무]유가네고추장 닭목살구이set</t>
        </is>
      </c>
      <c r="D1101" t="inlineStr">
        <is>
          <t>일배</t>
        </is>
      </c>
      <c r="E1101" t="n">
        <v>3</v>
      </c>
      <c r="F1101" t="inlineStr">
        <is>
          <t>3kg 
+1kg(소스증정)</t>
        </is>
      </c>
      <c r="G1101" t="inlineStr">
        <is>
          <t>set</t>
        </is>
      </c>
      <c r="H1101" t="n">
        <v>61300</v>
      </c>
      <c r="I1101" t="inlineStr">
        <is>
          <t>닭목살(국내산)3kg+고추장소스1kg(증정)</t>
        </is>
      </c>
      <c r="J1101" t="inlineStr">
        <is>
          <t>닭목살 : 냉동12개월
소스 : 냉장6개월</t>
        </is>
      </c>
      <c r="K1101" t="inlineStr"/>
      <c r="L1101" t="inlineStr">
        <is>
          <t>5,6,16</t>
        </is>
      </c>
      <c r="M1101" t="inlineStr"/>
      <c r="N1101" t="inlineStr">
        <is>
          <t>면세</t>
        </is>
      </c>
      <c r="O1101" t="n">
        <v>10</v>
      </c>
      <c r="P1101" t="inlineStr">
        <is>
          <t>12개월</t>
        </is>
      </c>
      <c r="Q1101" t="inlineStr">
        <is>
          <t>냉동</t>
        </is>
      </c>
    </row>
    <row r="1102">
      <c r="A1102" t="inlineStr"/>
      <c r="B1102" t="inlineStr"/>
      <c r="C1102" t="inlineStr">
        <is>
          <t>[초록나무]유가네양념치킨닭목살구이set</t>
        </is>
      </c>
      <c r="D1102" t="inlineStr">
        <is>
          <t>일배</t>
        </is>
      </c>
      <c r="E1102" t="n">
        <v>3</v>
      </c>
      <c r="F1102" t="inlineStr">
        <is>
          <t>3kg 
+1kg(소스증정)</t>
        </is>
      </c>
      <c r="G1102" t="inlineStr">
        <is>
          <t>set</t>
        </is>
      </c>
      <c r="H1102" t="n">
        <v>61300</v>
      </c>
      <c r="I1102" t="inlineStr">
        <is>
          <t>닭목살(국내산)3kg+양념치킨소스1kg(증정)</t>
        </is>
      </c>
      <c r="J1102" t="inlineStr">
        <is>
          <t>닭목살 : 냉동12개월
소스 : 냉장6개월</t>
        </is>
      </c>
      <c r="K1102" t="inlineStr"/>
      <c r="L1102" t="inlineStr">
        <is>
          <t>5,6,10</t>
        </is>
      </c>
      <c r="M1102" t="inlineStr"/>
      <c r="N1102" t="inlineStr">
        <is>
          <t>면세</t>
        </is>
      </c>
      <c r="O1102" t="n">
        <v>10</v>
      </c>
      <c r="P1102" t="inlineStr">
        <is>
          <t>12개월</t>
        </is>
      </c>
      <c r="Q1102" t="inlineStr">
        <is>
          <t>냉동</t>
        </is>
      </c>
    </row>
    <row r="1103">
      <c r="A1103" t="inlineStr"/>
      <c r="B1103" t="inlineStr"/>
      <c r="C1103" t="inlineStr">
        <is>
          <t>[초록나무]유가네불향간장닭목살구이set</t>
        </is>
      </c>
      <c r="D1103" t="inlineStr">
        <is>
          <t>일배</t>
        </is>
      </c>
      <c r="E1103" t="n">
        <v>3</v>
      </c>
      <c r="F1103" t="inlineStr">
        <is>
          <t>3kg 
+1kg(소스증정)</t>
        </is>
      </c>
      <c r="G1103" t="inlineStr">
        <is>
          <t>set</t>
        </is>
      </c>
      <c r="H1103" t="n">
        <v>61300</v>
      </c>
      <c r="I1103" t="inlineStr">
        <is>
          <t>닭목살(국내산)3kg+불향간장양념소스1kg(증정)</t>
        </is>
      </c>
      <c r="J1103" t="inlineStr">
        <is>
          <t>닭목살 : 냉동12개월
소스 : 냉장6개월</t>
        </is>
      </c>
      <c r="K1103" t="inlineStr"/>
      <c r="L1103" t="inlineStr">
        <is>
          <t>5,10,16</t>
        </is>
      </c>
      <c r="M1103" t="inlineStr"/>
      <c r="N1103" t="inlineStr">
        <is>
          <t>면세</t>
        </is>
      </c>
      <c r="O1103" t="n">
        <v>10</v>
      </c>
      <c r="P1103" t="inlineStr">
        <is>
          <t>12개월</t>
        </is>
      </c>
      <c r="Q1103" t="inlineStr">
        <is>
          <t>냉동</t>
        </is>
      </c>
    </row>
    <row r="1104">
      <c r="A1104" t="inlineStr"/>
      <c r="B1104" t="inlineStr"/>
      <c r="C1104" t="inlineStr">
        <is>
          <t>[국내산]매콤양념닭목살구이</t>
        </is>
      </c>
      <c r="D1104" t="inlineStr">
        <is>
          <t>재고</t>
        </is>
      </c>
      <c r="E1104" t="n">
        <v>1</v>
      </c>
      <c r="F1104" t="inlineStr">
        <is>
          <t>1kg</t>
        </is>
      </c>
      <c r="G1104" t="inlineStr">
        <is>
          <t>봉</t>
        </is>
      </c>
      <c r="H1104" t="n">
        <v>18200</v>
      </c>
      <c r="I1104" t="inlineStr">
        <is>
          <t>닭고기(국내산)70%,고추가루10%,고추장7%,간장7%,설탕3%
마늘0.5% 외</t>
        </is>
      </c>
      <c r="J1104" t="inlineStr"/>
      <c r="K1104" t="inlineStr"/>
      <c r="L1104" t="inlineStr">
        <is>
          <t>5,6,15</t>
        </is>
      </c>
      <c r="M1104" t="inlineStr">
        <is>
          <t>HACCP</t>
        </is>
      </c>
      <c r="N1104" t="inlineStr">
        <is>
          <t>과세</t>
        </is>
      </c>
      <c r="O1104" t="n">
        <v>15</v>
      </c>
      <c r="P1104" t="inlineStr">
        <is>
          <t>12개월</t>
        </is>
      </c>
      <c r="Q1104" t="inlineStr">
        <is>
          <t>냉동</t>
        </is>
      </c>
    </row>
    <row r="1105">
      <c r="A1105" t="inlineStr"/>
      <c r="B1105" t="inlineStr"/>
      <c r="C1105" t="inlineStr">
        <is>
          <t>[국내산]간장양념닭목살구이</t>
        </is>
      </c>
      <c r="D1105" t="inlineStr">
        <is>
          <t>재고</t>
        </is>
      </c>
      <c r="E1105" t="n">
        <v>1</v>
      </c>
      <c r="F1105" t="inlineStr">
        <is>
          <t>1kg</t>
        </is>
      </c>
      <c r="G1105" t="inlineStr">
        <is>
          <t>봉</t>
        </is>
      </c>
      <c r="H1105" t="n">
        <v>17600</v>
      </c>
      <c r="I1105" t="inlineStr">
        <is>
          <t>닭고기(국내산)70%,간장15%,마늘2%,양파1%,물엿6% 외</t>
        </is>
      </c>
      <c r="J1105" t="inlineStr"/>
      <c r="K1105" t="inlineStr"/>
      <c r="L1105" t="inlineStr">
        <is>
          <t>5,6,15</t>
        </is>
      </c>
      <c r="M1105" t="inlineStr">
        <is>
          <t>HACCP</t>
        </is>
      </c>
      <c r="N1105" t="inlineStr">
        <is>
          <t>과세</t>
        </is>
      </c>
      <c r="O1105" t="n">
        <v>16</v>
      </c>
      <c r="P1105" t="inlineStr">
        <is>
          <t>12개월</t>
        </is>
      </c>
      <c r="Q1105" t="inlineStr">
        <is>
          <t>냉동</t>
        </is>
      </c>
    </row>
    <row r="1106">
      <c r="A1106" t="inlineStr"/>
      <c r="B1106" t="inlineStr"/>
      <c r="C1106" t="inlineStr">
        <is>
          <t>[국내산]5無부대찌개모듬햄(4종)</t>
        </is>
      </c>
      <c r="D1106" t="inlineStr">
        <is>
          <t>재고</t>
        </is>
      </c>
      <c r="E1106" t="n">
        <v>1</v>
      </c>
      <c r="F1106" t="inlineStr">
        <is>
          <t>1kg</t>
        </is>
      </c>
      <c r="G1106" t="inlineStr">
        <is>
          <t>봉</t>
        </is>
      </c>
      <c r="H1106" t="n">
        <v>18600</v>
      </c>
      <c r="I1106"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J1106" t="inlineStr">
        <is>
          <t>*사이즈:원형햄-지름약4cm/사각(반달)-가로 7cm 세로 4.5cm/후랑크 가로2.5cm 세로6cm(후랑크 2종-훈연/일반)
5무(발색제,보존료,착향료,산화방지제,MSG)</t>
        </is>
      </c>
      <c r="K1106" t="inlineStr">
        <is>
          <t>용도에따라 조리</t>
        </is>
      </c>
      <c r="L1106" t="inlineStr">
        <is>
          <t>1,5,6,10,15,16</t>
        </is>
      </c>
      <c r="M1106" t="inlineStr">
        <is>
          <t>haccp</t>
        </is>
      </c>
      <c r="N1106" t="inlineStr">
        <is>
          <t>과세</t>
        </is>
      </c>
      <c r="O1106" t="n">
        <v>10</v>
      </c>
      <c r="P1106" t="inlineStr">
        <is>
          <t>12개월</t>
        </is>
      </c>
      <c r="Q1106" t="inlineStr">
        <is>
          <t>냉동</t>
        </is>
      </c>
    </row>
    <row r="1107">
      <c r="A1107" t="inlineStr"/>
      <c r="B1107" t="inlineStr"/>
      <c r="C1107" t="inlineStr">
        <is>
          <t>[국내산]기름적은실속삼겹베이컨</t>
        </is>
      </c>
      <c r="D1107" t="inlineStr">
        <is>
          <t>재고</t>
        </is>
      </c>
      <c r="E1107" t="n">
        <v>0.5</v>
      </c>
      <c r="F1107" t="inlineStr">
        <is>
          <t>0.5kg</t>
        </is>
      </c>
      <c r="G1107" t="inlineStr">
        <is>
          <t>봉</t>
        </is>
      </c>
      <c r="H1107" t="n">
        <v>11600</v>
      </c>
      <c r="I1107" t="inlineStr">
        <is>
          <t>돼지고기(국내산,삼겹)96.61%,정제소금(국산),백설탕,복합조미식품,두류가공품,비타민C 외</t>
        </is>
      </c>
      <c r="J1107" t="inlineStr">
        <is>
          <t>활용tip) : 파스타 등 각종 토핑사용, 볶음밥 등 재료사용
약 25줄정도</t>
        </is>
      </c>
      <c r="K1107" t="inlineStr">
        <is>
          <t>조리하여 섭취</t>
        </is>
      </c>
      <c r="L1107" t="inlineStr">
        <is>
          <t>2,5,10</t>
        </is>
      </c>
      <c r="M1107" t="inlineStr">
        <is>
          <t>haccp</t>
        </is>
      </c>
      <c r="N1107" t="inlineStr">
        <is>
          <t>과세</t>
        </is>
      </c>
      <c r="O1107" t="n">
        <v>10</v>
      </c>
      <c r="P1107" t="inlineStr">
        <is>
          <t>9개월</t>
        </is>
      </c>
      <c r="Q1107" t="inlineStr">
        <is>
          <t>냉동</t>
        </is>
      </c>
    </row>
    <row r="1108">
      <c r="A1108" t="inlineStr"/>
      <c r="B1108" t="inlineStr"/>
      <c r="C1108" t="inlineStr">
        <is>
          <t>[국내제조]인도전통버터난</t>
        </is>
      </c>
      <c r="D1108" t="inlineStr">
        <is>
          <t>재고</t>
        </is>
      </c>
      <c r="E1108" t="n">
        <v>1.2</v>
      </c>
      <c r="F1108" t="inlineStr">
        <is>
          <t>60gX20개</t>
        </is>
      </c>
      <c r="G1108" t="inlineStr">
        <is>
          <t>봉</t>
        </is>
      </c>
      <c r="H1108" t="n">
        <v>27200</v>
      </c>
      <c r="I1108" t="inlineStr">
        <is>
          <t xml:space="preserve">밀가루53.79%,정제수22.32%,우유(국산)8.07%,설탕,버터(뉴질랜드),마가린3.83%(국산),계란(국산),소금(국산),효모(프랑스산)
</t>
        </is>
      </c>
      <c r="J1108" t="inlineStr">
        <is>
          <t>tip) 고온에서 짧은시간 구울수록 맛과 풍미가 더해집니다.
(지름: 17~19cm)</t>
        </is>
      </c>
      <c r="K1108" t="inlineStr">
        <is>
          <t>조리방법(오븐) : 270~280도 예열 후 1분 가열</t>
        </is>
      </c>
      <c r="L1108" t="inlineStr">
        <is>
          <t>1,2,6</t>
        </is>
      </c>
      <c r="M1108" t="inlineStr">
        <is>
          <t>HACCP</t>
        </is>
      </c>
      <c r="N1108" t="inlineStr">
        <is>
          <t>과세</t>
        </is>
      </c>
      <c r="O1108" t="n">
        <v>10</v>
      </c>
      <c r="P1108" t="inlineStr">
        <is>
          <t>12개월</t>
        </is>
      </c>
      <c r="Q1108" t="inlineStr">
        <is>
          <t>냉동</t>
        </is>
      </c>
    </row>
    <row r="1109">
      <c r="A1109" t="inlineStr"/>
      <c r="B1109" t="inlineStr"/>
      <c r="C1109" t="inlineStr">
        <is>
          <t>[국내제조]인도전통치킨마크니</t>
        </is>
      </c>
      <c r="D1109" t="inlineStr">
        <is>
          <t>재고</t>
        </is>
      </c>
      <c r="E1109" t="n">
        <v>1</v>
      </c>
      <c r="F1109" t="inlineStr">
        <is>
          <t>1kg</t>
        </is>
      </c>
      <c r="G1109" t="inlineStr">
        <is>
          <t>봉</t>
        </is>
      </c>
      <c r="H1109" t="n">
        <v>23600</v>
      </c>
      <c r="I1109"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J1109" t="inlineStr">
        <is>
          <t>100도 이하 20분이내 중탕 가능(오래가열시 팩이 터질 수 있음)</t>
        </is>
      </c>
      <c r="K1109" t="inlineStr">
        <is>
          <t>100도 이하 20분이내 중탕 가능(오래가열시 팩이 터질 수 있음)</t>
        </is>
      </c>
      <c r="L1109" t="inlineStr">
        <is>
          <t>2,12,15</t>
        </is>
      </c>
      <c r="M1109" t="inlineStr">
        <is>
          <t>HACCP</t>
        </is>
      </c>
      <c r="N1109" t="inlineStr">
        <is>
          <t>과세</t>
        </is>
      </c>
      <c r="O1109" t="n">
        <v>10</v>
      </c>
      <c r="P1109" t="inlineStr">
        <is>
          <t>9개월</t>
        </is>
      </c>
      <c r="Q1109" t="inlineStr">
        <is>
          <t>냉동</t>
        </is>
      </c>
    </row>
    <row r="1110">
      <c r="A1110" t="inlineStr">
        <is>
          <t>세트</t>
        </is>
      </c>
      <c r="B1110" t="inlineStr"/>
      <c r="C1110" t="inlineStr">
        <is>
          <t>[40인분SET]인도전통커리SET
(버터난1+치킨마크니1)</t>
        </is>
      </c>
      <c r="D1110" t="inlineStr">
        <is>
          <t>SET</t>
        </is>
      </c>
      <c r="E1110" t="n">
        <v>2.2</v>
      </c>
      <c r="F1110" t="n">
        <v>2.2</v>
      </c>
      <c r="G1110" t="inlineStr"/>
      <c r="H1110" t="n">
        <v>50600</v>
      </c>
      <c r="I1110"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J1110" t="inlineStr">
        <is>
          <t>★1인분 구성 : 버터난 30g + 치킨마크니 25g
★50인분 구성 : 버터난 60g*20개 + 치킨마크니 1kg</t>
        </is>
      </c>
      <c r="K1110" t="inlineStr"/>
      <c r="L1110" t="inlineStr">
        <is>
          <t>1.2.6.12.15</t>
        </is>
      </c>
      <c r="M1110" t="inlineStr"/>
      <c r="N1110" t="inlineStr"/>
      <c r="O1110" t="inlineStr"/>
      <c r="P1110" t="inlineStr"/>
      <c r="Q1110" t="inlineStr"/>
    </row>
    <row r="1111">
      <c r="A1111" t="inlineStr"/>
      <c r="B1111" t="inlineStr"/>
      <c r="C1111" t="inlineStr">
        <is>
          <t>[국내산]프리미엄참기름</t>
        </is>
      </c>
      <c r="D1111" t="inlineStr">
        <is>
          <t>일배</t>
        </is>
      </c>
      <c r="E1111" t="n">
        <v>20</v>
      </c>
      <c r="F1111" t="inlineStr">
        <is>
          <t>1000ml
*20개</t>
        </is>
      </c>
      <c r="G1111" t="inlineStr">
        <is>
          <t>박스</t>
        </is>
      </c>
      <c r="H1111" t="n">
        <v>2247700</v>
      </c>
      <c r="I1111" t="inlineStr">
        <is>
          <t>통참깨(국내산)100%, 초록나무 국산참기름</t>
        </is>
      </c>
      <c r="J1111" t="inlineStr">
        <is>
          <t>직송</t>
        </is>
      </c>
      <c r="K1111" t="inlineStr">
        <is>
          <t>조리에 사용</t>
        </is>
      </c>
      <c r="L1111" t="inlineStr"/>
      <c r="M1111" t="inlineStr">
        <is>
          <t>haccp</t>
        </is>
      </c>
      <c r="N1111" t="inlineStr">
        <is>
          <t>과세</t>
        </is>
      </c>
      <c r="O1111" t="n">
        <v>1</v>
      </c>
      <c r="P1111" t="inlineStr">
        <is>
          <t>12개월</t>
        </is>
      </c>
      <c r="Q1111" t="inlineStr">
        <is>
          <t>실온</t>
        </is>
      </c>
    </row>
    <row r="1112">
      <c r="A1112" t="inlineStr"/>
      <c r="B1112" t="inlineStr"/>
      <c r="C1112" t="inlineStr">
        <is>
          <t>[국내산]프리미엄참기름</t>
        </is>
      </c>
      <c r="D1112" t="inlineStr">
        <is>
          <t>일배</t>
        </is>
      </c>
      <c r="E1112" t="n">
        <v>10</v>
      </c>
      <c r="F1112" t="inlineStr">
        <is>
          <t>500ml*20개</t>
        </is>
      </c>
      <c r="G1112" t="inlineStr">
        <is>
          <t>박스</t>
        </is>
      </c>
      <c r="H1112" t="n">
        <v>1148100</v>
      </c>
      <c r="I1112" t="inlineStr">
        <is>
          <t>통참깨(국내산)100%, 초록나무 국산참기름</t>
        </is>
      </c>
      <c r="J1112" t="inlineStr">
        <is>
          <t>직송</t>
        </is>
      </c>
      <c r="K1112" t="inlineStr">
        <is>
          <t>조리에 사용</t>
        </is>
      </c>
      <c r="L1112" t="inlineStr"/>
      <c r="M1112" t="inlineStr">
        <is>
          <t>haccp</t>
        </is>
      </c>
      <c r="N1112" t="inlineStr">
        <is>
          <t>과세</t>
        </is>
      </c>
      <c r="O1112" t="n">
        <v>1</v>
      </c>
      <c r="P1112" t="inlineStr">
        <is>
          <t>12개월</t>
        </is>
      </c>
      <c r="Q1112" t="inlineStr">
        <is>
          <t>실온</t>
        </is>
      </c>
    </row>
    <row r="1113">
      <c r="A1113" t="inlineStr"/>
      <c r="B1113" t="inlineStr"/>
      <c r="C1113" t="inlineStr">
        <is>
          <t>[중국산]프리미엄참기름</t>
        </is>
      </c>
      <c r="D1113" t="inlineStr">
        <is>
          <t>일배</t>
        </is>
      </c>
      <c r="E1113" t="n">
        <v>20</v>
      </c>
      <c r="F1113" t="inlineStr">
        <is>
          <t>1000ml
*20개</t>
        </is>
      </c>
      <c r="G1113" t="inlineStr">
        <is>
          <t>박스</t>
        </is>
      </c>
      <c r="H1113" t="n">
        <v>630300</v>
      </c>
      <c r="I1113" t="inlineStr">
        <is>
          <t>통참깨(중국산)100%, 초록나무 골드 참기름</t>
        </is>
      </c>
      <c r="J1113" t="inlineStr">
        <is>
          <t>직송</t>
        </is>
      </c>
      <c r="K1113" t="inlineStr">
        <is>
          <t>조리에 사용</t>
        </is>
      </c>
      <c r="L1113" t="inlineStr"/>
      <c r="M1113" t="inlineStr">
        <is>
          <t>haccp</t>
        </is>
      </c>
      <c r="N1113" t="inlineStr">
        <is>
          <t>과세</t>
        </is>
      </c>
      <c r="O1113" t="n">
        <v>1</v>
      </c>
      <c r="P1113" t="inlineStr">
        <is>
          <t>12개월</t>
        </is>
      </c>
      <c r="Q1113" t="inlineStr">
        <is>
          <t>실온</t>
        </is>
      </c>
    </row>
    <row r="1114">
      <c r="A1114" t="inlineStr"/>
      <c r="B1114" t="inlineStr"/>
      <c r="C1114" t="inlineStr">
        <is>
          <t>[중국산]프리미엄참기름</t>
        </is>
      </c>
      <c r="D1114" t="inlineStr">
        <is>
          <t>일배</t>
        </is>
      </c>
      <c r="E1114" t="n">
        <v>10</v>
      </c>
      <c r="F1114" t="inlineStr">
        <is>
          <t>500ml*20개</t>
        </is>
      </c>
      <c r="G1114" t="inlineStr">
        <is>
          <t>박스</t>
        </is>
      </c>
      <c r="H1114" t="n">
        <v>327100</v>
      </c>
      <c r="I1114" t="inlineStr">
        <is>
          <t>통참깨(중국산)100%, 초록나무 골드 참기름</t>
        </is>
      </c>
      <c r="J1114" t="inlineStr">
        <is>
          <t>직송</t>
        </is>
      </c>
      <c r="K1114" t="inlineStr">
        <is>
          <t>조리에 사용</t>
        </is>
      </c>
      <c r="L1114" t="inlineStr"/>
      <c r="M1114" t="inlineStr">
        <is>
          <t>haccp</t>
        </is>
      </c>
      <c r="N1114" t="inlineStr">
        <is>
          <t>과세</t>
        </is>
      </c>
      <c r="O1114" t="n">
        <v>1</v>
      </c>
      <c r="P1114" t="inlineStr">
        <is>
          <t>12개월</t>
        </is>
      </c>
      <c r="Q1114" t="inlineStr">
        <is>
          <t>실온</t>
        </is>
      </c>
    </row>
    <row r="1115">
      <c r="A1115" t="inlineStr"/>
      <c r="B1115" t="inlineStr"/>
      <c r="C1115" t="inlineStr">
        <is>
          <t>[수입산]프리미엄참기름</t>
        </is>
      </c>
      <c r="D1115" t="inlineStr">
        <is>
          <t>일배</t>
        </is>
      </c>
      <c r="E1115" t="n">
        <v>20</v>
      </c>
      <c r="F1115" t="inlineStr">
        <is>
          <t>1000ml*
20개</t>
        </is>
      </c>
      <c r="G1115" t="inlineStr">
        <is>
          <t>박스</t>
        </is>
      </c>
      <c r="H1115" t="n">
        <v>605600</v>
      </c>
      <c r="I1115" t="inlineStr">
        <is>
          <t>통참깨(수입산)100%, 초록나무 참기름</t>
        </is>
      </c>
      <c r="J1115" t="inlineStr">
        <is>
          <t>직송</t>
        </is>
      </c>
      <c r="K1115" t="inlineStr">
        <is>
          <t>조리에 사용</t>
        </is>
      </c>
      <c r="L1115" t="inlineStr"/>
      <c r="M1115" t="inlineStr">
        <is>
          <t>haccp</t>
        </is>
      </c>
      <c r="N1115" t="inlineStr">
        <is>
          <t>과세</t>
        </is>
      </c>
      <c r="O1115" t="n">
        <v>1</v>
      </c>
      <c r="P1115" t="inlineStr">
        <is>
          <t>12개월</t>
        </is>
      </c>
      <c r="Q1115" t="inlineStr">
        <is>
          <t>실온</t>
        </is>
      </c>
    </row>
    <row r="1116">
      <c r="A1116" t="inlineStr"/>
      <c r="B1116" t="inlineStr"/>
      <c r="C1116" t="inlineStr">
        <is>
          <t>[수입산]프리미엄참기름</t>
        </is>
      </c>
      <c r="D1116" t="inlineStr">
        <is>
          <t>일배</t>
        </is>
      </c>
      <c r="E1116" t="n">
        <v>10</v>
      </c>
      <c r="F1116" t="inlineStr">
        <is>
          <t>500ml*20개</t>
        </is>
      </c>
      <c r="G1116" t="inlineStr">
        <is>
          <t>박스</t>
        </is>
      </c>
      <c r="H1116" t="n">
        <v>315000</v>
      </c>
      <c r="I1116" t="inlineStr">
        <is>
          <t>통참깨(수입산)100%, 초록나무 참기름</t>
        </is>
      </c>
      <c r="J1116" t="inlineStr">
        <is>
          <t>직송</t>
        </is>
      </c>
      <c r="K1116" t="inlineStr">
        <is>
          <t>조리에 사용</t>
        </is>
      </c>
      <c r="L1116" t="inlineStr"/>
      <c r="M1116" t="inlineStr">
        <is>
          <t>haccp</t>
        </is>
      </c>
      <c r="N1116" t="inlineStr">
        <is>
          <t>과세</t>
        </is>
      </c>
      <c r="O1116" t="n">
        <v>1</v>
      </c>
      <c r="P1116" t="inlineStr">
        <is>
          <t>12개월</t>
        </is>
      </c>
      <c r="Q1116" t="inlineStr">
        <is>
          <t>실온</t>
        </is>
      </c>
    </row>
    <row r="1117">
      <c r="A1117" t="inlineStr"/>
      <c r="B1117" t="inlineStr"/>
      <c r="C1117" t="inlineStr">
        <is>
          <t>[국내산]프리미엄거피볶음참깨</t>
        </is>
      </c>
      <c r="D1117" t="inlineStr">
        <is>
          <t>일배</t>
        </is>
      </c>
      <c r="E1117" t="n">
        <v>15</v>
      </c>
      <c r="F1117" t="inlineStr">
        <is>
          <t>1kg*15pet</t>
        </is>
      </c>
      <c r="G1117" t="inlineStr">
        <is>
          <t>박스</t>
        </is>
      </c>
      <c r="H1117" t="n">
        <v>1046000</v>
      </c>
      <c r="I1117" t="inlineStr">
        <is>
          <t>통참깨(국내산)100%, 초록나무거피볶음참깨(국산)</t>
        </is>
      </c>
      <c r="J1117" t="inlineStr">
        <is>
          <t>직송</t>
        </is>
      </c>
      <c r="K1117" t="inlineStr">
        <is>
          <t>조리에 사용</t>
        </is>
      </c>
      <c r="L1117" t="inlineStr"/>
      <c r="M1117" t="inlineStr">
        <is>
          <t>haccp</t>
        </is>
      </c>
      <c r="N1117" t="inlineStr">
        <is>
          <t>과세</t>
        </is>
      </c>
      <c r="O1117" t="n">
        <v>1</v>
      </c>
      <c r="P1117" t="inlineStr">
        <is>
          <t>12개월</t>
        </is>
      </c>
      <c r="Q1117" t="inlineStr">
        <is>
          <t>실온</t>
        </is>
      </c>
    </row>
    <row r="1118">
      <c r="A1118" t="inlineStr"/>
      <c r="B1118" t="inlineStr"/>
      <c r="C1118" t="inlineStr">
        <is>
          <t>[중국산]프리미엄거피볶음참깨</t>
        </is>
      </c>
      <c r="D1118" t="inlineStr">
        <is>
          <t>일배</t>
        </is>
      </c>
      <c r="E1118" t="n">
        <v>15</v>
      </c>
      <c r="F1118" t="inlineStr">
        <is>
          <t>1kg*15pet</t>
        </is>
      </c>
      <c r="G1118" t="inlineStr">
        <is>
          <t>박스</t>
        </is>
      </c>
      <c r="H1118" t="n">
        <v>301900</v>
      </c>
      <c r="I1118" t="inlineStr">
        <is>
          <t>통참깨(중국산)100%, 초록나무거피볶음참깨(중국산)</t>
        </is>
      </c>
      <c r="J1118" t="inlineStr">
        <is>
          <t>직송</t>
        </is>
      </c>
      <c r="K1118" t="inlineStr">
        <is>
          <t>조리에 사용</t>
        </is>
      </c>
      <c r="L1118" t="inlineStr"/>
      <c r="M1118" t="inlineStr">
        <is>
          <t>haccp</t>
        </is>
      </c>
      <c r="N1118" t="inlineStr">
        <is>
          <t>과세</t>
        </is>
      </c>
      <c r="O1118" t="n">
        <v>1</v>
      </c>
      <c r="P1118" t="inlineStr">
        <is>
          <t>12개월</t>
        </is>
      </c>
      <c r="Q1118" t="inlineStr">
        <is>
          <t>실온</t>
        </is>
      </c>
    </row>
    <row r="1119">
      <c r="A1119" t="inlineStr"/>
      <c r="B1119" t="inlineStr"/>
      <c r="C1119" t="inlineStr">
        <is>
          <t>[수입산]프리미엄거피볶음참깨</t>
        </is>
      </c>
      <c r="D1119" t="inlineStr">
        <is>
          <t>일배</t>
        </is>
      </c>
      <c r="E1119" t="n">
        <v>15</v>
      </c>
      <c r="F1119" t="inlineStr">
        <is>
          <t>1kg*15pet</t>
        </is>
      </c>
      <c r="G1119" t="inlineStr">
        <is>
          <t>박스</t>
        </is>
      </c>
      <c r="H1119" t="n">
        <v>276000</v>
      </c>
      <c r="I1119" t="inlineStr">
        <is>
          <t>통참깨(수입산)100%, 초록나무 거피볶음참깨</t>
        </is>
      </c>
      <c r="J1119" t="inlineStr">
        <is>
          <t>직송</t>
        </is>
      </c>
      <c r="K1119" t="inlineStr">
        <is>
          <t>조리에 사용</t>
        </is>
      </c>
      <c r="L1119" t="inlineStr"/>
      <c r="M1119" t="inlineStr">
        <is>
          <t>haccp</t>
        </is>
      </c>
      <c r="N1119" t="inlineStr">
        <is>
          <t>과세</t>
        </is>
      </c>
      <c r="O1119" t="n">
        <v>1</v>
      </c>
      <c r="P1119" t="inlineStr">
        <is>
          <t>12개월</t>
        </is>
      </c>
      <c r="Q1119" t="inlineStr">
        <is>
          <t>실온</t>
        </is>
      </c>
    </row>
    <row r="1120">
      <c r="A1120" t="inlineStr"/>
      <c r="B1120" t="inlineStr"/>
      <c r="C1120" t="inlineStr">
        <is>
          <t>[국내산]프리미엄볶음참깨</t>
        </is>
      </c>
      <c r="D1120" t="inlineStr">
        <is>
          <t>일배</t>
        </is>
      </c>
      <c r="E1120" t="n">
        <v>15</v>
      </c>
      <c r="F1120" t="inlineStr">
        <is>
          <t>1kg*15pet</t>
        </is>
      </c>
      <c r="G1120" t="inlineStr">
        <is>
          <t>박스</t>
        </is>
      </c>
      <c r="H1120" t="n">
        <v>939900</v>
      </c>
      <c r="I1120" t="inlineStr">
        <is>
          <t>통참깨(국내산)100%, 초록나무국산볶음참깨</t>
        </is>
      </c>
      <c r="J1120" t="inlineStr">
        <is>
          <t>직송</t>
        </is>
      </c>
      <c r="K1120" t="inlineStr">
        <is>
          <t>조리에 사용</t>
        </is>
      </c>
      <c r="L1120" t="inlineStr"/>
      <c r="M1120" t="inlineStr">
        <is>
          <t>haccp</t>
        </is>
      </c>
      <c r="N1120" t="inlineStr">
        <is>
          <t>과세</t>
        </is>
      </c>
      <c r="O1120" t="n">
        <v>1</v>
      </c>
      <c r="P1120" t="inlineStr">
        <is>
          <t>12개월</t>
        </is>
      </c>
      <c r="Q1120" t="inlineStr">
        <is>
          <t>실온</t>
        </is>
      </c>
    </row>
    <row r="1121">
      <c r="A1121" t="inlineStr"/>
      <c r="B1121" t="inlineStr"/>
      <c r="C1121" t="inlineStr">
        <is>
          <t>[중국산]프리미엄볶음참깨</t>
        </is>
      </c>
      <c r="D1121" t="inlineStr">
        <is>
          <t>일배</t>
        </is>
      </c>
      <c r="E1121" t="n">
        <v>15</v>
      </c>
      <c r="F1121" t="inlineStr">
        <is>
          <t>1kg*15pet</t>
        </is>
      </c>
      <c r="G1121" t="inlineStr">
        <is>
          <t>박스</t>
        </is>
      </c>
      <c r="H1121" t="n">
        <v>257800</v>
      </c>
      <c r="I1121" t="inlineStr">
        <is>
          <t>통참깨(중국산)100%, 초록나무 골드 볶음참깨</t>
        </is>
      </c>
      <c r="J1121" t="inlineStr">
        <is>
          <t>직송</t>
        </is>
      </c>
      <c r="K1121" t="inlineStr">
        <is>
          <t>조리에 사용</t>
        </is>
      </c>
      <c r="L1121" t="inlineStr"/>
      <c r="M1121" t="inlineStr">
        <is>
          <t>haccp</t>
        </is>
      </c>
      <c r="N1121" t="inlineStr">
        <is>
          <t>과세</t>
        </is>
      </c>
      <c r="O1121" t="n">
        <v>1</v>
      </c>
      <c r="P1121" t="inlineStr">
        <is>
          <t>12개월</t>
        </is>
      </c>
      <c r="Q1121" t="inlineStr">
        <is>
          <t>실온</t>
        </is>
      </c>
    </row>
    <row r="1122">
      <c r="A1122" t="inlineStr"/>
      <c r="B1122" t="inlineStr"/>
      <c r="C1122" t="inlineStr">
        <is>
          <t>[수입산]프리미엄볶음참깨</t>
        </is>
      </c>
      <c r="D1122" t="inlineStr">
        <is>
          <t>일배</t>
        </is>
      </c>
      <c r="E1122" t="n">
        <v>15</v>
      </c>
      <c r="F1122" t="inlineStr">
        <is>
          <t>1kg*15pet</t>
        </is>
      </c>
      <c r="G1122" t="inlineStr">
        <is>
          <t>박스</t>
        </is>
      </c>
      <c r="H1122" t="n">
        <v>248700</v>
      </c>
      <c r="I1122" t="inlineStr">
        <is>
          <t>통참깨(수입산)100%, 초록나무 볶음참깨</t>
        </is>
      </c>
      <c r="J1122" t="inlineStr">
        <is>
          <t>직송</t>
        </is>
      </c>
      <c r="K1122" t="inlineStr">
        <is>
          <t>조리에 사용</t>
        </is>
      </c>
      <c r="L1122" t="inlineStr"/>
      <c r="M1122" t="inlineStr">
        <is>
          <t>haccp</t>
        </is>
      </c>
      <c r="N1122" t="inlineStr">
        <is>
          <t>과세</t>
        </is>
      </c>
      <c r="O1122" t="n">
        <v>1</v>
      </c>
      <c r="P1122" t="inlineStr">
        <is>
          <t>12개월</t>
        </is>
      </c>
      <c r="Q1122" t="inlineStr">
        <is>
          <t>실온</t>
        </is>
      </c>
    </row>
    <row r="1123">
      <c r="A1123" t="inlineStr"/>
      <c r="B1123" t="inlineStr"/>
      <c r="C1123" t="inlineStr">
        <is>
          <t>[국내산]프리미엄거피볶음참깨</t>
        </is>
      </c>
      <c r="D1123" t="inlineStr">
        <is>
          <t>일배</t>
        </is>
      </c>
      <c r="E1123" t="n">
        <v>10</v>
      </c>
      <c r="F1123" t="inlineStr">
        <is>
          <t>500g*20pet</t>
        </is>
      </c>
      <c r="G1123" t="inlineStr">
        <is>
          <t>박스</t>
        </is>
      </c>
      <c r="H1123" t="n">
        <v>719600</v>
      </c>
      <c r="I1123" t="inlineStr">
        <is>
          <t>통참깨(국내산)100%, 초록나무거피볶음참깨(국산)</t>
        </is>
      </c>
      <c r="J1123" t="inlineStr">
        <is>
          <t>직송</t>
        </is>
      </c>
      <c r="K1123" t="inlineStr">
        <is>
          <t>조리에 사용</t>
        </is>
      </c>
      <c r="L1123" t="inlineStr"/>
      <c r="M1123" t="inlineStr">
        <is>
          <t>haccp</t>
        </is>
      </c>
      <c r="N1123" t="inlineStr">
        <is>
          <t>과세</t>
        </is>
      </c>
      <c r="O1123" t="n">
        <v>1</v>
      </c>
      <c r="P1123" t="inlineStr">
        <is>
          <t>12개월</t>
        </is>
      </c>
      <c r="Q1123" t="inlineStr">
        <is>
          <t>실온</t>
        </is>
      </c>
    </row>
    <row r="1124">
      <c r="A1124" t="inlineStr"/>
      <c r="B1124" t="inlineStr"/>
      <c r="C1124" t="inlineStr">
        <is>
          <t>[중국산]프리미엄거피볶음참깨</t>
        </is>
      </c>
      <c r="D1124" t="inlineStr">
        <is>
          <t>일배</t>
        </is>
      </c>
      <c r="E1124" t="n">
        <v>10</v>
      </c>
      <c r="F1124" t="inlineStr">
        <is>
          <t>500g*20pet</t>
        </is>
      </c>
      <c r="G1124" t="inlineStr">
        <is>
          <t>박스</t>
        </is>
      </c>
      <c r="H1124" t="n">
        <v>216900</v>
      </c>
      <c r="I1124" t="inlineStr">
        <is>
          <t>통참깨(중국산)100%, 초록나무거피볶음참깨(중국산)</t>
        </is>
      </c>
      <c r="J1124" t="inlineStr">
        <is>
          <t>직송</t>
        </is>
      </c>
      <c r="K1124" t="inlineStr">
        <is>
          <t>조리에 사용</t>
        </is>
      </c>
      <c r="L1124" t="inlineStr"/>
      <c r="M1124" t="inlineStr">
        <is>
          <t>haccp</t>
        </is>
      </c>
      <c r="N1124" t="inlineStr">
        <is>
          <t>과세</t>
        </is>
      </c>
      <c r="O1124" t="n">
        <v>1</v>
      </c>
      <c r="P1124" t="inlineStr">
        <is>
          <t>12개월</t>
        </is>
      </c>
      <c r="Q1124" t="inlineStr">
        <is>
          <t>실온</t>
        </is>
      </c>
    </row>
    <row r="1125">
      <c r="A1125" t="inlineStr"/>
      <c r="B1125" t="inlineStr"/>
      <c r="C1125" t="inlineStr">
        <is>
          <t>[수입산]프리미엄거피볶음참깨</t>
        </is>
      </c>
      <c r="D1125" t="inlineStr">
        <is>
          <t>일배</t>
        </is>
      </c>
      <c r="E1125" t="n">
        <v>10</v>
      </c>
      <c r="F1125" t="inlineStr">
        <is>
          <t>500g*20pet</t>
        </is>
      </c>
      <c r="G1125" t="inlineStr">
        <is>
          <t>박스</t>
        </is>
      </c>
      <c r="H1125" t="n">
        <v>204200</v>
      </c>
      <c r="I1125" t="inlineStr">
        <is>
          <t>통참깨(수입산)100%, 초록나무 거피볶음참깨</t>
        </is>
      </c>
      <c r="J1125" t="inlineStr">
        <is>
          <t>직송</t>
        </is>
      </c>
      <c r="K1125" t="inlineStr">
        <is>
          <t>조리에 사용</t>
        </is>
      </c>
      <c r="L1125" t="inlineStr"/>
      <c r="M1125" t="inlineStr">
        <is>
          <t>haccp</t>
        </is>
      </c>
      <c r="N1125" t="inlineStr">
        <is>
          <t>과세</t>
        </is>
      </c>
      <c r="O1125" t="n">
        <v>1</v>
      </c>
      <c r="P1125" t="inlineStr">
        <is>
          <t>12개월</t>
        </is>
      </c>
      <c r="Q1125" t="inlineStr">
        <is>
          <t>실온</t>
        </is>
      </c>
    </row>
    <row r="1126">
      <c r="A1126" t="inlineStr"/>
      <c r="B1126" t="inlineStr"/>
      <c r="C1126" t="inlineStr">
        <is>
          <t>[국내산]프리미엄볶음참깨</t>
        </is>
      </c>
      <c r="D1126" t="inlineStr">
        <is>
          <t>일배</t>
        </is>
      </c>
      <c r="E1126" t="n">
        <v>10</v>
      </c>
      <c r="F1126" t="inlineStr">
        <is>
          <t>500g*20pet</t>
        </is>
      </c>
      <c r="G1126" t="inlineStr">
        <is>
          <t>박스</t>
        </is>
      </c>
      <c r="H1126" t="n">
        <v>650900</v>
      </c>
      <c r="I1126" t="inlineStr">
        <is>
          <t>통참깨(국내산)100%, 초록나무국산볶음참깨</t>
        </is>
      </c>
      <c r="J1126" t="inlineStr">
        <is>
          <t>직송</t>
        </is>
      </c>
      <c r="K1126" t="inlineStr">
        <is>
          <t>조리에 사용</t>
        </is>
      </c>
      <c r="L1126" t="inlineStr"/>
      <c r="M1126" t="inlineStr">
        <is>
          <t>haccp</t>
        </is>
      </c>
      <c r="N1126" t="inlineStr">
        <is>
          <t>과세</t>
        </is>
      </c>
      <c r="O1126" t="n">
        <v>1</v>
      </c>
      <c r="P1126" t="inlineStr">
        <is>
          <t>12개월</t>
        </is>
      </c>
      <c r="Q1126" t="inlineStr">
        <is>
          <t>실온</t>
        </is>
      </c>
    </row>
    <row r="1127">
      <c r="A1127" t="inlineStr"/>
      <c r="B1127" t="inlineStr"/>
      <c r="C1127" t="inlineStr">
        <is>
          <t>[중국산]프리미엄볶음참깨</t>
        </is>
      </c>
      <c r="D1127" t="inlineStr">
        <is>
          <t>일배</t>
        </is>
      </c>
      <c r="E1127" t="n">
        <v>10</v>
      </c>
      <c r="F1127" t="inlineStr">
        <is>
          <t>500g*20pet</t>
        </is>
      </c>
      <c r="G1127" t="inlineStr">
        <is>
          <t>박스</t>
        </is>
      </c>
      <c r="H1127" t="n">
        <v>191100</v>
      </c>
      <c r="I1127" t="inlineStr">
        <is>
          <t>통참깨(중국산)100%, 초록나무 골드 볶음참깨</t>
        </is>
      </c>
      <c r="J1127" t="inlineStr">
        <is>
          <t>직송</t>
        </is>
      </c>
      <c r="K1127" t="inlineStr">
        <is>
          <t>조리에 사용</t>
        </is>
      </c>
      <c r="L1127" t="inlineStr"/>
      <c r="M1127" t="inlineStr">
        <is>
          <t>haccp</t>
        </is>
      </c>
      <c r="N1127" t="inlineStr">
        <is>
          <t>과세</t>
        </is>
      </c>
      <c r="O1127" t="n">
        <v>1</v>
      </c>
      <c r="P1127" t="inlineStr">
        <is>
          <t>12개월</t>
        </is>
      </c>
      <c r="Q1127" t="inlineStr">
        <is>
          <t>실온</t>
        </is>
      </c>
    </row>
    <row r="1128">
      <c r="A1128" t="inlineStr"/>
      <c r="B1128" t="inlineStr"/>
      <c r="C1128" t="inlineStr">
        <is>
          <t>[수입산]프리미엄볶음참깨</t>
        </is>
      </c>
      <c r="D1128" t="inlineStr">
        <is>
          <t>일배</t>
        </is>
      </c>
      <c r="E1128" t="n">
        <v>10</v>
      </c>
      <c r="F1128" t="inlineStr">
        <is>
          <t>500g*20pet</t>
        </is>
      </c>
      <c r="G1128" t="inlineStr">
        <is>
          <t>박스</t>
        </is>
      </c>
      <c r="H1128" t="n">
        <v>185600</v>
      </c>
      <c r="I1128" t="inlineStr">
        <is>
          <t>통참깨(수입산)100%, 초록나무 볶음참깨</t>
        </is>
      </c>
      <c r="J1128" t="inlineStr">
        <is>
          <t>직송</t>
        </is>
      </c>
      <c r="K1128" t="inlineStr">
        <is>
          <t>조리에 사용</t>
        </is>
      </c>
      <c r="L1128" t="inlineStr"/>
      <c r="M1128" t="inlineStr">
        <is>
          <t>haccp</t>
        </is>
      </c>
      <c r="N1128" t="inlineStr">
        <is>
          <t>과세</t>
        </is>
      </c>
      <c r="O1128" t="n">
        <v>1</v>
      </c>
      <c r="P1128" t="inlineStr">
        <is>
          <t>12개월</t>
        </is>
      </c>
      <c r="Q1128" t="inlineStr">
        <is>
          <t>실온</t>
        </is>
      </c>
    </row>
    <row r="1129">
      <c r="A1129" t="inlineStr"/>
      <c r="B1129" t="inlineStr"/>
      <c r="C1129" t="inlineStr">
        <is>
          <t>수제 뉴 콘브레드(반제품)(행사가적용3월~8월까지)
-★초록나무 ONLY ONE★</t>
        </is>
      </c>
      <c r="D1129" t="inlineStr">
        <is>
          <t>재고</t>
        </is>
      </c>
      <c r="E1129" t="n">
        <v>1</v>
      </c>
      <c r="F1129" t="inlineStr">
        <is>
          <t>약10gX100개
내외</t>
        </is>
      </c>
      <c r="G1129" t="inlineStr">
        <is>
          <t>봉</t>
        </is>
      </c>
      <c r="H1129" t="n">
        <v>23000</v>
      </c>
      <c r="I1129"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J1129" t="inlineStr"/>
      <c r="K1129" t="inlineStr">
        <is>
          <t>【조리방법】오븐조리 : 180℃ 7분 30초 조리
 튀김조리 : 180℃ 3분 조리</t>
        </is>
      </c>
      <c r="L1129" t="inlineStr">
        <is>
          <t>5,6</t>
        </is>
      </c>
      <c r="M1129" t="inlineStr">
        <is>
          <t>haccp</t>
        </is>
      </c>
      <c r="N1129" t="inlineStr">
        <is>
          <t>과세</t>
        </is>
      </c>
      <c r="O1129" t="n">
        <v>6</v>
      </c>
      <c r="P1129" t="inlineStr">
        <is>
          <t>12개월</t>
        </is>
      </c>
      <c r="Q1129" t="inlineStr">
        <is>
          <t>냉동</t>
        </is>
      </c>
    </row>
    <row r="1130">
      <c r="A1130" t="inlineStr"/>
      <c r="B1130" t="inlineStr"/>
      <c r="C1130" t="inlineStr">
        <is>
          <t>뉴 콘브레드(반죽)
-★초록나무 ONLY ONE★</t>
        </is>
      </c>
      <c r="D1130" t="inlineStr">
        <is>
          <t>재고</t>
        </is>
      </c>
      <c r="E1130" t="n">
        <v>1</v>
      </c>
      <c r="F1130" t="inlineStr">
        <is>
          <t>1kg</t>
        </is>
      </c>
      <c r="G1130" t="inlineStr">
        <is>
          <t>봉</t>
        </is>
      </c>
      <c r="H1130" t="n">
        <v>16700</v>
      </c>
      <c r="I1130" t="inlineStr">
        <is>
          <t xml:space="preserve">곡류가공품(옥수수/태국)82.3%, 기타가공품{옥수수전분(외국산/러시아, 헝가리, 세르비아 등), 밀가루(밀/미국산), 변성전분, 혼합제재(변성전분, 덱스트린), 설탕}
</t>
        </is>
      </c>
      <c r="J1130" t="inlineStr"/>
      <c r="K1130" t="inlineStr">
        <is>
          <t>튀김조리: 냉장 해동 후 적당량씩 성형하여 180℃로 2분 조리</t>
        </is>
      </c>
      <c r="L1130" t="inlineStr">
        <is>
          <t>5,6</t>
        </is>
      </c>
      <c r="M1130" t="inlineStr">
        <is>
          <t>haccp</t>
        </is>
      </c>
      <c r="N1130" t="inlineStr">
        <is>
          <t>과세</t>
        </is>
      </c>
      <c r="O1130" t="n">
        <v>10</v>
      </c>
      <c r="P1130" t="inlineStr">
        <is>
          <t>12개월</t>
        </is>
      </c>
      <c r="Q1130" t="inlineStr">
        <is>
          <t>냉동</t>
        </is>
      </c>
    </row>
    <row r="1131">
      <c r="A1131" t="inlineStr"/>
      <c r="B1131" t="inlineStr"/>
      <c r="C1131" t="inlineStr">
        <is>
          <t>[언리미트]식물성불고기주먹밥(개별포장)</t>
        </is>
      </c>
      <c r="D1131" t="inlineStr">
        <is>
          <t>재고</t>
        </is>
      </c>
      <c r="E1131" t="n">
        <v>0.5</v>
      </c>
      <c r="F1131" t="inlineStr">
        <is>
          <t>100gX5개</t>
        </is>
      </c>
      <c r="G1131" t="inlineStr">
        <is>
          <t>봉</t>
        </is>
      </c>
      <c r="H1131" t="inlineStr">
        <is>
          <t>7200=&gt;6,600</t>
        </is>
      </c>
      <c r="I1131" t="inlineStr">
        <is>
          <t>쌀,언리미트민스,불고기용소스[양조간장,물엿,설탕,배퓨레(배:국산),양파],찹쌀,양파,당근,대파,청피망,양배추,표고버섯,마가린,옥수수기름,설탕,양조간장,마늘,정제소금,변성전분,참기름,후추가루 외</t>
        </is>
      </c>
      <c r="J1131" t="inlineStr">
        <is>
          <t>【제품의특징】
-100%식물성원재료,트랜스지방0g,콜레스테롤0mg,NON-GMO</t>
        </is>
      </c>
      <c r="K1131" t="inlineStr">
        <is>
          <t>【조리방법】오븐조리 : 140℃에 약 3분간 예열 후 냉동상태의 주먹밥을 겹치지 않게 넣어 조리(예시 : 3개조리 시 140℃에 약12분)</t>
        </is>
      </c>
      <c r="L1131" t="inlineStr">
        <is>
          <t>5,6</t>
        </is>
      </c>
      <c r="M1131" t="inlineStr">
        <is>
          <t>haccp</t>
        </is>
      </c>
      <c r="N1131" t="inlineStr">
        <is>
          <t>과세</t>
        </is>
      </c>
      <c r="O1131" t="n">
        <v>10</v>
      </c>
      <c r="P1131" t="inlineStr">
        <is>
          <t>12개월</t>
        </is>
      </c>
      <c r="Q1131" t="inlineStr">
        <is>
          <t>냉동</t>
        </is>
      </c>
    </row>
    <row r="1132">
      <c r="A1132" t="inlineStr"/>
      <c r="B1132" t="inlineStr"/>
      <c r="C1132" t="inlineStr">
        <is>
          <t>[언리미트]식물성제육주먹밥(개별포장)</t>
        </is>
      </c>
      <c r="D1132" t="inlineStr">
        <is>
          <t>재고</t>
        </is>
      </c>
      <c r="E1132" t="n">
        <v>0.5</v>
      </c>
      <c r="F1132" t="inlineStr">
        <is>
          <t>100gX5개</t>
        </is>
      </c>
      <c r="G1132" t="inlineStr">
        <is>
          <t>봉</t>
        </is>
      </c>
      <c r="H1132" t="inlineStr">
        <is>
          <t>7200=&gt;6,600</t>
        </is>
      </c>
      <c r="I1132" t="inlineStr">
        <is>
          <t>쌀,언리미트식물성제육볶음,제육볶음용소스,찹쌀,양파,당근,대파,청피망,양배추,표고버섯,마가린,옥수수기름,설탕,양조간장,마늘,정제소금,변성전분,참기름,후추가루,파프리카추출색소 외</t>
        </is>
      </c>
      <c r="J1132" t="inlineStr">
        <is>
          <t>【제품의특징】
-100%식물성원재료,트랜스지방0g,콜레스테롤0mg,NON-GMO</t>
        </is>
      </c>
      <c r="K1132" t="inlineStr">
        <is>
          <t>【조리방법】오븐조리 : 140℃에 약 3분간 예열 후 냉동상태의 주먹밥을 겹치지 않게 넣어 조리(예시 : 3개조리 시 140℃에 약12분)</t>
        </is>
      </c>
      <c r="L1132" t="inlineStr">
        <is>
          <t>5,6</t>
        </is>
      </c>
      <c r="M1132" t="inlineStr">
        <is>
          <t>haccp</t>
        </is>
      </c>
      <c r="N1132" t="inlineStr">
        <is>
          <t>과세</t>
        </is>
      </c>
      <c r="O1132" t="n">
        <v>10</v>
      </c>
      <c r="P1132" t="inlineStr">
        <is>
          <t>12개월</t>
        </is>
      </c>
      <c r="Q1132" t="inlineStr">
        <is>
          <t>냉동</t>
        </is>
      </c>
    </row>
    <row r="1133">
      <c r="A1133" t="inlineStr"/>
      <c r="B1133" t="inlineStr"/>
      <c r="C1133" t="inlineStr">
        <is>
          <t>NON-GMO해바라기유로 튀긴 우리스틱감자(슈스트링)</t>
        </is>
      </c>
      <c r="D1133" t="inlineStr">
        <is>
          <t>재고</t>
        </is>
      </c>
      <c r="E1133" t="n">
        <v>1</v>
      </c>
      <c r="F1133" t="inlineStr">
        <is>
          <t>1kg</t>
        </is>
      </c>
      <c r="G1133" t="inlineStr">
        <is>
          <t>봉</t>
        </is>
      </c>
      <c r="H1133" t="n">
        <v>7700</v>
      </c>
      <c r="I1133" t="inlineStr">
        <is>
          <t>NON-GMO감자(국내산)95%,NON-GMO해바라기유(터키산)
4.2%,정제염(국내산)0.4%,발효식초0.4%</t>
        </is>
      </c>
      <c r="J1133" t="inlineStr">
        <is>
          <t>크기: 10mm , 10mm
길이: 약4~6cm
개수: 약 210~250개(원물에 따라 차이가 많이 날 수 있습니다)</t>
        </is>
      </c>
      <c r="K1133" t="inlineStr">
        <is>
          <t>【조리방법】오븐조리 : 200℃로 예열된 오븐에 제품을 한 겹으로 올린 후 15~20분간 뒤집으며 조리
튀김조리 : 180℃ 예열된 기름에 3~5분간 튀겨서 조리</t>
        </is>
      </c>
      <c r="L1133" t="inlineStr">
        <is>
          <t>X</t>
        </is>
      </c>
      <c r="M1133" t="inlineStr">
        <is>
          <t>haccp</t>
        </is>
      </c>
      <c r="N1133" t="inlineStr">
        <is>
          <t>과세</t>
        </is>
      </c>
      <c r="O1133" t="n">
        <v>10</v>
      </c>
      <c r="P1133" t="inlineStr">
        <is>
          <t>12개월</t>
        </is>
      </c>
      <c r="Q1133" t="inlineStr">
        <is>
          <t>냉동</t>
        </is>
      </c>
    </row>
    <row r="1134">
      <c r="A1134" t="inlineStr"/>
      <c r="B1134" t="inlineStr"/>
      <c r="C1134" t="inlineStr">
        <is>
          <t>NON-GMO해바라기유로 튀긴 우리반달감자(웨지)</t>
        </is>
      </c>
      <c r="D1134" t="inlineStr">
        <is>
          <t>재고</t>
        </is>
      </c>
      <c r="E1134" t="n">
        <v>1</v>
      </c>
      <c r="F1134" t="inlineStr">
        <is>
          <t>1kg</t>
        </is>
      </c>
      <c r="G1134" t="inlineStr">
        <is>
          <t>봉</t>
        </is>
      </c>
      <c r="H1134" t="n">
        <v>7600</v>
      </c>
      <c r="I1134" t="inlineStr">
        <is>
          <t>NON-GMO감자(국내산)95%,NON-GMO해바라기유(터키산)
4.2%,정제염(국내산)0.4%,발효식초0.4%</t>
        </is>
      </c>
      <c r="J1134" t="inlineStr">
        <is>
          <t>입수량 - 약 60~90개(원물에 따라 차이가 많이 날 수 있습니다)
길이: 약3~5cm(원물에 따라 차이가 있습니다)</t>
        </is>
      </c>
      <c r="K1134" t="inlineStr">
        <is>
          <t>【조리방법】오븐조리 : 200℃로 예열된 오븐에 제품을 한 겹으로 올린 후 15~20분간 뒤집으며 조리
튀김조리 : 180℃ 예열된 기름에 3~5분간 튀겨서 조리</t>
        </is>
      </c>
      <c r="L1134" t="inlineStr">
        <is>
          <t>X</t>
        </is>
      </c>
      <c r="M1134" t="inlineStr">
        <is>
          <t>haccp</t>
        </is>
      </c>
      <c r="N1134" t="inlineStr">
        <is>
          <t>과세</t>
        </is>
      </c>
      <c r="O1134" t="n">
        <v>10</v>
      </c>
      <c r="P1134" t="inlineStr">
        <is>
          <t>12개월</t>
        </is>
      </c>
      <c r="Q1134" t="inlineStr">
        <is>
          <t>냉동</t>
        </is>
      </c>
    </row>
    <row r="1135">
      <c r="A1135" t="inlineStr"/>
      <c r="B1135" t="inlineStr"/>
      <c r="C1135" t="inlineStr">
        <is>
          <t>NON-GMO해바라기유로 튀긴 우리생생감자칩(2.5mm)</t>
        </is>
      </c>
      <c r="D1135" t="inlineStr">
        <is>
          <t>재고</t>
        </is>
      </c>
      <c r="E1135" t="n">
        <v>1</v>
      </c>
      <c r="F1135" t="inlineStr">
        <is>
          <t>1kg</t>
        </is>
      </c>
      <c r="G1135" t="inlineStr">
        <is>
          <t>봉</t>
        </is>
      </c>
      <c r="H1135" t="n">
        <v>8100</v>
      </c>
      <c r="I1135" t="inlineStr">
        <is>
          <t>NON-GMO감자(국내산)95%,NON-GMO해바라기유(터키산)
4.2%,정제염(국내산)0.4%,발효식초0.4%</t>
        </is>
      </c>
      <c r="J1135" t="inlineStr">
        <is>
          <t>두께 - 2.5mm
길이: 약3~5cm
개수: 약210~250개(원물에따라 차이가 많이 날 수 있습니다)</t>
        </is>
      </c>
      <c r="K1135" t="inlineStr">
        <is>
          <t>【조리방법】오븐조리 : 200℃로 예열된 오븐에 제품을 한 겹으로 올린 후 15~20분간 뒤집으며 조리
튀김조리 : 180℃ 예열된 기름에 3~5분간 튀겨서 조리</t>
        </is>
      </c>
      <c r="L1135" t="inlineStr">
        <is>
          <t>X</t>
        </is>
      </c>
      <c r="M1135" t="inlineStr">
        <is>
          <t>haccp</t>
        </is>
      </c>
      <c r="N1135" t="inlineStr">
        <is>
          <t>과세</t>
        </is>
      </c>
      <c r="O1135" t="n">
        <v>10</v>
      </c>
      <c r="P1135" t="inlineStr">
        <is>
          <t>12개월</t>
        </is>
      </c>
      <c r="Q1135" t="inlineStr">
        <is>
          <t>냉동</t>
        </is>
      </c>
    </row>
    <row r="1136">
      <c r="A1136" t="inlineStr"/>
      <c r="B1136" t="inlineStr"/>
      <c r="C1136" t="inlineStr">
        <is>
          <t>[국내산]4無해물만능육수한알(코인육수)</t>
        </is>
      </c>
      <c r="D1136" t="inlineStr">
        <is>
          <t>재고</t>
        </is>
      </c>
      <c r="E1136" t="n">
        <v>0.5</v>
      </c>
      <c r="F1136" t="inlineStr">
        <is>
          <t>4gX125개</t>
        </is>
      </c>
      <c r="G1136" t="inlineStr">
        <is>
          <t>봉</t>
        </is>
      </c>
      <c r="H1136" t="n">
        <v>30300</v>
      </c>
      <c r="I1136"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J1136" t="inlineStr">
        <is>
          <t>【제품의특징】
-[국내산]원재료100%사용,4無(無MSG,無합성보존료,無착향료,無유화제)</t>
        </is>
      </c>
      <c r="K1136" t="inlineStr">
        <is>
          <t>【조리방법】-물양 : 4g(한알)에 물400~500ml(기호에 맞게 물 양을 조절)
-메뉴활용 : 어묵탕,칼국수,해물순두부찌개,생선조림,북어국 등</t>
        </is>
      </c>
      <c r="L1136" t="inlineStr">
        <is>
          <t>9,18</t>
        </is>
      </c>
      <c r="M1136" t="inlineStr">
        <is>
          <t>haccp</t>
        </is>
      </c>
      <c r="N1136" t="inlineStr">
        <is>
          <t>과세</t>
        </is>
      </c>
      <c r="O1136" t="n">
        <v>16</v>
      </c>
      <c r="P1136" t="inlineStr">
        <is>
          <t>24개월</t>
        </is>
      </c>
      <c r="Q1136" t="inlineStr">
        <is>
          <t>상온</t>
        </is>
      </c>
    </row>
    <row r="1137">
      <c r="A1137" t="inlineStr"/>
      <c r="B1137" t="inlineStr"/>
      <c r="C1137" t="inlineStr">
        <is>
          <t>에코아이스컵15oz(종이컵)</t>
        </is>
      </c>
      <c r="D1137" t="inlineStr">
        <is>
          <t>재고</t>
        </is>
      </c>
      <c r="E1137" t="inlineStr">
        <is>
          <t>15oz*50개</t>
        </is>
      </c>
      <c r="F1137" t="inlineStr">
        <is>
          <t>15oz*50개</t>
        </is>
      </c>
      <c r="G1137" t="inlineStr">
        <is>
          <t>봉</t>
        </is>
      </c>
      <c r="H1137" t="n">
        <v>7600</v>
      </c>
      <c r="I1137" t="inlineStr"/>
      <c r="J1137" t="inlineStr">
        <is>
          <t>컵사이즈 : 지름 6.5cm (하단), 높이 11.5cm
15oz(460ml)</t>
        </is>
      </c>
      <c r="K1137" t="inlineStr"/>
      <c r="L1137" t="inlineStr"/>
      <c r="M1137" t="inlineStr"/>
      <c r="N1137" t="inlineStr">
        <is>
          <t>과세</t>
        </is>
      </c>
      <c r="O1137" t="n">
        <v>20</v>
      </c>
      <c r="P1137" t="inlineStr">
        <is>
          <t>X</t>
        </is>
      </c>
      <c r="Q1137" t="inlineStr">
        <is>
          <t>상온</t>
        </is>
      </c>
    </row>
    <row r="1138">
      <c r="A1138" t="inlineStr"/>
      <c r="B1138" t="inlineStr"/>
      <c r="C1138" t="inlineStr">
        <is>
          <t>[초록나무]프리미엄종이컵
-재고소진시까지</t>
        </is>
      </c>
      <c r="D1138" t="inlineStr">
        <is>
          <t>재고</t>
        </is>
      </c>
      <c r="E1138" t="inlineStr"/>
      <c r="F1138" t="inlineStr">
        <is>
          <t>6.5oz*1,000개</t>
        </is>
      </c>
      <c r="G1138" t="inlineStr">
        <is>
          <t>박스</t>
        </is>
      </c>
      <c r="H1138" t="n">
        <v>24000</v>
      </c>
      <c r="I1138" t="inlineStr">
        <is>
          <t>무형광 천연펄프, UV인쇄</t>
        </is>
      </c>
      <c r="J1138" t="inlineStr"/>
      <c r="K1138" t="inlineStr"/>
      <c r="L1138" t="inlineStr"/>
      <c r="M1138" t="inlineStr"/>
      <c r="N1138" t="inlineStr">
        <is>
          <t>과세</t>
        </is>
      </c>
      <c r="O1138" t="n">
        <v>1</v>
      </c>
      <c r="P1138" t="inlineStr">
        <is>
          <t>없음</t>
        </is>
      </c>
      <c r="Q1138" t="inlineStr">
        <is>
          <t>상온</t>
        </is>
      </c>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6064_기운찬푸드_9월초록나무단가표+박수경.xlsx</t>
        </is>
      </c>
    </row>
    <row r="2">
      <c r="A2" t="inlineStr">
        <is>
          <t>https://school062.com/bbs/board.php?bo_table=product_02&amp;wr_id=6064</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I28"/>
  <sheetViews>
    <sheetView workbookViewId="0">
      <selection activeCell="A1" sqref="A1"/>
    </sheetView>
  </sheetViews>
  <sheetFormatPr baseColWidth="8" defaultRowHeight="15"/>
  <sheetData>
    <row r="1">
      <c r="A1" t="inlineStr">
        <is>
          <t>6064_기운찬푸드_9월초록나무단가표+박수경.xlsx</t>
        </is>
      </c>
    </row>
    <row r="2">
      <c r="A2" t="inlineStr">
        <is>
          <t>https://school062.com/bbs/board.php?bo_table=product_02&amp;wr_id=6064</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c r="B5" t="inlineStr">
        <is>
          <t>[일반]이거밀크(밀크쉐이크)
-(4월~9월까지 공급 계절제품)</t>
        </is>
      </c>
      <c r="C5" t="inlineStr">
        <is>
          <t>100ml/개</t>
        </is>
      </c>
      <c r="D5" t="inlineStr"/>
      <c r="E5" t="inlineStr"/>
      <c r="F5" t="n">
        <v>900</v>
      </c>
      <c r="G5" t="n">
        <v>710</v>
      </c>
      <c r="H5" t="inlineStr">
        <is>
          <t>4월~9월</t>
        </is>
      </c>
      <c r="I5" t="inlineStr">
        <is>
          <t>4월~8월
-여름
매출극대화</t>
        </is>
      </c>
    </row>
    <row r="6">
      <c r="A6" t="inlineStr"/>
      <c r="B6" t="inlineStr">
        <is>
          <t>[일반]요거망고(망고요거트쉐이크)
-(4월~9월까지 공급 계절제품)</t>
        </is>
      </c>
      <c r="C6" t="inlineStr"/>
      <c r="D6" t="inlineStr"/>
      <c r="E6" t="inlineStr"/>
      <c r="F6" t="n">
        <v>800</v>
      </c>
      <c r="G6" t="n">
        <v>736</v>
      </c>
      <c r="H6" t="inlineStr"/>
      <c r="I6" t="inlineStr"/>
    </row>
    <row r="7">
      <c r="A7" t="inlineStr"/>
      <c r="B7" t="inlineStr">
        <is>
          <t>사르르눈꽃초코아이스
-(4월~9월까지 공급 계절제품)</t>
        </is>
      </c>
      <c r="C7" t="inlineStr"/>
      <c r="D7" t="inlineStr"/>
      <c r="E7" t="inlineStr"/>
      <c r="F7" t="n">
        <v>900</v>
      </c>
      <c r="G7" t="n">
        <v>768</v>
      </c>
      <c r="H7" t="inlineStr"/>
      <c r="I7" t="inlineStr"/>
    </row>
    <row r="8">
      <c r="A8" t="inlineStr"/>
      <c r="B8" t="inlineStr">
        <is>
          <t>[일반]너는딸기(딸기요거트쉐이크)
-(4월~9월까지 공급 계절제품)</t>
        </is>
      </c>
      <c r="C8" t="inlineStr"/>
      <c r="D8" t="inlineStr"/>
      <c r="E8" t="inlineStr"/>
      <c r="F8" t="n">
        <v>900</v>
      </c>
      <c r="G8" t="n">
        <v>788</v>
      </c>
      <c r="H8" t="inlineStr"/>
      <c r="I8" t="inlineStr"/>
    </row>
    <row r="9">
      <c r="A9" t="inlineStr"/>
      <c r="B9" t="inlineStr">
        <is>
          <t xml:space="preserve"> [초록나무]아이스요구르트
-(상시판매제품)</t>
        </is>
      </c>
      <c r="C9" t="inlineStr"/>
      <c r="D9" t="inlineStr"/>
      <c r="E9" t="inlineStr"/>
      <c r="F9" t="n">
        <v>900</v>
      </c>
      <c r="G9" t="n">
        <v>793</v>
      </c>
      <c r="H9" t="inlineStr"/>
      <c r="I9" t="inlineStr"/>
    </row>
    <row r="10">
      <c r="A10" t="inlineStr"/>
      <c r="B10" t="inlineStr">
        <is>
          <t>[유기농]말랑젤리오렌지망고
(첨가당함량 14%)</t>
        </is>
      </c>
      <c r="C10" t="inlineStr">
        <is>
          <t>80g</t>
        </is>
      </c>
      <c r="D10" t="inlineStr"/>
      <c r="E10" t="inlineStr"/>
      <c r="F10" t="n">
        <v>700</v>
      </c>
      <c r="G10" t="n">
        <v>582</v>
      </c>
      <c r="H10" t="inlineStr">
        <is>
          <t>1학기 전체
(3월~8월)</t>
        </is>
      </c>
      <c r="I10" t="inlineStr"/>
    </row>
    <row r="11">
      <c r="A11" t="inlineStr"/>
      <c r="B11" t="inlineStr">
        <is>
          <t>상큼하고달콤한청포도베이스</t>
        </is>
      </c>
      <c r="C11" t="inlineStr">
        <is>
          <t>1kg</t>
        </is>
      </c>
      <c r="D11" t="n">
        <v>14000</v>
      </c>
      <c r="E11" t="n">
        <v>11500</v>
      </c>
      <c r="F11" t="inlineStr"/>
      <c r="G11" t="inlineStr"/>
      <c r="H11" t="inlineStr"/>
      <c r="I11" t="inlineStr"/>
    </row>
    <row r="12">
      <c r="A12" t="inlineStr"/>
      <c r="B12" t="inlineStr">
        <is>
          <t>[50인분SET]청포도에이드컵세트
(청포도2+컵1)</t>
        </is>
      </c>
      <c r="C12" t="inlineStr">
        <is>
          <t>2kg</t>
        </is>
      </c>
      <c r="D12" t="n">
        <v>34600</v>
      </c>
      <c r="E12" t="n">
        <v>29400</v>
      </c>
      <c r="F12">
        <f>D11/50</f>
        <v/>
      </c>
      <c r="G12" t="n">
        <v>588</v>
      </c>
      <c r="H12" t="inlineStr"/>
      <c r="I12" t="inlineStr"/>
    </row>
    <row r="13">
      <c r="A13" t="inlineStr"/>
      <c r="B13" t="inlineStr">
        <is>
          <t>[50인분SET]딸기에이드컵세트
(딸기2+컵1)
- 재고소진시까지</t>
        </is>
      </c>
      <c r="C13" t="inlineStr">
        <is>
          <t>1kg</t>
        </is>
      </c>
      <c r="D13" t="n">
        <v>34600</v>
      </c>
      <c r="E13" t="n">
        <v>32800</v>
      </c>
      <c r="F13">
        <f>D12/50</f>
        <v/>
      </c>
      <c r="G13" t="n">
        <v>656</v>
      </c>
      <c r="H13" t="inlineStr"/>
      <c r="I13" t="inlineStr"/>
    </row>
    <row r="14">
      <c r="A14" t="inlineStr"/>
      <c r="B14" t="inlineStr">
        <is>
          <t>[국내산]딸기퓨레에이드(스파우트)
- 재고소진시까지</t>
        </is>
      </c>
      <c r="C14" t="inlineStr">
        <is>
          <t>1kg</t>
        </is>
      </c>
      <c r="D14" t="n">
        <v>14000</v>
      </c>
      <c r="E14" t="n">
        <v>12700</v>
      </c>
      <c r="F14" t="inlineStr"/>
      <c r="G14" t="inlineStr"/>
      <c r="H14" t="inlineStr"/>
      <c r="I14" t="inlineStr"/>
    </row>
    <row r="15">
      <c r="A15" t="inlineStr">
        <is>
          <t>신제품</t>
        </is>
      </c>
      <c r="B15" t="inlineStr">
        <is>
          <t>딸기쿠키쉐이크마카롱(개별포장)-이벤트(새학기)
-★초록나무 ONLY ONE★</t>
        </is>
      </c>
      <c r="C15" t="inlineStr">
        <is>
          <t>30gX30개/박스</t>
        </is>
      </c>
      <c r="D15" t="n">
        <v>52600</v>
      </c>
      <c r="E15" t="n">
        <v>50300</v>
      </c>
      <c r="F15">
        <f>D14/30</f>
        <v/>
      </c>
      <c r="G15" t="n">
        <v>1676.666666666667</v>
      </c>
      <c r="H15" t="inlineStr">
        <is>
          <t>3월
(새학기)</t>
        </is>
      </c>
      <c r="I15" t="inlineStr"/>
    </row>
    <row r="16">
      <c r="A16" t="inlineStr"/>
      <c r="B16" t="inlineStr">
        <is>
          <t>[초록나무]딸기에반한아몬드(개별포장)</t>
        </is>
      </c>
      <c r="C16" t="inlineStr">
        <is>
          <t>10gX25개</t>
        </is>
      </c>
      <c r="D16" t="n">
        <v>12800</v>
      </c>
      <c r="E16" t="n">
        <v>12100</v>
      </c>
      <c r="F16">
        <f>D15/25</f>
        <v/>
      </c>
      <c r="G16" t="n">
        <v>484</v>
      </c>
      <c r="H16" t="inlineStr">
        <is>
          <t>1학기 전체
(3월~8월)</t>
        </is>
      </c>
      <c r="I16" t="inlineStr">
        <is>
          <t>매출극대화</t>
        </is>
      </c>
    </row>
    <row r="17">
      <c r="A17" t="inlineStr"/>
      <c r="B17" t="inlineStr">
        <is>
          <t>[초록나무]요거에반한견과믹스</t>
        </is>
      </c>
      <c r="C17" t="inlineStr">
        <is>
          <t>10gX25개</t>
        </is>
      </c>
      <c r="D17" t="n">
        <v>13900</v>
      </c>
      <c r="E17" t="n">
        <v>13200</v>
      </c>
      <c r="F17">
        <f>D16/25</f>
        <v/>
      </c>
      <c r="G17" t="n">
        <v>528</v>
      </c>
      <c r="H17" t="inlineStr"/>
      <c r="I17" t="inlineStr"/>
    </row>
    <row r="18">
      <c r="A18" t="inlineStr"/>
      <c r="B18" t="inlineStr">
        <is>
          <t>[이마트트레이더스]한돈간장불고기
-★초록나무 ONLY ONE★</t>
        </is>
      </c>
      <c r="C18" t="inlineStr">
        <is>
          <t>1kg</t>
        </is>
      </c>
      <c r="D18" t="n">
        <v>14800</v>
      </c>
      <c r="E18" t="n">
        <v>13600</v>
      </c>
      <c r="F18" t="inlineStr"/>
      <c r="G18" t="inlineStr"/>
      <c r="H18" t="inlineStr">
        <is>
          <t>1학기 전체
(3월~8월)</t>
        </is>
      </c>
      <c r="I18" t="inlineStr">
        <is>
          <t>매출극대화</t>
        </is>
      </c>
    </row>
    <row r="19">
      <c r="A19" t="inlineStr"/>
      <c r="B19" t="inlineStr">
        <is>
          <t>[이마트트레이더스]한돈고추장불고기
-★초록나무 ONLY ONE★</t>
        </is>
      </c>
      <c r="C19" t="inlineStr">
        <is>
          <t>1kg</t>
        </is>
      </c>
      <c r="D19" t="n">
        <v>14800</v>
      </c>
      <c r="E19" t="n">
        <v>13600</v>
      </c>
      <c r="F19" t="inlineStr"/>
      <c r="G19" t="inlineStr"/>
      <c r="H19" t="inlineStr"/>
      <c r="I19" t="inlineStr"/>
    </row>
    <row r="20">
      <c r="A20" t="inlineStr"/>
      <c r="B20" t="inlineStr">
        <is>
          <t>[우리밀]물방울츄러스&amp;슈가(생지)</t>
        </is>
      </c>
      <c r="C20" t="inlineStr">
        <is>
          <t>25g*20개</t>
        </is>
      </c>
      <c r="D20" t="n">
        <v>11900</v>
      </c>
      <c r="E20" t="n">
        <v>11100</v>
      </c>
      <c r="F20">
        <f>D19/20</f>
        <v/>
      </c>
      <c r="G20" t="n">
        <v>555</v>
      </c>
      <c r="H20" t="inlineStr">
        <is>
          <t>1학기 전체
(3월~8월)</t>
        </is>
      </c>
      <c r="I20" t="inlineStr">
        <is>
          <t>매출극대화</t>
        </is>
      </c>
    </row>
    <row r="21">
      <c r="A21" t="inlineStr"/>
      <c r="B21" t="inlineStr">
        <is>
          <t>[우리쌀]허니갈릭토스트</t>
        </is>
      </c>
      <c r="C21" t="inlineStr">
        <is>
          <t>약 40g×6개</t>
        </is>
      </c>
      <c r="D21" t="n">
        <v>5500</v>
      </c>
      <c r="E21" t="n">
        <v>5100</v>
      </c>
      <c r="F21">
        <f>D20/6</f>
        <v/>
      </c>
      <c r="G21" t="n">
        <v>850</v>
      </c>
      <c r="H21" t="inlineStr"/>
      <c r="I21" t="inlineStr"/>
    </row>
    <row r="22">
      <c r="A22" t="inlineStr"/>
      <c r="B22" t="inlineStr">
        <is>
          <t>[우리쌀]악마의토스트</t>
        </is>
      </c>
      <c r="C22" t="inlineStr">
        <is>
          <t xml:space="preserve">약 40g×6개 </t>
        </is>
      </c>
      <c r="D22" t="n">
        <v>5500</v>
      </c>
      <c r="E22" t="n">
        <v>5100</v>
      </c>
      <c r="F22">
        <f>D21/6</f>
        <v/>
      </c>
      <c r="G22" t="n">
        <v>850</v>
      </c>
      <c r="H22" t="inlineStr"/>
      <c r="I22" t="inlineStr"/>
    </row>
    <row r="23">
      <c r="A23" t="inlineStr"/>
      <c r="B23" t="inlineStr">
        <is>
          <t>[국내산]리얼스트로베리소르베(스푼포함)
(첨가당함량 18%)</t>
        </is>
      </c>
      <c r="C23" t="inlineStr"/>
      <c r="D23" t="n">
        <v>1600</v>
      </c>
      <c r="E23" t="inlineStr"/>
      <c r="F23" t="n">
        <v>1600</v>
      </c>
      <c r="G23" t="n">
        <v>1500</v>
      </c>
      <c r="H23" t="inlineStr">
        <is>
          <t>1학기 전체
(3월~8월)</t>
        </is>
      </c>
      <c r="I23" t="inlineStr">
        <is>
          <t>매출극대화</t>
        </is>
      </c>
    </row>
    <row r="24">
      <c r="A24" t="inlineStr"/>
      <c r="B24" t="inlineStr">
        <is>
          <t>[일반]프리미엄또띠아 6</t>
        </is>
      </c>
      <c r="C24" t="inlineStr">
        <is>
          <t>20g*10장</t>
        </is>
      </c>
      <c r="D24" t="n">
        <v>3600</v>
      </c>
      <c r="E24" t="n">
        <v>3290</v>
      </c>
      <c r="F24">
        <f>D23/10</f>
        <v/>
      </c>
      <c r="G24" t="n">
        <v>329</v>
      </c>
      <c r="H24" t="inlineStr">
        <is>
          <t>1학기 전체
(3월~8월)</t>
        </is>
      </c>
      <c r="I24" t="inlineStr">
        <is>
          <t>매출극대화</t>
        </is>
      </c>
    </row>
    <row r="25">
      <c r="A25" t="inlineStr"/>
      <c r="B25" t="inlineStr">
        <is>
          <t>[무농약]우리밀또띠아 6</t>
        </is>
      </c>
      <c r="C25" t="inlineStr">
        <is>
          <t>20g*10장</t>
        </is>
      </c>
      <c r="D25" t="n">
        <v>5000</v>
      </c>
      <c r="E25" t="n">
        <v>4800</v>
      </c>
      <c r="F25">
        <f>D24/10</f>
        <v/>
      </c>
      <c r="G25" t="n">
        <v>480</v>
      </c>
      <c r="H25" t="inlineStr"/>
      <c r="I25" t="inlineStr"/>
    </row>
    <row r="26">
      <c r="A26" t="inlineStr"/>
      <c r="B26" t="inlineStr">
        <is>
          <t>[우리밀]우리쌀3無크리스피21곡(완제)(개별포장)</t>
        </is>
      </c>
      <c r="C26" t="inlineStr">
        <is>
          <t>10g*20개</t>
        </is>
      </c>
      <c r="D26" t="n">
        <v>5500</v>
      </c>
      <c r="E26" t="n">
        <v>5100</v>
      </c>
      <c r="F26">
        <f>D25/20</f>
        <v/>
      </c>
      <c r="G26" t="n">
        <v>255</v>
      </c>
      <c r="H26" t="inlineStr">
        <is>
          <t>1학기 전체
(3월~8월)</t>
        </is>
      </c>
      <c r="I26" t="inlineStr">
        <is>
          <t>매출극대화</t>
        </is>
      </c>
    </row>
    <row r="27">
      <c r="A27" t="inlineStr"/>
      <c r="B27" t="inlineStr">
        <is>
          <t>[언리미트]식물성불고기주먹밥(개별포장)</t>
        </is>
      </c>
      <c r="C27" t="inlineStr">
        <is>
          <t>100gX5개</t>
        </is>
      </c>
      <c r="D27" t="n">
        <v>7200</v>
      </c>
      <c r="E27" t="n">
        <v>6600</v>
      </c>
      <c r="F27">
        <f>D26/5</f>
        <v/>
      </c>
      <c r="G27" t="n">
        <v>1320</v>
      </c>
      <c r="H27" t="inlineStr">
        <is>
          <t>1학기 전체
(3월~8월)</t>
        </is>
      </c>
      <c r="I27" t="inlineStr">
        <is>
          <t>매출극대화</t>
        </is>
      </c>
    </row>
    <row r="28">
      <c r="A28" t="inlineStr"/>
      <c r="B28" t="inlineStr">
        <is>
          <t>[언리미트]식물성제육주먹밥(개별포장)</t>
        </is>
      </c>
      <c r="C28" t="inlineStr">
        <is>
          <t>100gX5개</t>
        </is>
      </c>
      <c r="D28" t="n">
        <v>7200</v>
      </c>
      <c r="E28" t="n">
        <v>6600</v>
      </c>
      <c r="F28">
        <f>D27/5</f>
        <v/>
      </c>
      <c r="G28" t="n">
        <v>1320</v>
      </c>
      <c r="H28" t="inlineStr"/>
      <c r="I28"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6064_기운찬푸드_9월초록나무단가표+박수경.xlsx</t>
        </is>
      </c>
    </row>
    <row r="2">
      <c r="A2" t="inlineStr">
        <is>
          <t>https://school062.com/bbs/board.php?bo_table=product_02&amp;wr_id=6064</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Q63"/>
  <sheetViews>
    <sheetView workbookViewId="0">
      <selection activeCell="A1" sqref="A1"/>
    </sheetView>
  </sheetViews>
  <sheetFormatPr baseColWidth="8" defaultRowHeight="15"/>
  <sheetData>
    <row r="1">
      <c r="A1" t="inlineStr">
        <is>
          <t>6064_기운찬푸드_9월초록나무단가표+박수경.xlsx</t>
        </is>
      </c>
    </row>
    <row r="2">
      <c r="A2" t="inlineStr">
        <is>
          <t>https://school062.com/bbs/board.php?bo_table=product_02&amp;wr_id=6064</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is>
          <t>가격 구조</t>
        </is>
      </c>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유과마카롱(바닐라맛)-추석</t>
        </is>
      </c>
      <c r="D6" t="inlineStr">
        <is>
          <t>0.9kg</t>
        </is>
      </c>
      <c r="E6" t="inlineStr">
        <is>
          <t>30g*30개</t>
        </is>
      </c>
      <c r="F6" t="inlineStr">
        <is>
          <t>박스</t>
        </is>
      </c>
      <c r="G6" t="n">
        <v>1</v>
      </c>
      <c r="H6" t="n">
        <v>55500</v>
      </c>
      <c r="I6" t="n">
        <v>1850</v>
      </c>
      <c r="J6" t="inlineStr">
        <is>
          <t>기타가공품[뉴질랜드산/우유],아몬드분말[아몬드(미국산)],밀가루(밀:미국산),난백액,식물성크림,색소,바닐라액,우유 등</t>
        </is>
      </c>
      <c r="K6" t="inlineStr">
        <is>
          <t>과세</t>
        </is>
      </c>
      <c r="L6" t="inlineStr">
        <is>
          <t>냉동</t>
        </is>
      </c>
      <c r="M6" t="inlineStr">
        <is>
          <t>12개월</t>
        </is>
      </c>
      <c r="N6" t="inlineStr">
        <is>
          <t>1,2,5,6</t>
        </is>
      </c>
      <c r="O6" t="inlineStr">
        <is>
          <t>ㅇ</t>
        </is>
      </c>
      <c r="P6" t="inlineStr"/>
      <c r="Q6" t="inlineStr"/>
    </row>
    <row r="7">
      <c r="A7" t="inlineStr">
        <is>
          <t>신제품</t>
        </is>
      </c>
      <c r="B7" t="inlineStr"/>
      <c r="C7" t="inlineStr">
        <is>
          <t>깨비깨비마카롱(메론맛}-할로윈</t>
        </is>
      </c>
      <c r="D7" t="inlineStr">
        <is>
          <t>0.9g</t>
        </is>
      </c>
      <c r="E7" t="inlineStr">
        <is>
          <t>30g*30개</t>
        </is>
      </c>
      <c r="F7" t="inlineStr">
        <is>
          <t>박스</t>
        </is>
      </c>
      <c r="G7" t="n">
        <v>1</v>
      </c>
      <c r="H7" t="n">
        <v>55500</v>
      </c>
      <c r="I7" t="n">
        <v>1850</v>
      </c>
      <c r="J7" t="inlineStr">
        <is>
          <t>기타가공품[뉴질랜드산/우유],아몬드분말[아몬드(미국산)],밀가루(밀:미국산),난백액,식물성크림,색소,바닐라액,우유 등</t>
        </is>
      </c>
      <c r="K7" t="inlineStr">
        <is>
          <t>과세</t>
        </is>
      </c>
      <c r="L7" t="inlineStr">
        <is>
          <t>냉동</t>
        </is>
      </c>
      <c r="M7" t="inlineStr">
        <is>
          <t>12개월</t>
        </is>
      </c>
      <c r="N7" t="inlineStr">
        <is>
          <t>1,2,5,6</t>
        </is>
      </c>
      <c r="O7" t="inlineStr">
        <is>
          <t>ㅇ</t>
        </is>
      </c>
      <c r="P7" t="inlineStr"/>
      <c r="Q7" t="inlineStr"/>
    </row>
    <row r="8">
      <c r="A8" t="inlineStr">
        <is>
          <t>신제품</t>
        </is>
      </c>
      <c r="B8" t="inlineStr"/>
      <c r="C8" t="inlineStr">
        <is>
          <t>눈알마카롱(우유맛)-할로윈</t>
        </is>
      </c>
      <c r="D8" t="inlineStr">
        <is>
          <t>0.9g</t>
        </is>
      </c>
      <c r="E8" t="inlineStr">
        <is>
          <t>30g*30개</t>
        </is>
      </c>
      <c r="F8" t="inlineStr">
        <is>
          <t>박스</t>
        </is>
      </c>
      <c r="G8" t="n">
        <v>1</v>
      </c>
      <c r="H8" t="n">
        <v>55500</v>
      </c>
      <c r="I8" t="n">
        <v>1850</v>
      </c>
      <c r="J8" t="inlineStr">
        <is>
          <t>기타가공품[뉴질랜드산/우유],아몬드분말[아몬드(미국산)],밀가루(밀:미국산),난백액,식물성크림,색소,바닐라액,우유 등</t>
        </is>
      </c>
      <c r="K8" t="inlineStr">
        <is>
          <t>과세</t>
        </is>
      </c>
      <c r="L8" t="inlineStr">
        <is>
          <t>냉동</t>
        </is>
      </c>
      <c r="M8" t="inlineStr">
        <is>
          <t>12개월</t>
        </is>
      </c>
      <c r="N8" t="inlineStr">
        <is>
          <t>1,2,5,6</t>
        </is>
      </c>
      <c r="O8" t="inlineStr">
        <is>
          <t>ㅇ</t>
        </is>
      </c>
      <c r="P8" t="inlineStr"/>
      <c r="Q8" t="inlineStr"/>
    </row>
    <row r="9">
      <c r="A9" t="inlineStr">
        <is>
          <t>신제품</t>
        </is>
      </c>
      <c r="B9" t="inlineStr"/>
      <c r="C9" t="inlineStr">
        <is>
          <t>[국내산]삼계(통) 초복15일 급식분까지                            선발주 요청 7월14일까지</t>
        </is>
      </c>
      <c r="D9" t="inlineStr">
        <is>
          <t>1kg</t>
        </is>
      </c>
      <c r="E9" t="inlineStr">
        <is>
          <t>1kg(300~350g/3마리)</t>
        </is>
      </c>
      <c r="F9" t="inlineStr">
        <is>
          <t>kg</t>
        </is>
      </c>
      <c r="G9" t="n">
        <v>5</v>
      </c>
      <c r="H9" t="n">
        <v>9500</v>
      </c>
      <c r="I9" t="n">
        <v>3160</v>
      </c>
      <c r="J9" t="inlineStr">
        <is>
          <t>계육100%</t>
        </is>
      </c>
      <c r="K9" t="inlineStr">
        <is>
          <t>면세</t>
        </is>
      </c>
      <c r="L9" t="inlineStr">
        <is>
          <t>냉장</t>
        </is>
      </c>
      <c r="M9" t="inlineStr">
        <is>
          <t>10일</t>
        </is>
      </c>
      <c r="N9" t="inlineStr"/>
      <c r="O9" t="inlineStr">
        <is>
          <t>O</t>
        </is>
      </c>
      <c r="P9" t="inlineStr"/>
      <c r="Q9" t="inlineStr"/>
    </row>
    <row r="10">
      <c r="A10" t="inlineStr">
        <is>
          <t>신제품</t>
        </is>
      </c>
      <c r="B10" t="inlineStr"/>
      <c r="C10" t="inlineStr">
        <is>
          <t>[국내산]육계반마리(반각)   초복15일 급식분까지               선발주 요청 7월1일까지</t>
        </is>
      </c>
      <c r="D10" t="inlineStr">
        <is>
          <t>1kg</t>
        </is>
      </c>
      <c r="E10" t="inlineStr">
        <is>
          <t>1kg(300~350g/3조각)</t>
        </is>
      </c>
      <c r="F10" t="inlineStr">
        <is>
          <t>kg</t>
        </is>
      </c>
      <c r="G10" t="n">
        <v>5</v>
      </c>
      <c r="H10" t="n">
        <v>6700</v>
      </c>
      <c r="I10" t="n">
        <v>2230</v>
      </c>
      <c r="J10" t="inlineStr">
        <is>
          <t>계육100%</t>
        </is>
      </c>
      <c r="K10" t="inlineStr">
        <is>
          <t>면세</t>
        </is>
      </c>
      <c r="L10" t="inlineStr">
        <is>
          <t>냉장</t>
        </is>
      </c>
      <c r="M10" t="inlineStr">
        <is>
          <t>10일</t>
        </is>
      </c>
      <c r="N10" t="inlineStr"/>
      <c r="O10" t="inlineStr">
        <is>
          <t>O</t>
        </is>
      </c>
      <c r="P10" t="inlineStr"/>
      <c r="Q10" t="inlineStr"/>
    </row>
    <row r="11">
      <c r="A11" t="inlineStr">
        <is>
          <t>신제품</t>
        </is>
      </c>
      <c r="B11" t="inlineStr"/>
      <c r="C11" t="inlineStr">
        <is>
          <t>[국내산]홀닭삼계한마리옛날치킨  초복15일 급식분까지
(최소5kg이상 발주)           선발주 요청 7월1일까지</t>
        </is>
      </c>
      <c r="D11" t="inlineStr">
        <is>
          <t>1kg</t>
        </is>
      </c>
      <c r="E11" t="inlineStr">
        <is>
          <t>1kg
[닭1kg(3마리)+증정(파우더250g+소스200g)]</t>
        </is>
      </c>
      <c r="F11" t="inlineStr">
        <is>
          <t>set</t>
        </is>
      </c>
      <c r="G11" t="n">
        <v>5</v>
      </c>
      <c r="H11" t="n">
        <v>12400</v>
      </c>
      <c r="I11" t="n">
        <v>4130</v>
      </c>
      <c r="J11"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1" t="inlineStr">
        <is>
          <t>면세</t>
        </is>
      </c>
      <c r="L11" t="inlineStr">
        <is>
          <t>냉장</t>
        </is>
      </c>
      <c r="M11" t="inlineStr">
        <is>
          <t>10일</t>
        </is>
      </c>
      <c r="N11" t="inlineStr">
        <is>
          <t>1.2.4.5.6.16.18</t>
        </is>
      </c>
      <c r="O11" t="inlineStr">
        <is>
          <t>O</t>
        </is>
      </c>
      <c r="P11" t="inlineStr"/>
      <c r="Q11" t="inlineStr"/>
    </row>
    <row r="12">
      <c r="A12" t="inlineStr">
        <is>
          <t>신제품</t>
        </is>
      </c>
      <c r="B12" t="inlineStr"/>
      <c r="C12" t="inlineStr">
        <is>
          <t>[국내산]홀닭정통하프통닭(반마리) 초복 15일 급식분까지
(최소5kg이상 발주)              선발주 요청 7월1일까지</t>
        </is>
      </c>
      <c r="D12" t="inlineStr">
        <is>
          <t>1kg</t>
        </is>
      </c>
      <c r="E12" t="inlineStr">
        <is>
          <t>1kg
[닭1kg(3조각)+증정(파우더250g+소스200g)]</t>
        </is>
      </c>
      <c r="F12" t="inlineStr">
        <is>
          <t>set</t>
        </is>
      </c>
      <c r="G12" t="n">
        <v>5</v>
      </c>
      <c r="H12" t="n">
        <v>11200</v>
      </c>
      <c r="I12" t="n">
        <v>3730</v>
      </c>
      <c r="J12"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2" t="inlineStr">
        <is>
          <t>면세</t>
        </is>
      </c>
      <c r="L12" t="inlineStr">
        <is>
          <t>냉장</t>
        </is>
      </c>
      <c r="M12" t="inlineStr">
        <is>
          <t>10일</t>
        </is>
      </c>
      <c r="N12" t="inlineStr">
        <is>
          <t>1.2.4.5.6.16</t>
        </is>
      </c>
      <c r="O12" t="inlineStr">
        <is>
          <t>O</t>
        </is>
      </c>
      <c r="P12" t="inlineStr"/>
      <c r="Q12" t="inlineStr"/>
    </row>
    <row r="13">
      <c r="A13" t="inlineStr">
        <is>
          <t>신제품</t>
        </is>
      </c>
      <c r="B13" t="inlineStr"/>
      <c r="C13" t="inlineStr">
        <is>
          <t>[국내산]홀닭정통로스트하프통닭(반마리)                               초복15일 급신분까지
(최소5kg이상 발주)            선발주 요청 7월1일까지</t>
        </is>
      </c>
      <c r="D13" t="inlineStr">
        <is>
          <t>1kg</t>
        </is>
      </c>
      <c r="E13" t="inlineStr">
        <is>
          <t>1kg
[닭1kg(3조각)+증정(파우더120g+소스200g)]</t>
        </is>
      </c>
      <c r="F13" t="inlineStr">
        <is>
          <t>set</t>
        </is>
      </c>
      <c r="G13" t="n">
        <v>5</v>
      </c>
      <c r="H13" t="n">
        <v>4030</v>
      </c>
      <c r="I13" t="n">
        <v>4030</v>
      </c>
      <c r="J13"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K13" t="inlineStr">
        <is>
          <t>면세</t>
        </is>
      </c>
      <c r="L13" t="inlineStr">
        <is>
          <t>냉장</t>
        </is>
      </c>
      <c r="M13" t="inlineStr">
        <is>
          <t>10일</t>
        </is>
      </c>
      <c r="N13" t="inlineStr">
        <is>
          <t>1.2.4.5.6.12.16</t>
        </is>
      </c>
      <c r="O13" t="inlineStr">
        <is>
          <t>O</t>
        </is>
      </c>
      <c r="P13" t="inlineStr"/>
      <c r="Q13" t="inlineStr"/>
    </row>
    <row r="14">
      <c r="A14" t="inlineStr">
        <is>
          <t>신제품</t>
        </is>
      </c>
      <c r="B14" t="inlineStr"/>
      <c r="C14" t="inlineStr">
        <is>
          <t>[광동제약]비타500(파우치)                                    6월17일 급식분부터 적용</t>
        </is>
      </c>
      <c r="D14" t="n">
        <v>0.1</v>
      </c>
      <c r="E14" t="inlineStr">
        <is>
          <t>100ml</t>
        </is>
      </c>
      <c r="F14" t="inlineStr">
        <is>
          <t>개</t>
        </is>
      </c>
      <c r="G14" t="inlineStr"/>
      <c r="H14" t="inlineStr">
        <is>
          <t>800 =&gt;750</t>
        </is>
      </c>
      <c r="I14" t="n">
        <v>750</v>
      </c>
      <c r="J14"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K14" t="inlineStr">
        <is>
          <t>과세</t>
        </is>
      </c>
      <c r="L14" t="inlineStr">
        <is>
          <t>냉장</t>
        </is>
      </c>
      <c r="M14" t="inlineStr">
        <is>
          <t>12개월</t>
        </is>
      </c>
      <c r="N14" t="inlineStr"/>
      <c r="O14" t="inlineStr">
        <is>
          <t>O</t>
        </is>
      </c>
      <c r="P14" t="inlineStr"/>
      <c r="Q14" t="inlineStr"/>
    </row>
    <row r="15">
      <c r="A15" t="inlineStr">
        <is>
          <t>신제품</t>
        </is>
      </c>
      <c r="B15" t="inlineStr"/>
      <c r="C15" t="inlineStr">
        <is>
          <t>[광동제약]비타500젤리
6월17일 급식분부터 적용</t>
        </is>
      </c>
      <c r="D15" t="n">
        <v>0.021</v>
      </c>
      <c r="E15" t="inlineStr">
        <is>
          <t>21g</t>
        </is>
      </c>
      <c r="F15" t="inlineStr">
        <is>
          <t>개</t>
        </is>
      </c>
      <c r="G15" t="inlineStr"/>
      <c r="H15" t="inlineStr">
        <is>
          <t>500 =&gt;460</t>
        </is>
      </c>
      <c r="I15" t="n">
        <v>460</v>
      </c>
      <c r="J15" t="inlineStr">
        <is>
          <t>설탕, 물엿,젤라틴,비타민C, DL-사과산, 구연산, 향료(혼합과일향), 정제소금, 기타식용유지가공품, 비타민B2</t>
        </is>
      </c>
      <c r="K15" t="inlineStr">
        <is>
          <t>과세</t>
        </is>
      </c>
      <c r="L15" t="inlineStr">
        <is>
          <t>냉장</t>
        </is>
      </c>
      <c r="M15" t="inlineStr">
        <is>
          <t>12개월</t>
        </is>
      </c>
      <c r="N15" t="n">
        <v>10</v>
      </c>
      <c r="O15" t="inlineStr">
        <is>
          <t>O</t>
        </is>
      </c>
      <c r="P15" t="inlineStr"/>
      <c r="Q15" t="inlineStr"/>
    </row>
    <row r="16">
      <c r="A16" t="inlineStr">
        <is>
          <t>신제품</t>
        </is>
      </c>
      <c r="B16" t="inlineStr"/>
      <c r="C16" t="inlineStr">
        <is>
          <t>[광동제약]비타500컵젤리ZERO                   6월17일 급식분부터 적용</t>
        </is>
      </c>
      <c r="D16" t="n">
        <v>0.896</v>
      </c>
      <c r="E16" t="inlineStr">
        <is>
          <t>56gX16개</t>
        </is>
      </c>
      <c r="F16" t="inlineStr">
        <is>
          <t>봉</t>
        </is>
      </c>
      <c r="G16" t="inlineStr"/>
      <c r="H16" t="inlineStr">
        <is>
          <t>10,800 =&gt;10,100</t>
        </is>
      </c>
      <c r="I16" t="n">
        <v>630</v>
      </c>
      <c r="J16" t="inlineStr">
        <is>
          <t>정제수, 액상알룰로스, 에리스리톨7%, 혼합제제[카라기난, 로커스트콩검, 염화칼륨, 포도당, 젖산칼슘, 제이인산칼륨, 구연산삼나트륨], 향료(비타500향), 구연산삼나트륨, 비타민C, 홍화황색소, 구연산, DL-사과산, 아스파탐(감미료), 주정</t>
        </is>
      </c>
      <c r="K16" t="inlineStr">
        <is>
          <t>과세</t>
        </is>
      </c>
      <c r="L16" t="inlineStr">
        <is>
          <t>냉장</t>
        </is>
      </c>
      <c r="M16" t="inlineStr">
        <is>
          <t>12개월</t>
        </is>
      </c>
      <c r="N16" t="inlineStr"/>
      <c r="O16" t="inlineStr">
        <is>
          <t>O</t>
        </is>
      </c>
      <c r="P16" t="inlineStr"/>
      <c r="Q16" t="inlineStr"/>
    </row>
    <row r="17">
      <c r="A17" t="inlineStr">
        <is>
          <t>신제품</t>
        </is>
      </c>
      <c r="B17" t="inlineStr"/>
      <c r="C17" t="inlineStr">
        <is>
          <t>[광동제약]비타500라임                                            6월17일 급식분부터 적용</t>
        </is>
      </c>
      <c r="D17" t="n">
        <v>4.08</v>
      </c>
      <c r="E17" t="inlineStr">
        <is>
          <t>170mlX24개</t>
        </is>
      </c>
      <c r="F17" t="inlineStr">
        <is>
          <t>박스</t>
        </is>
      </c>
      <c r="G17" t="inlineStr"/>
      <c r="H17" t="inlineStr">
        <is>
          <t>22,700 =&gt;20,000</t>
        </is>
      </c>
      <c r="I17" t="n">
        <v>840</v>
      </c>
      <c r="J17"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K17" t="inlineStr">
        <is>
          <t>과세</t>
        </is>
      </c>
      <c r="L17" t="inlineStr">
        <is>
          <t>냉장</t>
        </is>
      </c>
      <c r="M17" t="inlineStr">
        <is>
          <t>12개월</t>
        </is>
      </c>
      <c r="N17" t="inlineStr"/>
      <c r="O17" t="inlineStr">
        <is>
          <t>O</t>
        </is>
      </c>
      <c r="P17" t="inlineStr"/>
      <c r="Q17" t="inlineStr"/>
    </row>
    <row r="18">
      <c r="A18" t="inlineStr">
        <is>
          <t>신제품</t>
        </is>
      </c>
      <c r="B18" t="inlineStr"/>
      <c r="C18" t="inlineStr">
        <is>
          <t>[광동제약]비타500자몽                                           6월17일 급식분부터 적용</t>
        </is>
      </c>
      <c r="D18" t="n">
        <v>4.08</v>
      </c>
      <c r="E18" t="inlineStr">
        <is>
          <t>170mlX24개</t>
        </is>
      </c>
      <c r="F18" t="inlineStr">
        <is>
          <t>박스</t>
        </is>
      </c>
      <c r="G18" t="inlineStr"/>
      <c r="H18" t="inlineStr">
        <is>
          <t>22,200 =&gt;19,600</t>
        </is>
      </c>
      <c r="I18" t="n">
        <v>820</v>
      </c>
      <c r="J18"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K18" t="inlineStr">
        <is>
          <t>과세</t>
        </is>
      </c>
      <c r="L18" t="inlineStr">
        <is>
          <t>냉장</t>
        </is>
      </c>
      <c r="M18" t="inlineStr">
        <is>
          <t>12개월</t>
        </is>
      </c>
      <c r="N18" t="inlineStr"/>
      <c r="O18" t="inlineStr">
        <is>
          <t>O</t>
        </is>
      </c>
      <c r="P18" t="inlineStr"/>
      <c r="Q18" t="inlineStr"/>
    </row>
    <row r="19">
      <c r="A19" t="inlineStr">
        <is>
          <t>신제품</t>
        </is>
      </c>
      <c r="B19" t="inlineStr"/>
      <c r="C19" t="inlineStr">
        <is>
          <t>우리학교 빙수파티(국산팥100%)
-★초록나무 ONLY ONE★
-(4월~9월까지 공급 계절제품)</t>
        </is>
      </c>
      <c r="D19" t="inlineStr">
        <is>
          <t>100ml</t>
        </is>
      </c>
      <c r="E19" t="inlineStr">
        <is>
          <t>100ml</t>
        </is>
      </c>
      <c r="F19" t="inlineStr">
        <is>
          <t>개</t>
        </is>
      </c>
      <c r="G19" t="n">
        <v>40</v>
      </c>
      <c r="H19" t="inlineStr"/>
      <c r="I19" t="n">
        <v>1200</v>
      </c>
      <c r="J19"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19" t="inlineStr">
        <is>
          <t>과세</t>
        </is>
      </c>
      <c r="L19" t="inlineStr">
        <is>
          <t>-18℃ 이하
에서 
냉동 보관</t>
        </is>
      </c>
      <c r="M19" t="inlineStr">
        <is>
          <t>없음
(제조일)</t>
        </is>
      </c>
      <c r="N19" t="n">
        <v>2</v>
      </c>
      <c r="O19" t="inlineStr">
        <is>
          <t>O</t>
        </is>
      </c>
      <c r="P19" t="inlineStr"/>
      <c r="Q19" t="inlineStr"/>
    </row>
    <row r="20">
      <c r="A20" t="inlineStr">
        <is>
          <t>신제품</t>
        </is>
      </c>
      <c r="B20" t="inlineStr"/>
      <c r="C20" t="inlineStr">
        <is>
          <t>레드용과 리프레셔
-★초록나무 ONLY ONE★</t>
        </is>
      </c>
      <c r="D20" t="inlineStr">
        <is>
          <t>100ml</t>
        </is>
      </c>
      <c r="E20" t="inlineStr">
        <is>
          <t>100ml</t>
        </is>
      </c>
      <c r="F20" t="inlineStr">
        <is>
          <t>개</t>
        </is>
      </c>
      <c r="G20" t="n">
        <v>40</v>
      </c>
      <c r="H20" t="inlineStr"/>
      <c r="I20" t="n">
        <v>600</v>
      </c>
      <c r="J20"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20" t="inlineStr">
        <is>
          <t>과세</t>
        </is>
      </c>
      <c r="L20" t="inlineStr">
        <is>
          <t>냉장보관</t>
        </is>
      </c>
      <c r="M20" t="inlineStr">
        <is>
          <t>6개월</t>
        </is>
      </c>
      <c r="N20" t="inlineStr">
        <is>
          <t>X</t>
        </is>
      </c>
      <c r="O20" t="inlineStr">
        <is>
          <t>O</t>
        </is>
      </c>
      <c r="P20" t="inlineStr"/>
      <c r="Q20" t="inlineStr"/>
    </row>
    <row r="21">
      <c r="A21" t="inlineStr">
        <is>
          <t>신제품</t>
        </is>
      </c>
      <c r="B21" t="inlineStr"/>
      <c r="C21" t="inlineStr">
        <is>
          <t>리얼자몽허니블랙티
-★초록나무 ONLY ONE★</t>
        </is>
      </c>
      <c r="D21" t="inlineStr">
        <is>
          <t>1kg</t>
        </is>
      </c>
      <c r="E21" t="inlineStr">
        <is>
          <t>1kg</t>
        </is>
      </c>
      <c r="F21" t="inlineStr">
        <is>
          <t>봉</t>
        </is>
      </c>
      <c r="G21" t="n">
        <v>10</v>
      </c>
      <c r="H21" t="n">
        <v>14000</v>
      </c>
      <c r="I21" t="inlineStr"/>
      <c r="J21"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21" t="inlineStr">
        <is>
          <t>과세</t>
        </is>
      </c>
      <c r="L21" t="inlineStr">
        <is>
          <t>실온보관</t>
        </is>
      </c>
      <c r="M21" t="inlineStr">
        <is>
          <t>24개월</t>
        </is>
      </c>
      <c r="N21" t="inlineStr">
        <is>
          <t>X</t>
        </is>
      </c>
      <c r="O21" t="inlineStr">
        <is>
          <t>O</t>
        </is>
      </c>
      <c r="P21" t="inlineStr"/>
      <c r="Q21" t="inlineStr"/>
    </row>
    <row r="22">
      <c r="A22" t="inlineStr">
        <is>
          <t>신제품</t>
        </is>
      </c>
      <c r="B22" t="inlineStr"/>
      <c r="C22" t="inlineStr">
        <is>
          <t>[50인분SET]아이스자몽허니블랙티컵세트
(자몽2+컵1)
-★초록나무 ONLY ONE★</t>
        </is>
      </c>
      <c r="D22" t="inlineStr">
        <is>
          <t>2kg</t>
        </is>
      </c>
      <c r="E22" t="inlineStr">
        <is>
          <t>2kg</t>
        </is>
      </c>
      <c r="F22" t="inlineStr">
        <is>
          <t>SET</t>
        </is>
      </c>
      <c r="G22" t="inlineStr"/>
      <c r="H22" t="n">
        <v>35100</v>
      </c>
      <c r="I22" t="n">
        <v>702</v>
      </c>
      <c r="J22"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22" t="inlineStr">
        <is>
          <t>과세</t>
        </is>
      </c>
      <c r="L22" t="inlineStr">
        <is>
          <t>실온보관</t>
        </is>
      </c>
      <c r="M22" t="inlineStr">
        <is>
          <t>24개월</t>
        </is>
      </c>
      <c r="N22" t="inlineStr">
        <is>
          <t>X</t>
        </is>
      </c>
      <c r="O22" t="inlineStr">
        <is>
          <t>O</t>
        </is>
      </c>
      <c r="P22" t="inlineStr"/>
      <c r="Q22" t="inlineStr"/>
    </row>
    <row r="23">
      <c r="A23" t="inlineStr">
        <is>
          <t>신제품</t>
        </is>
      </c>
      <c r="B23" t="inlineStr"/>
      <c r="C23" t="inlineStr">
        <is>
          <t>[국내산]제주감귤 탕후루(개별포장) (아이스박스포장)</t>
        </is>
      </c>
      <c r="D23" t="inlineStr">
        <is>
          <t>60g</t>
        </is>
      </c>
      <c r="E23" t="inlineStr">
        <is>
          <t>60g(3입)</t>
        </is>
      </c>
      <c r="F23" t="inlineStr">
        <is>
          <t>개</t>
        </is>
      </c>
      <c r="G23" t="n">
        <v>50</v>
      </c>
      <c r="H23" t="inlineStr"/>
      <c r="I23" t="n">
        <v>2200</v>
      </c>
      <c r="J23" t="inlineStr">
        <is>
          <t>감귤(국내산)86%, 정제수, 설탕 외
【제품의특징 및 차별성】
1. 신선 제철과일만 사용 2. 이에 달라 붙지 않음 
3. 잘녹지 않으며, 형태를 그대로유지함</t>
        </is>
      </c>
      <c r="K23" t="inlineStr">
        <is>
          <t>과세</t>
        </is>
      </c>
      <c r="L23" t="inlineStr">
        <is>
          <t>-18℃ 이하
에서 
냉동 보관</t>
        </is>
      </c>
      <c r="M23" t="inlineStr">
        <is>
          <t>6개월</t>
        </is>
      </c>
      <c r="N23" t="inlineStr">
        <is>
          <t>X</t>
        </is>
      </c>
      <c r="O23" t="inlineStr">
        <is>
          <t>심사
진행중
(3월중
완료)</t>
        </is>
      </c>
      <c r="P23" t="inlineStr"/>
      <c r="Q23" t="inlineStr"/>
    </row>
    <row r="24">
      <c r="A24" t="inlineStr">
        <is>
          <t>신제품</t>
        </is>
      </c>
      <c r="B24" t="inlineStr"/>
      <c r="C24" t="inlineStr">
        <is>
          <t>[국내산]샤인머스켓 탕후루(개별포장) (아이스박스포장)</t>
        </is>
      </c>
      <c r="D24" t="inlineStr">
        <is>
          <t>60g</t>
        </is>
      </c>
      <c r="E24" t="inlineStr">
        <is>
          <t>60g(3입)</t>
        </is>
      </c>
      <c r="F24" t="inlineStr">
        <is>
          <t>개</t>
        </is>
      </c>
      <c r="G24" t="n">
        <v>50</v>
      </c>
      <c r="H24" t="inlineStr"/>
      <c r="I24" t="n">
        <v>2200</v>
      </c>
      <c r="J24" t="inlineStr">
        <is>
          <t>샤인머스켓(국내산)86%, 정제수, 설탕 외
【제품의특징 및 차별성】
1. 신선 제철과일만 사용 2. 이에 달라 붙지 않음 
3. 잘녹지 않으며, 형태를 그대로유지함</t>
        </is>
      </c>
      <c r="K24" t="inlineStr">
        <is>
          <t>과세</t>
        </is>
      </c>
      <c r="L24" t="inlineStr">
        <is>
          <t>-18℃ 이하
에서 
냉동 보관</t>
        </is>
      </c>
      <c r="M24" t="inlineStr">
        <is>
          <t>6개월</t>
        </is>
      </c>
      <c r="N24" t="inlineStr">
        <is>
          <t>X</t>
        </is>
      </c>
      <c r="O24" t="inlineStr">
        <is>
          <t>심사
진행중
(3월중
완료)</t>
        </is>
      </c>
      <c r="P24" t="inlineStr"/>
      <c r="Q24" t="inlineStr"/>
    </row>
    <row r="25">
      <c r="A25" t="inlineStr">
        <is>
          <t>신제품</t>
        </is>
      </c>
      <c r="B25" t="inlineStr"/>
      <c r="C25" t="inlineStr">
        <is>
          <t>[국내산]딸기 탕후루(개별포장) (아이스박스포장)</t>
        </is>
      </c>
      <c r="D25" t="inlineStr">
        <is>
          <t>60g</t>
        </is>
      </c>
      <c r="E25" t="inlineStr">
        <is>
          <t>60g(3입)</t>
        </is>
      </c>
      <c r="F25" t="inlineStr">
        <is>
          <t>개</t>
        </is>
      </c>
      <c r="G25" t="n">
        <v>50</v>
      </c>
      <c r="H25" t="inlineStr"/>
      <c r="I25" t="n">
        <v>2200</v>
      </c>
      <c r="J25" t="inlineStr">
        <is>
          <t>딸기(국내산)86%, 정제수, 설탕 외
【제품의특징 및 차별성】
1. 신선 제철과일만 사용 2. 이에 달라 붙지 않음 
3. 잘녹지 않으며, 형태를 그대로유지함</t>
        </is>
      </c>
      <c r="K25" t="inlineStr">
        <is>
          <t>과세</t>
        </is>
      </c>
      <c r="L25" t="inlineStr">
        <is>
          <t>-18℃ 이하
에서 
냉동 보관</t>
        </is>
      </c>
      <c r="M25" t="inlineStr">
        <is>
          <t>6개월</t>
        </is>
      </c>
      <c r="N25" t="inlineStr">
        <is>
          <t>X</t>
        </is>
      </c>
      <c r="O25" t="inlineStr">
        <is>
          <t>심사
진행중
(3월중
완료)</t>
        </is>
      </c>
      <c r="P25" t="inlineStr"/>
      <c r="Q25" t="inlineStr"/>
    </row>
    <row r="26">
      <c r="A26" t="inlineStr">
        <is>
          <t>신제품</t>
        </is>
      </c>
      <c r="B26" t="inlineStr"/>
      <c r="C26" t="inlineStr">
        <is>
          <t>[국내산]귤샤딸 탕후루(개별포장) (아이스박스포장)</t>
        </is>
      </c>
      <c r="D26" t="inlineStr">
        <is>
          <t>60g</t>
        </is>
      </c>
      <c r="E26" t="inlineStr">
        <is>
          <t>60g(3입)</t>
        </is>
      </c>
      <c r="F26" t="inlineStr">
        <is>
          <t>개</t>
        </is>
      </c>
      <c r="G26" t="n">
        <v>50</v>
      </c>
      <c r="H26" t="inlineStr"/>
      <c r="I26" t="n">
        <v>2200</v>
      </c>
      <c r="J26" t="inlineStr">
        <is>
          <t>감귤(국내산)30%, 샤인머스켓(국내산)25%, 딸기(국내산)29%, 설탕 외
【제품의특징 및 차별성】
1. 신선 제철과일만 사용 2. 이에 달라 붙지 않음 
3. 잘녹지 않으며, 형태를 그대로유지함</t>
        </is>
      </c>
      <c r="K26" t="inlineStr">
        <is>
          <t>과세</t>
        </is>
      </c>
      <c r="L26" t="inlineStr">
        <is>
          <t>-18℃ 이하
에서 
냉동 보관</t>
        </is>
      </c>
      <c r="M26" t="inlineStr">
        <is>
          <t>6개월</t>
        </is>
      </c>
      <c r="N26" t="inlineStr">
        <is>
          <t>X</t>
        </is>
      </c>
      <c r="O26" t="inlineStr">
        <is>
          <t>심사
진행중
(3월중
완료)</t>
        </is>
      </c>
      <c r="P26" t="inlineStr"/>
      <c r="Q26" t="inlineStr"/>
    </row>
    <row r="27">
      <c r="A27" t="inlineStr">
        <is>
          <t>신제품</t>
        </is>
      </c>
      <c r="B27" t="inlineStr"/>
      <c r="C27" t="inlineStr">
        <is>
          <t>[수입산]아이스망고바100％(개별포장)</t>
        </is>
      </c>
      <c r="D27" t="inlineStr">
        <is>
          <t>40g</t>
        </is>
      </c>
      <c r="E27" t="inlineStr">
        <is>
          <t>40g</t>
        </is>
      </c>
      <c r="F27" t="inlineStr">
        <is>
          <t>개</t>
        </is>
      </c>
      <c r="G27" t="n">
        <v>160</v>
      </c>
      <c r="H27" t="inlineStr"/>
      <c r="I27" t="n">
        <v>800</v>
      </c>
      <c r="J27" t="inlineStr">
        <is>
          <t>망고(베트남) 100% (無향,無설탕,無방부제,無색소,無합성첨가물)</t>
        </is>
      </c>
      <c r="K27" t="inlineStr">
        <is>
          <t>면세</t>
        </is>
      </c>
      <c r="L27" t="inlineStr">
        <is>
          <t>-18℃ 이하
에서 
냉동 보관</t>
        </is>
      </c>
      <c r="M27" t="inlineStr">
        <is>
          <t>24개월</t>
        </is>
      </c>
      <c r="N27" t="inlineStr">
        <is>
          <t>X</t>
        </is>
      </c>
      <c r="O27" t="inlineStr"/>
      <c r="P27" t="inlineStr"/>
      <c r="Q27" t="inlineStr"/>
    </row>
    <row r="28">
      <c r="A28" t="inlineStr">
        <is>
          <t>신제품</t>
        </is>
      </c>
      <c r="B28" t="inlineStr"/>
      <c r="C28" t="inlineStr">
        <is>
          <t>13가지 레인보우 마카롱(개별포장)
-★초록나무 ONLY ONE★</t>
        </is>
      </c>
      <c r="D28" t="inlineStr">
        <is>
          <t>800g</t>
        </is>
      </c>
      <c r="E28" t="inlineStr">
        <is>
          <t>20g x 40개</t>
        </is>
      </c>
      <c r="F28" t="inlineStr">
        <is>
          <t>박스</t>
        </is>
      </c>
      <c r="G28" t="n">
        <v>1</v>
      </c>
      <c r="H28" t="n">
        <v>43600</v>
      </c>
      <c r="I28" t="n">
        <v>1090</v>
      </c>
      <c r="J28"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28" t="inlineStr">
        <is>
          <t>과세</t>
        </is>
      </c>
      <c r="L28" t="inlineStr">
        <is>
          <t>-18℃ 이하
에서 
냉동 보관</t>
        </is>
      </c>
      <c r="M28" t="inlineStr">
        <is>
          <t>12개월</t>
        </is>
      </c>
      <c r="N28" t="inlineStr">
        <is>
          <t>①②⑤⑥</t>
        </is>
      </c>
      <c r="O28" t="inlineStr">
        <is>
          <t>O</t>
        </is>
      </c>
      <c r="P28" t="inlineStr"/>
      <c r="Q28" t="inlineStr"/>
    </row>
    <row r="29">
      <c r="A29" t="inlineStr">
        <is>
          <t>13가지
레인보우 마카롱</t>
        </is>
      </c>
      <c r="B29" t="inlineStr"/>
      <c r="C29" t="inlineStr">
        <is>
          <t>팥하나 슈하나</t>
        </is>
      </c>
      <c r="D29" t="inlineStr">
        <is>
          <t>800g</t>
        </is>
      </c>
      <c r="E29" t="inlineStr">
        <is>
          <t>20g x 40개</t>
        </is>
      </c>
      <c r="F29" t="inlineStr">
        <is>
          <t>박스</t>
        </is>
      </c>
      <c r="G29" t="n">
        <v>1</v>
      </c>
      <c r="H29" t="n">
        <v>43600</v>
      </c>
      <c r="I29" t="n">
        <v>1090</v>
      </c>
      <c r="J29" t="inlineStr">
        <is>
          <t>아몬드가루 20%, 설탕 18%, 난백액 18%, 밀5%, 정제수 1%,동결진공건조 가당적앙금 10%, 천연향료,포도당,버터,생크림
팜올레인유,식물성크림,혼합분유,식용색소</t>
        </is>
      </c>
      <c r="K29" t="inlineStr">
        <is>
          <t>과세</t>
        </is>
      </c>
      <c r="L29" t="inlineStr">
        <is>
          <t>-18℃ 이하
에서 
냉동 보관</t>
        </is>
      </c>
      <c r="M29" t="inlineStr">
        <is>
          <t>12개월</t>
        </is>
      </c>
      <c r="N29" t="inlineStr">
        <is>
          <t>①②⑤⑥</t>
        </is>
      </c>
      <c r="O29" t="inlineStr">
        <is>
          <t>O</t>
        </is>
      </c>
      <c r="P29" t="inlineStr"/>
      <c r="Q29" t="inlineStr"/>
    </row>
    <row r="30">
      <c r="A30" t="inlineStr"/>
      <c r="B30" t="inlineStr"/>
      <c r="C30" t="inlineStr">
        <is>
          <t>화이트케이크</t>
        </is>
      </c>
      <c r="D30" t="inlineStr">
        <is>
          <t>800g</t>
        </is>
      </c>
      <c r="E30" t="inlineStr">
        <is>
          <t>20g x 40개</t>
        </is>
      </c>
      <c r="F30" t="inlineStr">
        <is>
          <t>박스</t>
        </is>
      </c>
      <c r="G30" t="n">
        <v>1</v>
      </c>
      <c r="H30" t="n">
        <v>43600</v>
      </c>
      <c r="I30" t="n">
        <v>1090</v>
      </c>
      <c r="J30" t="inlineStr">
        <is>
          <t>아몬드가루 20%, 설탕 18%, 난백액 18%, 밀5%, 정제수 1%,천연향료,포도당,팜올레인유,식물성크림,혼합분유,버터,생크림,바닐라빈페이스트,카스테라분말,식용색소</t>
        </is>
      </c>
      <c r="K30" t="inlineStr">
        <is>
          <t>과세</t>
        </is>
      </c>
      <c r="L30" t="inlineStr">
        <is>
          <t>-18℃ 이하
에서 
냉동 보관</t>
        </is>
      </c>
      <c r="M30" t="inlineStr">
        <is>
          <t>12개월</t>
        </is>
      </c>
      <c r="N30" t="inlineStr">
        <is>
          <t>①②⑤⑥</t>
        </is>
      </c>
      <c r="O30" t="inlineStr">
        <is>
          <t>O</t>
        </is>
      </c>
      <c r="P30" t="inlineStr"/>
      <c r="Q30" t="inlineStr"/>
    </row>
    <row r="31">
      <c r="A31" t="inlineStr"/>
      <c r="B31" t="inlineStr"/>
      <c r="C31" t="inlineStr">
        <is>
          <t>목장우유초코볼</t>
        </is>
      </c>
      <c r="D31" t="inlineStr">
        <is>
          <t>800g</t>
        </is>
      </c>
      <c r="E31" t="inlineStr">
        <is>
          <t>20g x 40개</t>
        </is>
      </c>
      <c r="F31" t="inlineStr">
        <is>
          <t>박스</t>
        </is>
      </c>
      <c r="G31" t="n">
        <v>1</v>
      </c>
      <c r="H31" t="n">
        <v>43600</v>
      </c>
      <c r="I31" t="n">
        <v>1090</v>
      </c>
      <c r="J31" t="inlineStr">
        <is>
          <t>아몬드가루 20%, 설탕 18%, 난백액 18%, 밀5%, 정제수 1%,천연향료,포도당,팜올레인유,식물성크림,식용색소,혼합분유,버터,생크림,우유분말,다크초코볼</t>
        </is>
      </c>
      <c r="K31" t="inlineStr">
        <is>
          <t>과세</t>
        </is>
      </c>
      <c r="L31" t="inlineStr">
        <is>
          <t>-18℃ 이하
에서 
냉동 보관</t>
        </is>
      </c>
      <c r="M31" t="inlineStr">
        <is>
          <t>12개월</t>
        </is>
      </c>
      <c r="N31" t="inlineStr">
        <is>
          <t>①②⑤⑥</t>
        </is>
      </c>
      <c r="O31" t="inlineStr">
        <is>
          <t>O</t>
        </is>
      </c>
      <c r="P31" t="inlineStr"/>
      <c r="Q31" t="inlineStr"/>
    </row>
    <row r="32">
      <c r="A32" t="inlineStr"/>
      <c r="B32" t="inlineStr"/>
      <c r="C32" t="inlineStr">
        <is>
          <t>스트로베리쿠키쉐이크</t>
        </is>
      </c>
      <c r="D32" t="inlineStr">
        <is>
          <t>800g</t>
        </is>
      </c>
      <c r="E32" t="inlineStr">
        <is>
          <t>20g x 40개</t>
        </is>
      </c>
      <c r="F32" t="inlineStr">
        <is>
          <t>박스</t>
        </is>
      </c>
      <c r="G32" t="n">
        <v>1</v>
      </c>
      <c r="H32" t="n">
        <v>43600</v>
      </c>
      <c r="I32" t="n">
        <v>1090</v>
      </c>
      <c r="J32" t="inlineStr">
        <is>
          <t>아몬드가루 20%, 설탕 18%, 난백액 18%, 밀5%, 정제수 1%,천연향료,포도당,팜올레인유,식물성크림,식용색소,딸기농축분말,쿠키분말,딸기향 파우더</t>
        </is>
      </c>
      <c r="K32" t="inlineStr">
        <is>
          <t>과세</t>
        </is>
      </c>
      <c r="L32" t="inlineStr">
        <is>
          <t>-18℃ 이하
에서 
냉동 보관</t>
        </is>
      </c>
      <c r="M32" t="inlineStr">
        <is>
          <t>12개월</t>
        </is>
      </c>
      <c r="N32" t="inlineStr">
        <is>
          <t>①②⑤⑥</t>
        </is>
      </c>
      <c r="O32" t="inlineStr">
        <is>
          <t>O</t>
        </is>
      </c>
      <c r="P32" t="inlineStr"/>
      <c r="Q32" t="inlineStr"/>
    </row>
    <row r="33">
      <c r="A33" t="inlineStr"/>
      <c r="B33" t="inlineStr"/>
      <c r="C33" t="inlineStr">
        <is>
          <t>밀크쿠키쉐이크</t>
        </is>
      </c>
      <c r="D33" t="inlineStr">
        <is>
          <t>800g</t>
        </is>
      </c>
      <c r="E33" t="inlineStr">
        <is>
          <t>20g x 40개</t>
        </is>
      </c>
      <c r="F33" t="inlineStr">
        <is>
          <t>박스</t>
        </is>
      </c>
      <c r="G33" t="n">
        <v>1</v>
      </c>
      <c r="H33" t="n">
        <v>43600</v>
      </c>
      <c r="I33" t="n">
        <v>1090</v>
      </c>
      <c r="J33" t="inlineStr">
        <is>
          <t>아몬드가루 20%, 설탕 18%, 난백액 18%, 밀5%, 정제수 1%,천연향료,포도당,팜올레인유,식물성크림,식용색소,쿠키분말,우유분말</t>
        </is>
      </c>
      <c r="K33" t="inlineStr">
        <is>
          <t>과세</t>
        </is>
      </c>
      <c r="L33" t="inlineStr">
        <is>
          <t>-18℃ 이하
에서 
냉동 보관</t>
        </is>
      </c>
      <c r="M33" t="inlineStr">
        <is>
          <t>12개월</t>
        </is>
      </c>
      <c r="N33" t="inlineStr">
        <is>
          <t>①②⑤⑥</t>
        </is>
      </c>
      <c r="O33" t="inlineStr">
        <is>
          <t>O</t>
        </is>
      </c>
      <c r="P33" t="inlineStr"/>
      <c r="Q33" t="inlineStr"/>
    </row>
    <row r="34">
      <c r="A34" t="inlineStr"/>
      <c r="B34" t="inlineStr"/>
      <c r="C34" t="inlineStr">
        <is>
          <t>단짠치즈크래커</t>
        </is>
      </c>
      <c r="D34" t="inlineStr">
        <is>
          <t>800g</t>
        </is>
      </c>
      <c r="E34" t="inlineStr">
        <is>
          <t>20g x 40개</t>
        </is>
      </c>
      <c r="F34" t="inlineStr">
        <is>
          <t>박스</t>
        </is>
      </c>
      <c r="G34" t="n">
        <v>1</v>
      </c>
      <c r="H34" t="n">
        <v>43600</v>
      </c>
      <c r="I34" t="n">
        <v>1090</v>
      </c>
      <c r="J34" t="inlineStr">
        <is>
          <t>아몬드가루 20%, 설탕 18%, 난백액 18%, 밀5%, 정제수 1%,천연향료,포도당,팜올레인유,식물성크림,혼합분유,버터,생크림,황치즈분말,크림치즈,감자분말,식용색소</t>
        </is>
      </c>
      <c r="K34" t="inlineStr">
        <is>
          <t>과세</t>
        </is>
      </c>
      <c r="L34" t="inlineStr">
        <is>
          <t>-18℃ 이하
에서 
냉동 보관</t>
        </is>
      </c>
      <c r="M34" t="inlineStr">
        <is>
          <t>12개월</t>
        </is>
      </c>
      <c r="N34" t="inlineStr">
        <is>
          <t>①②⑤⑥</t>
        </is>
      </c>
      <c r="O34" t="inlineStr">
        <is>
          <t>O</t>
        </is>
      </c>
      <c r="P34" t="inlineStr"/>
      <c r="Q34" t="inlineStr"/>
    </row>
    <row r="35">
      <c r="A35" t="inlineStr"/>
      <c r="B35" t="inlineStr"/>
      <c r="C35" t="inlineStr">
        <is>
          <t>밤가득 몽블랑</t>
        </is>
      </c>
      <c r="D35" t="inlineStr">
        <is>
          <t>800g</t>
        </is>
      </c>
      <c r="E35" t="inlineStr">
        <is>
          <t>20g x 40개</t>
        </is>
      </c>
      <c r="F35" t="inlineStr">
        <is>
          <t>박스</t>
        </is>
      </c>
      <c r="G35" t="n">
        <v>1</v>
      </c>
      <c r="H35" t="n">
        <v>43600</v>
      </c>
      <c r="I35" t="n">
        <v>1090</v>
      </c>
      <c r="J35" t="inlineStr">
        <is>
          <t>아몬드가루 20%, 설탕 18%, 난백액 18%, 밀5%, 정제수 1%,천연향료,포도당,식용색소,팜올레인유,식물성크림,혼합분유,버터,생크림,밤페이스트,캬라멜크런치</t>
        </is>
      </c>
      <c r="K35" t="inlineStr">
        <is>
          <t>과세</t>
        </is>
      </c>
      <c r="L35" t="inlineStr">
        <is>
          <t>-18℃ 이하
에서 
냉동 보관</t>
        </is>
      </c>
      <c r="M35" t="inlineStr">
        <is>
          <t>12개월</t>
        </is>
      </c>
      <c r="N35" t="inlineStr">
        <is>
          <t>①②⑤⑥</t>
        </is>
      </c>
      <c r="O35" t="inlineStr">
        <is>
          <t>O</t>
        </is>
      </c>
      <c r="P35" t="inlineStr"/>
      <c r="Q35" t="inlineStr"/>
    </row>
    <row r="36">
      <c r="A36" t="inlineStr"/>
      <c r="B36" t="inlineStr"/>
      <c r="C36" t="inlineStr">
        <is>
          <t>몽키퐁 바나퐁</t>
        </is>
      </c>
      <c r="D36" t="inlineStr">
        <is>
          <t>800g</t>
        </is>
      </c>
      <c r="E36" t="inlineStr">
        <is>
          <t>20g x 40개</t>
        </is>
      </c>
      <c r="F36" t="inlineStr">
        <is>
          <t>박스</t>
        </is>
      </c>
      <c r="G36" t="n">
        <v>1</v>
      </c>
      <c r="H36" t="n">
        <v>43600</v>
      </c>
      <c r="I36" t="n">
        <v>1090</v>
      </c>
      <c r="J36" t="inlineStr">
        <is>
          <t>아몬드가루 20%, 설탕 18%, 난백액 18%, 밀5%, 정제수 1%,천연향료,포도당,팜올레인유,식물성크림,식용색소,바나나농축분말,밀쌀</t>
        </is>
      </c>
      <c r="K36" t="inlineStr">
        <is>
          <t>과세</t>
        </is>
      </c>
      <c r="L36" t="inlineStr">
        <is>
          <t>-18℃ 이하
에서 
냉동 보관</t>
        </is>
      </c>
      <c r="M36" t="inlineStr">
        <is>
          <t>12개월</t>
        </is>
      </c>
      <c r="N36" t="inlineStr">
        <is>
          <t>①②⑤⑥</t>
        </is>
      </c>
      <c r="O36" t="inlineStr">
        <is>
          <t>O</t>
        </is>
      </c>
      <c r="P36" t="inlineStr"/>
      <c r="Q36" t="inlineStr"/>
    </row>
    <row r="37">
      <c r="A37" t="inlineStr"/>
      <c r="B37" t="inlineStr"/>
      <c r="C37" t="inlineStr">
        <is>
          <t>차갑게먹는 아이스멜롱</t>
        </is>
      </c>
      <c r="D37" t="inlineStr">
        <is>
          <t>800g</t>
        </is>
      </c>
      <c r="E37" t="inlineStr">
        <is>
          <t>20g x 40개</t>
        </is>
      </c>
      <c r="F37" t="inlineStr">
        <is>
          <t>박스</t>
        </is>
      </c>
      <c r="G37" t="n">
        <v>1</v>
      </c>
      <c r="H37" t="n">
        <v>43600</v>
      </c>
      <c r="I37" t="n">
        <v>1090</v>
      </c>
      <c r="J37" t="inlineStr">
        <is>
          <t>아몬드가루 20%, 설탕 18%, 난백액 18%, 밀5%, 정제수 1%,천연향료,포도당,팜올레인유,식물성크림,식용색소,멜론농축분말, 멜론향파우더,슈가파우더</t>
        </is>
      </c>
      <c r="K37" t="inlineStr">
        <is>
          <t>과세</t>
        </is>
      </c>
      <c r="L37" t="inlineStr">
        <is>
          <t>-18℃ 이하
에서 
냉동 보관</t>
        </is>
      </c>
      <c r="M37" t="inlineStr">
        <is>
          <t>12개월</t>
        </is>
      </c>
      <c r="N37" t="inlineStr">
        <is>
          <t>①②⑤⑥</t>
        </is>
      </c>
      <c r="O37" t="inlineStr">
        <is>
          <t>O</t>
        </is>
      </c>
      <c r="P37" t="inlineStr"/>
      <c r="Q37" t="inlineStr"/>
    </row>
    <row r="38">
      <c r="A38" t="inlineStr"/>
      <c r="B38" t="inlineStr"/>
      <c r="C38" t="inlineStr">
        <is>
          <t>프랑스산 초콜렛</t>
        </is>
      </c>
      <c r="D38" t="inlineStr">
        <is>
          <t>800g</t>
        </is>
      </c>
      <c r="E38" t="inlineStr">
        <is>
          <t>20g x 40개</t>
        </is>
      </c>
      <c r="F38" t="inlineStr">
        <is>
          <t>박스</t>
        </is>
      </c>
      <c r="G38" t="n">
        <v>1</v>
      </c>
      <c r="H38" t="n">
        <v>43600</v>
      </c>
      <c r="I38" t="n">
        <v>1090</v>
      </c>
      <c r="J38" t="inlineStr">
        <is>
          <t>아몬드가루 20%, 설탕 18%, 난백액 18%, 밀5%, 정제수 1%,천연향료,포도당,팜올레인유,식물성크림,혼합분유,버터,생크림,다크초콜릿,식용색소,코코아파우더</t>
        </is>
      </c>
      <c r="K38" t="inlineStr">
        <is>
          <t>과세</t>
        </is>
      </c>
      <c r="L38" t="inlineStr">
        <is>
          <t>-18℃ 이하
에서 
냉동 보관</t>
        </is>
      </c>
      <c r="M38" t="inlineStr">
        <is>
          <t>12개월</t>
        </is>
      </c>
      <c r="N38" t="inlineStr">
        <is>
          <t>①②⑤⑥</t>
        </is>
      </c>
      <c r="O38" t="inlineStr">
        <is>
          <t>O</t>
        </is>
      </c>
      <c r="P38" t="inlineStr"/>
      <c r="Q38" t="inlineStr"/>
    </row>
    <row r="39">
      <c r="A39" t="inlineStr"/>
      <c r="B39" t="inlineStr"/>
      <c r="C39" t="inlineStr">
        <is>
          <t>그린티를 품은 바닐라</t>
        </is>
      </c>
      <c r="D39" t="inlineStr">
        <is>
          <t>800g</t>
        </is>
      </c>
      <c r="E39" t="inlineStr">
        <is>
          <t>20g x 40개</t>
        </is>
      </c>
      <c r="F39" t="inlineStr">
        <is>
          <t>박스</t>
        </is>
      </c>
      <c r="G39" t="n">
        <v>1</v>
      </c>
      <c r="H39" t="n">
        <v>43600</v>
      </c>
      <c r="I39" t="n">
        <v>1090</v>
      </c>
      <c r="J39" t="inlineStr">
        <is>
          <t>아몬드가루 20%, 설탕 18%, 난백액 18%, 밀5%, 정제수 1%,천연향료,포도당,팜올레인유,식물성크림,혼합분유,버터,생크림,녹차분말,바닐라페이스트,식용색소</t>
        </is>
      </c>
      <c r="K39" t="inlineStr">
        <is>
          <t>과세</t>
        </is>
      </c>
      <c r="L39" t="inlineStr">
        <is>
          <t>-18℃ 이하
에서 
냉동 보관</t>
        </is>
      </c>
      <c r="M39" t="inlineStr">
        <is>
          <t>12개월</t>
        </is>
      </c>
      <c r="N39" t="inlineStr">
        <is>
          <t>①②⑤⑥</t>
        </is>
      </c>
      <c r="O39" t="inlineStr">
        <is>
          <t>O</t>
        </is>
      </c>
      <c r="P39" t="inlineStr"/>
      <c r="Q39" t="inlineStr"/>
    </row>
    <row r="40">
      <c r="A40" t="inlineStr"/>
      <c r="B40" t="inlineStr"/>
      <c r="C40" t="inlineStr">
        <is>
          <t>캬라멜 마끼야또</t>
        </is>
      </c>
      <c r="D40" t="inlineStr">
        <is>
          <t>800g</t>
        </is>
      </c>
      <c r="E40" t="inlineStr">
        <is>
          <t>20g x 40개</t>
        </is>
      </c>
      <c r="F40" t="inlineStr">
        <is>
          <t>박스</t>
        </is>
      </c>
      <c r="G40" t="n">
        <v>1</v>
      </c>
      <c r="H40" t="n">
        <v>43600</v>
      </c>
      <c r="I40" t="n">
        <v>1090</v>
      </c>
      <c r="J40" t="inlineStr">
        <is>
          <t>아몬드가루 20%, 설탕 18%, 난백액 18%, 밀5%, 정제수 1%,천연향료,포도당,팜올레인유,식물성크림,식용색소,캬라멜페이스트</t>
        </is>
      </c>
      <c r="K40" t="inlineStr">
        <is>
          <t>과세</t>
        </is>
      </c>
      <c r="L40" t="inlineStr">
        <is>
          <t>-18℃ 이하
에서 
냉동 보관</t>
        </is>
      </c>
      <c r="M40" t="inlineStr">
        <is>
          <t>12개월</t>
        </is>
      </c>
      <c r="N40" t="inlineStr">
        <is>
          <t>①②⑤⑥</t>
        </is>
      </c>
      <c r="O40" t="inlineStr">
        <is>
          <t>O</t>
        </is>
      </c>
      <c r="P40" t="inlineStr"/>
      <c r="Q40" t="inlineStr"/>
    </row>
    <row r="41">
      <c r="A41" t="inlineStr"/>
      <c r="B41" t="inlineStr"/>
      <c r="C41" t="inlineStr">
        <is>
          <t>레드벨벳</t>
        </is>
      </c>
      <c r="D41" t="inlineStr">
        <is>
          <t>800g</t>
        </is>
      </c>
      <c r="E41" t="inlineStr">
        <is>
          <t>20g x 40개</t>
        </is>
      </c>
      <c r="F41" t="inlineStr">
        <is>
          <t>박스</t>
        </is>
      </c>
      <c r="G41" t="n">
        <v>1</v>
      </c>
      <c r="H41" t="n">
        <v>43600</v>
      </c>
      <c r="I41" t="n">
        <v>1090</v>
      </c>
      <c r="J41" t="inlineStr">
        <is>
          <t>아몬드가루 20%, 설탕 18%, 난백액 18%, 밀5%, 정제수 1%,천연향료,포도당,팜올레인유,식물성크림,혼합분유,버터,생크림,코코아파우더,크림치즈</t>
        </is>
      </c>
      <c r="K41" t="inlineStr">
        <is>
          <t>과세</t>
        </is>
      </c>
      <c r="L41" t="inlineStr">
        <is>
          <t>-18℃ 이하
에서 
냉동 보관</t>
        </is>
      </c>
      <c r="M41" t="inlineStr">
        <is>
          <t>12개월</t>
        </is>
      </c>
      <c r="N41" t="inlineStr">
        <is>
          <t>①②⑤⑥</t>
        </is>
      </c>
      <c r="O41" t="inlineStr">
        <is>
          <t>O</t>
        </is>
      </c>
      <c r="P41" t="inlineStr"/>
      <c r="Q41" t="inlineStr"/>
    </row>
    <row r="42">
      <c r="A42" t="inlineStr">
        <is>
          <t>신제품</t>
        </is>
      </c>
      <c r="B42" t="inlineStr">
        <is>
          <t>사진촬영중</t>
        </is>
      </c>
      <c r="C42" t="inlineStr">
        <is>
          <t>친구야 사랑해(빨간하트마카롱)(개별포장)
-★초록나무 ONLY ONE★</t>
        </is>
      </c>
      <c r="D42" t="inlineStr">
        <is>
          <t>900g</t>
        </is>
      </c>
      <c r="E42" t="inlineStr">
        <is>
          <t>30gX30개</t>
        </is>
      </c>
      <c r="F42" t="inlineStr">
        <is>
          <t>박스</t>
        </is>
      </c>
      <c r="G42" t="n">
        <v>1</v>
      </c>
      <c r="H42" t="n">
        <v>46300</v>
      </c>
      <c r="I42" t="n">
        <v>1543</v>
      </c>
      <c r="J42" t="inlineStr">
        <is>
          <t>아몬드가루 20%, 설탕 18%, 난백액 18%, 밀5%, 정제수 1%,천연향료,포도당,팜올레인유,식물성크림,식용색소,초콜릿
-공급시기 : 상시판매</t>
        </is>
      </c>
      <c r="K42" t="inlineStr">
        <is>
          <t>과세</t>
        </is>
      </c>
      <c r="L42" t="inlineStr">
        <is>
          <t>-18℃ 이하
에서 
냉동 보관</t>
        </is>
      </c>
      <c r="M42" t="inlineStr">
        <is>
          <t>12개월</t>
        </is>
      </c>
      <c r="N42" t="inlineStr">
        <is>
          <t>①②⑤⑥</t>
        </is>
      </c>
      <c r="O42" t="inlineStr">
        <is>
          <t>O</t>
        </is>
      </c>
      <c r="P42" t="inlineStr"/>
      <c r="Q42" t="inlineStr"/>
    </row>
    <row r="43">
      <c r="A43" t="inlineStr">
        <is>
          <t>신제품</t>
        </is>
      </c>
      <c r="B43" t="inlineStr"/>
      <c r="C43" t="inlineStr">
        <is>
          <t>쫀득꾸덕 꿀약과바닐라(개별포장)
-★초록나무 ONLY ONE★</t>
        </is>
      </c>
      <c r="D43" t="inlineStr">
        <is>
          <t>900g</t>
        </is>
      </c>
      <c r="E43" t="inlineStr">
        <is>
          <t>30gX30개</t>
        </is>
      </c>
      <c r="F43" t="inlineStr">
        <is>
          <t>박스</t>
        </is>
      </c>
      <c r="G43" t="n">
        <v>1</v>
      </c>
      <c r="H43" t="n">
        <v>46300</v>
      </c>
      <c r="I43" t="n">
        <v>1543</v>
      </c>
      <c r="J43" t="inlineStr">
        <is>
          <t>아몬드가루 20%, 설탕 18%, 난백액 18%, 밀5%, 정제수 1%,천연향료,포도당,팜올레인유,식물성크림,식용색소,바닐라페이스트,물엿
-공급시기 : 상시판매</t>
        </is>
      </c>
      <c r="K43" t="inlineStr">
        <is>
          <t>과세</t>
        </is>
      </c>
      <c r="L43" t="inlineStr">
        <is>
          <t>-18℃ 이하
에서 
냉동 보관</t>
        </is>
      </c>
      <c r="M43" t="inlineStr">
        <is>
          <t>12개월</t>
        </is>
      </c>
      <c r="N43" t="inlineStr">
        <is>
          <t>①②⑤⑥</t>
        </is>
      </c>
      <c r="O43" t="inlineStr">
        <is>
          <t>O</t>
        </is>
      </c>
      <c r="P43" t="inlineStr"/>
      <c r="Q43" t="inlineStr"/>
    </row>
    <row r="44">
      <c r="A44" t="inlineStr">
        <is>
          <t>신제품</t>
        </is>
      </c>
      <c r="B44" t="inlineStr"/>
      <c r="C44" t="inlineStr">
        <is>
          <t>봄가득 벚꽃라떼(개별포장)-이벤트(봄)
-★초록나무 ONLY ONE★</t>
        </is>
      </c>
      <c r="D44" t="inlineStr">
        <is>
          <t>900g</t>
        </is>
      </c>
      <c r="E44" t="inlineStr">
        <is>
          <t>30gX30개</t>
        </is>
      </c>
      <c r="F44" t="inlineStr">
        <is>
          <t>박스</t>
        </is>
      </c>
      <c r="G44" t="n">
        <v>1</v>
      </c>
      <c r="H44" t="inlineStr">
        <is>
          <t>51400=&gt;48,400</t>
        </is>
      </c>
      <c r="I44" t="inlineStr">
        <is>
          <t>1,714=&gt;1,613</t>
        </is>
      </c>
      <c r="J44" t="inlineStr">
        <is>
          <t>아몬드가루 20%, 설탕 18%, 난백액 18%, 밀5%, 정제수 1%,천연향료,포도당,팜올레인유,식물성크림,식용색소,딸기농축분말,딸기향파우더
-공급시기 : 3월~4월</t>
        </is>
      </c>
      <c r="K44" t="inlineStr">
        <is>
          <t>과세</t>
        </is>
      </c>
      <c r="L44" t="inlineStr">
        <is>
          <t>-18℃ 이하
에서 
냉동 보관</t>
        </is>
      </c>
      <c r="M44" t="inlineStr">
        <is>
          <t>12개월</t>
        </is>
      </c>
      <c r="N44" t="inlineStr">
        <is>
          <t>①②⑤⑥</t>
        </is>
      </c>
      <c r="O44" t="inlineStr">
        <is>
          <t>O</t>
        </is>
      </c>
      <c r="P44" t="inlineStr"/>
      <c r="Q44" t="inlineStr"/>
    </row>
    <row r="45">
      <c r="A45" t="inlineStr">
        <is>
          <t>신제품</t>
        </is>
      </c>
      <c r="B45" t="inlineStr"/>
      <c r="C45" t="inlineStr">
        <is>
          <t>딸기쿠키쉐이크마카롱(개별포장)-이벤트(새학기)
-★초록나무 ONLY ONE★</t>
        </is>
      </c>
      <c r="D45" t="inlineStr">
        <is>
          <t>900g</t>
        </is>
      </c>
      <c r="E45" t="inlineStr">
        <is>
          <t>30gX30개</t>
        </is>
      </c>
      <c r="F45" t="inlineStr">
        <is>
          <t>박스</t>
        </is>
      </c>
      <c r="G45" t="n">
        <v>1</v>
      </c>
      <c r="H45" t="inlineStr">
        <is>
          <t>52,600=&gt;50,300</t>
        </is>
      </c>
      <c r="I45" t="inlineStr">
        <is>
          <t>1,753=&gt;1,677</t>
        </is>
      </c>
      <c r="J45" t="inlineStr">
        <is>
          <t>아몬드가루 20%, 설탕 18%, 난백액 18%, 밀5%, 정제수 1%,천연향료,포도당,팜올레인유,식물성크림,식용색소,딸기농축분말,쿠키분말,딸기향 파우더
-공급시기 : 3월</t>
        </is>
      </c>
      <c r="K45" t="inlineStr">
        <is>
          <t>과세</t>
        </is>
      </c>
      <c r="L45" t="inlineStr">
        <is>
          <t>-18℃ 이하
에서 
냉동 보관</t>
        </is>
      </c>
      <c r="M45" t="inlineStr">
        <is>
          <t>12개월</t>
        </is>
      </c>
      <c r="N45" t="inlineStr">
        <is>
          <t>①②⑤⑥</t>
        </is>
      </c>
      <c r="O45" t="inlineStr">
        <is>
          <t>O</t>
        </is>
      </c>
      <c r="P45" t="inlineStr"/>
      <c r="Q45" t="inlineStr"/>
    </row>
    <row r="46">
      <c r="A46" t="inlineStr">
        <is>
          <t>신제품</t>
        </is>
      </c>
      <c r="B46" t="inlineStr">
        <is>
          <t>사진촬영중</t>
        </is>
      </c>
      <c r="C46" t="inlineStr">
        <is>
          <t>뻥이지롱(개별포장)-이벤트(만우절)
-★초록나무 ONLY ONE★</t>
        </is>
      </c>
      <c r="D46" t="inlineStr">
        <is>
          <t>720g</t>
        </is>
      </c>
      <c r="E46" t="inlineStr">
        <is>
          <t>24gX30개</t>
        </is>
      </c>
      <c r="F46" t="inlineStr">
        <is>
          <t>박스</t>
        </is>
      </c>
      <c r="G46" t="n">
        <v>1</v>
      </c>
      <c r="H46" t="inlineStr">
        <is>
          <t>48,600=&gt;45,700</t>
        </is>
      </c>
      <c r="I46" t="inlineStr">
        <is>
          <t>1,620=&gt;1,523</t>
        </is>
      </c>
      <c r="J46" t="inlineStr">
        <is>
          <t>아몬드가루 20%, 설탕 18%, 난백액 18%, 밀5%, 정제수 1%,천연향료,포도당,팜올레인유,식물성크림,식용색소,옥수수분말,우유분말,쌀라떼파우더(강냉이 토핑)
-공급시기 : 4월</t>
        </is>
      </c>
      <c r="K46" t="inlineStr">
        <is>
          <t>과세</t>
        </is>
      </c>
      <c r="L46" t="inlineStr">
        <is>
          <t>-18℃ 이하
에서 
냉동 보관</t>
        </is>
      </c>
      <c r="M46" t="inlineStr">
        <is>
          <t>12개월</t>
        </is>
      </c>
      <c r="N46" t="inlineStr">
        <is>
          <t>①②⑤⑥</t>
        </is>
      </c>
      <c r="O46" t="inlineStr">
        <is>
          <t>O</t>
        </is>
      </c>
      <c r="P46" t="inlineStr"/>
      <c r="Q46" t="inlineStr"/>
    </row>
    <row r="47">
      <c r="A47" t="inlineStr">
        <is>
          <t>신제품</t>
        </is>
      </c>
      <c r="B47" t="inlineStr"/>
      <c r="C47" t="inlineStr">
        <is>
          <t>초록한그루마카롱(개별포장)-이벤트(식목일)
-★초록나무 ONLY ONE★</t>
        </is>
      </c>
      <c r="D47" t="inlineStr">
        <is>
          <t>900g</t>
        </is>
      </c>
      <c r="E47" t="inlineStr">
        <is>
          <t>30gX30개</t>
        </is>
      </c>
      <c r="F47" t="inlineStr">
        <is>
          <t>박스</t>
        </is>
      </c>
      <c r="G47" t="n">
        <v>1</v>
      </c>
      <c r="H47" t="inlineStr">
        <is>
          <t>51,400=&gt;4,8400</t>
        </is>
      </c>
      <c r="I47" t="inlineStr">
        <is>
          <t>1,713=&gt;1,613</t>
        </is>
      </c>
      <c r="J47" t="inlineStr">
        <is>
          <t>아몬드가루 20%, 설탕 18%, 난백액 18%, 밀5%, 정제수 1%,천연향료,포도당,팜올레인유,식물성크림,식용색소,멜론향파우더,비스킷
-공급시기 : 4월</t>
        </is>
      </c>
      <c r="K47" t="inlineStr">
        <is>
          <t>과세</t>
        </is>
      </c>
      <c r="L47" t="inlineStr">
        <is>
          <t>-18℃ 이하
에서 
냉동 보관</t>
        </is>
      </c>
      <c r="M47" t="inlineStr">
        <is>
          <t>12개월</t>
        </is>
      </c>
      <c r="N47" t="inlineStr">
        <is>
          <t>①②⑤⑥</t>
        </is>
      </c>
      <c r="O47" t="inlineStr">
        <is>
          <t>O</t>
        </is>
      </c>
      <c r="P47" t="inlineStr"/>
      <c r="Q47" t="inlineStr"/>
    </row>
    <row r="48">
      <c r="A48" t="inlineStr">
        <is>
          <t>신제품</t>
        </is>
      </c>
      <c r="B48" t="inlineStr">
        <is>
          <t>사진촬영중</t>
        </is>
      </c>
      <c r="C48" t="inlineStr">
        <is>
          <t>짜장마카롱(개별포장)-이벤트(블랙데이)
-★초록나무 ONLY ONE★</t>
        </is>
      </c>
      <c r="D48" t="inlineStr">
        <is>
          <t>900g</t>
        </is>
      </c>
      <c r="E48" t="inlineStr">
        <is>
          <t>30gX30개</t>
        </is>
      </c>
      <c r="F48" t="inlineStr">
        <is>
          <t>박스</t>
        </is>
      </c>
      <c r="G48" t="n">
        <v>1</v>
      </c>
      <c r="H48" t="inlineStr">
        <is>
          <t>54,700=&gt;52,300</t>
        </is>
      </c>
      <c r="I48" t="inlineStr">
        <is>
          <t>1824=&gt;1,741</t>
        </is>
      </c>
      <c r="J48" t="inlineStr">
        <is>
          <t>아몬드가루 20%, 설탕 18%, 난백액 18%, 밀5%, 정제수 1%,천연향료,포도당,팜올레인유,식물성크림,식용색소,전통 짜장분말(짜장맛 마카롱)
-공급시기 : 4월</t>
        </is>
      </c>
      <c r="K48" t="inlineStr">
        <is>
          <t>과세</t>
        </is>
      </c>
      <c r="L48" t="inlineStr">
        <is>
          <t>-18℃ 이하
에서 
냉동 보관</t>
        </is>
      </c>
      <c r="M48" t="inlineStr">
        <is>
          <t>12개월</t>
        </is>
      </c>
      <c r="N48" t="inlineStr">
        <is>
          <t>①②⑤⑥</t>
        </is>
      </c>
      <c r="O48" t="inlineStr">
        <is>
          <t>O</t>
        </is>
      </c>
      <c r="P48" t="inlineStr"/>
      <c r="Q48" t="inlineStr"/>
    </row>
    <row r="49">
      <c r="A49" t="inlineStr">
        <is>
          <t>신제품</t>
        </is>
      </c>
      <c r="B49" t="inlineStr">
        <is>
          <t>사진촬영중</t>
        </is>
      </c>
      <c r="C49" t="inlineStr">
        <is>
          <t>카네이션마카롱(개별포장)-이벤트(어버이날,스승의날)
-★초록나무 ONLY ONE★</t>
        </is>
      </c>
      <c r="D49" t="inlineStr">
        <is>
          <t>900g</t>
        </is>
      </c>
      <c r="E49" t="inlineStr">
        <is>
          <t>30gX30개</t>
        </is>
      </c>
      <c r="F49" t="inlineStr">
        <is>
          <t>박스</t>
        </is>
      </c>
      <c r="G49" t="n">
        <v>1</v>
      </c>
      <c r="H49" t="n">
        <v>58600</v>
      </c>
      <c r="I49" t="n">
        <v>1953</v>
      </c>
      <c r="J49" t="inlineStr">
        <is>
          <t>아몬드가루 20%, 설탕 18%, 난백액 18%, 밀5%, 정제수 1%,천연향료,포도당,팜올레인유,식물성크림,식용색소,바닐라페이스트,초콜릿
-공급시기 : 5월</t>
        </is>
      </c>
      <c r="K49" t="inlineStr">
        <is>
          <t>과세</t>
        </is>
      </c>
      <c r="L49" t="inlineStr">
        <is>
          <t>-18℃ 이하
에서 
냉동 보관</t>
        </is>
      </c>
      <c r="M49" t="inlineStr">
        <is>
          <t>12개월</t>
        </is>
      </c>
      <c r="N49" t="inlineStr">
        <is>
          <t>①②⑤⑥</t>
        </is>
      </c>
      <c r="O49" t="inlineStr">
        <is>
          <t>O</t>
        </is>
      </c>
      <c r="P49" t="inlineStr"/>
      <c r="Q49" t="inlineStr">
        <is>
          <t>제품 사진 추후 공유 예정</t>
        </is>
      </c>
    </row>
    <row r="50">
      <c r="A50" t="inlineStr">
        <is>
          <t>신제품</t>
        </is>
      </c>
      <c r="B50" t="inlineStr"/>
      <c r="C50" t="inlineStr">
        <is>
          <t>초당옥수수바마카롱(개별포장)-이벤트(6.25기념일)
-★초록나무 ONLY ONE★</t>
        </is>
      </c>
      <c r="D50" t="inlineStr">
        <is>
          <t>1.05g</t>
        </is>
      </c>
      <c r="E50" t="inlineStr">
        <is>
          <t>35gX30개</t>
        </is>
      </c>
      <c r="F50" t="inlineStr">
        <is>
          <t>박스</t>
        </is>
      </c>
      <c r="G50" t="n">
        <v>1</v>
      </c>
      <c r="H50" t="n">
        <v>49400</v>
      </c>
      <c r="I50" t="n">
        <v>1646</v>
      </c>
      <c r="J50" t="inlineStr">
        <is>
          <t>아몬드가루 20%, 설탕 18%, 난백액 18%, 밀5%, 정제수 1%,천연향료,포도당,팜올레인유,식물성크림,식용색소,옥수수향파우더,콘소메시즈닝
-공급시기 : 6월</t>
        </is>
      </c>
      <c r="K50" t="inlineStr">
        <is>
          <t>과세</t>
        </is>
      </c>
      <c r="L50" t="inlineStr">
        <is>
          <t>-18℃ 이하
에서 
냉동 보관</t>
        </is>
      </c>
      <c r="M50" t="inlineStr">
        <is>
          <t>12개월</t>
        </is>
      </c>
      <c r="N50" t="inlineStr">
        <is>
          <t>①②⑤⑥</t>
        </is>
      </c>
      <c r="O50" t="inlineStr">
        <is>
          <t>O</t>
        </is>
      </c>
      <c r="P50" t="inlineStr"/>
      <c r="Q50" t="inlineStr"/>
    </row>
    <row r="51">
      <c r="A51" t="inlineStr">
        <is>
          <t>신제품</t>
        </is>
      </c>
      <c r="B51" t="inlineStr">
        <is>
          <t>사진촬영중</t>
        </is>
      </c>
      <c r="C51" t="inlineStr">
        <is>
          <t>리얼수박바마카롱(개별포장)-이벤트(복날)
-★초록나무 ONLY ONE★</t>
        </is>
      </c>
      <c r="D51" t="inlineStr">
        <is>
          <t>1.05g</t>
        </is>
      </c>
      <c r="E51" t="inlineStr">
        <is>
          <t>35gX30개</t>
        </is>
      </c>
      <c r="F51" t="inlineStr">
        <is>
          <t>박스</t>
        </is>
      </c>
      <c r="G51" t="n">
        <v>1</v>
      </c>
      <c r="H51" t="n">
        <v>52500</v>
      </c>
      <c r="I51" t="n">
        <v>1750</v>
      </c>
      <c r="J51" t="inlineStr">
        <is>
          <t>아몬드가루 20%, 설탕 18%, 난백액 18%, 밀5%, 정제수 1%,천연향료,포도당,팜올레인유,식물성크림,혼합분유,버터,생크림,수박향 파우더
-공급시기 : 7~8월</t>
        </is>
      </c>
      <c r="K51" t="inlineStr">
        <is>
          <t>과세</t>
        </is>
      </c>
      <c r="L51" t="inlineStr">
        <is>
          <t>-18℃ 이하
에서 
냉동 보관</t>
        </is>
      </c>
      <c r="M51" t="inlineStr">
        <is>
          <t>12개월</t>
        </is>
      </c>
      <c r="N51" t="inlineStr">
        <is>
          <t>①②⑤⑥</t>
        </is>
      </c>
      <c r="O51" t="inlineStr">
        <is>
          <t>O</t>
        </is>
      </c>
      <c r="P51" t="inlineStr"/>
      <c r="Q51" t="inlineStr">
        <is>
          <t>제품 사진 추후 공유 예정</t>
        </is>
      </c>
    </row>
    <row r="52">
      <c r="A52" t="inlineStr">
        <is>
          <t>신제품</t>
        </is>
      </c>
      <c r="B52" t="inlineStr"/>
      <c r="C52" t="inlineStr">
        <is>
          <t>[우리밀]골드바(팥앙금)
-★초록나무 ONLY ONE★</t>
        </is>
      </c>
      <c r="D52" t="inlineStr">
        <is>
          <t>1kg</t>
        </is>
      </c>
      <c r="E52" t="inlineStr">
        <is>
          <t>1kg
(38개이상)</t>
        </is>
      </c>
      <c r="F52" t="inlineStr">
        <is>
          <t>봉</t>
        </is>
      </c>
      <c r="G52" t="n">
        <v>10</v>
      </c>
      <c r="H52" t="n">
        <v>21500</v>
      </c>
      <c r="I52" t="n">
        <v>565</v>
      </c>
      <c r="J52" t="inlineStr">
        <is>
          <t>반죽(프리믹스&lt;우리밀58%,정백당, 마가린 ,대두유, 베이킹파우더, 정제염,바닐라향-1&gt;, 계란(국산), 우유, 고운팥앙금
【조리방법】오븐조리 : 180℃로 예열된 오븐에 3분 조리
가로/세로/두께 : 3cm/5.5cm/2.5cm</t>
        </is>
      </c>
      <c r="K52" t="inlineStr">
        <is>
          <t>과세</t>
        </is>
      </c>
      <c r="L52" t="inlineStr">
        <is>
          <t>-18℃ 이하
에서 
냉동 보관</t>
        </is>
      </c>
      <c r="M52" t="inlineStr">
        <is>
          <t>12개월</t>
        </is>
      </c>
      <c r="N52" t="inlineStr">
        <is>
          <t>①②⑤⑥</t>
        </is>
      </c>
      <c r="O52" t="inlineStr">
        <is>
          <t>O</t>
        </is>
      </c>
      <c r="P52" t="inlineStr"/>
      <c r="Q52" t="inlineStr"/>
    </row>
    <row r="53">
      <c r="A53" t="inlineStr">
        <is>
          <t>신제품</t>
        </is>
      </c>
      <c r="B53" t="inlineStr"/>
      <c r="C53" t="inlineStr">
        <is>
          <t>[우리밀]골드바(슈크림)
-★초록나무 ONLY ONE★</t>
        </is>
      </c>
      <c r="D53" t="inlineStr">
        <is>
          <t>1kg</t>
        </is>
      </c>
      <c r="E53" t="inlineStr">
        <is>
          <t>1kg
(38개이상)</t>
        </is>
      </c>
      <c r="F53" t="inlineStr">
        <is>
          <t>봉</t>
        </is>
      </c>
      <c r="G53" t="n">
        <v>10</v>
      </c>
      <c r="H53" t="n">
        <v>21500</v>
      </c>
      <c r="I53" t="n">
        <v>565</v>
      </c>
      <c r="J53" t="inlineStr">
        <is>
          <t>반죽(프리믹스&lt;우리밀58%,정백당,마가린, 대두유, 베이킹파우더, 정제염,바닐라향-1&gt;, 계란(국산), 우유, 커스타드크림
【조리방법】오븐조리 : 180℃로 예열된 오븐에 3분 조리
가로/세로/두께 : 3cm/5.5cm/2.5cm</t>
        </is>
      </c>
      <c r="K53" t="inlineStr">
        <is>
          <t>과세</t>
        </is>
      </c>
      <c r="L53" t="inlineStr">
        <is>
          <t>-18℃ 이하
에서 
냉동 보관</t>
        </is>
      </c>
      <c r="M53" t="inlineStr">
        <is>
          <t>12개월</t>
        </is>
      </c>
      <c r="N53" t="inlineStr">
        <is>
          <t>①②⑤⑥</t>
        </is>
      </c>
      <c r="O53" t="inlineStr">
        <is>
          <t>O</t>
        </is>
      </c>
      <c r="P53" t="inlineStr"/>
      <c r="Q53" t="inlineStr"/>
    </row>
    <row r="54">
      <c r="A54" t="inlineStr">
        <is>
          <t>신제품</t>
        </is>
      </c>
      <c r="B54" t="inlineStr"/>
      <c r="C54" t="inlineStr">
        <is>
          <t>달콤한 크리스피 어니언 토스트</t>
        </is>
      </c>
      <c r="D54" t="inlineStr">
        <is>
          <t>240g</t>
        </is>
      </c>
      <c r="E54" t="inlineStr">
        <is>
          <t>약40gX6개</t>
        </is>
      </c>
      <c r="F54" t="inlineStr">
        <is>
          <t>개</t>
        </is>
      </c>
      <c r="G54" t="n">
        <v>10</v>
      </c>
      <c r="H54" t="n">
        <v>5900</v>
      </c>
      <c r="I54" t="n">
        <v>984</v>
      </c>
      <c r="J54" t="inlineStr">
        <is>
          <t>식빵53%, 백설탕13%, 마가린14%, 잡화청3%, 마요네즈2%, 파슬리1%, 튀긴양파9.1%, 어니언가루4.9%
[조리방법]오븐 180도 7분 조리 (관찰조리 및 냉동상태 조리)
가로/세로/대각선 : 10cm/10cm/15cm</t>
        </is>
      </c>
      <c r="K54" t="inlineStr">
        <is>
          <t>과세</t>
        </is>
      </c>
      <c r="L54" t="inlineStr">
        <is>
          <t>-18℃ 이하
에서 
냉동 보관</t>
        </is>
      </c>
      <c r="M54" t="inlineStr">
        <is>
          <t>9개월</t>
        </is>
      </c>
      <c r="N54" t="inlineStr">
        <is>
          <t>①②⑤⑥</t>
        </is>
      </c>
      <c r="O54" t="inlineStr">
        <is>
          <t>O</t>
        </is>
      </c>
      <c r="P54" t="inlineStr"/>
      <c r="Q54" t="inlineStr"/>
    </row>
    <row r="55">
      <c r="A55" t="inlineStr">
        <is>
          <t>신제품</t>
        </is>
      </c>
      <c r="B55" t="inlineStr"/>
      <c r="C55" t="inlineStr">
        <is>
          <t>[초록나무]초코&amp;마쉬멜로 샌드위치토스트(냉동)
-★초록나무 ONLY ONE★</t>
        </is>
      </c>
      <c r="D55" t="inlineStr">
        <is>
          <t>1,080kg</t>
        </is>
      </c>
      <c r="E55" t="inlineStr">
        <is>
          <t>약36gX30개</t>
        </is>
      </c>
      <c r="F55" t="inlineStr">
        <is>
          <t>봉</t>
        </is>
      </c>
      <c r="G55" t="n">
        <v>2</v>
      </c>
      <c r="H55" t="n">
        <v>27800</v>
      </c>
      <c r="I55" t="n">
        <v>930</v>
      </c>
      <c r="J55" t="inlineStr">
        <is>
          <t>식빵68%(밀:외국산), 초코소스 14%, 마쉬멜로 18% 
【조리방법】오븐조리 : 180℃로 예열된 오븐에 3분 조리(앞뒤로 바삭해 질 수 있도록 1분 30초 후 뒤집어줌 )
▶제품 특성상 해동후 섭취를 추천함</t>
        </is>
      </c>
      <c r="K55" t="inlineStr">
        <is>
          <t>과세</t>
        </is>
      </c>
      <c r="L55" t="inlineStr">
        <is>
          <t>-18℃ 이하
에서 
냉동 보관</t>
        </is>
      </c>
      <c r="M55" t="inlineStr">
        <is>
          <t>12개월</t>
        </is>
      </c>
      <c r="N55" t="inlineStr">
        <is>
          <t>①②⑤⑥⑩
⑫⑮⑯⑱</t>
        </is>
      </c>
      <c r="O55" t="inlineStr">
        <is>
          <t>O</t>
        </is>
      </c>
      <c r="P55" t="inlineStr"/>
      <c r="Q55" t="inlineStr"/>
    </row>
    <row r="56">
      <c r="A56" t="inlineStr">
        <is>
          <t>신제품</t>
        </is>
      </c>
      <c r="B56" t="inlineStr"/>
      <c r="C56" t="inlineStr">
        <is>
          <t>[초록나무]팥&amp;인절미 샌드위치토스트(냉동)
-★초록나무 ONLY ONE★</t>
        </is>
      </c>
      <c r="D56" t="inlineStr">
        <is>
          <t>1.5kg</t>
        </is>
      </c>
      <c r="E56" t="inlineStr">
        <is>
          <t>약50gX30개</t>
        </is>
      </c>
      <c r="F56" t="inlineStr">
        <is>
          <t>봉</t>
        </is>
      </c>
      <c r="G56" t="n">
        <v>2</v>
      </c>
      <c r="H56" t="n">
        <v>27800</v>
      </c>
      <c r="I56" t="n">
        <v>930</v>
      </c>
      <c r="J56" t="inlineStr">
        <is>
          <t>식빵50%(밀:외국산), 떡류(인절미) 35%, 팥앙금 15%(팥:중국산)
【조리방법】오븐조리 : 180℃로 예열된 오븐에 3분 조리(앞뒤로 바삭해 질 수 있도록 1분 30초 후 뒤집어줌 )</t>
        </is>
      </c>
      <c r="K56" t="inlineStr">
        <is>
          <t>과세</t>
        </is>
      </c>
      <c r="L56" t="inlineStr">
        <is>
          <t>-18℃ 이하
에서 
냉동 보관</t>
        </is>
      </c>
      <c r="M56" t="inlineStr">
        <is>
          <t>12개월</t>
        </is>
      </c>
      <c r="N56" t="inlineStr">
        <is>
          <t>①②⑤⑥⑩
⑫⑮⑯⑱</t>
        </is>
      </c>
      <c r="O56" t="inlineStr">
        <is>
          <t>O</t>
        </is>
      </c>
      <c r="P56" t="inlineStr"/>
      <c r="Q56" t="inlineStr"/>
    </row>
    <row r="57">
      <c r="A57" t="inlineStr">
        <is>
          <t>신제품</t>
        </is>
      </c>
      <c r="B57" t="inlineStr"/>
      <c r="C57" t="inlineStr">
        <is>
          <t>[초록나무]햄치즈 샌드위치토스트(냉동)
-★초록나무 ONLY ONE★</t>
        </is>
      </c>
      <c r="D57" t="inlineStr">
        <is>
          <t>1.5kg</t>
        </is>
      </c>
      <c r="E57" t="inlineStr">
        <is>
          <t>약50gX30개</t>
        </is>
      </c>
      <c r="F57" t="inlineStr">
        <is>
          <t>봉</t>
        </is>
      </c>
      <c r="G57" t="n">
        <v>2</v>
      </c>
      <c r="H57" t="n">
        <v>31500</v>
      </c>
      <c r="I57" t="n">
        <v>1050</v>
      </c>
      <c r="J57" t="inlineStr">
        <is>
          <t>식빵50%(밀:외국산), 스모크햄슬라이스20%, 버터소스15%, 체다치즈12%, 케찹3%
【조리방법】오븐조리 : 180℃로 예열된 오븐에 3분 조리 (앞뒤로 바삭해 질 수 있도록 1분 30초 후 뒤집어줌 )</t>
        </is>
      </c>
      <c r="K57" t="inlineStr">
        <is>
          <t>과세</t>
        </is>
      </c>
      <c r="L57" t="inlineStr">
        <is>
          <t>-18℃ 이하
에서 
냉동 보관</t>
        </is>
      </c>
      <c r="M57" t="inlineStr">
        <is>
          <t>12개월</t>
        </is>
      </c>
      <c r="N57" t="inlineStr">
        <is>
          <t>①②⑤⑥⑩
⑫⑮⑯⑱</t>
        </is>
      </c>
      <c r="O57" t="inlineStr">
        <is>
          <t>O</t>
        </is>
      </c>
      <c r="P57" t="inlineStr"/>
      <c r="Q57" t="inlineStr"/>
    </row>
    <row r="58">
      <c r="A58" t="inlineStr">
        <is>
          <t>신제품</t>
        </is>
      </c>
      <c r="B58" t="inlineStr"/>
      <c r="C58" t="inlineStr">
        <is>
          <t>[초록나무]숯불불고기 샌드위치토스트(냉동)
-★초록나무 ONLY ONE★</t>
        </is>
      </c>
      <c r="D58" t="inlineStr">
        <is>
          <t>1.95kg</t>
        </is>
      </c>
      <c r="E58" t="inlineStr">
        <is>
          <t>약65gX30개</t>
        </is>
      </c>
      <c r="F58" t="inlineStr">
        <is>
          <t>봉</t>
        </is>
      </c>
      <c r="G58" t="n">
        <v>2</v>
      </c>
      <c r="H58" t="n">
        <v>45200</v>
      </c>
      <c r="I58" t="n">
        <v>1506</v>
      </c>
      <c r="J58"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58" t="inlineStr">
        <is>
          <t>과세</t>
        </is>
      </c>
      <c r="L58" t="inlineStr">
        <is>
          <t>-18℃ 이하
에서 
냉동 보관</t>
        </is>
      </c>
      <c r="M58" t="inlineStr">
        <is>
          <t>12개월</t>
        </is>
      </c>
      <c r="N58" t="inlineStr">
        <is>
          <t>①②⑤⑥⑩
⑫⑬⑮⑯⑱</t>
        </is>
      </c>
      <c r="O58" t="inlineStr">
        <is>
          <t>O</t>
        </is>
      </c>
      <c r="P58" t="inlineStr"/>
      <c r="Q58" t="inlineStr"/>
    </row>
    <row r="59">
      <c r="A59" t="inlineStr">
        <is>
          <t>신제품</t>
        </is>
      </c>
      <c r="B59" t="inlineStr"/>
      <c r="C59" t="inlineStr">
        <is>
          <t>[초록나무]피자 샌드위치토스트(냉동)
-★초록나무 ONLY ONE★</t>
        </is>
      </c>
      <c r="D59" t="inlineStr">
        <is>
          <t>1.95kg</t>
        </is>
      </c>
      <c r="E59" t="inlineStr">
        <is>
          <t>약65gX30개</t>
        </is>
      </c>
      <c r="F59" t="inlineStr">
        <is>
          <t>봉</t>
        </is>
      </c>
      <c r="G59" t="n">
        <v>2</v>
      </c>
      <c r="H59" t="n">
        <v>42900</v>
      </c>
      <c r="I59" t="n">
        <v>1430</v>
      </c>
      <c r="J59"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59" t="inlineStr">
        <is>
          <t>과세</t>
        </is>
      </c>
      <c r="L59" t="inlineStr">
        <is>
          <t>-18℃ 이하
에서 
냉동 보관</t>
        </is>
      </c>
      <c r="M59" t="inlineStr">
        <is>
          <t>12개월</t>
        </is>
      </c>
      <c r="N59" t="inlineStr">
        <is>
          <t>①②⑤⑥⑩
⑫⑬⑮⑯⑱</t>
        </is>
      </c>
      <c r="O59" t="inlineStr">
        <is>
          <t>O</t>
        </is>
      </c>
      <c r="P59" t="inlineStr"/>
      <c r="Q59" t="inlineStr"/>
    </row>
    <row r="60">
      <c r="A60" t="inlineStr">
        <is>
          <t>신제품</t>
        </is>
      </c>
      <c r="B60" t="inlineStr"/>
      <c r="C60" t="inlineStr">
        <is>
          <t>[국내산]한돈한우 미트볼스테이크(소스포함)</t>
        </is>
      </c>
      <c r="D60" t="inlineStr">
        <is>
          <t>1.5kg</t>
        </is>
      </c>
      <c r="E60" t="inlineStr">
        <is>
          <t>1kg
(약25gX40개)
+소스500g</t>
        </is>
      </c>
      <c r="F60" t="inlineStr">
        <is>
          <t>봉</t>
        </is>
      </c>
      <c r="G60" t="n">
        <v>8</v>
      </c>
      <c r="H60" t="n">
        <v>31300</v>
      </c>
      <c r="I60" t="inlineStr"/>
      <c r="J60"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60" t="inlineStr">
        <is>
          <t>과세</t>
        </is>
      </c>
      <c r="L60" t="inlineStr">
        <is>
          <t>-18℃ 이하
에서 
냉동 보관</t>
        </is>
      </c>
      <c r="M60" t="inlineStr">
        <is>
          <t>12개월</t>
        </is>
      </c>
      <c r="N60" t="inlineStr">
        <is>
          <t>①②⑤⑥⑩
⑫⑮⑯⑱</t>
        </is>
      </c>
      <c r="O60" t="inlineStr">
        <is>
          <t>O</t>
        </is>
      </c>
      <c r="P60" t="inlineStr"/>
      <c r="Q60" t="inlineStr"/>
    </row>
    <row r="61">
      <c r="A61" t="inlineStr">
        <is>
          <t>신제품</t>
        </is>
      </c>
      <c r="B61" t="inlineStr"/>
      <c r="C61" t="inlineStr">
        <is>
          <t>[초록나무]찰순대(통)</t>
        </is>
      </c>
      <c r="D61" t="inlineStr">
        <is>
          <t>1kg</t>
        </is>
      </c>
      <c r="E61" t="inlineStr">
        <is>
          <t>1kg</t>
        </is>
      </c>
      <c r="F61" t="inlineStr">
        <is>
          <t>봉</t>
        </is>
      </c>
      <c r="G61" t="n">
        <v>10</v>
      </c>
      <c r="H61" t="n">
        <v>8800</v>
      </c>
      <c r="I61" t="inlineStr"/>
      <c r="J61" t="inlineStr">
        <is>
          <t>당면(중국산)55%, 돈소창(국내산)20%, 돈혈(국내산)3.75%, 돈지방(국내산)3.75%, 양파(국내산),다시다,소금(국내산), 마늘(국내산), 생강(국내산),파(국내산),당근(중국산),전분,L-글루타민산나트륨,후추가루,떡류,복합조미식품</t>
        </is>
      </c>
      <c r="K61" t="inlineStr">
        <is>
          <t>과세</t>
        </is>
      </c>
      <c r="L61" t="inlineStr">
        <is>
          <t>냉장보관</t>
        </is>
      </c>
      <c r="M61" t="inlineStr">
        <is>
          <t>30일</t>
        </is>
      </c>
      <c r="N61" t="inlineStr">
        <is>
          <t>②⑤⑥⑩⑯</t>
        </is>
      </c>
      <c r="O61" t="inlineStr">
        <is>
          <t>O</t>
        </is>
      </c>
      <c r="P61" t="inlineStr"/>
      <c r="Q61" t="inlineStr"/>
    </row>
    <row r="62">
      <c r="A62" t="inlineStr">
        <is>
          <t>신제품</t>
        </is>
      </c>
      <c r="B62" t="inlineStr"/>
      <c r="C62" t="inlineStr">
        <is>
          <t>[초록나무]찰순대(슬라이스)</t>
        </is>
      </c>
      <c r="D62" t="inlineStr">
        <is>
          <t>1kg</t>
        </is>
      </c>
      <c r="E62" t="inlineStr">
        <is>
          <t>1kg</t>
        </is>
      </c>
      <c r="F62" t="inlineStr">
        <is>
          <t>봉</t>
        </is>
      </c>
      <c r="G62" t="n">
        <v>10</v>
      </c>
      <c r="H62" t="n">
        <v>8800</v>
      </c>
      <c r="I62" t="inlineStr"/>
      <c r="J62" t="inlineStr">
        <is>
          <t>당면(중국산)55%, 돈소창(국내산)20%, 돈혈(국내산)3.75%, 돈지방(국내산)3.75%, 양파(국내산),다시다,소금(국내산), 마늘(국내산), 생강(국내산),파(국내산),당근(중국산),전분,L-글루타민산나트륨,후추가루,떡류,복합조미식품</t>
        </is>
      </c>
      <c r="K62" t="inlineStr">
        <is>
          <t>과세</t>
        </is>
      </c>
      <c r="L62" t="inlineStr">
        <is>
          <t>냉장보관</t>
        </is>
      </c>
      <c r="M62" t="inlineStr">
        <is>
          <t>30일</t>
        </is>
      </c>
      <c r="N62" t="inlineStr">
        <is>
          <t>②⑤⑥⑩⑯</t>
        </is>
      </c>
      <c r="O62" t="inlineStr">
        <is>
          <t>O</t>
        </is>
      </c>
      <c r="P62" t="inlineStr"/>
      <c r="Q62" t="inlineStr"/>
    </row>
    <row r="63">
      <c r="A63" t="inlineStr">
        <is>
          <t>신제품</t>
        </is>
      </c>
      <c r="B63" t="inlineStr"/>
      <c r="C63" t="inlineStr">
        <is>
          <t>[초록나무]누드순대(슬라이스)</t>
        </is>
      </c>
      <c r="D63" t="inlineStr">
        <is>
          <t>1kg</t>
        </is>
      </c>
      <c r="E63" t="inlineStr">
        <is>
          <t>1kg</t>
        </is>
      </c>
      <c r="F63" t="inlineStr">
        <is>
          <t>봉</t>
        </is>
      </c>
      <c r="G63" t="n">
        <v>10</v>
      </c>
      <c r="H63" t="n">
        <v>9000</v>
      </c>
      <c r="I63" t="inlineStr"/>
      <c r="J63" t="inlineStr">
        <is>
          <t>당면60%(중국산),돼지피15%(국내산),돼지지방7.5%(국내산), 전분류4%(외국산), 다시다, 떡류,양파,정제소금,당근,마늘,L-글루타민산나트륨,생강,후추가루</t>
        </is>
      </c>
      <c r="K63" t="inlineStr">
        <is>
          <t>과세</t>
        </is>
      </c>
      <c r="L63" t="inlineStr">
        <is>
          <t>냉장보관</t>
        </is>
      </c>
      <c r="M63" t="inlineStr">
        <is>
          <t>30일</t>
        </is>
      </c>
      <c r="N63" t="inlineStr">
        <is>
          <t>⑤⑩</t>
        </is>
      </c>
      <c r="O63" t="inlineStr">
        <is>
          <t>O</t>
        </is>
      </c>
      <c r="P63" t="inlineStr"/>
      <c r="Q63"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J25"/>
  <sheetViews>
    <sheetView workbookViewId="0">
      <selection activeCell="A1" sqref="A1"/>
    </sheetView>
  </sheetViews>
  <sheetFormatPr baseColWidth="8" defaultRowHeight="15"/>
  <sheetData>
    <row r="1">
      <c r="A1" t="inlineStr">
        <is>
          <t>6067_유림에프에스_몰리스9월+축산+단가표.xlsx</t>
        </is>
      </c>
    </row>
    <row r="2">
      <c r="A2" t="inlineStr">
        <is>
          <t>https://school062.com/bbs/board.php?bo_table=product_02&amp;wr_id=6067</t>
        </is>
      </c>
    </row>
    <row r="3">
      <c r="A3" s="1" t="inlineStr">
        <is>
          <t>♡ 인기 &amp; 추천상품 ♡</t>
        </is>
      </c>
      <c r="B3" s="1" t="inlineStr"/>
      <c r="C3" s="1" t="inlineStr"/>
      <c r="D3" s="1" t="inlineStr"/>
      <c r="E3" s="1" t="inlineStr"/>
      <c r="F3" s="1" t="inlineStr"/>
      <c r="G3" s="1" t="inlineStr"/>
      <c r="H3" s="1" t="inlineStr"/>
      <c r="I3" s="1" t="inlineStr"/>
      <c r="J3" s="1" t="inlineStr"/>
    </row>
    <row r="4">
      <c r="A4" t="inlineStr">
        <is>
          <t>제 품 명</t>
        </is>
      </c>
      <c r="B4" t="inlineStr">
        <is>
          <t>제 품 사 진</t>
        </is>
      </c>
      <c r="C4" t="inlineStr">
        <is>
          <t>보관</t>
        </is>
      </c>
      <c r="D4" t="inlineStr">
        <is>
          <t>규격</t>
        </is>
      </c>
      <c r="E4" t="inlineStr">
        <is>
          <t>봉단가</t>
        </is>
      </c>
      <c r="F4" t="inlineStr">
        <is>
          <t>개당가(원)</t>
        </is>
      </c>
      <c r="G4" t="inlineStr">
        <is>
          <t>원산지</t>
        </is>
      </c>
      <c r="H4" t="inlineStr">
        <is>
          <t>제품성분</t>
        </is>
      </c>
      <c r="I4" t="inlineStr">
        <is>
          <t>알레르기</t>
        </is>
      </c>
      <c r="J4" t="inlineStr">
        <is>
          <t>비 고</t>
        </is>
      </c>
    </row>
    <row r="5">
      <c r="A5" t="inlineStr">
        <is>
          <t>깐깐 갈비맛 돼지고기 튀김</t>
        </is>
      </c>
      <c r="B5" t="inlineStr"/>
      <c r="C5" t="inlineStr">
        <is>
          <t>냉동</t>
        </is>
      </c>
      <c r="D5" t="inlineStr">
        <is>
          <t xml:space="preserve">  1kg  (38~42조각)
  크기-조각당25g 내외</t>
        </is>
      </c>
      <c r="E5" t="n">
        <v>18500</v>
      </c>
      <c r="F5" t="n">
        <v>486</v>
      </c>
      <c r="G5"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5" t="inlineStr"/>
      <c r="I5" t="inlineStr">
        <is>
          <t xml:space="preserve">돼지고기
대두
밀 </t>
        </is>
      </c>
      <c r="J5" t="inlineStr">
        <is>
          <t>★오븐 180-190 15분 
1차조리 후
→
★12-15분 2차 조리</t>
        </is>
      </c>
    </row>
    <row r="6">
      <c r="A6" t="inlineStr">
        <is>
          <t>♣ 깐깐 슈바인족발
[ 중탕 : 중심온도 80~100℃
5~10분 조리 ]</t>
        </is>
      </c>
      <c r="B6" t="inlineStr"/>
      <c r="C6" t="inlineStr">
        <is>
          <t>냉장</t>
        </is>
      </c>
      <c r="D6" t="inlineStr">
        <is>
          <t xml:space="preserve">1kg 
</t>
        </is>
      </c>
      <c r="E6" t="inlineStr">
        <is>
          <t>23,000
.</t>
        </is>
      </c>
      <c r="F6" t="inlineStr"/>
      <c r="G6" t="inlineStr">
        <is>
          <t>돼지발(국내산)98%,사골육수(국내산)0.8%,계피(0.1%),물엿(0.1%),백설탕(0.1%),천일염(0.1%),발효식초(0.1%),복합조미식품(0.1%),양파(0.1%),마늘(0.1%),생강(0.1%),대파(0.1%),사과(0.1%),L-글루탐산나트륨(향미증진제)0.1%
▶카오카무 소스 2kg : 양조간장(탈지대우{외국산/인도/미국/중극 등) 천일염(호주산) 사과퓨레(국산) 다진마늘(중국산) 외</t>
        </is>
      </c>
      <c r="H6" t="inlineStr"/>
      <c r="I6" t="inlineStr">
        <is>
          <t xml:space="preserve">돼지고기
소고기
대두
밀 </t>
        </is>
      </c>
      <c r="J6" t="inlineStr">
        <is>
          <t xml:space="preserve">1주전 발주
부위:장족
조각당20g내외
두께-4mm
</t>
        </is>
      </c>
    </row>
    <row r="7">
      <c r="A7" t="inlineStr">
        <is>
          <t>무항생제 청담동 족발 
★프리미엄급</t>
        </is>
      </c>
      <c r="B7" t="inlineStr"/>
      <c r="C7" t="inlineStr">
        <is>
          <t>냉장</t>
        </is>
      </c>
      <c r="D7" t="inlineStr">
        <is>
          <t>1kg 
(슬라이스)</t>
        </is>
      </c>
      <c r="E7" t="n">
        <v>25400</v>
      </c>
      <c r="F7" t="inlineStr"/>
      <c r="G7" t="inlineStr">
        <is>
          <t>돼지발(국내산)98%,사골육수(국내산)0.8%,계피(0.1%),물엿(0.1%),백설탕(0.1%),천일염(0.1%),발효식초(0.1%),복합조미식품(0.1%),양파(0.1%),마늘(0.1%),생강(0.1%),대파(0.1%),사과(0.1%),L-글루탐산나트륨(향미증진제)0.1%</t>
        </is>
      </c>
      <c r="H7" t="inlineStr"/>
      <c r="I7" t="inlineStr">
        <is>
          <t xml:space="preserve">돼지고기
소고기
대두
밀 </t>
        </is>
      </c>
      <c r="J7" t="inlineStr">
        <is>
          <t>1주전발주
&lt;특이사항&gt;
1. 무항생제
2. 100% 전족 생산</t>
        </is>
      </c>
    </row>
    <row r="8">
      <c r="A8" t="inlineStr">
        <is>
          <t>족살 덮밥 세트
(태국식 / 글로벌의 날 추천)</t>
        </is>
      </c>
      <c r="B8" t="inlineStr"/>
      <c r="C8" t="inlineStr">
        <is>
          <t>냉동</t>
        </is>
      </c>
      <c r="D8" t="inlineStr">
        <is>
          <t>1kg (단품)</t>
        </is>
      </c>
      <c r="E8" t="n">
        <v>9300</v>
      </c>
      <c r="F8" t="inlineStr"/>
      <c r="G8" t="inlineStr">
        <is>
          <t>돼지발(국내산)98%,사골육수(국내산)0.8%,계피(0.1%),물엿(0.1%),백설탕(0.1%),천일염(0.1%),발효식초(0.1%),복합조미식품(0.1%),양파(0.1%),마늘(0.1%),생강(0.1%),대파(0.1%),사과(0.1%),L-글루탐산나트륨(향미증진제)0.1%</t>
        </is>
      </c>
      <c r="H8" t="inlineStr"/>
      <c r="I8" t="inlineStr">
        <is>
          <t xml:space="preserve">돼지고기
소고기
대두
밀 </t>
        </is>
      </c>
      <c r="J8" t="inlineStr">
        <is>
          <t>① 초등 1인량
 (60~80g) 약1,107원
② 중.고등 1인량 (100~120g) 약1,290원</t>
        </is>
      </c>
    </row>
    <row r="9">
      <c r="A9" t="inlineStr"/>
      <c r="B9" t="inlineStr"/>
      <c r="C9" t="inlineStr"/>
      <c r="D9" t="inlineStr">
        <is>
          <t>8kg (한 세트)
* 돼지족살 S/L 6kg
* 카오카무 소스 2kg</t>
        </is>
      </c>
      <c r="E9" t="n">
        <v>77500</v>
      </c>
      <c r="F9" t="inlineStr"/>
      <c r="G9" t="inlineStr"/>
      <c r="H9" t="inlineStr"/>
      <c r="I9" t="inlineStr"/>
      <c r="J9" t="inlineStr"/>
    </row>
    <row r="10">
      <c r="A10" t="inlineStr">
        <is>
          <t>사과마늘소스
(족발소스)</t>
        </is>
      </c>
      <c r="B10" t="inlineStr"/>
      <c r="C10" t="inlineStr">
        <is>
          <t>냉장</t>
        </is>
      </c>
      <c r="D10" t="inlineStr">
        <is>
          <t>2kg / 팩</t>
        </is>
      </c>
      <c r="E10" t="n">
        <v>18600</v>
      </c>
      <c r="F10" t="inlineStr"/>
      <c r="G10" t="inlineStr">
        <is>
          <t>다진마늘[중국산],설탕,정제수,발효식초[주정,맥아액기스,발효영양원],과-채음료[당시럽,사과농축과즙(중국산),구연산 외</t>
        </is>
      </c>
      <c r="H10" t="inlineStr"/>
      <c r="I10" t="inlineStr">
        <is>
          <t>대두</t>
        </is>
      </c>
      <c r="J10" t="inlineStr"/>
    </row>
    <row r="11">
      <c r="A11" t="inlineStr">
        <is>
          <t>불양념소스
(족발소스)</t>
        </is>
      </c>
      <c r="B11" t="inlineStr"/>
      <c r="C11" t="inlineStr">
        <is>
          <t>냉장</t>
        </is>
      </c>
      <c r="D11" t="inlineStr">
        <is>
          <t>2kg / 팩</t>
        </is>
      </c>
      <c r="E11" t="n">
        <v>22400</v>
      </c>
      <c r="F11" t="inlineStr"/>
      <c r="G11" t="inlineStr">
        <is>
          <t>물엿,정제수,소스[불맛인헨서{설탕,양조간장(탈지대두:인도산),양파(국산)},변성전분,잔탄검,영양강화제],설탕,향신료조제품[고추씨(인도산),건고추(베트남산) 외</t>
        </is>
      </c>
      <c r="H11" t="inlineStr"/>
      <c r="I11" t="inlineStr">
        <is>
          <t>대두,밀
우유
쇠고기
닭고기</t>
        </is>
      </c>
      <c r="J11" t="inlineStr"/>
    </row>
    <row r="12">
      <c r="A12" t="inlineStr">
        <is>
          <t xml:space="preserve">♣ 직화 고추장 불고기
</t>
        </is>
      </c>
      <c r="B12" t="inlineStr"/>
      <c r="C12" t="inlineStr">
        <is>
          <t xml:space="preserve">
냉동</t>
        </is>
      </c>
      <c r="D12" t="inlineStr">
        <is>
          <t>1kg</t>
        </is>
      </c>
      <c r="E12" t="n">
        <v>19900</v>
      </c>
      <c r="F12" t="inlineStr"/>
      <c r="G12"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t>
        </is>
      </c>
      <c r="H12" t="inlineStr"/>
      <c r="I12" t="inlineStr">
        <is>
          <t xml:space="preserve">돼지고기
소고기
대두
밀 </t>
        </is>
      </c>
      <c r="J12" t="inlineStr">
        <is>
          <t>두께 2.5mm(슬라이스)
1주전 발주</t>
        </is>
      </c>
    </row>
    <row r="13">
      <c r="A13" t="inlineStr">
        <is>
          <t xml:space="preserve">
♣ 직화 간장 불고기</t>
        </is>
      </c>
      <c r="B13" t="inlineStr"/>
      <c r="C13" t="inlineStr">
        <is>
          <t xml:space="preserve">
냉동</t>
        </is>
      </c>
      <c r="D13" t="inlineStr">
        <is>
          <t>1kg</t>
        </is>
      </c>
      <c r="E13" t="n">
        <v>19000</v>
      </c>
      <c r="F13" t="inlineStr"/>
      <c r="G13" t="inlineStr">
        <is>
          <t>돼지고기(국내산)73.5%,불고기양념[양조간장원액(탈지대두:인도산)]정제수,기타과당,설탕,간장[탈지대두(외국산:인도,미국,중국)밀] 대두단백(대두:중국산),간마늘(중국산),후추가루,향미유(향미증진제) 외</t>
        </is>
      </c>
      <c r="H13" t="inlineStr"/>
      <c r="I13" t="inlineStr">
        <is>
          <t xml:space="preserve">돼지고기
소고기
대두
밀 </t>
        </is>
      </c>
      <c r="J13" t="inlineStr">
        <is>
          <t>두께 2.5mm(슬라이스)
1주전 발주</t>
        </is>
      </c>
    </row>
    <row r="14">
      <c r="A14" t="inlineStr">
        <is>
          <t>육가공품 &amp; 돈가스 &amp; 튀김</t>
        </is>
      </c>
      <c r="B14" t="inlineStr"/>
      <c r="C14" t="inlineStr"/>
      <c r="D14" t="inlineStr"/>
      <c r="E14" t="inlineStr"/>
      <c r="F14" t="inlineStr"/>
      <c r="G14" t="inlineStr"/>
      <c r="H14" t="inlineStr"/>
      <c r="I14" t="inlineStr"/>
      <c r="J14" t="inlineStr"/>
    </row>
    <row r="15">
      <c r="A15" t="inlineStr">
        <is>
          <t>제 품 명</t>
        </is>
      </c>
      <c r="B15" t="inlineStr">
        <is>
          <t>제 품 사 진</t>
        </is>
      </c>
      <c r="C15" t="inlineStr">
        <is>
          <t>보관
방법</t>
        </is>
      </c>
      <c r="D15" t="inlineStr">
        <is>
          <t>포장단위</t>
        </is>
      </c>
      <c r="E15" t="inlineStr">
        <is>
          <t>봉단가</t>
        </is>
      </c>
      <c r="F15" t="inlineStr">
        <is>
          <t>개당가(원)</t>
        </is>
      </c>
      <c r="G15" t="inlineStr">
        <is>
          <t>제품성분</t>
        </is>
      </c>
      <c r="H15" t="inlineStr"/>
      <c r="I15" t="inlineStr">
        <is>
          <t>알레르기</t>
        </is>
      </c>
      <c r="J15" t="inlineStr">
        <is>
          <t>비 고</t>
        </is>
      </c>
    </row>
    <row r="16">
      <c r="A16" t="inlineStr">
        <is>
          <t>1등급 
마리네이드
돈마호크(염지)</t>
        </is>
      </c>
      <c r="B16" t="inlineStr"/>
      <c r="C16" t="inlineStr">
        <is>
          <t>냉동</t>
        </is>
      </c>
      <c r="D16" t="inlineStr">
        <is>
          <t>130g x 10개/봉
(개당발주가능)</t>
        </is>
      </c>
      <c r="E16" t="n">
        <v>43300</v>
      </c>
      <c r="F16" t="n">
        <v>4330</v>
      </c>
      <c r="G16"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6" t="inlineStr"/>
      <c r="I16" t="inlineStr">
        <is>
          <t>돼지고기</t>
        </is>
      </c>
      <c r="J16" t="inlineStr">
        <is>
          <t>&lt;과세&gt;
돈마호크의 경우 최소 
10일 전 주문</t>
        </is>
      </c>
    </row>
    <row r="17">
      <c r="A17" t="inlineStr"/>
      <c r="B17" t="inlineStr"/>
      <c r="C17" t="inlineStr"/>
      <c r="D17" t="inlineStr">
        <is>
          <t>200g x 10개/봉
(개당발주가능)</t>
        </is>
      </c>
      <c r="E17" t="n">
        <v>54200</v>
      </c>
      <c r="F17" t="n">
        <v>5420</v>
      </c>
      <c r="G17"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7" t="inlineStr"/>
      <c r="I17" t="inlineStr">
        <is>
          <t>돼지고기</t>
        </is>
      </c>
      <c r="J17" t="inlineStr">
        <is>
          <t>&lt;과세&gt;
돈마호크의 경우 최소 
10일 전 주문</t>
        </is>
      </c>
    </row>
    <row r="18">
      <c r="A18" t="inlineStr">
        <is>
          <t>간장불고기
(전지50+후지50)</t>
        </is>
      </c>
      <c r="B18" t="inlineStr"/>
      <c r="C18" t="inlineStr">
        <is>
          <t>냉장</t>
        </is>
      </c>
      <c r="D18" t="inlineStr">
        <is>
          <t>1kg</t>
        </is>
      </c>
      <c r="E18" t="n">
        <v>16350</v>
      </c>
      <c r="F18" t="inlineStr"/>
      <c r="G18"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18" t="inlineStr"/>
      <c r="I18" t="inlineStr">
        <is>
          <t>대두
밀
돼지고기
쇠고기</t>
        </is>
      </c>
      <c r="J18" t="inlineStr">
        <is>
          <t>최소 10일전 발주
양념육류(비살균제품)</t>
        </is>
      </c>
    </row>
    <row r="19">
      <c r="A19" t="inlineStr">
        <is>
          <t>소머리국밥용
수육</t>
        </is>
      </c>
      <c r="B19" t="inlineStr"/>
      <c r="C19" t="inlineStr">
        <is>
          <t>냉동</t>
        </is>
      </c>
      <c r="D19" t="inlineStr">
        <is>
          <t>1kg (슬라이스)</t>
        </is>
      </c>
      <c r="E19" t="n">
        <v>44200</v>
      </c>
      <c r="F19" t="inlineStr"/>
      <c r="G19" t="inlineStr">
        <is>
          <t>소고기(국내산,부위명:한우소머리)98.6%,정제수,천일염(국내산),양파,후추,대두단백(대두:중국산)</t>
        </is>
      </c>
      <c r="H19" t="inlineStr"/>
      <c r="I19" t="inlineStr">
        <is>
          <t>소고기
대두
밀</t>
        </is>
      </c>
      <c r="J19" t="inlineStr">
        <is>
          <t>재고 소진시까지</t>
        </is>
      </c>
    </row>
    <row r="20">
      <c r="A20" t="inlineStr">
        <is>
          <t>숯불 바베큐 치킨
(조리된 제품)</t>
        </is>
      </c>
      <c r="B20" t="inlineStr"/>
      <c r="C20" t="inlineStr">
        <is>
          <t>냉장</t>
        </is>
      </c>
      <c r="D20" t="inlineStr">
        <is>
          <t>900g(90g*10개)</t>
        </is>
      </c>
      <c r="E20" t="n">
        <v>21540</v>
      </c>
      <c r="F20" t="n">
        <v>2154</v>
      </c>
      <c r="G20" t="inlineStr">
        <is>
          <t>계육(국내산)96.93%,스모크시즈닝(향미증진제),미향(향미증진제),비프분말(향미증진제),대두단백(대두:중국산),간장(대두,밀),L-글루탐산나트륨(향미증진제),설탕,인산염혼합제제(보습제)</t>
        </is>
      </c>
      <c r="H20" t="inlineStr"/>
      <c r="I20" t="inlineStr">
        <is>
          <t>대두
밀
돼지고기
쇠고기</t>
        </is>
      </c>
      <c r="J20" t="inlineStr">
        <is>
          <t>90g 내외
후라이팬이나 오븐
 180도 7~8분 조리</t>
        </is>
      </c>
    </row>
    <row r="21">
      <c r="A21" t="inlineStr">
        <is>
          <t>울금수제 스테이크
(1등급)
★ 반죽 형태 ★</t>
        </is>
      </c>
      <c r="B21" t="inlineStr"/>
      <c r="C21" t="inlineStr">
        <is>
          <t>냉장</t>
        </is>
      </c>
      <c r="D21" t="inlineStr">
        <is>
          <t>1kg</t>
        </is>
      </c>
      <c r="E21" t="n">
        <v>12300</v>
      </c>
      <c r="F21" t="inlineStr"/>
      <c r="G21" t="inlineStr">
        <is>
          <t>돈정육(국내산)82.39%, 울금1%, 스테이크소스(12%), 갈색설탈,정제수,진강장,흑후추,정제소금,L-글루타민산나트륨(향미제),대파(국내산)0.96%,마늘(국내산)1.65%,빵가루2%</t>
        </is>
      </c>
      <c r="H21" t="inlineStr"/>
      <c r="I21" t="inlineStr">
        <is>
          <t xml:space="preserve">돼지고기 </t>
        </is>
      </c>
      <c r="J21" t="inlineStr">
        <is>
          <t>&lt;과세&gt;
최소 10일 전 주문</t>
        </is>
      </c>
    </row>
    <row r="22">
      <c r="A22" t="inlineStr">
        <is>
          <t>프리미엄
통등심 돈까스
(유탕)</t>
        </is>
      </c>
      <c r="B22" t="inlineStr"/>
      <c r="C22" t="inlineStr">
        <is>
          <t>냉동</t>
        </is>
      </c>
      <c r="D22" t="inlineStr">
        <is>
          <t>1kg (100g*10개)</t>
        </is>
      </c>
      <c r="E22" t="n">
        <v>21000</v>
      </c>
      <c r="F22" t="n">
        <v>2100</v>
      </c>
      <c r="G22" t="inlineStr">
        <is>
          <t>돼지등심(국내산) 60%, 습식빵가루 23%{밀가루 98%(미국산, 호주산), 이스트}, 베타믹스 9% {옥수수 전분(불가리아산, 세르비아산), 양파 분말, 정제소금, 백설탕, 정제수,후추가루, 건마늘 분말,건생강 분말, 대두유</t>
        </is>
      </c>
      <c r="H22" t="inlineStr"/>
      <c r="I22" t="inlineStr">
        <is>
          <t xml:space="preserve">돼지고기
밀
우유
대두 </t>
        </is>
      </c>
      <c r="J22" t="inlineStr">
        <is>
          <t>HACCP</t>
        </is>
      </c>
    </row>
    <row r="23">
      <c r="A23" t="inlineStr"/>
      <c r="B23" t="inlineStr"/>
      <c r="C23" t="inlineStr">
        <is>
          <t>냉동</t>
        </is>
      </c>
      <c r="D23" t="inlineStr">
        <is>
          <t>800g (80g*10개)</t>
        </is>
      </c>
      <c r="E23" t="n">
        <v>15000</v>
      </c>
      <c r="F23" t="n">
        <v>1500</v>
      </c>
      <c r="G23" t="inlineStr">
        <is>
          <t>돼지등심(국내산) 60%, 습식빵가루 23%{밀가루 98%(미국산, 호주산), 이스트}, 베타믹스 9% {옥수수 전분(불가리아산, 세르비아산), 양파 분말, 정제소금, 백설탕, 정제수,후추가루, 건마늘 분말,건생강 분말, 대두유</t>
        </is>
      </c>
      <c r="H23" t="inlineStr"/>
      <c r="I23" t="inlineStr">
        <is>
          <t xml:space="preserve">돼지고기
밀
우유
대두 </t>
        </is>
      </c>
      <c r="J23" t="inlineStr">
        <is>
          <t>HACCP</t>
        </is>
      </c>
    </row>
    <row r="24">
      <c r="A24" t="inlineStr">
        <is>
          <t>칠리스테이크 소스
(*족발,돈마호크,돈까스)</t>
        </is>
      </c>
      <c r="B24" t="inlineStr"/>
      <c r="C24" t="inlineStr">
        <is>
          <t>실온
보관</t>
        </is>
      </c>
      <c r="D24" t="inlineStr">
        <is>
          <t>2kg/ 팩</t>
        </is>
      </c>
      <c r="E24" t="n">
        <v>17000</v>
      </c>
      <c r="F24" t="inlineStr"/>
      <c r="G24" t="inlineStr">
        <is>
          <t>물엿,정제수,케찹{토마토페이스트24%(외국산:미국,칠레,중국등),기타과당,발효식초(주정,발효영양원),정제소금(국산),설탕},간장{산분해간장[탈지대두(외국산:인도산,미국산,중국산)],가공염(호주산)….</t>
        </is>
      </c>
      <c r="H24" t="inlineStr"/>
      <c r="I24" t="inlineStr">
        <is>
          <t>토마토
대두
소고기</t>
        </is>
      </c>
      <c r="J24" t="inlineStr">
        <is>
          <t>돈마호크,족발,돈까스
조합에 추천</t>
        </is>
      </c>
    </row>
    <row r="25">
      <c r="A25" t="inlineStr">
        <is>
          <t>매실 액기스</t>
        </is>
      </c>
      <c r="B25" t="inlineStr"/>
      <c r="C25" t="inlineStr">
        <is>
          <t>실온
보관</t>
        </is>
      </c>
      <c r="D25" t="inlineStr">
        <is>
          <t>1kg/ 병</t>
        </is>
      </c>
      <c r="E25" t="n">
        <v>12400</v>
      </c>
      <c r="F25" t="inlineStr"/>
      <c r="G25" t="inlineStr">
        <is>
          <t>매실60%(국산), 설탕 40%</t>
        </is>
      </c>
      <c r="H25" t="inlineStr"/>
      <c r="I25" t="inlineStr">
        <is>
          <t>-</t>
        </is>
      </c>
      <c r="J25" t="inlineStr">
        <is>
          <t>(매실원액3:냉수7) 
기호에 맞게 드시면 됩니다.</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P88"/>
  <sheetViews>
    <sheetView workbookViewId="0">
      <selection activeCell="A1" sqref="A1"/>
    </sheetView>
  </sheetViews>
  <sheetFormatPr baseColWidth="8" defaultRowHeight="15"/>
  <sheetData>
    <row r="1">
      <c r="A1" t="inlineStr">
        <is>
          <t>6071_호남푸드_굿브랜드2학기단가표.xlsx</t>
        </is>
      </c>
    </row>
    <row r="2">
      <c r="A2" t="inlineStr">
        <is>
          <t>https://school062.com/bbs/board.php?bo_table=product_02&amp;wr_id=6071</t>
        </is>
      </c>
    </row>
    <row r="3">
      <c r="A3" s="1" t="inlineStr">
        <is>
          <t>굿브랜드스쿨</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적용시기 : 2024년 2학기</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c r="B5" t="inlineStr"/>
      <c r="C5" t="inlineStr"/>
      <c r="D5" t="inlineStr"/>
      <c r="E5" t="inlineStr"/>
      <c r="F5" t="inlineStr"/>
      <c r="G5" t="inlineStr"/>
      <c r="H5" t="inlineStr"/>
      <c r="I5" t="inlineStr"/>
      <c r="J5" t="inlineStr"/>
      <c r="K5" t="inlineStr"/>
      <c r="L5" t="inlineStr"/>
      <c r="M5" t="inlineStr"/>
      <c r="N5" t="inlineStr">
        <is>
          <t>①난류②우유③메밀④땅콩⑤대두⑥밀⑦고등어⑧게⑨새우⑩돼지고기⑪복숭아⑫토마토⑬아황산류⑭호두⑮닭고기16쇠고기17오징어19조개류</t>
        </is>
      </c>
      <c r="O5" t="inlineStr"/>
      <c r="P5" t="inlineStr">
        <is>
          <t>[단위:원,부가세포함]</t>
        </is>
      </c>
    </row>
    <row r="6">
      <c r="A6" t="inlineStr">
        <is>
          <t>구분</t>
        </is>
      </c>
      <c r="B6" t="inlineStr">
        <is>
          <t>제품사진</t>
        </is>
      </c>
      <c r="C6" t="inlineStr">
        <is>
          <t xml:space="preserve">제 품 명 </t>
        </is>
      </c>
      <c r="D6" t="inlineStr">
        <is>
          <t>단량</t>
        </is>
      </c>
      <c r="E6" t="inlineStr">
        <is>
          <t>포 장 규 격</t>
        </is>
      </c>
      <c r="F6" t="inlineStr">
        <is>
          <t>발주
단위</t>
        </is>
      </c>
      <c r="G6" t="inlineStr">
        <is>
          <t>대리점</t>
        </is>
      </c>
      <c r="H6" t="inlineStr"/>
      <c r="I6" t="inlineStr">
        <is>
          <t>권장 학교가</t>
        </is>
      </c>
      <c r="J6" t="inlineStr"/>
      <c r="K6" t="inlineStr"/>
      <c r="L6" t="inlineStr"/>
      <c r="M6" t="inlineStr">
        <is>
          <t>세액</t>
        </is>
      </c>
      <c r="N6" t="inlineStr">
        <is>
          <t>제품특징 및 원재료함량</t>
        </is>
      </c>
      <c r="O6" t="inlineStr">
        <is>
          <t>알러지</t>
        </is>
      </c>
      <c r="P6" t="inlineStr">
        <is>
          <t xml:space="preserve">HACCP
</t>
        </is>
      </c>
    </row>
    <row r="7">
      <c r="A7" t="inlineStr"/>
      <c r="B7" t="inlineStr"/>
      <c r="C7" t="inlineStr"/>
      <c r="D7" t="inlineStr"/>
      <c r="E7" t="inlineStr"/>
      <c r="F7" t="inlineStr"/>
      <c r="G7" t="inlineStr">
        <is>
          <t>봉 단가</t>
        </is>
      </c>
      <c r="H7" t="inlineStr">
        <is>
          <t>개 단가</t>
        </is>
      </c>
      <c r="I7" t="inlineStr">
        <is>
          <t>2학기학교</t>
        </is>
      </c>
      <c r="J7" t="inlineStr">
        <is>
          <t>kg단가</t>
        </is>
      </c>
      <c r="K7" t="inlineStr">
        <is>
          <t>개단가</t>
        </is>
      </c>
      <c r="L7" t="inlineStr"/>
      <c r="M7" t="inlineStr"/>
      <c r="N7" t="inlineStr"/>
      <c r="O7" t="inlineStr"/>
      <c r="P7" t="inlineStr"/>
    </row>
    <row r="8">
      <c r="A8" t="inlineStr">
        <is>
          <t>꼬마
피자</t>
        </is>
      </c>
      <c r="B8" t="inlineStr"/>
      <c r="C8" t="inlineStr">
        <is>
          <t>[단순매입]
콤비네이션 꼬마피자</t>
        </is>
      </c>
      <c r="D8" t="inlineStr">
        <is>
          <t>80g
지름: 
약10cm
높이: 
약3cm</t>
        </is>
      </c>
      <c r="E8" t="inlineStr">
        <is>
          <t>800g(80g*10개)/봉</t>
        </is>
      </c>
      <c r="F8" t="inlineStr">
        <is>
          <t>봉</t>
        </is>
      </c>
      <c r="G8" t="inlineStr"/>
      <c r="H8" t="inlineStr"/>
      <c r="I8" t="n">
        <v>16300</v>
      </c>
      <c r="J8" t="inlineStr"/>
      <c r="K8">
        <f>I6/10</f>
        <v/>
      </c>
      <c r="L8" t="inlineStr"/>
      <c r="M8" t="inlineStr">
        <is>
          <t>과세</t>
        </is>
      </c>
      <c r="N8"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O8" t="inlineStr">
        <is>
          <t>1계란,2우유5대두,6밀,10돼지고기,12토마토,16쇠고기</t>
        </is>
      </c>
      <c r="P8" t="inlineStr">
        <is>
          <t>○</t>
        </is>
      </c>
    </row>
    <row r="9">
      <c r="A9" t="inlineStr"/>
      <c r="B9" t="inlineStr"/>
      <c r="C9" t="inlineStr">
        <is>
          <t>[단순매입]
고르곤졸라 꼬마피자</t>
        </is>
      </c>
      <c r="D9" t="inlineStr">
        <is>
          <t>80g
지름: 
약10cm
높이: 
약3cm</t>
        </is>
      </c>
      <c r="E9" t="inlineStr">
        <is>
          <t>800g(80g*10개)/봉</t>
        </is>
      </c>
      <c r="F9" t="inlineStr">
        <is>
          <t>봉</t>
        </is>
      </c>
      <c r="G9" t="inlineStr"/>
      <c r="H9" t="inlineStr"/>
      <c r="I9" t="n">
        <v>16300</v>
      </c>
      <c r="J9" t="inlineStr"/>
      <c r="K9">
        <f>I7/10</f>
        <v/>
      </c>
      <c r="L9" t="inlineStr"/>
      <c r="M9" t="inlineStr">
        <is>
          <t>과세</t>
        </is>
      </c>
      <c r="N9"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O9" t="inlineStr">
        <is>
          <t>1계란,2우유,5대두,6밀,16쇠고기</t>
        </is>
      </c>
      <c r="P9" t="inlineStr">
        <is>
          <t>○</t>
        </is>
      </c>
    </row>
    <row r="10">
      <c r="A10" t="inlineStr"/>
      <c r="B10" t="inlineStr"/>
      <c r="C10" t="inlineStr">
        <is>
          <t>[단순매입]
불고기 꼬마피자</t>
        </is>
      </c>
      <c r="D10" t="inlineStr">
        <is>
          <t>80g
지름: 
약10cm
높이: 
약3cm</t>
        </is>
      </c>
      <c r="E10" t="inlineStr">
        <is>
          <t>800g(80g*10개)/봉</t>
        </is>
      </c>
      <c r="F10" t="inlineStr">
        <is>
          <t>봉</t>
        </is>
      </c>
      <c r="G10" t="inlineStr"/>
      <c r="H10" t="inlineStr"/>
      <c r="I10" t="n">
        <v>16300</v>
      </c>
      <c r="J10" t="inlineStr"/>
      <c r="K10">
        <f>I8/10</f>
        <v/>
      </c>
      <c r="L10" t="inlineStr"/>
      <c r="M10" t="inlineStr">
        <is>
          <t>과세</t>
        </is>
      </c>
      <c r="N10"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O10" t="inlineStr">
        <is>
          <t>2우유,5대두,6밀,10돼지고기,12토마토,13아황산류,16쇠고기,18조개류</t>
        </is>
      </c>
      <c r="P10" t="inlineStr">
        <is>
          <t>○</t>
        </is>
      </c>
    </row>
    <row r="11">
      <c r="A11" t="inlineStr">
        <is>
          <t>피자볼,_x000D_
피자롤,_x000D_
크레페</t>
        </is>
      </c>
      <c r="B11" t="inlineStr"/>
      <c r="C11" t="inlineStr">
        <is>
          <t>[단순매입]
흑미피자볼</t>
        </is>
      </c>
      <c r="D11" t="inlineStr">
        <is>
          <t>30g</t>
        </is>
      </c>
      <c r="E11" t="inlineStr">
        <is>
          <t>900g(30g*30개)/봉</t>
        </is>
      </c>
      <c r="F11" t="inlineStr">
        <is>
          <t>봉</t>
        </is>
      </c>
      <c r="G11" t="inlineStr"/>
      <c r="H11" t="inlineStr"/>
      <c r="I11" t="n">
        <v>19950</v>
      </c>
      <c r="J11" t="inlineStr"/>
      <c r="K11">
        <f>I9/30</f>
        <v/>
      </c>
      <c r="L11" t="inlineStr"/>
      <c r="M11" t="inlineStr">
        <is>
          <t>과세</t>
        </is>
      </c>
      <c r="N11" t="inlineStr">
        <is>
          <t>[특징] 흑미와 찹쌀가루로 만든 쫀득한 피에 피자 토핑이 가득한
        프리미엄 피자볼
[함량] 곡류가공품,알파옥수수분말,찹쌀가루(국산),자연치즈,소스,
        프레스햄(돼지고기(국산)87%),페파로니,피망외
[조리] 상온 해동 1~2시간 후 오븐 200°C, 7~9분 관찰조리,
         170-180°C 유탕조리</t>
        </is>
      </c>
      <c r="O11" t="inlineStr">
        <is>
          <t>2우유,5대두,6밀,10돼지고기,12토마토,16쇠고기</t>
        </is>
      </c>
      <c r="P11" t="inlineStr">
        <is>
          <t>○</t>
        </is>
      </c>
    </row>
    <row r="12">
      <c r="A12" t="inlineStr"/>
      <c r="B12" t="inlineStr"/>
      <c r="C12" t="inlineStr">
        <is>
          <t>[신제품]_x000D_
[단순매입]_x000D_
우리쌀 피자치즈스틱</t>
        </is>
      </c>
      <c r="D12" t="inlineStr">
        <is>
          <t>30g</t>
        </is>
      </c>
      <c r="E12" t="inlineStr">
        <is>
          <t xml:space="preserve"> 1.02kg(±30g*34개)_x000D_
세로약9cm*가로2.5~3cm </t>
        </is>
      </c>
      <c r="F12" t="inlineStr">
        <is>
          <t>봉</t>
        </is>
      </c>
      <c r="G12" t="inlineStr"/>
      <c r="H12" t="inlineStr"/>
      <c r="I12" t="n">
        <v>29700</v>
      </c>
      <c r="J12" t="inlineStr"/>
      <c r="K12">
        <f>I10/34</f>
        <v/>
      </c>
      <c r="L12" t="inlineStr">
        <is>
          <t>신제품</t>
        </is>
      </c>
      <c r="M12" t="inlineStr">
        <is>
          <t>과세</t>
        </is>
      </c>
      <c r="N12" t="inlineStr">
        <is>
          <t>[특징] 우리 쌀로 만들어 바삭쫄깃한 식감에 꽉 찬 피자소가
        조화를 이루는 제품_x000D_
[함량] 반죽40%[쌀가루58.3%(국내산),옥수수전분 2.2% 외],
        소60%[양파,피망,햄 외]_x000D_
[조리] 상온 해동 후 170~180°C 5~6분 유탕조리(관찰조리)</t>
        </is>
      </c>
      <c r="O12" t="inlineStr">
        <is>
          <t>2우유,5.대두,6밀,10돼지고기,12토마토,15닭고기</t>
        </is>
      </c>
      <c r="P12" t="inlineStr">
        <is>
          <t>○</t>
        </is>
      </c>
    </row>
    <row r="13">
      <c r="A13" t="inlineStr"/>
      <c r="B13" t="inlineStr"/>
      <c r="C13" t="inlineStr"/>
      <c r="D13" t="inlineStr">
        <is>
          <t>50g</t>
        </is>
      </c>
      <c r="E13" t="inlineStr">
        <is>
          <t xml:space="preserve"> 1kg(±50g*20개)_x000D_
세로약9~9.5cm*가로4cm </t>
        </is>
      </c>
      <c r="F13" t="inlineStr">
        <is>
          <t>봉</t>
        </is>
      </c>
      <c r="G13" t="inlineStr"/>
      <c r="H13" t="inlineStr"/>
      <c r="I13" t="n">
        <v>24500</v>
      </c>
      <c r="J13" t="inlineStr"/>
      <c r="K13">
        <f>I11/20</f>
        <v/>
      </c>
      <c r="L13" t="inlineStr"/>
      <c r="M13" t="inlineStr"/>
      <c r="N13" t="inlineStr"/>
      <c r="O13" t="inlineStr"/>
      <c r="P13" t="inlineStr"/>
    </row>
    <row r="14">
      <c r="A14" t="inlineStr">
        <is>
          <t>야채롤</t>
        </is>
      </c>
      <c r="B14" t="inlineStr"/>
      <c r="C14" t="inlineStr">
        <is>
          <t>[신제품]_x000D_
[단순매입]_x000D_
우리쌀 수제야채롤</t>
        </is>
      </c>
      <c r="D14" t="inlineStr">
        <is>
          <t>30g</t>
        </is>
      </c>
      <c r="E14" t="inlineStr">
        <is>
          <t xml:space="preserve"> 1.02kg(±30g*34개)_x000D_
세로약8.5~9cm*가로3cm </t>
        </is>
      </c>
      <c r="F14" t="inlineStr">
        <is>
          <t>봉</t>
        </is>
      </c>
      <c r="G14" t="inlineStr"/>
      <c r="H14" t="inlineStr"/>
      <c r="I14" t="n">
        <v>28300</v>
      </c>
      <c r="J14" t="inlineStr"/>
      <c r="K14">
        <f>I12/34</f>
        <v/>
      </c>
      <c r="L14" t="inlineStr">
        <is>
          <t>신제품</t>
        </is>
      </c>
      <c r="M14" t="inlineStr">
        <is>
          <t>과세</t>
        </is>
      </c>
      <c r="N14" t="inlineStr">
        <is>
          <t>[특징] 우리 쌀로 만들어 바삭쫄깃한 식감에 건강한 야채가 듬뿍
         들어있는 수제야채롤_x000D_
[함량] 춘권피40%[쌀가루58.02%(국내산),밀가루29.01% 외],
         소60%[양배추,양파,당면,표고버섯 외]_x000D_
[조리] 상온 해동 후 170~180°C 3~4분 유탕조리(관찰조리)</t>
        </is>
      </c>
      <c r="O14" t="inlineStr">
        <is>
          <t>5대두,6밀,10돼지고기,15닭고기</t>
        </is>
      </c>
      <c r="P14" t="inlineStr">
        <is>
          <t>○</t>
        </is>
      </c>
    </row>
    <row r="15">
      <c r="A15" t="inlineStr">
        <is>
          <t>치즈볼</t>
        </is>
      </c>
      <c r="B15" t="inlineStr"/>
      <c r="C15" t="inlineStr">
        <is>
          <t>[단순매입]
모짜렐라 크림치즈볼</t>
        </is>
      </c>
      <c r="D15" t="inlineStr">
        <is>
          <t>30g</t>
        </is>
      </c>
      <c r="E15" t="inlineStr">
        <is>
          <t>900g(30g*30개)/봉</t>
        </is>
      </c>
      <c r="F15" t="inlineStr">
        <is>
          <t>봉</t>
        </is>
      </c>
      <c r="G15" t="inlineStr"/>
      <c r="H15" t="inlineStr"/>
      <c r="I15" t="n">
        <v>19950</v>
      </c>
      <c r="J15" t="inlineStr"/>
      <c r="K15">
        <f>I13/30</f>
        <v/>
      </c>
      <c r="L15" t="inlineStr"/>
      <c r="M15" t="inlineStr">
        <is>
          <t>과세</t>
        </is>
      </c>
      <c r="N15"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O15" t="inlineStr">
        <is>
          <t>2우유,5대두,6밀</t>
        </is>
      </c>
      <c r="P15" t="inlineStr">
        <is>
          <t>○</t>
        </is>
      </c>
    </row>
    <row r="16">
      <c r="A16" t="inlineStr"/>
      <c r="B16" t="inlineStr"/>
      <c r="C16" t="inlineStr">
        <is>
          <t>[신제품]_x000D_
[단순매입]
우리밀 치즈볼</t>
        </is>
      </c>
      <c r="D16" t="inlineStr">
        <is>
          <t>30g</t>
        </is>
      </c>
      <c r="E16" t="inlineStr">
        <is>
          <t xml:space="preserve"> 1.02kg(±30g*34개)_x000D_
지름 : 약4cm </t>
        </is>
      </c>
      <c r="F16" t="inlineStr">
        <is>
          <t>봉</t>
        </is>
      </c>
      <c r="G16" t="inlineStr"/>
      <c r="H16" t="inlineStr"/>
      <c r="I16" t="n">
        <v>17000</v>
      </c>
      <c r="J16" t="inlineStr"/>
      <c r="K16">
        <f>I14/34</f>
        <v/>
      </c>
      <c r="L16" t="inlineStr">
        <is>
          <t>신제품</t>
        </is>
      </c>
      <c r="M16" t="inlineStr">
        <is>
          <t>과세</t>
        </is>
      </c>
      <c r="N16"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O16" t="inlineStr">
        <is>
          <t>1난류2우유,,5대두,6밀</t>
        </is>
      </c>
      <c r="P16" t="inlineStr">
        <is>
          <t xml:space="preserve"> ○ </t>
        </is>
      </c>
    </row>
    <row r="17">
      <c r="A17" t="inlineStr">
        <is>
          <t>찹쌀
꽈배기</t>
        </is>
      </c>
      <c r="B17" t="inlineStr"/>
      <c r="C17" t="inlineStr">
        <is>
          <t>[단순매입]
찹쌀 씨앗호떡 꽈배기(생지)</t>
        </is>
      </c>
      <c r="D17" t="inlineStr">
        <is>
          <t>40g</t>
        </is>
      </c>
      <c r="E17" t="inlineStr">
        <is>
          <t>1kg(40g*25개)/봉
길이:9cm*폭:3.3cm*높이:1.3cm</t>
        </is>
      </c>
      <c r="F17" t="inlineStr">
        <is>
          <t>봉</t>
        </is>
      </c>
      <c r="G17" t="inlineStr"/>
      <c r="H17" t="inlineStr"/>
      <c r="I17" t="n">
        <v>21450</v>
      </c>
      <c r="J17" t="inlineStr"/>
      <c r="K17">
        <f>I15/25</f>
        <v/>
      </c>
      <c r="L17" t="inlineStr"/>
      <c r="M17" t="inlineStr">
        <is>
          <t>과세</t>
        </is>
      </c>
      <c r="N17" t="inlineStr">
        <is>
          <t>[특징] 국산 찹쌀이 들어있어 쫀득한 식감과, 향긋한 계피와 고소한
        씨앗이 조화를 이루는 제품
[함량] 곡류가공품, 씨앗호떡용소스23%, 정제수, 찹쌀가루9.18%(국내산),
        마가린, 설탕, 혼합분유, 소금
[조리] 180°C 5~6분 유탕조리(관찰조리)</t>
        </is>
      </c>
      <c r="O17" t="inlineStr">
        <is>
          <t>2우유,4땅콩,5대두,6밀</t>
        </is>
      </c>
      <c r="P17" t="inlineStr">
        <is>
          <t>○</t>
        </is>
      </c>
    </row>
    <row r="18">
      <c r="A18" t="inlineStr"/>
      <c r="B18" t="inlineStr"/>
      <c r="C18" t="inlineStr">
        <is>
          <t>[단순매입]
찹쌀 팥 꽈배기(생지)</t>
        </is>
      </c>
      <c r="D18" t="inlineStr">
        <is>
          <t>40g</t>
        </is>
      </c>
      <c r="E18" t="inlineStr">
        <is>
          <t>1kg(40g*25개)/봉
길이:9cm*폭:3.3cm*높이:1.3cm</t>
        </is>
      </c>
      <c r="F18" t="inlineStr">
        <is>
          <t>봉</t>
        </is>
      </c>
      <c r="G18" t="inlineStr"/>
      <c r="H18" t="inlineStr"/>
      <c r="I18" t="n">
        <v>20900</v>
      </c>
      <c r="J18" t="inlineStr"/>
      <c r="K18">
        <f>I16/25</f>
        <v/>
      </c>
      <c r="L18" t="inlineStr"/>
      <c r="M18" t="inlineStr">
        <is>
          <t>과세</t>
        </is>
      </c>
      <c r="N18" t="inlineStr">
        <is>
          <t>[특징] 국산 찹쌀이 들어있어 쫀득한 식감과, 달콤한 팥앙금이
        조화를 이루는 제품
[합량] 곡류가공품, 팥앙금25%, 정제수, 찹쌀가루8.94%(국내산), 마가린,
        설탕, 혼합분유, 소금
[조리] 180°C 3~5분 유탕조리(관찰조리)</t>
        </is>
      </c>
      <c r="O18" t="inlineStr">
        <is>
          <t>2우유,5대두,6밀</t>
        </is>
      </c>
      <c r="P18" t="inlineStr">
        <is>
          <t>○</t>
        </is>
      </c>
    </row>
    <row r="19">
      <c r="A19" t="inlineStr"/>
      <c r="B19" t="inlineStr"/>
      <c r="C19" t="inlineStr">
        <is>
          <t>[단순매입]
찹쌀 슈크림 꽈배기(생지)</t>
        </is>
      </c>
      <c r="D19" t="inlineStr">
        <is>
          <t>40g</t>
        </is>
      </c>
      <c r="E19" t="inlineStr">
        <is>
          <t>1kg(40g*25개)/봉
길이:9cm*폭:3.3cm*높이:1.3cm</t>
        </is>
      </c>
      <c r="F19" t="inlineStr">
        <is>
          <t>봉</t>
        </is>
      </c>
      <c r="G19" t="inlineStr"/>
      <c r="H19" t="inlineStr"/>
      <c r="I19" t="n">
        <v>20900</v>
      </c>
      <c r="J19" t="inlineStr"/>
      <c r="K19">
        <f>I17/25</f>
        <v/>
      </c>
      <c r="L19" t="inlineStr"/>
      <c r="M19" t="inlineStr">
        <is>
          <t>과세</t>
        </is>
      </c>
      <c r="N19"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O19" t="inlineStr">
        <is>
          <t>2우유,5대두,6밀</t>
        </is>
      </c>
      <c r="P19" t="inlineStr">
        <is>
          <t>○</t>
        </is>
      </c>
    </row>
    <row r="20">
      <c r="A20" t="inlineStr">
        <is>
          <t>롤빵</t>
        </is>
      </c>
      <c r="B20" t="inlineStr"/>
      <c r="C20" t="inlineStr">
        <is>
          <t>콘치즈롤빵</t>
        </is>
      </c>
      <c r="D20" t="inlineStr">
        <is>
          <t>40g</t>
        </is>
      </c>
      <c r="E20" t="inlineStr">
        <is>
          <t>480g(40g*12개)
세로8.5cm*가로5.5cm*높이2.5cm</t>
        </is>
      </c>
      <c r="F20" t="inlineStr">
        <is>
          <t>봉</t>
        </is>
      </c>
      <c r="G20" t="inlineStr"/>
      <c r="H20" t="inlineStr"/>
      <c r="I20" t="n">
        <v>15700</v>
      </c>
      <c r="J20" t="inlineStr"/>
      <c r="K20">
        <f>I18/12</f>
        <v/>
      </c>
      <c r="L20" t="inlineStr"/>
      <c r="M20" t="inlineStr">
        <is>
          <t>과세</t>
        </is>
      </c>
      <c r="N20" t="inlineStr">
        <is>
          <t>[특징] 톡톡 터지는 옥수수 알갱이와 고소한 치즈가 듬뿍 들어있는 롤빵
[함량] 밀가루,스위트콘,소스,모짜렐라치즈,양파,마요네즈 외
[조리] 상온 해동 1~2시간 후 오븐 200°C, 8~10분(콤비기능)</t>
        </is>
      </c>
      <c r="O20" t="inlineStr">
        <is>
          <t>1난류,2우유,5대두,6밀,16쇠고기</t>
        </is>
      </c>
      <c r="P20" t="inlineStr">
        <is>
          <t>○</t>
        </is>
      </c>
    </row>
    <row r="21">
      <c r="A21" t="inlineStr"/>
      <c r="B21" t="inlineStr"/>
      <c r="C21" t="inlineStr"/>
      <c r="D21" t="inlineStr">
        <is>
          <t>60g</t>
        </is>
      </c>
      <c r="E21" t="inlineStr">
        <is>
          <t>720g(60g*12개)
세로10.5cm*가로5cm*높이2.5cm</t>
        </is>
      </c>
      <c r="F21" t="inlineStr">
        <is>
          <t>봉</t>
        </is>
      </c>
      <c r="G21" t="inlineStr"/>
      <c r="H21" t="inlineStr"/>
      <c r="I21" t="n">
        <v>17400</v>
      </c>
      <c r="J21" t="inlineStr"/>
      <c r="K21">
        <f>I19/12</f>
        <v/>
      </c>
      <c r="L21" t="inlineStr"/>
      <c r="M21" t="inlineStr"/>
      <c r="N21" t="inlineStr"/>
      <c r="O21" t="inlineStr"/>
      <c r="P21" t="inlineStr">
        <is>
          <t>○</t>
        </is>
      </c>
    </row>
    <row r="22">
      <c r="A22" t="inlineStr"/>
      <c r="B22" t="inlineStr"/>
      <c r="C22" t="inlineStr">
        <is>
          <t>불고기롤빵</t>
        </is>
      </c>
      <c r="D22" t="inlineStr">
        <is>
          <t>40g</t>
        </is>
      </c>
      <c r="E22" t="inlineStr">
        <is>
          <t>480g(40g*12개)
세로8.5cm*가로5.5cm*높이2.5cm</t>
        </is>
      </c>
      <c r="F22" t="inlineStr">
        <is>
          <t>봉</t>
        </is>
      </c>
      <c r="G22" t="inlineStr"/>
      <c r="H22" t="inlineStr"/>
      <c r="I22" t="n">
        <v>16900</v>
      </c>
      <c r="J22" t="inlineStr"/>
      <c r="K22">
        <f>I20/12</f>
        <v/>
      </c>
      <c r="L22" t="inlineStr"/>
      <c r="M22" t="inlineStr">
        <is>
          <t>과세</t>
        </is>
      </c>
      <c r="N22" t="inlineStr">
        <is>
          <t>[특징] 단짠단짠 불고기토핑에 치즈를 넣어 고소함을 더한 롤빵
[함량] 밀가루,돈불고기피자토핑,소스,모짜렐라치즈,양파 외
[조리] 상온 해동 1~2시간 후 오븐 200°C, 8~10분(콤비기능)</t>
        </is>
      </c>
      <c r="O22" t="inlineStr">
        <is>
          <t>2우유,5대두,6밀,12토마토,13아황산류,16쇠고기,18조개류</t>
        </is>
      </c>
      <c r="P22" t="inlineStr">
        <is>
          <t>○</t>
        </is>
      </c>
    </row>
    <row r="23">
      <c r="A23" t="inlineStr"/>
      <c r="B23" t="inlineStr"/>
      <c r="C23" t="inlineStr"/>
      <c r="D23" t="inlineStr">
        <is>
          <t>60g</t>
        </is>
      </c>
      <c r="E23" t="inlineStr">
        <is>
          <t>720g(60g*12개)
세로10.5cm*가로5cm*높이2.5cm</t>
        </is>
      </c>
      <c r="F23" t="inlineStr">
        <is>
          <t>봉</t>
        </is>
      </c>
      <c r="G23" t="inlineStr"/>
      <c r="H23" t="inlineStr"/>
      <c r="I23" t="n">
        <v>18700</v>
      </c>
      <c r="J23" t="inlineStr"/>
      <c r="K23">
        <f>I21/12</f>
        <v/>
      </c>
      <c r="L23" t="inlineStr"/>
      <c r="M23" t="inlineStr"/>
      <c r="N23" t="inlineStr"/>
      <c r="O23" t="inlineStr"/>
      <c r="P23" t="inlineStr">
        <is>
          <t>○</t>
        </is>
      </c>
    </row>
    <row r="24">
      <c r="A24" t="inlineStr">
        <is>
          <t>붕어빵</t>
        </is>
      </c>
      <c r="B24" t="inlineStr"/>
      <c r="C24" t="inlineStr">
        <is>
          <t>[단순매입]
우리밀 통팥붕어빵 (완제)</t>
        </is>
      </c>
      <c r="D24" t="inlineStr">
        <is>
          <t>50g</t>
        </is>
      </c>
      <c r="E24" t="inlineStr">
        <is>
          <t>1kg(50g*20개)
길이9.5cm*두께2cm</t>
        </is>
      </c>
      <c r="F24" t="inlineStr">
        <is>
          <t>봉</t>
        </is>
      </c>
      <c r="G24" t="inlineStr"/>
      <c r="H24" t="inlineStr"/>
      <c r="I24" t="n">
        <v>14900</v>
      </c>
      <c r="J24" t="inlineStr"/>
      <c r="K24">
        <f>I22/20</f>
        <v/>
      </c>
      <c r="L24" t="inlineStr">
        <is>
          <t>함량변경</t>
        </is>
      </c>
      <c r="M24" t="inlineStr">
        <is>
          <t>과세</t>
        </is>
      </c>
      <c r="N24" t="inlineStr">
        <is>
          <t>[특징] 우리밀로 만들어 고소한 맛과 달콤한 통팥앙금이 듬뿍 들어간 겉바속촉 붕어빵_x000D_
[함량] 반죽66%(곡류가공품64.42%,밀가루25.47%/국내산),계란5.61%(국내산),마가린,_x000D_통팥앙금34%(팥,설탕,물엿,산도조절제,정제소금)(함량변경)_x000D_
[조리] 오븐조리: 상온해동 1~2시간, 오븐 180℃ 예열 후 4~5분 관찰조리
        튀김: 180°C 3~4분 유탕조리(관찰조리)</t>
        </is>
      </c>
      <c r="O24" t="inlineStr">
        <is>
          <t>1난류,5대두,6밀</t>
        </is>
      </c>
      <c r="P24" t="inlineStr">
        <is>
          <t>○</t>
        </is>
      </c>
    </row>
    <row r="25">
      <c r="A25" t="inlineStr"/>
      <c r="B25" t="inlineStr"/>
      <c r="C25" t="inlineStr">
        <is>
          <t>[단순매입]
우리밀 미니 통팥붕어빵 (완제)</t>
        </is>
      </c>
      <c r="D25" t="inlineStr">
        <is>
          <t>20g</t>
        </is>
      </c>
      <c r="E25" t="inlineStr">
        <is>
          <t>1kg(20g*50개)
길이6.5cm*두께2.5cm</t>
        </is>
      </c>
      <c r="F25" t="inlineStr">
        <is>
          <t>봉</t>
        </is>
      </c>
      <c r="G25" t="inlineStr"/>
      <c r="H25" t="inlineStr"/>
      <c r="I25" t="n">
        <v>19800</v>
      </c>
      <c r="J25" t="inlineStr"/>
      <c r="K25">
        <f>I23/50</f>
        <v/>
      </c>
      <c r="L25" t="inlineStr"/>
      <c r="M25" t="inlineStr">
        <is>
          <t>과세</t>
        </is>
      </c>
      <c r="N25" t="inlineStr"/>
      <c r="O25" t="inlineStr"/>
      <c r="P25" t="inlineStr"/>
    </row>
    <row r="26">
      <c r="A26" t="inlineStr"/>
      <c r="B26" t="inlineStr"/>
      <c r="C26" t="inlineStr">
        <is>
          <t>[단순매입]
우리밀 슈크림붕어빵 (완제)</t>
        </is>
      </c>
      <c r="D26" t="inlineStr">
        <is>
          <t>50g</t>
        </is>
      </c>
      <c r="E26" t="inlineStr">
        <is>
          <t>1kg(50g*20개)
길이9.5cm*두께2cm</t>
        </is>
      </c>
      <c r="F26" t="inlineStr">
        <is>
          <t>봉</t>
        </is>
      </c>
      <c r="G26" t="inlineStr"/>
      <c r="H26" t="inlineStr"/>
      <c r="I26" t="n">
        <v>14900</v>
      </c>
      <c r="J26" t="inlineStr"/>
      <c r="K26">
        <f>I24/20</f>
        <v/>
      </c>
      <c r="L26" t="inlineStr">
        <is>
          <t>함량변경</t>
        </is>
      </c>
      <c r="M26" t="inlineStr">
        <is>
          <t>과세</t>
        </is>
      </c>
      <c r="N26" t="inlineStr">
        <is>
          <t>[특징] 우리밀로 만들어 고소한 맛과 부드럽고 달콤한 슈크림이 듬뿍 들어간 겉바속촉 붕어빵_x000D_
[함량] 반죽66%(곡류가공품64.42%,밀가루25.47%/국내산),계란5.61%
       (국내산),마가린,_x000D_슈크림34%,산도조절제,설탕,정제소금 (함량변경)_x000D_
[조리] 오븐조리: 상온해동 1~2시간, 오븐 180℃ 예열 후 4~5분 관찰조리
        튀김: 180°C 3~4분 유탕조리(관찰조리)</t>
        </is>
      </c>
      <c r="O26" t="inlineStr">
        <is>
          <t>1난류,2우유,5대두,6밀</t>
        </is>
      </c>
      <c r="P26" t="inlineStr">
        <is>
          <t>○</t>
        </is>
      </c>
    </row>
    <row r="27">
      <c r="A27" t="inlineStr"/>
      <c r="B27" t="inlineStr"/>
      <c r="C27" t="inlineStr">
        <is>
          <t>[단순매입]
우리밀 미니 슈크림붕어빵 (완제)</t>
        </is>
      </c>
      <c r="D27" t="inlineStr">
        <is>
          <t>20g</t>
        </is>
      </c>
      <c r="E27" t="inlineStr">
        <is>
          <t>1kg(20g*50개)
길이6.5cm*두께2.5cm</t>
        </is>
      </c>
      <c r="F27" t="inlineStr">
        <is>
          <t>봉</t>
        </is>
      </c>
      <c r="G27" t="inlineStr"/>
      <c r="H27" t="inlineStr"/>
      <c r="I27" t="n">
        <v>19800</v>
      </c>
      <c r="J27" t="inlineStr"/>
      <c r="K27">
        <f>I25/50</f>
        <v/>
      </c>
      <c r="L27" t="inlineStr"/>
      <c r="M27" t="inlineStr">
        <is>
          <t>과세</t>
        </is>
      </c>
      <c r="N27" t="inlineStr"/>
      <c r="O27" t="inlineStr"/>
      <c r="P27" t="inlineStr"/>
    </row>
    <row r="28">
      <c r="A28" t="inlineStr">
        <is>
          <t>핫도그</t>
        </is>
      </c>
      <c r="B28" t="inlineStr"/>
      <c r="C28" t="inlineStr">
        <is>
          <t>[단순매입]
뿌링핫도그</t>
        </is>
      </c>
      <c r="D28" t="inlineStr">
        <is>
          <t>50g</t>
        </is>
      </c>
      <c r="E28" t="inlineStr">
        <is>
          <t>1kg(50g*20개)
+ 뿌리셔시즈닝 5%
길이8cm*두께3cm</t>
        </is>
      </c>
      <c r="F28" t="inlineStr">
        <is>
          <t>봉</t>
        </is>
      </c>
      <c r="G28" t="inlineStr"/>
      <c r="H28" t="inlineStr"/>
      <c r="I28" t="n">
        <v>23200</v>
      </c>
      <c r="J28" t="inlineStr"/>
      <c r="K28">
        <f>I26/20</f>
        <v/>
      </c>
      <c r="L28" t="inlineStr"/>
      <c r="M28" t="inlineStr">
        <is>
          <t>과세</t>
        </is>
      </c>
      <c r="N28"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O28" t="inlineStr">
        <is>
          <t>1난류,2우유,5대두,6밀,10돼지고기,12토마토,15닭고기,16쇠고기</t>
        </is>
      </c>
      <c r="P28" t="inlineStr">
        <is>
          <t xml:space="preserve"> ○ </t>
        </is>
      </c>
    </row>
    <row r="29">
      <c r="A29" t="inlineStr"/>
      <c r="B29" t="inlineStr"/>
      <c r="C29" t="inlineStr">
        <is>
          <t>[단순매입]
미니 뿌링핫도그</t>
        </is>
      </c>
      <c r="D29" t="inlineStr">
        <is>
          <t>25g</t>
        </is>
      </c>
      <c r="E29" t="inlineStr">
        <is>
          <t>1kg(25g*40개)
+ 뿌리셔시즈닝 5%
길이4cm*두께3cm</t>
        </is>
      </c>
      <c r="F29" t="inlineStr">
        <is>
          <t>봉</t>
        </is>
      </c>
      <c r="G29" t="inlineStr"/>
      <c r="H29" t="inlineStr"/>
      <c r="I29" t="n">
        <v>23800</v>
      </c>
      <c r="J29" t="inlineStr"/>
      <c r="K29">
        <f>I27/40</f>
        <v/>
      </c>
      <c r="L29" t="inlineStr"/>
      <c r="M29" t="inlineStr">
        <is>
          <t>과세</t>
        </is>
      </c>
      <c r="N29"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O29" t="inlineStr">
        <is>
          <t>1난류,2우유,5대두,6밀,10돼지고기,15닭고기,16쇠고기</t>
        </is>
      </c>
      <c r="P29" t="inlineStr">
        <is>
          <t xml:space="preserve"> ○ </t>
        </is>
      </c>
    </row>
    <row r="30">
      <c r="A30" t="inlineStr">
        <is>
          <t>떡류</t>
        </is>
      </c>
      <c r="B30" t="inlineStr"/>
      <c r="C30" t="inlineStr">
        <is>
          <t>[신제품]
[단순매입]
한입소떡</t>
        </is>
      </c>
      <c r="D30" t="inlineStr">
        <is>
          <t>±22g</t>
        </is>
      </c>
      <c r="E30" t="inlineStr">
        <is>
          <t>1kg(±22g*45개내외)_x000D_
길이4cm*두께2.5cm</t>
        </is>
      </c>
      <c r="F30" t="inlineStr">
        <is>
          <t>봉</t>
        </is>
      </c>
      <c r="G30" t="inlineStr"/>
      <c r="H30" t="inlineStr"/>
      <c r="I30" t="n">
        <v>18100</v>
      </c>
      <c r="J30" t="inlineStr"/>
      <c r="K30">
        <f>I28/45</f>
        <v/>
      </c>
      <c r="L30" t="inlineStr">
        <is>
          <t>신제품</t>
        </is>
      </c>
      <c r="M30" t="inlineStr">
        <is>
          <t>과세</t>
        </is>
      </c>
      <c r="N30"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O30" t="inlineStr">
        <is>
          <t>15닭고기</t>
        </is>
      </c>
      <c r="P30" t="inlineStr">
        <is>
          <t xml:space="preserve"> ○ </t>
        </is>
      </c>
    </row>
    <row r="31">
      <c r="A31" t="inlineStr"/>
      <c r="B31" t="inlineStr"/>
      <c r="C31" t="inlineStr">
        <is>
          <t>[신제품]
[단순매입]
핑크문어소떡</t>
        </is>
      </c>
      <c r="D31" t="inlineStr">
        <is>
          <t>±25g</t>
        </is>
      </c>
      <c r="E31" t="inlineStr">
        <is>
          <t>1kg(±25g*40개)_x000D_
길이5cm*두께2.5cm</t>
        </is>
      </c>
      <c r="F31" t="inlineStr">
        <is>
          <t>봉</t>
        </is>
      </c>
      <c r="G31" t="inlineStr"/>
      <c r="H31" t="inlineStr"/>
      <c r="I31" t="n">
        <v>18500</v>
      </c>
      <c r="J31" t="inlineStr"/>
      <c r="K31">
        <f>I29/40</f>
        <v/>
      </c>
      <c r="L31" t="inlineStr">
        <is>
          <t>신제품</t>
        </is>
      </c>
      <c r="M31" t="inlineStr">
        <is>
          <t>과세</t>
        </is>
      </c>
      <c r="N31"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O31" t="inlineStr">
        <is>
          <t>10돼지고기,15닭고기</t>
        </is>
      </c>
      <c r="P31" t="inlineStr">
        <is>
          <t xml:space="preserve"> ○ </t>
        </is>
      </c>
    </row>
    <row r="32">
      <c r="A32" t="inlineStr"/>
      <c r="B32" t="inlineStr"/>
      <c r="C32" t="inlineStr">
        <is>
          <t>우리쌀로 만든 콘크런치떡도그</t>
        </is>
      </c>
      <c r="D32" t="inlineStr">
        <is>
          <t>50g</t>
        </is>
      </c>
      <c r="E32" t="inlineStr">
        <is>
          <t>1kg(50g*20개)
길이8cm*두께2.5cm</t>
        </is>
      </c>
      <c r="F32" t="inlineStr">
        <is>
          <t>봉</t>
        </is>
      </c>
      <c r="G32" t="inlineStr"/>
      <c r="H32" t="inlineStr"/>
      <c r="I32" t="n">
        <v>16500</v>
      </c>
      <c r="J32" t="inlineStr"/>
      <c r="K32">
        <f>I30/20</f>
        <v/>
      </c>
      <c r="L32" t="inlineStr"/>
      <c r="M32" t="inlineStr">
        <is>
          <t>과세</t>
        </is>
      </c>
      <c r="N32"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O32" t="inlineStr"/>
      <c r="P32" t="inlineStr">
        <is>
          <t>○</t>
        </is>
      </c>
    </row>
    <row r="33">
      <c r="A33" t="inlineStr">
        <is>
          <t>치즈스틱</t>
        </is>
      </c>
      <c r="B33" t="inlineStr"/>
      <c r="C33" t="inlineStr">
        <is>
          <t>우리쌀로 만든 고구마치즈스틱</t>
        </is>
      </c>
      <c r="D33" t="inlineStr">
        <is>
          <t>50g</t>
        </is>
      </c>
      <c r="E33" t="inlineStr">
        <is>
          <t>1kg(50g*20개)
세로10cm*가로4cm*높이2cm</t>
        </is>
      </c>
      <c r="F33" t="inlineStr">
        <is>
          <t>봉</t>
        </is>
      </c>
      <c r="G33" t="inlineStr"/>
      <c r="H33" t="inlineStr"/>
      <c r="I33" t="n">
        <v>22300</v>
      </c>
      <c r="J33" t="inlineStr"/>
      <c r="K33">
        <f>I31/20</f>
        <v/>
      </c>
      <c r="L33" t="inlineStr"/>
      <c r="M33" t="inlineStr">
        <is>
          <t>과세</t>
        </is>
      </c>
      <c r="N33"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O33" t="inlineStr">
        <is>
          <t>2우유,5대두,6밀</t>
        </is>
      </c>
      <c r="P33" t="inlineStr">
        <is>
          <t>○</t>
        </is>
      </c>
    </row>
    <row r="34">
      <c r="A34" t="inlineStr">
        <is>
          <t>치즈
김말이</t>
        </is>
      </c>
      <c r="B34" t="inlineStr"/>
      <c r="C34" t="inlineStr">
        <is>
          <t>수제치즈김말이튀김</t>
        </is>
      </c>
      <c r="D34" t="inlineStr">
        <is>
          <t>±60g</t>
        </is>
      </c>
      <c r="E34" t="inlineStr">
        <is>
          <t>1kg(±60g*17개이상)
길이9cm*두께3cm</t>
        </is>
      </c>
      <c r="F34" t="inlineStr">
        <is>
          <t>봉</t>
        </is>
      </c>
      <c r="G34" t="inlineStr"/>
      <c r="H34" t="inlineStr"/>
      <c r="I34" t="n">
        <v>18400</v>
      </c>
      <c r="J34" t="inlineStr"/>
      <c r="K34">
        <f>I32/17</f>
        <v/>
      </c>
      <c r="L34" t="inlineStr"/>
      <c r="M34" t="inlineStr">
        <is>
          <t>과세</t>
        </is>
      </c>
      <c r="N34" t="inlineStr">
        <is>
          <t>[특징] 풍미좋은 완도김에 자연치즈가 듬뿍 들어가 겉은 바삭,
        속은 고소하고 부드러운 완벽한 치즈김말이
[함량] 당면37.76%,정제수10.97%,자연치즈24.69%,밀가루5.8%,김0.89% 외
[조리] 오븐조리: 180℃에서 10~15분 관찰조리
         튀김: 180°C 3~5분 유탕조리(관찰조리)</t>
        </is>
      </c>
      <c r="O34" t="inlineStr">
        <is>
          <t>2우유,5대두,6밀,16쇠고기</t>
        </is>
      </c>
      <c r="P34" t="inlineStr">
        <is>
          <t>○</t>
        </is>
      </c>
    </row>
    <row r="35">
      <c r="A35" t="inlineStr">
        <is>
          <t>볼카츠</t>
        </is>
      </c>
      <c r="B35" t="inlineStr"/>
      <c r="C35" t="inlineStr">
        <is>
          <t>[신제품]_x000D_
[단순매입]_x000D_
한입볼카츠</t>
        </is>
      </c>
      <c r="D35" t="inlineStr">
        <is>
          <t>±30g</t>
        </is>
      </c>
      <c r="E35" t="inlineStr">
        <is>
          <t>1kg(±30g*33개내외)_x000D_
지름 : 약4cm</t>
        </is>
      </c>
      <c r="F35" t="inlineStr">
        <is>
          <t>봉</t>
        </is>
      </c>
      <c r="G35" t="inlineStr"/>
      <c r="H35" t="inlineStr"/>
      <c r="I35" t="n">
        <v>16000</v>
      </c>
      <c r="J35" t="inlineStr"/>
      <c r="K35">
        <f>I33/33</f>
        <v/>
      </c>
      <c r="L35" t="inlineStr">
        <is>
          <t>신제품</t>
        </is>
      </c>
      <c r="M35" t="inlineStr">
        <is>
          <t>과세</t>
        </is>
      </c>
      <c r="N35" t="inlineStr">
        <is>
          <t>[특징] 두툼한 고기가 들어가 육즙을 가득 머금은 겉바속촉 볼카츠_x000D_
[함량] 돼지고기25%(국내산),닭고기[기계발골육25%(국내산)],
        곡류가공품(밀,쇼트닝,설탕) 외_x000D_
[조리] 170-180℃ 예열된 기름에 냉동상태 그대로 10-12분 유탕조리
        (관찰조리)</t>
        </is>
      </c>
      <c r="O35" t="inlineStr">
        <is>
          <t>5대두,6밀,10돼지고기,15닭고기</t>
        </is>
      </c>
      <c r="P35" t="inlineStr">
        <is>
          <t xml:space="preserve"> ○ </t>
        </is>
      </c>
    </row>
    <row r="36">
      <c r="A36" t="inlineStr"/>
      <c r="B36" t="inlineStr"/>
      <c r="C36" t="inlineStr">
        <is>
          <t>[신제품]_x000D_
[단순매입]_x000D_
한입볼카츠 돈까스소스세트</t>
        </is>
      </c>
      <c r="D36" t="inlineStr">
        <is>
          <t>±30g</t>
        </is>
      </c>
      <c r="E36" t="inlineStr">
        <is>
          <t>볼카츠(1kg)+돈까스소스20%</t>
        </is>
      </c>
      <c r="F36" t="inlineStr">
        <is>
          <t>봉</t>
        </is>
      </c>
      <c r="G36" t="inlineStr"/>
      <c r="H36" t="inlineStr"/>
      <c r="I36" t="n">
        <v>16800</v>
      </c>
      <c r="J36" t="inlineStr"/>
      <c r="K36">
        <f>I34/33</f>
        <v/>
      </c>
      <c r="L36" t="inlineStr">
        <is>
          <t>신제품</t>
        </is>
      </c>
      <c r="M36" t="inlineStr">
        <is>
          <t>과세</t>
        </is>
      </c>
      <c r="N36"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O36" t="inlineStr">
        <is>
          <t>2.우유,4땅콩,5대두,6밀,10돼지고기,12토마토,13아황산류,15닭고기,16쇠고기,18조개류</t>
        </is>
      </c>
      <c r="P36" t="inlineStr">
        <is>
          <t xml:space="preserve"> ○ </t>
        </is>
      </c>
    </row>
    <row r="37">
      <c r="A37" t="inlineStr">
        <is>
          <t>또띠아</t>
        </is>
      </c>
      <c r="B37" t="inlineStr"/>
      <c r="C37" t="inlineStr">
        <is>
          <t>[신제품]_x000D_
[단순매입]_x000D_
우리밀이 들어간 수제또띠아</t>
        </is>
      </c>
      <c r="D37" t="inlineStr">
        <is>
          <t>20g</t>
        </is>
      </c>
      <c r="E37" t="inlineStr">
        <is>
          <t>240g(±20g*12개)_x000D_
6인치(15cm)</t>
        </is>
      </c>
      <c r="F37" t="inlineStr">
        <is>
          <t>봉</t>
        </is>
      </c>
      <c r="G37" t="inlineStr"/>
      <c r="H37" t="inlineStr"/>
      <c r="I37" t="n">
        <v>3890</v>
      </c>
      <c r="J37" t="inlineStr"/>
      <c r="K37">
        <f>I35/12</f>
        <v/>
      </c>
      <c r="L37" t="inlineStr">
        <is>
          <t>신제품</t>
        </is>
      </c>
      <c r="M37" t="inlineStr">
        <is>
          <t>과세</t>
        </is>
      </c>
      <c r="N37"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O37" t="inlineStr">
        <is>
          <t>5대두,6밀</t>
        </is>
      </c>
      <c r="P37" t="inlineStr">
        <is>
          <t xml:space="preserve"> ○ </t>
        </is>
      </c>
    </row>
    <row r="38">
      <c r="A38" t="inlineStr">
        <is>
          <t>쫀드기</t>
        </is>
      </c>
      <c r="B38" t="inlineStr"/>
      <c r="C38" t="inlineStr">
        <is>
          <t>[신제품]_x000D_
[단순매입]_x000D_
우리밀 모카쫀드기</t>
        </is>
      </c>
      <c r="D38" t="inlineStr">
        <is>
          <t>22g</t>
        </is>
      </c>
      <c r="E38" t="inlineStr">
        <is>
          <t xml:space="preserve"> ±22g/개_x000D_
세로약15.5cm*가로4cm </t>
        </is>
      </c>
      <c r="F38" t="inlineStr">
        <is>
          <t>개</t>
        </is>
      </c>
      <c r="G38" t="inlineStr"/>
      <c r="H38" t="inlineStr"/>
      <c r="I38" t="n">
        <v>600</v>
      </c>
      <c r="J38" t="inlineStr"/>
      <c r="K38">
        <f>I36/1</f>
        <v/>
      </c>
      <c r="L38" t="inlineStr">
        <is>
          <t>신제품</t>
        </is>
      </c>
      <c r="M38" t="inlineStr">
        <is>
          <t>과세</t>
        </is>
      </c>
      <c r="N38"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O38" t="inlineStr">
        <is>
          <t>2우유,6밀</t>
        </is>
      </c>
      <c r="P38" t="inlineStr">
        <is>
          <t xml:space="preserve"> ○ </t>
        </is>
      </c>
    </row>
    <row r="39">
      <c r="A39" t="inlineStr">
        <is>
          <t>연어</t>
        </is>
      </c>
      <c r="B39" t="inlineStr"/>
      <c r="C39" t="inlineStr">
        <is>
          <t>굿브랜드어니언크림연어스테이크</t>
        </is>
      </c>
      <c r="D39" t="inlineStr">
        <is>
          <t>±40g</t>
        </is>
      </c>
      <c r="E39" t="inlineStr">
        <is>
          <t>1.0kg(40g*25개)/팩</t>
        </is>
      </c>
      <c r="F39" t="inlineStr">
        <is>
          <t>팩</t>
        </is>
      </c>
      <c r="G39" t="inlineStr"/>
      <c r="H39" t="inlineStr"/>
      <c r="I39" t="n">
        <v>46700</v>
      </c>
      <c r="J39">
        <f>I37/1</f>
        <v/>
      </c>
      <c r="K39">
        <f>I37/25</f>
        <v/>
      </c>
      <c r="L39" t="inlineStr"/>
      <c r="M39" t="inlineStr">
        <is>
          <t>과세</t>
        </is>
      </c>
      <c r="N39" t="inlineStr">
        <is>
          <t>[특징] 칠레산 은연어(코호) 최고급 연어를 양파와 크림으로
        촉촉하고 부드럽게 만든 스테이크용 제품
[함량] 연어(칠레산)95.5%,양파1.5%,치즈혼합분말3%외
[조리] 오븐구이(250℃ 10분 예열 후 200℃ 20-25분)</t>
        </is>
      </c>
      <c r="O39" t="inlineStr">
        <is>
          <t>2우유,5대두,6밀</t>
        </is>
      </c>
      <c r="P39" t="inlineStr">
        <is>
          <t>○</t>
        </is>
      </c>
    </row>
    <row r="40">
      <c r="A40" t="inlineStr"/>
      <c r="B40" t="inlineStr"/>
      <c r="C40" t="inlineStr"/>
      <c r="D40" t="inlineStr">
        <is>
          <t>±60g</t>
        </is>
      </c>
      <c r="E40" t="inlineStr">
        <is>
          <t>1.02kg(60g*17개)/팩</t>
        </is>
      </c>
      <c r="F40" t="inlineStr">
        <is>
          <t>팩</t>
        </is>
      </c>
      <c r="G40" t="inlineStr"/>
      <c r="H40" t="inlineStr"/>
      <c r="I40" t="n">
        <v>47634</v>
      </c>
      <c r="J40">
        <f>I38/1.02</f>
        <v/>
      </c>
      <c r="K40">
        <f>I38/17</f>
        <v/>
      </c>
      <c r="L40" t="inlineStr"/>
      <c r="M40" t="inlineStr"/>
      <c r="N40" t="inlineStr"/>
      <c r="O40" t="inlineStr"/>
      <c r="P40" t="inlineStr"/>
    </row>
    <row r="41">
      <c r="A41" t="inlineStr"/>
      <c r="B41" t="inlineStr"/>
      <c r="C41" t="inlineStr">
        <is>
          <t>굿브랜드어니언크림연어스테이크 세트</t>
        </is>
      </c>
      <c r="D41" t="inlineStr">
        <is>
          <t>±40g</t>
        </is>
      </c>
      <c r="E41" t="inlineStr">
        <is>
          <t>어니언크림연어스테이크40(1kg)+타르타르소스20%</t>
        </is>
      </c>
      <c r="F41" t="inlineStr">
        <is>
          <t>팩</t>
        </is>
      </c>
      <c r="G41" t="inlineStr"/>
      <c r="H41" t="inlineStr"/>
      <c r="I41" t="n">
        <v>48700</v>
      </c>
      <c r="J41">
        <f>I39/1</f>
        <v/>
      </c>
      <c r="K41">
        <f>I39/25</f>
        <v/>
      </c>
      <c r="L41" t="inlineStr"/>
      <c r="M41" t="inlineStr">
        <is>
          <t>과세</t>
        </is>
      </c>
      <c r="N41"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O41" t="inlineStr">
        <is>
          <t>1난류,2우유,5대두,6밀</t>
        </is>
      </c>
      <c r="P41" t="inlineStr">
        <is>
          <t>○</t>
        </is>
      </c>
    </row>
    <row r="42">
      <c r="A42" t="inlineStr"/>
      <c r="B42" t="inlineStr"/>
      <c r="C42" t="inlineStr"/>
      <c r="D42" t="inlineStr">
        <is>
          <t>±60g</t>
        </is>
      </c>
      <c r="E42" t="inlineStr">
        <is>
          <t>어니언크림연어스테이크60(1.02kg)+타르타르소스20%</t>
        </is>
      </c>
      <c r="F42" t="inlineStr">
        <is>
          <t>팩</t>
        </is>
      </c>
      <c r="G42" t="inlineStr"/>
      <c r="H42" t="inlineStr"/>
      <c r="I42" t="n">
        <v>49674</v>
      </c>
      <c r="J42">
        <f>I40/1.02</f>
        <v/>
      </c>
      <c r="K42">
        <f>I40/17</f>
        <v/>
      </c>
      <c r="L42" t="inlineStr"/>
      <c r="M42" t="inlineStr"/>
      <c r="N42" t="inlineStr"/>
      <c r="O42" t="inlineStr"/>
      <c r="P42" t="inlineStr"/>
    </row>
    <row r="43">
      <c r="A43" t="inlineStr">
        <is>
          <t>고등어</t>
        </is>
      </c>
      <c r="B43" t="inlineStr"/>
      <c r="C43" t="inlineStr">
        <is>
          <t>[신제품]
어린이 고등어순살_x000D_
(가시제거99%)</t>
        </is>
      </c>
      <c r="D43" t="inlineStr">
        <is>
          <t>40~50g</t>
        </is>
      </c>
      <c r="E43" t="inlineStr">
        <is>
          <t>1kg(40g~50g*22개이상)</t>
        </is>
      </c>
      <c r="F43" t="inlineStr">
        <is>
          <t>kg</t>
        </is>
      </c>
      <c r="G43" t="inlineStr"/>
      <c r="H43" t="inlineStr"/>
      <c r="I43" t="n">
        <v>17900</v>
      </c>
      <c r="J43" t="inlineStr"/>
      <c r="K43">
        <f>I41/22</f>
        <v/>
      </c>
      <c r="L43" t="inlineStr">
        <is>
          <t>신제품</t>
        </is>
      </c>
      <c r="M43" t="inlineStr">
        <is>
          <t>면세</t>
        </is>
      </c>
      <c r="N43" t="inlineStr">
        <is>
          <t>[특징] 고등어 가시제거99%(핀본아웃)하여 만든 순살제품_x000D_
[함량] 고등어(한국산)100%_x000D_
[용도] 구이용,조림용</t>
        </is>
      </c>
      <c r="O43" t="inlineStr">
        <is>
          <t>7고등어</t>
        </is>
      </c>
      <c r="P43" t="inlineStr">
        <is>
          <t xml:space="preserve"> ○ </t>
        </is>
      </c>
    </row>
    <row r="44">
      <c r="A44" t="inlineStr"/>
      <c r="B44" t="inlineStr"/>
      <c r="C44" t="inlineStr">
        <is>
          <t>[신제품]
어린이 고등어순살(온포)_x000D_
(가시제거99%)</t>
        </is>
      </c>
      <c r="D44" t="inlineStr">
        <is>
          <t>90g</t>
        </is>
      </c>
      <c r="E44" t="inlineStr">
        <is>
          <t>1kg(90g*11개이상)</t>
        </is>
      </c>
      <c r="F44" t="inlineStr">
        <is>
          <t>kg</t>
        </is>
      </c>
      <c r="G44" t="inlineStr"/>
      <c r="H44" t="inlineStr"/>
      <c r="I44" t="n">
        <v>17900</v>
      </c>
      <c r="J44" t="inlineStr"/>
      <c r="K44">
        <f>I42/11</f>
        <v/>
      </c>
      <c r="L44" t="inlineStr">
        <is>
          <t>신제품</t>
        </is>
      </c>
      <c r="M44" t="inlineStr">
        <is>
          <t>면세</t>
        </is>
      </c>
      <c r="N44" t="inlineStr">
        <is>
          <t>[특징] 고등어를 온포구이용으로 가시제거99%(핀본아웃)하여 만든
        프리미엄제품_x000D_
[함량] 고등어(한국산)100%_x000D_
[용도] 구이용,조림용</t>
        </is>
      </c>
      <c r="O44" t="inlineStr"/>
      <c r="P44" t="inlineStr">
        <is>
          <t xml:space="preserve"> ○ </t>
        </is>
      </c>
    </row>
    <row r="45">
      <c r="A45" t="inlineStr"/>
      <c r="B45" t="inlineStr"/>
      <c r="C45" t="inlineStr">
        <is>
          <t>[신제품]
어린이 고등어순살세트_x000D_
(가시제거99%)</t>
        </is>
      </c>
      <c r="D45" t="inlineStr">
        <is>
          <t>40~50g</t>
        </is>
      </c>
      <c r="E45" t="inlineStr">
        <is>
          <t>어린이 고등어순살(1kg)_x000D_
+강정간장소스20%</t>
        </is>
      </c>
      <c r="F45" t="inlineStr">
        <is>
          <t>kg</t>
        </is>
      </c>
      <c r="G45" t="inlineStr"/>
      <c r="H45" t="inlineStr"/>
      <c r="I45" t="n">
        <v>19900</v>
      </c>
      <c r="J45" t="inlineStr"/>
      <c r="K45">
        <f>I43/22</f>
        <v/>
      </c>
      <c r="L45" t="inlineStr">
        <is>
          <t>신제품</t>
        </is>
      </c>
      <c r="M45" t="inlineStr">
        <is>
          <t>면세</t>
        </is>
      </c>
      <c r="N45" t="inlineStr">
        <is>
          <t>[특징] 어린이 고등어순살제품과 강정간장소스 세트제품_x000D_
[함량] 고등어(한국산)100% + 강정간장소스20%_x000D_
[용도] 구이용,조림용_x000D_
★주의사항 : 최소발주량 10kg이상 kg발주가능</t>
        </is>
      </c>
      <c r="O45" t="inlineStr">
        <is>
          <t>2우유,5대두,6밀,7고등어(가쓰오),16쇠고기</t>
        </is>
      </c>
      <c r="P45" t="inlineStr">
        <is>
          <t xml:space="preserve"> ○ </t>
        </is>
      </c>
    </row>
    <row r="46">
      <c r="A46" t="inlineStr"/>
      <c r="B46" t="inlineStr"/>
      <c r="C46" t="inlineStr"/>
      <c r="D46" t="inlineStr">
        <is>
          <t>90g</t>
        </is>
      </c>
      <c r="E46" t="inlineStr">
        <is>
          <t>어린이 고등어순살(온포)(1kg)_x000D_
+강정간장소스20%</t>
        </is>
      </c>
      <c r="F46" t="inlineStr">
        <is>
          <t>kg</t>
        </is>
      </c>
      <c r="G46" t="inlineStr"/>
      <c r="H46" t="inlineStr"/>
      <c r="I46" t="n">
        <v>19900</v>
      </c>
      <c r="J46" t="inlineStr"/>
      <c r="K46">
        <f>I44/11</f>
        <v/>
      </c>
      <c r="L46" t="inlineStr"/>
      <c r="M46" t="inlineStr"/>
      <c r="N46" t="inlineStr"/>
      <c r="O46" t="inlineStr"/>
      <c r="P46" t="inlineStr"/>
    </row>
    <row r="47">
      <c r="A47" t="inlineStr"/>
      <c r="B47" t="inlineStr"/>
      <c r="C47" t="inlineStr">
        <is>
          <t>[신제품]
어린이 고등어순살 쌀파우더세트_x000D_
(가시제거99%)</t>
        </is>
      </c>
      <c r="D47" t="inlineStr">
        <is>
          <t>40~50g</t>
        </is>
      </c>
      <c r="E47" t="inlineStr">
        <is>
          <t>어린이 고등어순살(1kg)_x000D_
+간편요리 쌀파우더20%</t>
        </is>
      </c>
      <c r="F47" t="inlineStr">
        <is>
          <t>kg</t>
        </is>
      </c>
      <c r="G47" t="inlineStr"/>
      <c r="H47" t="inlineStr"/>
      <c r="I47" t="n">
        <v>20600</v>
      </c>
      <c r="J47" t="inlineStr"/>
      <c r="K47">
        <f>I45/22</f>
        <v/>
      </c>
      <c r="L47" t="inlineStr">
        <is>
          <t>신제품</t>
        </is>
      </c>
      <c r="M47" t="inlineStr">
        <is>
          <t>면세</t>
        </is>
      </c>
      <c r="N47" t="inlineStr">
        <is>
          <t>[특징] 어린이 고등어순살제품과 간편요리 쌀파우더 세트제품_x000D_
[함량] 고등어(한국산)100% + 간편요리 쌀파우더20%_x000D_
[조리] 노르웨이고등어에 쌀파우더를 묻힌 뒤 오븐 180°C에서
         20~25분 관찰조리_x000D_
★주의사항 : 최소발주량 10kg이상 kg발주가능</t>
        </is>
      </c>
      <c r="O47" t="inlineStr">
        <is>
          <t>7고등어</t>
        </is>
      </c>
      <c r="P47" t="inlineStr">
        <is>
          <t xml:space="preserve"> ○ </t>
        </is>
      </c>
    </row>
    <row r="48">
      <c r="A48" t="inlineStr"/>
      <c r="B48" t="inlineStr"/>
      <c r="C48" t="inlineStr"/>
      <c r="D48" t="inlineStr">
        <is>
          <t>90g</t>
        </is>
      </c>
      <c r="E48" t="inlineStr">
        <is>
          <t>어린이 고등어순살(온포)(1kg)_x000D_
+간편요리 쌀파우더20%</t>
        </is>
      </c>
      <c r="F48" t="inlineStr">
        <is>
          <t>kg</t>
        </is>
      </c>
      <c r="G48" t="inlineStr"/>
      <c r="H48" t="inlineStr"/>
      <c r="I48" t="n">
        <v>20600</v>
      </c>
      <c r="J48" t="inlineStr"/>
      <c r="K48">
        <f>I46/11</f>
        <v/>
      </c>
      <c r="L48" t="inlineStr"/>
      <c r="M48" t="inlineStr"/>
      <c r="N48" t="inlineStr"/>
      <c r="O48" t="inlineStr"/>
      <c r="P48" t="inlineStr"/>
    </row>
    <row r="49">
      <c r="A49" t="inlineStr"/>
      <c r="B49" t="inlineStr"/>
      <c r="C49" t="inlineStr">
        <is>
          <t>노르웨이고등어 어린이순살(토막)
(가시제거99%)</t>
        </is>
      </c>
      <c r="D49" t="inlineStr">
        <is>
          <t>50g</t>
        </is>
      </c>
      <c r="E49" t="inlineStr">
        <is>
          <t>1kg(50g*20개이상)</t>
        </is>
      </c>
      <c r="F49" t="inlineStr">
        <is>
          <t>kg</t>
        </is>
      </c>
      <c r="G49" t="inlineStr"/>
      <c r="H49" t="inlineStr"/>
      <c r="I49" t="n">
        <v>19800</v>
      </c>
      <c r="J49" t="inlineStr"/>
      <c r="K49">
        <f>I47/20</f>
        <v/>
      </c>
      <c r="L49" t="inlineStr"/>
      <c r="M49" t="inlineStr">
        <is>
          <t>면세</t>
        </is>
      </c>
      <c r="N49" t="inlineStr">
        <is>
          <t>[특징] 고등어 가시제거99%(핀본아웃)하여 만든 순살제품
[함량] 고등어(노르웨이)100%
[용도] 구이용,조림용</t>
        </is>
      </c>
      <c r="O49" t="inlineStr">
        <is>
          <t>7고등어</t>
        </is>
      </c>
      <c r="P49" t="inlineStr">
        <is>
          <t>○</t>
        </is>
      </c>
    </row>
    <row r="50">
      <c r="A50" t="inlineStr"/>
      <c r="B50" t="inlineStr"/>
      <c r="C50" t="inlineStr">
        <is>
          <t>노르웨이고등어 어린이순살(온포)
(가시제거99%)</t>
        </is>
      </c>
      <c r="D50" t="inlineStr">
        <is>
          <t>110g</t>
        </is>
      </c>
      <c r="E50" t="inlineStr">
        <is>
          <t>1kg(110g*9개이상)</t>
        </is>
      </c>
      <c r="F50" t="inlineStr">
        <is>
          <t>kg</t>
        </is>
      </c>
      <c r="G50" t="inlineStr"/>
      <c r="H50" t="inlineStr"/>
      <c r="I50" t="n">
        <v>17900</v>
      </c>
      <c r="J50" t="inlineStr"/>
      <c r="K50">
        <f>I48/9</f>
        <v/>
      </c>
      <c r="L50" t="inlineStr"/>
      <c r="M50" t="inlineStr">
        <is>
          <t>면세</t>
        </is>
      </c>
      <c r="N50" t="inlineStr">
        <is>
          <t>[특징] 고등어를 온포구이용으로 가시제거99%(핀본아웃)하여 만든
        프리미엄제품
[함량] 고등어(노르웨이)100%
[용도] 구이용,조림용</t>
        </is>
      </c>
      <c r="O50" t="inlineStr"/>
      <c r="P50" t="inlineStr">
        <is>
          <t>○</t>
        </is>
      </c>
    </row>
    <row r="51">
      <c r="A51" t="inlineStr"/>
      <c r="B51" t="inlineStr"/>
      <c r="C51" t="inlineStr">
        <is>
          <t>노르웨이고등어 어린이순살세트
(가시제거99%)</t>
        </is>
      </c>
      <c r="D51" t="inlineStr">
        <is>
          <t>50g</t>
        </is>
      </c>
      <c r="E51" t="inlineStr">
        <is>
          <t>노르웨이고등어어린이순살(1kg)+강정간장소스20%</t>
        </is>
      </c>
      <c r="F51" t="inlineStr">
        <is>
          <t>kg</t>
        </is>
      </c>
      <c r="G51" t="inlineStr"/>
      <c r="H51" t="inlineStr"/>
      <c r="I51" t="n">
        <v>20500</v>
      </c>
      <c r="J51" t="inlineStr"/>
      <c r="K51">
        <f>I49/20</f>
        <v/>
      </c>
      <c r="L51" t="inlineStr"/>
      <c r="M51" t="inlineStr">
        <is>
          <t>면세</t>
        </is>
      </c>
      <c r="N51" t="inlineStr">
        <is>
          <t>[특징] 고등어순살제품과 강정간장소스 세트제품
[함량] 고등어(노르웨이)100% + 강정간장소스20%
[용도] 구이용,조림용
★주의사항 : 최소발주량 10kg이상 kg발주가능</t>
        </is>
      </c>
      <c r="O51" t="inlineStr">
        <is>
          <t>2우유,5대두,6밀,7고등어(가쓰오),16쇠고기</t>
        </is>
      </c>
      <c r="P51" t="inlineStr">
        <is>
          <t>○</t>
        </is>
      </c>
    </row>
    <row r="52">
      <c r="A52" t="inlineStr"/>
      <c r="B52" t="inlineStr"/>
      <c r="C52" t="inlineStr"/>
      <c r="D52" t="inlineStr">
        <is>
          <t>110g</t>
        </is>
      </c>
      <c r="E52" t="inlineStr">
        <is>
          <t>노르웨이고등어어린이순살(온포)(1kg)+강정간장소스20%</t>
        </is>
      </c>
      <c r="F52" t="inlineStr">
        <is>
          <t>kg</t>
        </is>
      </c>
      <c r="G52" t="inlineStr"/>
      <c r="H52" t="inlineStr"/>
      <c r="I52" t="n">
        <v>20500</v>
      </c>
      <c r="J52" t="inlineStr"/>
      <c r="K52">
        <f>I50/9</f>
        <v/>
      </c>
      <c r="L52" t="inlineStr"/>
      <c r="M52" t="inlineStr"/>
      <c r="N52" t="inlineStr"/>
      <c r="O52" t="inlineStr"/>
      <c r="P52" t="inlineStr"/>
    </row>
    <row r="53">
      <c r="A53" t="inlineStr"/>
      <c r="B53" t="inlineStr"/>
      <c r="C53" t="inlineStr">
        <is>
          <t>노르웨이고등어 쌀파우더세트
(가시제거99%)</t>
        </is>
      </c>
      <c r="D53" t="inlineStr">
        <is>
          <t>50g</t>
        </is>
      </c>
      <c r="E53" t="inlineStr">
        <is>
          <t>노르웨이고등어어린이순살(1kg)+간편요리 쌀파우더20%</t>
        </is>
      </c>
      <c r="F53" t="inlineStr">
        <is>
          <t>kg</t>
        </is>
      </c>
      <c r="G53" t="inlineStr"/>
      <c r="H53" t="inlineStr"/>
      <c r="I53" t="n">
        <v>20900</v>
      </c>
      <c r="J53" t="inlineStr"/>
      <c r="K53">
        <f>I51/20</f>
        <v/>
      </c>
      <c r="L53" t="inlineStr"/>
      <c r="M53" t="inlineStr">
        <is>
          <t>면세</t>
        </is>
      </c>
      <c r="N53"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O53" t="inlineStr">
        <is>
          <t>7고등어</t>
        </is>
      </c>
      <c r="P53" t="inlineStr">
        <is>
          <t>○</t>
        </is>
      </c>
    </row>
    <row r="54">
      <c r="A54" t="inlineStr"/>
      <c r="B54" t="inlineStr"/>
      <c r="C54" t="inlineStr"/>
      <c r="D54" t="inlineStr">
        <is>
          <t>110g</t>
        </is>
      </c>
      <c r="E54" t="inlineStr">
        <is>
          <t>노르웨이고등어어린이순살(온포)(1kg)+간편요리 쌀파우더20%</t>
        </is>
      </c>
      <c r="F54" t="inlineStr">
        <is>
          <t>kg</t>
        </is>
      </c>
      <c r="G54" t="inlineStr"/>
      <c r="H54" t="inlineStr"/>
      <c r="I54" t="n">
        <v>20900</v>
      </c>
      <c r="J54" t="inlineStr"/>
      <c r="K54">
        <f>I52/9</f>
        <v/>
      </c>
      <c r="L54" t="inlineStr"/>
      <c r="M54" t="inlineStr"/>
      <c r="N54" t="inlineStr"/>
      <c r="O54" t="inlineStr"/>
      <c r="P54" t="inlineStr"/>
    </row>
    <row r="55">
      <c r="A55" t="inlineStr">
        <is>
          <t>아귀</t>
        </is>
      </c>
      <c r="B55" t="inlineStr"/>
      <c r="C55" t="inlineStr">
        <is>
          <t>우리바다아귀순살</t>
        </is>
      </c>
      <c r="D55" t="inlineStr">
        <is>
          <t>±20g</t>
        </is>
      </c>
      <c r="E55" t="inlineStr">
        <is>
          <t>1kg(±20g*50±2개)/봉</t>
        </is>
      </c>
      <c r="F55" t="inlineStr">
        <is>
          <t>봉</t>
        </is>
      </c>
      <c r="G55" t="inlineStr"/>
      <c r="H55" t="inlineStr"/>
      <c r="I55" t="n">
        <v>21800</v>
      </c>
      <c r="J55" t="inlineStr"/>
      <c r="K55">
        <f>I53/50</f>
        <v/>
      </c>
      <c r="L55" t="inlineStr"/>
      <c r="M55" t="inlineStr">
        <is>
          <t>면세</t>
        </is>
      </c>
      <c r="N55" t="inlineStr">
        <is>
          <t>[특징] 아귀 순살제품
[함량] 아귀(국내산)100%
[용도] 구이용, 튀김용</t>
        </is>
      </c>
      <c r="O55" t="inlineStr"/>
      <c r="P55" t="inlineStr">
        <is>
          <t>○</t>
        </is>
      </c>
    </row>
    <row r="56">
      <c r="A56" t="inlineStr"/>
      <c r="B56" t="inlineStr"/>
      <c r="C56" t="inlineStr">
        <is>
          <t>우리쌀아귀가라아게</t>
        </is>
      </c>
      <c r="D56" t="inlineStr">
        <is>
          <t>±20g</t>
        </is>
      </c>
      <c r="E56" t="inlineStr">
        <is>
          <t>1kg(±20g*50±2개)/봉</t>
        </is>
      </c>
      <c r="F56" t="inlineStr">
        <is>
          <t>봉</t>
        </is>
      </c>
      <c r="G56" t="inlineStr"/>
      <c r="H56" t="inlineStr"/>
      <c r="I56" t="n">
        <v>27400</v>
      </c>
      <c r="J56" t="inlineStr"/>
      <c r="K56">
        <f>I54/50</f>
        <v/>
      </c>
      <c r="L56" t="inlineStr">
        <is>
          <t>인상</t>
        </is>
      </c>
      <c r="M56" t="inlineStr">
        <is>
          <t>면세</t>
        </is>
      </c>
      <c r="N56" t="inlineStr">
        <is>
          <t>[특징] 아귀순살에 튀김용 쌀파우더를 입혀 바삭한 식감의
         피쉬가라아게제품
[함량] 아귀(국내산)84%,쌀치킨파우더16%
[조리] 170-180℃ 예열된 기름에 5-10분 유탕조리(관찰조리)</t>
        </is>
      </c>
      <c r="O56" t="inlineStr"/>
      <c r="P56" t="inlineStr">
        <is>
          <t>○</t>
        </is>
      </c>
    </row>
    <row r="57">
      <c r="A57" t="inlineStr"/>
      <c r="B57" t="inlineStr"/>
      <c r="C57" t="inlineStr">
        <is>
          <t>우리쌀아귀가라아게 강정세트</t>
        </is>
      </c>
      <c r="D57" t="inlineStr">
        <is>
          <t>±20g</t>
        </is>
      </c>
      <c r="E57" t="inlineStr">
        <is>
          <t>우리쌀아귀가라아게(1kg)
+강정소스(맛동산)20%</t>
        </is>
      </c>
      <c r="F57" t="inlineStr">
        <is>
          <t>봉</t>
        </is>
      </c>
      <c r="G57" t="inlineStr"/>
      <c r="H57" t="inlineStr"/>
      <c r="I57" t="n">
        <v>28900</v>
      </c>
      <c r="J57" t="inlineStr"/>
      <c r="K57">
        <f>I55/50</f>
        <v/>
      </c>
      <c r="L57" t="inlineStr">
        <is>
          <t>인상</t>
        </is>
      </c>
      <c r="M57" t="inlineStr">
        <is>
          <t>면세</t>
        </is>
      </c>
      <c r="N57"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O57" t="inlineStr">
        <is>
          <t>5대두,6밀,12토마토,16쇠고기</t>
        </is>
      </c>
      <c r="P57" t="inlineStr">
        <is>
          <t>○</t>
        </is>
      </c>
    </row>
    <row r="58">
      <c r="A58" t="inlineStr">
        <is>
          <t>장어</t>
        </is>
      </c>
      <c r="B58" t="inlineStr"/>
      <c r="C58" t="inlineStr">
        <is>
          <t>[신제품]
우리바다장어순살</t>
        </is>
      </c>
      <c r="D58" t="inlineStr">
        <is>
          <t>10g</t>
        </is>
      </c>
      <c r="E58" t="inlineStr">
        <is>
          <t>1kg(±10g*100±5개)</t>
        </is>
      </c>
      <c r="F58" t="inlineStr">
        <is>
          <t>kg</t>
        </is>
      </c>
      <c r="G58" t="inlineStr"/>
      <c r="H58" t="inlineStr"/>
      <c r="I58" t="n">
        <v>23300</v>
      </c>
      <c r="J58" t="inlineStr"/>
      <c r="K58">
        <f>I56/100</f>
        <v/>
      </c>
      <c r="L58" t="inlineStr">
        <is>
          <t>신제품</t>
        </is>
      </c>
      <c r="M58" t="inlineStr">
        <is>
          <t>면세</t>
        </is>
      </c>
      <c r="N58" t="inlineStr">
        <is>
          <t>[특징] 국내산 장어순살을 먹기 좋게 절단한 제품_x000D_
[함량] 장어(국내산)100%_x000D_
[용도] 구이용, 튀김용</t>
        </is>
      </c>
      <c r="O58" t="inlineStr"/>
      <c r="P58" t="inlineStr">
        <is>
          <t xml:space="preserve"> ○ </t>
        </is>
      </c>
    </row>
    <row r="59">
      <c r="A59" t="inlineStr"/>
      <c r="B59" t="inlineStr"/>
      <c r="C59" t="inlineStr"/>
      <c r="D59" t="inlineStr">
        <is>
          <t>20g</t>
        </is>
      </c>
      <c r="E59" t="inlineStr">
        <is>
          <t>1kg(±20g*50±5개)</t>
        </is>
      </c>
      <c r="F59" t="inlineStr">
        <is>
          <t>kg</t>
        </is>
      </c>
      <c r="G59" t="inlineStr"/>
      <c r="H59" t="inlineStr"/>
      <c r="I59" t="n">
        <v>23300</v>
      </c>
      <c r="J59" t="inlineStr"/>
      <c r="K59">
        <f>I57/50</f>
        <v/>
      </c>
      <c r="L59" t="inlineStr"/>
      <c r="M59" t="inlineStr"/>
      <c r="N59" t="inlineStr"/>
      <c r="O59" t="inlineStr"/>
      <c r="P59" t="inlineStr"/>
    </row>
    <row r="60">
      <c r="A60" t="inlineStr"/>
      <c r="B60" t="inlineStr"/>
      <c r="C60" t="inlineStr">
        <is>
          <t>[신제품]
우리바다장어순살 강정세트</t>
        </is>
      </c>
      <c r="D60" t="inlineStr">
        <is>
          <t>10g</t>
        </is>
      </c>
      <c r="E60" t="inlineStr">
        <is>
          <t>우리바다장어순살(1kg)_x000D_
+간편요리 쌀파우더20%_x000D_
+강정소스(맛동산)20%</t>
        </is>
      </c>
      <c r="F60" t="inlineStr">
        <is>
          <t>kg</t>
        </is>
      </c>
      <c r="G60" t="inlineStr"/>
      <c r="H60" t="inlineStr"/>
      <c r="I60" t="n">
        <v>27600</v>
      </c>
      <c r="J60" t="inlineStr"/>
      <c r="K60">
        <f>I58/100</f>
        <v/>
      </c>
      <c r="L60" t="inlineStr">
        <is>
          <t>신제품</t>
        </is>
      </c>
      <c r="M60" t="inlineStr">
        <is>
          <t>면세</t>
        </is>
      </c>
      <c r="N60" t="inlineStr">
        <is>
          <t>[특징] 우리바다장어순살제품과 간편요리 쌀파우더 + 강정소스세트제품_x000D_
[함량] 장어(국내산)100%+간편요리 쌀파우더20%+강정소스(맛동산)20%_x000D_
[조리] 우리바다장어순살에 쌀파우더를 묻힌 뒤 180°C 유탕조리_x000D_
★주의사항 : 최소발주량 10kg이상 kg발주가능</t>
        </is>
      </c>
      <c r="O60" t="inlineStr">
        <is>
          <t>5대두,6밀,12토마토,16쇠고기</t>
        </is>
      </c>
      <c r="P60" t="inlineStr">
        <is>
          <t xml:space="preserve"> ○ </t>
        </is>
      </c>
    </row>
    <row r="61">
      <c r="A61" t="inlineStr"/>
      <c r="B61" t="inlineStr"/>
      <c r="C61" t="inlineStr"/>
      <c r="D61" t="inlineStr">
        <is>
          <t>20g</t>
        </is>
      </c>
      <c r="E61" t="inlineStr"/>
      <c r="F61" t="inlineStr">
        <is>
          <t>kg</t>
        </is>
      </c>
      <c r="G61" t="inlineStr"/>
      <c r="H61" t="inlineStr"/>
      <c r="I61" t="n">
        <v>27600</v>
      </c>
      <c r="J61" t="inlineStr"/>
      <c r="K61">
        <f>I59/50</f>
        <v/>
      </c>
      <c r="L61" t="inlineStr"/>
      <c r="M61" t="inlineStr"/>
      <c r="N61" t="inlineStr"/>
      <c r="O61" t="inlineStr"/>
      <c r="P61" t="inlineStr"/>
    </row>
    <row r="62">
      <c r="A62" t="inlineStr"/>
      <c r="B62" t="inlineStr"/>
      <c r="C62" t="inlineStr">
        <is>
          <t>[오븐용]
얇은피장어강정
★원산지변경 : 페루산 → 국내산★</t>
        </is>
      </c>
      <c r="D62" t="inlineStr">
        <is>
          <t>±17g</t>
        </is>
      </c>
      <c r="E62" t="inlineStr">
        <is>
          <t>1kg(±17g*60±3개)/봉</t>
        </is>
      </c>
      <c r="F62" t="inlineStr">
        <is>
          <t>봉</t>
        </is>
      </c>
      <c r="G62" t="inlineStr"/>
      <c r="H62" t="inlineStr"/>
      <c r="I62" t="n">
        <v>31500</v>
      </c>
      <c r="J62" t="inlineStr"/>
      <c r="K62">
        <f>I60/60</f>
        <v/>
      </c>
      <c r="L62" t="inlineStr">
        <is>
          <t>원산지
변경</t>
        </is>
      </c>
      <c r="M62" t="inlineStr">
        <is>
          <t>과세</t>
        </is>
      </c>
      <c r="N62" t="inlineStr">
        <is>
          <t>[특징] 부드러운 활어급 장어에 우리쌀로 얇게 피를 입혀 튀겨낸
        프리미엄 장어강정, 가시와 비린맛이 전혀없으며 튀길 필요 없이 
        오븐으로 간단조리 가능_x000D_
[함량] 장어(국내산)81.3%, 기타가공품(밀가루,옥수수전분,생미분) 외_x000D_
[조리] 오븐조리: 200℃ 예열 후 냉동상태에서 200℃, 10~15분 관찰조리_x000D_
          튀김: 170-180℃ 예열된 기름에 3-5분 조리</t>
        </is>
      </c>
      <c r="O62" t="inlineStr">
        <is>
          <t>5대두,6밀</t>
        </is>
      </c>
      <c r="P62" t="inlineStr">
        <is>
          <t>○</t>
        </is>
      </c>
    </row>
    <row r="63">
      <c r="A63" t="inlineStr"/>
      <c r="B63" t="inlineStr"/>
      <c r="C63" t="inlineStr">
        <is>
          <t>[오븐용]
얇은피장어강정 레드세트
★원산지변경 : 페루산 → 국내산★</t>
        </is>
      </c>
      <c r="D63" t="inlineStr">
        <is>
          <t>±17g</t>
        </is>
      </c>
      <c r="E63" t="inlineStr">
        <is>
          <t>얇은피장어강정(1kg)
+강정소스(맛동산)25%</t>
        </is>
      </c>
      <c r="F63" t="inlineStr">
        <is>
          <t>봉</t>
        </is>
      </c>
      <c r="G63" t="inlineStr"/>
      <c r="H63" t="inlineStr"/>
      <c r="I63" t="n">
        <v>33350</v>
      </c>
      <c r="J63" t="inlineStr"/>
      <c r="K63">
        <f>I61/60</f>
        <v/>
      </c>
      <c r="L63" t="inlineStr">
        <is>
          <t>원산지
변경</t>
        </is>
      </c>
      <c r="M63" t="inlineStr">
        <is>
          <t>과세</t>
        </is>
      </c>
      <c r="N63" t="inlineStr">
        <is>
          <t>[특징] 얇은피장어강정제품과 강정소스(맛동산) 세트제품_x000D_
[함량] 장어(국내산)81.3%, 기타가공품(밀가루,옥수수전분,생미분) 외 _x000D_
        + 강정소스(맛동산)25%_x000D_
[조리] 오븐조리: 200℃ 예열 후 냉동상태에서 200℃, 10~15분 관찰조리_x000D_
          튀김: 170-180℃ 예열된 기름에 3-5분 조리_x000D_
★주의사항 : 최소발주량 8kg이상 kg발주가능</t>
        </is>
      </c>
      <c r="O63" t="inlineStr">
        <is>
          <t>5대두,6밀,12토마토,16쇠고기</t>
        </is>
      </c>
      <c r="P63" t="inlineStr">
        <is>
          <t>○</t>
        </is>
      </c>
    </row>
    <row r="64">
      <c r="A64" t="inlineStr"/>
      <c r="B64" t="inlineStr"/>
      <c r="C64" t="inlineStr">
        <is>
          <t>[오븐용]
얇은피장어강정 간장세트
★원산지변경 : 페루산 → 국내산★</t>
        </is>
      </c>
      <c r="D64" t="inlineStr">
        <is>
          <t>±17g</t>
        </is>
      </c>
      <c r="E64" t="inlineStr">
        <is>
          <t>얇은피장어강정(1kg)
+강정간장소스20%</t>
        </is>
      </c>
      <c r="F64" t="inlineStr">
        <is>
          <t>봉</t>
        </is>
      </c>
      <c r="G64" t="inlineStr"/>
      <c r="H64" t="inlineStr"/>
      <c r="I64" t="n">
        <v>33350</v>
      </c>
      <c r="J64" t="inlineStr"/>
      <c r="K64">
        <f>I62/60</f>
        <v/>
      </c>
      <c r="L64" t="inlineStr">
        <is>
          <t>원산지
변경</t>
        </is>
      </c>
      <c r="M64" t="inlineStr">
        <is>
          <t>과세</t>
        </is>
      </c>
      <c r="N64" t="inlineStr">
        <is>
          <t>[특징] 얇은피장어강정제품과 강정간장소스 세트제품_x000D_
[함량] 장어(국내산)81.3%, 기타가공품(밀가루,옥수수전분,생미분) 외 _x000D_
        + 강정간장소스20%_x000D_
[조리] 오븐조리: 200℃ 예열 후 냉동상태에서 200℃, 10~15분 관찰조리_x000D_
          튀김: 170-180℃ 예열된 기름에 3-5분 조리_x000D_
★주의사항 : 최소발주량 10kg이상 kg발주가능</t>
        </is>
      </c>
      <c r="O64" t="inlineStr">
        <is>
          <t>2우유,5대두,6밀,7고등어(가쓰오),16쇠고기</t>
        </is>
      </c>
      <c r="P64" t="inlineStr">
        <is>
          <t>○</t>
        </is>
      </c>
    </row>
    <row r="65">
      <c r="A65" t="inlineStr">
        <is>
          <t>낙지</t>
        </is>
      </c>
      <c r="B65" t="inlineStr"/>
      <c r="C65" t="inlineStr">
        <is>
          <t>호롱낙지</t>
        </is>
      </c>
      <c r="D65" t="inlineStr">
        <is>
          <t>±40g</t>
        </is>
      </c>
      <c r="E65" t="inlineStr">
        <is>
          <t>900g(±40g*21~23미)/봉
길이 : 약 15cm</t>
        </is>
      </c>
      <c r="F65" t="inlineStr">
        <is>
          <t>봉</t>
        </is>
      </c>
      <c r="G65" t="inlineStr"/>
      <c r="H65" t="inlineStr"/>
      <c r="I65" t="n">
        <v>21000</v>
      </c>
      <c r="J65" t="inlineStr"/>
      <c r="K65">
        <f>I63/22</f>
        <v/>
      </c>
      <c r="L65" t="inlineStr"/>
      <c r="M65" t="inlineStr">
        <is>
          <t>면세</t>
        </is>
      </c>
      <c r="N65" t="inlineStr">
        <is>
          <t>[특징] 신선한 낙지를 내장제거 손질 후 통째로 꼬치에 말아 쫄깃한
        식감이 살아있는 낙지꼬치제품
[함량] 호롱낙지(베트남)100%
[조리] 유수해동 후 오븐 180°C에서 20~25분 관찰조리</t>
        </is>
      </c>
      <c r="O65" t="inlineStr"/>
      <c r="P65" t="inlineStr"/>
    </row>
    <row r="66">
      <c r="A66" t="inlineStr"/>
      <c r="B66" t="inlineStr"/>
      <c r="C66" t="inlineStr">
        <is>
          <t>호롱낙지매콤세트</t>
        </is>
      </c>
      <c r="D66" t="inlineStr"/>
      <c r="E66" t="inlineStr">
        <is>
          <t>호롱낙지(900g)
+강정소스(맛동산)20%</t>
        </is>
      </c>
      <c r="F66" t="inlineStr">
        <is>
          <t>봉</t>
        </is>
      </c>
      <c r="G66" t="inlineStr"/>
      <c r="H66" t="inlineStr"/>
      <c r="I66" t="n">
        <v>23600</v>
      </c>
      <c r="J66" t="inlineStr"/>
      <c r="K66">
        <f>I64/22</f>
        <v/>
      </c>
      <c r="L66" t="inlineStr"/>
      <c r="M66" t="inlineStr">
        <is>
          <t>면세</t>
        </is>
      </c>
      <c r="N66"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O66" t="inlineStr">
        <is>
          <t>5대두,6밀,12토마토,16쇠고기</t>
        </is>
      </c>
      <c r="P66" t="inlineStr"/>
    </row>
    <row r="67">
      <c r="A67" t="inlineStr"/>
      <c r="B67" t="inlineStr"/>
      <c r="C67" t="inlineStr">
        <is>
          <t>호롱낙지매콤치즈세트</t>
        </is>
      </c>
      <c r="D67" t="inlineStr"/>
      <c r="E67" t="inlineStr">
        <is>
          <t>호롱낙지(900g)
+강정소스(맛동산)20%
+눈꽃치즈10%</t>
        </is>
      </c>
      <c r="F67" t="inlineStr">
        <is>
          <t>봉</t>
        </is>
      </c>
      <c r="G67" t="inlineStr"/>
      <c r="H67" t="inlineStr"/>
      <c r="I67" t="n">
        <v>24200</v>
      </c>
      <c r="J67" t="inlineStr"/>
      <c r="K67">
        <f>I65/22</f>
        <v/>
      </c>
      <c r="L67" t="inlineStr"/>
      <c r="M67" t="inlineStr">
        <is>
          <t>면세</t>
        </is>
      </c>
      <c r="N67"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O67" t="inlineStr">
        <is>
          <t>2우유,5대두,6밀,12토마토,16쇠고기</t>
        </is>
      </c>
      <c r="P67" t="inlineStr"/>
    </row>
    <row r="68">
      <c r="A68" t="inlineStr">
        <is>
          <t>오징어</t>
        </is>
      </c>
      <c r="B68" t="inlineStr"/>
      <c r="C68" t="inlineStr">
        <is>
          <t>반건조버터오징어채</t>
        </is>
      </c>
      <c r="D68" t="inlineStr"/>
      <c r="E68" t="inlineStr">
        <is>
          <t>1kg</t>
        </is>
      </c>
      <c r="F68" t="inlineStr">
        <is>
          <t>봉</t>
        </is>
      </c>
      <c r="G68" t="inlineStr"/>
      <c r="H68" t="inlineStr"/>
      <c r="I68" t="n">
        <v>29800</v>
      </c>
      <c r="J68" t="inlineStr"/>
      <c r="K68" t="inlineStr"/>
      <c r="L68" t="inlineStr"/>
      <c r="M68" t="inlineStr">
        <is>
          <t>과세</t>
        </is>
      </c>
      <c r="N68"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O68" t="inlineStr">
        <is>
          <t>2우유,5대두,6밀,12토마토,16쇠고기,17오징어</t>
        </is>
      </c>
      <c r="P68" t="inlineStr">
        <is>
          <t>○</t>
        </is>
      </c>
    </row>
    <row r="69">
      <c r="A69" t="inlineStr"/>
      <c r="B69" t="inlineStr"/>
      <c r="C69" t="inlineStr">
        <is>
          <t>버터맛 별별오징어</t>
        </is>
      </c>
      <c r="D69" t="inlineStr">
        <is>
          <t>±3.3g</t>
        </is>
      </c>
      <c r="E69" t="inlineStr">
        <is>
          <t>1kg(±3.3g*270~300개)</t>
        </is>
      </c>
      <c r="F69" t="inlineStr">
        <is>
          <t>봉</t>
        </is>
      </c>
      <c r="G69" t="inlineStr"/>
      <c r="H69" t="inlineStr"/>
      <c r="I69" t="n">
        <v>25900</v>
      </c>
      <c r="J69" t="inlineStr"/>
      <c r="K69" t="inlineStr"/>
      <c r="L69" t="inlineStr"/>
      <c r="M69" t="inlineStr">
        <is>
          <t>과세</t>
        </is>
      </c>
      <c r="N69"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O69" t="inlineStr">
        <is>
          <t xml:space="preserve">2우유,5대두,6밀,17오징어 </t>
        </is>
      </c>
      <c r="P69" t="inlineStr">
        <is>
          <t>○</t>
        </is>
      </c>
    </row>
    <row r="70">
      <c r="A70" t="inlineStr"/>
      <c r="B70" t="inlineStr"/>
      <c r="C70" t="inlineStr">
        <is>
          <t>통살오징어스틱가라아게</t>
        </is>
      </c>
      <c r="D70" t="inlineStr">
        <is>
          <t>±15g</t>
        </is>
      </c>
      <c r="E70" t="inlineStr">
        <is>
          <t>1kg(±15g*66±3개)
세로15~17cm*가로1.8~2cm</t>
        </is>
      </c>
      <c r="F70" t="inlineStr">
        <is>
          <t>봉</t>
        </is>
      </c>
      <c r="G70" t="inlineStr"/>
      <c r="H70" t="inlineStr"/>
      <c r="I70" t="n">
        <v>32800</v>
      </c>
      <c r="J70" t="inlineStr"/>
      <c r="K70">
        <f>I68/66</f>
        <v/>
      </c>
      <c r="L70" t="inlineStr"/>
      <c r="M70" t="inlineStr">
        <is>
          <t>과세</t>
        </is>
      </c>
      <c r="N70" t="inlineStr">
        <is>
          <t>[특징] 스틱모양으로 절단된 통통한 대왕오징어 몸통살에 조미된 
        파우더를 입혀 바삭고소한 가라아게
        튀기면 돌돌 말리지 않고 스틱모양 그대로 반듯하게 튀겨집니다
[함량] 오징어몸통(원양산)87%,튀김배터믹스13%{밀가루(미국,호주산),
         배터혼합분말 외}
[조리] 170-180℃ 예열된 기름에 3-5분 조리</t>
        </is>
      </c>
      <c r="O70" t="inlineStr">
        <is>
          <t xml:space="preserve">1난류,2우유,6밀,17오징어 </t>
        </is>
      </c>
      <c r="P70" t="inlineStr">
        <is>
          <t>○</t>
        </is>
      </c>
    </row>
    <row r="71">
      <c r="A71" t="inlineStr"/>
      <c r="B71" t="inlineStr"/>
      <c r="C71" t="inlineStr">
        <is>
          <t>통살오징어스틱가라아게 청양마요세트</t>
        </is>
      </c>
      <c r="D71" t="inlineStr">
        <is>
          <t>±15g</t>
        </is>
      </c>
      <c r="E71" t="inlineStr">
        <is>
          <t>통살오징어스틱가라아게(1kg)
+청양고추마요맛시즈닝5%</t>
        </is>
      </c>
      <c r="F71" t="inlineStr">
        <is>
          <t>봉</t>
        </is>
      </c>
      <c r="G71" t="inlineStr"/>
      <c r="H71" t="inlineStr"/>
      <c r="I71" t="n">
        <v>34700</v>
      </c>
      <c r="J71" t="inlineStr"/>
      <c r="K71">
        <f>I69/66</f>
        <v/>
      </c>
      <c r="L71" t="inlineStr"/>
      <c r="M71" t="inlineStr">
        <is>
          <t>과세</t>
        </is>
      </c>
      <c r="N71" t="inlineStr">
        <is>
          <t>[특징] 통살오징어스틱가라아게 제품과 청양고추마요맛시즈닝 세트제품
[함량] 통살오징어스틱가라아게100% + 청양고추마요맛시즈닝 5%
[조리] 170-180℃ 예열된 기름에 3-5분 조리
★주의사항 : 최소발주량 10kg이상 kg발주가능</t>
        </is>
      </c>
      <c r="O71" t="inlineStr">
        <is>
          <t xml:space="preserve">1난류,2우유,5대두,6밀,16쇠고기,17오징어 </t>
        </is>
      </c>
      <c r="P71" t="inlineStr">
        <is>
          <t>○</t>
        </is>
      </c>
    </row>
    <row r="72">
      <c r="A72" t="inlineStr"/>
      <c r="B72" t="inlineStr"/>
      <c r="C72" t="inlineStr">
        <is>
          <t>톡톡모듬오징어</t>
        </is>
      </c>
      <c r="D72" t="inlineStr">
        <is>
          <t>1kg</t>
        </is>
      </c>
      <c r="E72" t="inlineStr">
        <is>
          <t>1kg</t>
        </is>
      </c>
      <c r="F72" t="inlineStr">
        <is>
          <t>봉</t>
        </is>
      </c>
      <c r="G72" t="inlineStr"/>
      <c r="H72" t="inlineStr"/>
      <c r="I72" t="n">
        <v>15000</v>
      </c>
      <c r="J72" t="inlineStr"/>
      <c r="K72" t="inlineStr"/>
      <c r="L72" t="inlineStr"/>
      <c r="M72" t="inlineStr">
        <is>
          <t>면세</t>
        </is>
      </c>
      <c r="N72" t="inlineStr">
        <is>
          <t>[특징] 오징어의 다양한 부위를 모듬 구성한 제품으로 독특한 식감,
        모양,맛을 낼 수 있도록 만든 제품 
[함량] 오징어몸통(페루산)25%, 오징어빨판(중국산)25%, 
        오징어귀(페루산)25%, 오징어입(원양산)25%
[용도] 해물요리,덮밥,짬뽕,볶음 등 다양하게 응용</t>
        </is>
      </c>
      <c r="O72" t="inlineStr">
        <is>
          <t>17오징어</t>
        </is>
      </c>
      <c r="P72" t="inlineStr">
        <is>
          <t>○</t>
        </is>
      </c>
    </row>
    <row r="73">
      <c r="A73" t="inlineStr"/>
      <c r="B73" t="inlineStr"/>
      <c r="C73" t="inlineStr">
        <is>
          <t>톡톡모듬오징어 덮밥세트</t>
        </is>
      </c>
      <c r="D73" t="inlineStr">
        <is>
          <t>1kg</t>
        </is>
      </c>
      <c r="E73" t="inlineStr">
        <is>
          <t>톡톡모듬오징어(1kg)
+해물덮밥소스25%</t>
        </is>
      </c>
      <c r="F73" t="inlineStr">
        <is>
          <t>봉</t>
        </is>
      </c>
      <c r="G73" t="inlineStr"/>
      <c r="H73" t="inlineStr"/>
      <c r="I73" t="n">
        <v>17800</v>
      </c>
      <c r="J73" t="inlineStr"/>
      <c r="K73" t="inlineStr"/>
      <c r="L73" t="inlineStr"/>
      <c r="M73" t="inlineStr">
        <is>
          <t>면세</t>
        </is>
      </c>
      <c r="N73" t="inlineStr">
        <is>
          <t>[특징] 톡톡모듬오징어제품과 해물덮밥소스 세트제품
[함량] 오징어몸통(페루산)25%, 오징어빨판(중국산)25%,
        오징어귀(페루산)25%, 오징어입(원양산)25%+해물덮밥소스25%
[조리] 톡톡모듬오징어제품,야채,해물덮밥소스를 함께 볶음
★주의사항 : 최소발주량 8kg이상 kg발주가능</t>
        </is>
      </c>
      <c r="O73" t="inlineStr">
        <is>
          <t>2우유,5대두,6밀,9새우,16쇠고기,17오징어,18조개류</t>
        </is>
      </c>
      <c r="P73" t="inlineStr">
        <is>
          <t>○</t>
        </is>
      </c>
    </row>
    <row r="74">
      <c r="A74" t="inlineStr">
        <is>
          <t>오징어</t>
        </is>
      </c>
      <c r="B74" t="inlineStr"/>
      <c r="C74" t="inlineStr">
        <is>
          <t>톡톡모듬오징어 새우덮밥세트</t>
        </is>
      </c>
      <c r="D74" t="inlineStr"/>
      <c r="E74" t="inlineStr">
        <is>
          <t>톡톡모듬오징어(1kg)
+백새우살200미내외20%
+해물덮밥소스25%</t>
        </is>
      </c>
      <c r="F74" t="inlineStr">
        <is>
          <t>봉</t>
        </is>
      </c>
      <c r="G74" t="inlineStr"/>
      <c r="H74" t="inlineStr"/>
      <c r="I74" t="n">
        <v>22500</v>
      </c>
      <c r="J74" t="inlineStr"/>
      <c r="K74" t="inlineStr"/>
      <c r="L74" t="inlineStr"/>
      <c r="M74" t="inlineStr">
        <is>
          <t>면세</t>
        </is>
      </c>
      <c r="N74" t="inlineStr">
        <is>
          <t>[특징] 톡톡모듬오징어제품과 백새우살과 해물덮밥소스 세트제품
[함량] 오징어몸통(페루산)25%, 오징어빨판(중국산)25%,오징어귀(페루
        산)25%, 오징어입(원양산)25%+벡새우살(수입산)20%+
        해물덮밥소스25%
[조리] 톡톡모듬오징어제품,백새우살,해물덮밥소스를 함께 볶음
        (덮밥,볶음용)
★주의사항 : 최소발주량 8kg이상 kg발주가능</t>
        </is>
      </c>
      <c r="O74" t="inlineStr">
        <is>
          <t>2우유,5대두,6밀,9새우,16쇠고기,17오징어,18조개류</t>
        </is>
      </c>
      <c r="P74" t="inlineStr">
        <is>
          <t>○</t>
        </is>
      </c>
    </row>
    <row r="75">
      <c r="A75" t="inlineStr">
        <is>
          <t>갑오징어</t>
        </is>
      </c>
      <c r="B75" t="inlineStr"/>
      <c r="C75" t="inlineStr">
        <is>
          <t>[신제품]
갑오징어다리</t>
        </is>
      </c>
      <c r="D75" t="inlineStr"/>
      <c r="E75" t="inlineStr">
        <is>
          <t>1kg</t>
        </is>
      </c>
      <c r="F75" t="inlineStr">
        <is>
          <t>봉</t>
        </is>
      </c>
      <c r="G75" t="inlineStr"/>
      <c r="H75" t="inlineStr"/>
      <c r="I75" t="n">
        <v>23800</v>
      </c>
      <c r="J75" t="inlineStr"/>
      <c r="K75" t="inlineStr"/>
      <c r="L75" t="inlineStr">
        <is>
          <t>신제품</t>
        </is>
      </c>
      <c r="M75" t="inlineStr">
        <is>
          <t>면세</t>
        </is>
      </c>
      <c r="N75" t="inlineStr">
        <is>
          <t>[특징] 국내산 갑오징어다리를 먹기 좋게 절단한 제품_x000D_
[함량] 갑오징어다리(국내산)100%_x000D_
[조리] 볶음용, 튀김용, 국용</t>
        </is>
      </c>
      <c r="O75" t="inlineStr">
        <is>
          <t>17오징어</t>
        </is>
      </c>
      <c r="P75" t="inlineStr"/>
    </row>
    <row r="76">
      <c r="A76" t="inlineStr"/>
      <c r="B76" t="inlineStr"/>
      <c r="C76" t="inlineStr">
        <is>
          <t>[신제품]
갑오징어다리짱 볶음세트</t>
        </is>
      </c>
      <c r="D76" t="inlineStr"/>
      <c r="E76" t="inlineStr">
        <is>
          <t>갑오징어다리(1kg)_x000D_
+해물덮밥소스25%</t>
        </is>
      </c>
      <c r="F76" t="inlineStr">
        <is>
          <t>봉</t>
        </is>
      </c>
      <c r="G76" t="inlineStr"/>
      <c r="H76" t="inlineStr"/>
      <c r="I76" t="n">
        <v>26500</v>
      </c>
      <c r="J76" t="inlineStr"/>
      <c r="K76" t="inlineStr"/>
      <c r="L76" t="inlineStr">
        <is>
          <t>신제품</t>
        </is>
      </c>
      <c r="M76" t="inlineStr">
        <is>
          <t>면세</t>
        </is>
      </c>
      <c r="N76" t="inlineStr">
        <is>
          <t>[특징] 쫄깃한 갑오징어다리와 해물덮밥소스가 세트로 결합되어
        조리가 간편한 볶음제품_x000D_
[함량] 갑오징어다리(국내산)100% + 해물덮밥소스25%_x000D_
[조리] 갑오징어다리를 살짝 데친 후 해물덮밥소스와 함께 볶음
       (덮밥,볶음용)_x000D_
★주의사항 : 최소발주량 8kg이상 kg발주가능</t>
        </is>
      </c>
      <c r="O76" t="inlineStr">
        <is>
          <t>2우유,5대두,6밀,9새우,16쇠고기,17오징어,18조개류</t>
        </is>
      </c>
      <c r="P76" t="inlineStr"/>
    </row>
    <row r="77">
      <c r="A77" t="inlineStr"/>
      <c r="B77" t="inlineStr"/>
      <c r="C77" t="inlineStr">
        <is>
          <t>매콤 갑오징어 볶음세트</t>
        </is>
      </c>
      <c r="D77" t="inlineStr"/>
      <c r="E77" t="inlineStr">
        <is>
          <t>갑오징어채(유피)(1kg)
+해물덮밥소스25%</t>
        </is>
      </c>
      <c r="F77" t="inlineStr">
        <is>
          <t>kg</t>
        </is>
      </c>
      <c r="G77" t="inlineStr"/>
      <c r="H77" t="inlineStr"/>
      <c r="I77" t="n">
        <v>32700</v>
      </c>
      <c r="J77" t="inlineStr"/>
      <c r="K77" t="inlineStr"/>
      <c r="L77" t="inlineStr">
        <is>
          <t>인상</t>
        </is>
      </c>
      <c r="M77" t="inlineStr">
        <is>
          <t>면세</t>
        </is>
      </c>
      <c r="N77"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O77" t="inlineStr">
        <is>
          <t>2우유,5대두,6밀,9새우,16쇠고기,17오징어,18조개류</t>
        </is>
      </c>
      <c r="P77" t="inlineStr"/>
    </row>
    <row r="78">
      <c r="A78" t="inlineStr">
        <is>
          <t>쭈꾸미</t>
        </is>
      </c>
      <c r="B78" t="inlineStr"/>
      <c r="C78" t="inlineStr">
        <is>
          <t>소라쭈꾸미 새우볶음세트</t>
        </is>
      </c>
      <c r="D78" t="inlineStr"/>
      <c r="E78" t="inlineStr">
        <is>
          <t>소라쭈꾸미(1kg)
+백새우살200미내외20%
+해물덮밥소스25%</t>
        </is>
      </c>
      <c r="F78" t="inlineStr">
        <is>
          <t>kg</t>
        </is>
      </c>
      <c r="G78" t="inlineStr"/>
      <c r="H78" t="inlineStr"/>
      <c r="I78" t="n">
        <v>27500</v>
      </c>
      <c r="J78" t="inlineStr"/>
      <c r="K78" t="inlineStr"/>
      <c r="L78" t="inlineStr"/>
      <c r="M78" t="inlineStr">
        <is>
          <t>면세</t>
        </is>
      </c>
      <c r="N78"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O78" t="inlineStr">
        <is>
          <t>2우유,5대두,6밀,9새우,16쇠고기,18조개류</t>
        </is>
      </c>
      <c r="P78" t="inlineStr"/>
    </row>
    <row r="79">
      <c r="A79" t="inlineStr">
        <is>
          <t>새우</t>
        </is>
      </c>
      <c r="B79" t="inlineStr"/>
      <c r="C79" t="inlineStr">
        <is>
          <t>[단순매입]
블랙타이거 치즈새우</t>
        </is>
      </c>
      <c r="D79" t="inlineStr">
        <is>
          <t>45g</t>
        </is>
      </c>
      <c r="E79" t="inlineStr">
        <is>
          <t>450g(45g*10개)</t>
        </is>
      </c>
      <c r="F79" t="inlineStr">
        <is>
          <t>팩</t>
        </is>
      </c>
      <c r="G79" t="inlineStr"/>
      <c r="H79" t="inlineStr"/>
      <c r="I79" t="n">
        <v>24800</v>
      </c>
      <c r="J79" t="inlineStr"/>
      <c r="K79">
        <f>I77/10</f>
        <v/>
      </c>
      <c r="L79" t="inlineStr"/>
      <c r="M79" t="inlineStr">
        <is>
          <t>과세</t>
        </is>
      </c>
      <c r="N79" t="inlineStr">
        <is>
          <t>[특징] 블랙타이거새우를 등따게하여 치즈를 넣어 만든제품
[함량] 새우(수입산)85%,모짜렐라치즈11%,프리더스트 외
[조리] 예열된 오븐에 200℃에서 18~20분간 관찰조리</t>
        </is>
      </c>
      <c r="O79" t="inlineStr">
        <is>
          <t>1난류,2우유,9새우</t>
        </is>
      </c>
      <c r="P79" t="inlineStr"/>
    </row>
    <row r="80">
      <c r="A80" t="inlineStr"/>
      <c r="B80" t="inlineStr"/>
      <c r="C80" t="inlineStr">
        <is>
          <t>토페이도 새우튀김</t>
        </is>
      </c>
      <c r="D80" t="inlineStr">
        <is>
          <t>20g</t>
        </is>
      </c>
      <c r="E80" t="inlineStr">
        <is>
          <t>800g(20g*40개)</t>
        </is>
      </c>
      <c r="F80" t="inlineStr">
        <is>
          <t>팩</t>
        </is>
      </c>
      <c r="G80" t="inlineStr"/>
      <c r="H80" t="inlineStr"/>
      <c r="I80" t="n">
        <v>24400</v>
      </c>
      <c r="J80" t="inlineStr"/>
      <c r="K80">
        <f>I78/40</f>
        <v/>
      </c>
      <c r="L80" t="inlineStr"/>
      <c r="M80" t="inlineStr">
        <is>
          <t>과세</t>
        </is>
      </c>
      <c r="N80"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O80" t="inlineStr">
        <is>
          <t>1난류,6밀,9새우</t>
        </is>
      </c>
      <c r="P80" t="inlineStr"/>
    </row>
    <row r="81">
      <c r="A81" t="inlineStr"/>
      <c r="B81" t="inlineStr"/>
      <c r="C81" t="inlineStr">
        <is>
          <t>토페이도 새우튀김 타르타르세트</t>
        </is>
      </c>
      <c r="D81" t="inlineStr">
        <is>
          <t>20g</t>
        </is>
      </c>
      <c r="E81" t="inlineStr">
        <is>
          <t>토페이도 새우튀김(800g)
+타르타르소스20%</t>
        </is>
      </c>
      <c r="F81" t="inlineStr">
        <is>
          <t>팩</t>
        </is>
      </c>
      <c r="G81" t="inlineStr"/>
      <c r="H81" t="inlineStr"/>
      <c r="I81" t="n">
        <v>26300</v>
      </c>
      <c r="J81" t="inlineStr"/>
      <c r="K81">
        <f>I79/40</f>
        <v/>
      </c>
      <c r="L81" t="inlineStr"/>
      <c r="M81" t="inlineStr">
        <is>
          <t>과세</t>
        </is>
      </c>
      <c r="N81" t="inlineStr">
        <is>
          <t>[특징] 토페이도 새우튀김 제품과 타르타르소스 세트제품
[함량] 토페이도 새우튀김100% + 타르타르소스 20%
[조리] 170-180℃ 예열된 기름에 3-5분 조리
★주의사항 : 최소발주량 10kg이상 kg발주가능</t>
        </is>
      </c>
      <c r="O81" t="inlineStr">
        <is>
          <t>1난류,5대두,6밀,9새우</t>
        </is>
      </c>
      <c r="P81" t="inlineStr"/>
    </row>
    <row r="82">
      <c r="A82" t="inlineStr">
        <is>
          <t>크래비볼</t>
        </is>
      </c>
      <c r="B82" t="inlineStr"/>
      <c r="C82" t="inlineStr">
        <is>
          <t>[신제품]_x000D_
[단순매입] 바삭바삭 크래비볼</t>
        </is>
      </c>
      <c r="D82" t="inlineStr">
        <is>
          <t>20g</t>
        </is>
      </c>
      <c r="E82" t="inlineStr">
        <is>
          <t>900g(20g*45개)</t>
        </is>
      </c>
      <c r="F82" t="inlineStr">
        <is>
          <t>봉</t>
        </is>
      </c>
      <c r="G82" t="inlineStr"/>
      <c r="H82" t="inlineStr"/>
      <c r="I82" t="n">
        <v>11700</v>
      </c>
      <c r="J82" t="inlineStr"/>
      <c r="K82">
        <f>I80/45</f>
        <v/>
      </c>
      <c r="L82" t="inlineStr">
        <is>
          <t>신제품</t>
        </is>
      </c>
      <c r="M82" t="inlineStr">
        <is>
          <t>과세</t>
        </is>
      </c>
      <c r="N82" t="inlineStr">
        <is>
          <t>[특징] 촉촉하고 부드러운 게맛살에 특제 빵가루를 입혀 바삭하게
        튀겨나온 게맛살볼 튀김_x000D_
[함량] 실꼬리돔연육42.54%(실꼬리돔94%), 배터믹스, 빵가루,
        천연향료(게향) 0.8% 외_x000D_
[조리] 오븐조리: 오븐 200℃ 8~10분 관찰조리_x000D_
        튀김: 170-180°C 유탕조리</t>
        </is>
      </c>
      <c r="O82" t="inlineStr">
        <is>
          <t>1난류,5대두,6밀,8게</t>
        </is>
      </c>
      <c r="P82" t="inlineStr">
        <is>
          <t>○</t>
        </is>
      </c>
    </row>
    <row r="83">
      <c r="A83" t="inlineStr">
        <is>
          <t>육수용</t>
        </is>
      </c>
      <c r="B83" t="inlineStr"/>
      <c r="C83" t="inlineStr">
        <is>
          <t>전주콩나물국밥육수</t>
        </is>
      </c>
      <c r="D83" t="inlineStr">
        <is>
          <t>1kg</t>
        </is>
      </c>
      <c r="E83" t="inlineStr">
        <is>
          <t>1kg(12.5인분/400ml기준)</t>
        </is>
      </c>
      <c r="F83" t="inlineStr">
        <is>
          <t>봉</t>
        </is>
      </c>
      <c r="G83" t="inlineStr"/>
      <c r="H83" t="inlineStr"/>
      <c r="I83" t="n">
        <v>18400</v>
      </c>
      <c r="J83" t="inlineStr"/>
      <c r="K83" t="inlineStr"/>
      <c r="L83" t="inlineStr">
        <is>
          <t>알러지변경</t>
        </is>
      </c>
      <c r="M83" t="inlineStr">
        <is>
          <t>과세</t>
        </is>
      </c>
      <c r="N83"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O83" t="inlineStr">
        <is>
          <t xml:space="preserve"> 9새우 </t>
        </is>
      </c>
      <c r="P83" t="inlineStr">
        <is>
          <t>○</t>
        </is>
      </c>
    </row>
    <row r="84">
      <c r="A84" t="inlineStr"/>
      <c r="B84" t="inlineStr"/>
      <c r="C84" t="inlineStr">
        <is>
          <t>전주콩나물국밥육수 오징어세트</t>
        </is>
      </c>
      <c r="D84" t="inlineStr">
        <is>
          <t>1kg</t>
        </is>
      </c>
      <c r="E84" t="inlineStr">
        <is>
          <t>전주콩나물국밥육수(1kg)
+자숙절단오징어(냉동)30%</t>
        </is>
      </c>
      <c r="F84" t="inlineStr">
        <is>
          <t>봉</t>
        </is>
      </c>
      <c r="G84" t="inlineStr"/>
      <c r="H84" t="inlineStr"/>
      <c r="I84" t="n">
        <v>23500</v>
      </c>
      <c r="J84" t="inlineStr"/>
      <c r="K84" t="inlineStr"/>
      <c r="L84" t="inlineStr">
        <is>
          <t>알러지변경</t>
        </is>
      </c>
      <c r="M84" t="inlineStr">
        <is>
          <t>과세</t>
        </is>
      </c>
      <c r="N84"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O84" t="inlineStr">
        <is>
          <t xml:space="preserve"> 9새우,17오징어 </t>
        </is>
      </c>
      <c r="P84" t="inlineStr">
        <is>
          <t>○</t>
        </is>
      </c>
    </row>
    <row r="85">
      <c r="A85" t="inlineStr"/>
      <c r="B85" t="inlineStr"/>
      <c r="C85" t="inlineStr">
        <is>
          <t>[비건의날 히트상품]
영양가득야채육수팩 (9종)</t>
        </is>
      </c>
      <c r="D85" t="inlineStr">
        <is>
          <t>400g</t>
        </is>
      </c>
      <c r="E85" t="inlineStr">
        <is>
          <t>400g</t>
        </is>
      </c>
      <c r="F85" t="inlineStr">
        <is>
          <t>팩</t>
        </is>
      </c>
      <c r="G85" t="inlineStr"/>
      <c r="H85" t="inlineStr"/>
      <c r="I85" t="n">
        <v>19000</v>
      </c>
      <c r="J85" t="inlineStr"/>
      <c r="K85" t="inlineStr"/>
      <c r="L85" t="inlineStr"/>
      <c r="M85" t="inlineStr">
        <is>
          <t>면세</t>
        </is>
      </c>
      <c r="N85" t="inlineStr">
        <is>
          <t>[특징] 국내산 야채,과일을 건조하여 담백하고 깔끔한 맛이 일품
        (비건의 날 강추)/다시망 포함
[함량] 무우25%,표고버섯15%,다시마12.5%,당근10%,대파10%,사과7.5%,
         배7.5%,마늘7.5%,호박5%
[조리] 떡국,만두국,쇠고기국,된장국,콩나물국 등 다양한 요리에 사용
        1팩에 물 45L 사용</t>
        </is>
      </c>
      <c r="O85" t="inlineStr"/>
      <c r="P85" t="inlineStr"/>
    </row>
    <row r="86">
      <c r="A86" t="inlineStr">
        <is>
          <t>소스</t>
        </is>
      </c>
      <c r="B86" t="inlineStr"/>
      <c r="C86" t="inlineStr">
        <is>
          <t>해물덮밥소스</t>
        </is>
      </c>
      <c r="D86" t="inlineStr">
        <is>
          <t>2kg</t>
        </is>
      </c>
      <c r="E86" t="inlineStr">
        <is>
          <t>2kg</t>
        </is>
      </c>
      <c r="F86" t="inlineStr">
        <is>
          <t>봉</t>
        </is>
      </c>
      <c r="G86" t="inlineStr"/>
      <c r="H86" t="inlineStr"/>
      <c r="I86" t="n">
        <v>26300</v>
      </c>
      <c r="J86" t="inlineStr"/>
      <c r="K86" t="inlineStr"/>
      <c r="L86" t="inlineStr"/>
      <c r="M86" t="inlineStr">
        <is>
          <t>과세</t>
        </is>
      </c>
      <c r="N86" t="inlineStr">
        <is>
          <t>[특징] 매콤 달콤한 불향맛 덮밥소스(다양한 해물볶음요리에 가능)
[함량] 고과당41.33%(외국산),북어육수12.67%(러시아),고춧가루8.62%(중국산) 외
[용도] 덮밥용,볶음용</t>
        </is>
      </c>
      <c r="O86" t="inlineStr">
        <is>
          <t>2우유,5대두,6밀,9새우,16쇠고기,18조개류</t>
        </is>
      </c>
      <c r="P86" t="inlineStr">
        <is>
          <t>○</t>
        </is>
      </c>
    </row>
    <row r="87">
      <c r="A87" t="inlineStr"/>
      <c r="B87" t="inlineStr"/>
      <c r="C87" t="inlineStr">
        <is>
          <t xml:space="preserve">강정소스(맛동산) </t>
        </is>
      </c>
      <c r="D87" t="inlineStr">
        <is>
          <t>2kg</t>
        </is>
      </c>
      <c r="E87" t="inlineStr">
        <is>
          <t>2kg</t>
        </is>
      </c>
      <c r="F87" t="inlineStr">
        <is>
          <t>봉</t>
        </is>
      </c>
      <c r="G87" t="inlineStr"/>
      <c r="H87" t="inlineStr"/>
      <c r="I87" t="n">
        <v>14500</v>
      </c>
      <c r="J87" t="inlineStr"/>
      <c r="K87" t="inlineStr"/>
      <c r="L87" t="inlineStr"/>
      <c r="M87" t="inlineStr">
        <is>
          <t>과세</t>
        </is>
      </c>
      <c r="N87" t="inlineStr">
        <is>
          <t>[특징] 튀김,강정요리에 적합한 매콤 달콤한 소스
[함량] 물엿62%,토마토케첩12%,고추장7%외
[용도] 강정용,튀김용</t>
        </is>
      </c>
      <c r="O87" t="inlineStr">
        <is>
          <t>5대두,6밀,12토마토,16쇠고기</t>
        </is>
      </c>
      <c r="P87" t="inlineStr">
        <is>
          <t>○</t>
        </is>
      </c>
    </row>
    <row r="88">
      <c r="A88" t="inlineStr"/>
      <c r="B88" t="inlineStr"/>
      <c r="C88" t="inlineStr">
        <is>
          <t>강정간장소스</t>
        </is>
      </c>
      <c r="D88" t="inlineStr">
        <is>
          <t>2kg</t>
        </is>
      </c>
      <c r="E88" t="inlineStr">
        <is>
          <t>2kg</t>
        </is>
      </c>
      <c r="F88" t="inlineStr">
        <is>
          <t>봉</t>
        </is>
      </c>
      <c r="G88" t="inlineStr"/>
      <c r="H88" t="inlineStr"/>
      <c r="I88" t="n">
        <v>17500</v>
      </c>
      <c r="J88" t="inlineStr"/>
      <c r="K88" t="inlineStr"/>
      <c r="L88" t="inlineStr"/>
      <c r="M88" t="inlineStr">
        <is>
          <t>과세</t>
        </is>
      </c>
      <c r="N88" t="inlineStr">
        <is>
          <t>[특징] 튀김,강정,볶음 요리에 적합한 간장소스
[함량] 간장11%,물엿22%,정제수19%,설탕18% 외
[용도] 강정용,볶음용,튀김용</t>
        </is>
      </c>
      <c r="O88" t="inlineStr">
        <is>
          <t>2우유,5대두,6밀,7고등어(가쓰오),16쇠고기</t>
        </is>
      </c>
      <c r="P88" t="inlineStr">
        <is>
          <t>○</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I1464"/>
  <sheetViews>
    <sheetView workbookViewId="0">
      <selection activeCell="A1" sqref="A1"/>
    </sheetView>
  </sheetViews>
  <sheetFormatPr baseColWidth="8" defaultRowHeight="15"/>
  <sheetData>
    <row r="1">
      <c r="A1" t="inlineStr">
        <is>
          <t>6076_유림에프에스_9월♥초록푸드♥단가표★★+2.xlsx</t>
        </is>
      </c>
    </row>
    <row r="2">
      <c r="A2" t="inlineStr">
        <is>
          <t>https://school062.com/bbs/board.php?bo_table=product_02&amp;wr_id=6076</t>
        </is>
      </c>
    </row>
    <row r="3">
      <c r="A3" s="1" t="inlineStr"/>
      <c r="B3" s="1" t="inlineStr">
        <is>
          <t>제품문의 : ㈜유림에프에스 (062)521-4967/ fx(062)526-5736/ 홍보영양사:010-9048-9615/ 오미정 010-6676-0151</t>
        </is>
      </c>
      <c r="C3" s="1" t="inlineStr"/>
      <c r="D3" s="1" t="inlineStr"/>
      <c r="E3" s="1" t="inlineStr"/>
      <c r="F3" s="1" t="inlineStr"/>
      <c r="G3" s="1" t="inlineStr"/>
      <c r="H3" s="1" t="inlineStr"/>
      <c r="I3" s="1" t="inlineStr"/>
    </row>
    <row r="4">
      <c r="A4" t="inlineStr"/>
      <c r="B4" t="inlineStr">
        <is>
          <t>알레르기정보:①난류②우유③메밀④땅콩⑤대두⑥밀⑦고등어⑧게⑨새우⑩돼지고기⑪복숭아⑫토마토⑬아황산류⑭호두⑮닭고기 ⑯쇠고기⑰오징어⑱조개류</t>
        </is>
      </c>
      <c r="C4" t="inlineStr"/>
      <c r="D4" t="inlineStr"/>
      <c r="E4" t="inlineStr"/>
      <c r="F4" t="inlineStr"/>
      <c r="G4" t="inlineStr"/>
      <c r="H4" t="inlineStr"/>
      <c r="I4" t="inlineStr"/>
    </row>
    <row r="5">
      <c r="A5" t="inlineStr"/>
      <c r="B5" t="inlineStr">
        <is>
          <t xml:space="preserve">new 신제품 </t>
        </is>
      </c>
      <c r="C5" t="inlineStr"/>
      <c r="D5" t="inlineStr"/>
      <c r="E5" t="inlineStr"/>
      <c r="F5" t="inlineStr"/>
      <c r="G5" t="inlineStr"/>
      <c r="H5" t="inlineStr"/>
      <c r="I5" t="inlineStr"/>
    </row>
    <row r="6">
      <c r="A6" t="inlineStr"/>
      <c r="B6" t="inlineStr">
        <is>
          <t xml:space="preserve">    품          명</t>
        </is>
      </c>
      <c r="C6" t="inlineStr"/>
      <c r="D6" t="inlineStr">
        <is>
          <t>규격</t>
        </is>
      </c>
      <c r="E6" t="inlineStr">
        <is>
          <t>규격단가</t>
        </is>
      </c>
      <c r="F6" t="inlineStr"/>
      <c r="G6" t="inlineStr">
        <is>
          <t>개당가</t>
        </is>
      </c>
      <c r="H6" t="inlineStr">
        <is>
          <t>인증 및
알레르기</t>
        </is>
      </c>
      <c r="I6" t="inlineStr">
        <is>
          <t>비    고</t>
        </is>
      </c>
    </row>
    <row r="7">
      <c r="A7" t="inlineStr"/>
      <c r="B7" t="inlineStr"/>
      <c r="C7" t="inlineStr">
        <is>
          <t>우리밀원형누드식빵(테두리없음)</t>
        </is>
      </c>
      <c r="D7" t="inlineStr">
        <is>
          <t>300g(15g*20개)</t>
        </is>
      </c>
      <c r="E7" t="n">
        <v>11900</v>
      </c>
      <c r="F7" t="inlineStr"/>
      <c r="G7" t="n">
        <v>595</v>
      </c>
      <c r="H7" t="inlineStr">
        <is>
          <t>1.2.5.6</t>
        </is>
      </c>
      <c r="I7" t="inlineStr">
        <is>
          <t>밀가루(국산)42%,밀가루(캐나다,미국),살균전란액,마가린,백설탕,효모,분유류</t>
        </is>
      </c>
    </row>
    <row r="8">
      <c r="A8" t="inlineStr"/>
      <c r="B8" t="inlineStr"/>
      <c r="C8" t="inlineStr">
        <is>
          <t>우리밀하트누드식빵(테두리없음)</t>
        </is>
      </c>
      <c r="D8" t="inlineStr">
        <is>
          <t>300g(15g*20개)</t>
        </is>
      </c>
      <c r="E8" t="n">
        <v>11900</v>
      </c>
      <c r="F8" t="inlineStr"/>
      <c r="G8" t="n">
        <v>595</v>
      </c>
      <c r="H8" t="inlineStr">
        <is>
          <t>1.2.5.6</t>
        </is>
      </c>
      <c r="I8" t="inlineStr">
        <is>
          <t>밀가루(국산)42%,밀가루(캐나다,미국),살균전란액,마가린,백설탕,효모,분유류</t>
        </is>
      </c>
    </row>
    <row r="9">
      <c r="A9" t="inlineStr"/>
      <c r="B9" t="inlineStr"/>
      <c r="C9" t="inlineStr">
        <is>
          <t>딸기크림치즈필링
(1kg이상부터 발주가능)
베이글,와플,빵토핑용 강추</t>
        </is>
      </c>
      <c r="D9" t="inlineStr">
        <is>
          <t>500g*2봉</t>
        </is>
      </c>
      <c r="E9" t="n">
        <v>25800</v>
      </c>
      <c r="F9" t="inlineStr"/>
      <c r="G9" t="inlineStr"/>
      <c r="H9" t="inlineStr">
        <is>
          <t>2.5.6</t>
        </is>
      </c>
      <c r="I9" t="inlineStr">
        <is>
          <t>생크림51.28%,자연치즈25.64%,딸기레진5.13%,백설탕/  "베이글,와플,빵토핑용  강추"</t>
        </is>
      </c>
    </row>
    <row r="10">
      <c r="A10" t="inlineStr"/>
      <c r="B10" t="inlineStr"/>
      <c r="C10" t="inlineStr">
        <is>
          <t>미니페스츄리타르트쉘/단품
(에그타르트쉘)</t>
        </is>
      </c>
      <c r="D10" t="inlineStr">
        <is>
          <t>570g
(9.5g*60개)</t>
        </is>
      </c>
      <c r="E10" t="n">
        <v>20600</v>
      </c>
      <c r="F10" t="inlineStr"/>
      <c r="G10" t="n">
        <v>344</v>
      </c>
      <c r="H10" t="n">
        <v>5.6</v>
      </c>
      <c r="I10" t="inlineStr">
        <is>
          <t>페스츄리쉘[(중국산)밀가루(밀:수입산),마아가린,대두,설탕외]사이즈:윗면지름5.5cm*밑면지름3cm*높이2cm
(타르트베이스 약15g충진)</t>
        </is>
      </c>
    </row>
    <row r="11">
      <c r="A11" t="inlineStr"/>
      <c r="B11" t="inlineStr"/>
      <c r="C11" t="inlineStr">
        <is>
          <t>우리밀군옥수수빵(슈크림)완제</t>
        </is>
      </c>
      <c r="D11" t="inlineStr">
        <is>
          <t>1kg(약18*56개)</t>
        </is>
      </c>
      <c r="E11" t="n">
        <v>21700</v>
      </c>
      <c r="F11" t="inlineStr"/>
      <c r="G11" t="n">
        <v>388</v>
      </c>
      <c r="H11" t="inlineStr">
        <is>
          <t>1.5.6</t>
        </is>
      </c>
      <c r="I11" t="inlineStr">
        <is>
          <t>호두과자프리믹스,슈크림,옥수수스위트콘,계란(무항생제/1등급),식용유(버터),정종,우리밀5%</t>
        </is>
      </c>
    </row>
    <row r="12">
      <c r="A12" t="inlineStr"/>
      <c r="B12" t="inlineStr"/>
      <c r="C12" t="inlineStr">
        <is>
          <t>우리밀군옥수수빵(단팥)완제</t>
        </is>
      </c>
      <c r="D12" t="inlineStr">
        <is>
          <t>1kg(약18*56개)</t>
        </is>
      </c>
      <c r="E12" t="n">
        <v>21700</v>
      </c>
      <c r="F12" t="inlineStr"/>
      <c r="G12" t="n">
        <v>388</v>
      </c>
      <c r="H12" t="inlineStr">
        <is>
          <t>1.5.6</t>
        </is>
      </c>
      <c r="I12" t="inlineStr">
        <is>
          <t>호두과자프리믹스,단팥,옥수수스위트콘,계란(무항생제/1등급),식용유(버터),정종,우리밀5%</t>
        </is>
      </c>
    </row>
    <row r="13">
      <c r="A13" t="inlineStr"/>
      <c r="B13" t="inlineStr"/>
      <c r="C13" t="inlineStr">
        <is>
          <t xml:space="preserve">[이벤트]축하초코설기(냉동)
사이즈-6cm*4.5cm*1.5cm/1시간자연해동
</t>
        </is>
      </c>
      <c r="D13" t="inlineStr">
        <is>
          <t>960g(40g*24개)</t>
        </is>
      </c>
      <c r="E13" t="n">
        <v>24500</v>
      </c>
      <c r="F13" t="inlineStr"/>
      <c r="G13" t="n">
        <v>1021</v>
      </c>
      <c r="H13" t="inlineStr"/>
      <c r="I13" t="inlineStr">
        <is>
          <t>멥쌀(국산)77.5%,설탕8.5%,코코아분말3.2%,정제염,정제수 (1시간정도자연해동후 배식)
(생일축하,백일축하, 기념일활용)</t>
        </is>
      </c>
    </row>
    <row r="14">
      <c r="A14" t="inlineStr"/>
      <c r="B14" t="inlineStr"/>
      <c r="C14" t="inlineStr">
        <is>
          <t>초코크림품은찹쌀모찌(개별포장)</t>
        </is>
      </c>
      <c r="D14" t="inlineStr">
        <is>
          <t>800g
(40g*20개)</t>
        </is>
      </c>
      <c r="E14" t="n">
        <v>25800</v>
      </c>
      <c r="F14" t="inlineStr"/>
      <c r="G14" t="n">
        <v>1290</v>
      </c>
      <c r="H14" t="inlineStr">
        <is>
          <t>1.2.5.6.10</t>
        </is>
      </c>
      <c r="I14" t="inlineStr">
        <is>
          <t>찹쌀(국산)52.34%,당류가공품20.98%,설탕,물엿,식물성크림,초콜릿,밀크초콜릿,커스터드,중력분,빵류(초코카스테라가루)0.01%,콩기름,기타….</t>
        </is>
      </c>
    </row>
    <row r="15">
      <c r="A15" t="inlineStr"/>
      <c r="B15" t="inlineStr"/>
      <c r="C15" t="inlineStr">
        <is>
          <t>딸기크림품은찹쌀모찌(개별포장)</t>
        </is>
      </c>
      <c r="D15" t="inlineStr">
        <is>
          <t>800g
(40g*20개)</t>
        </is>
      </c>
      <c r="E15" t="n">
        <v>25800</v>
      </c>
      <c r="F15" t="inlineStr"/>
      <c r="G15" t="n">
        <v>1290</v>
      </c>
      <c r="H15" t="inlineStr">
        <is>
          <t>1.2.5.6.10</t>
        </is>
      </c>
      <c r="I15" t="inlineStr">
        <is>
          <t>찹쌀(국산)53.07%,당류가공품21.27%,설탕,물엿,식물성크림,잼(딸기리플잼),딸기레진,중력분,빵류(딸기카스테라가루),콩기름,젤라틴,기타….</t>
        </is>
      </c>
    </row>
    <row r="16">
      <c r="A16" t="inlineStr"/>
      <c r="B16" t="inlineStr"/>
      <c r="C16" t="inlineStr">
        <is>
          <t>바닐라크림품은찹쌀모찌(개별포정)</t>
        </is>
      </c>
      <c r="D16" t="inlineStr">
        <is>
          <t>800g
(40g*20개)</t>
        </is>
      </c>
      <c r="E16" t="n">
        <v>25800</v>
      </c>
      <c r="F16" t="inlineStr"/>
      <c r="G16" t="n">
        <v>1290</v>
      </c>
      <c r="H16" t="inlineStr">
        <is>
          <t>1.2.5.6.10</t>
        </is>
      </c>
      <c r="I16" t="inlineStr">
        <is>
          <t>찹쌀(국산)53.91%,당류가공품21.61%,설탕,물엿,식물성크림,기타가공품,젤라틴,빵가루류,콩기름,분말결정포도당</t>
        </is>
      </c>
    </row>
    <row r="17">
      <c r="A17" t="inlineStr"/>
      <c r="B17" t="inlineStr"/>
      <c r="C17" t="inlineStr">
        <is>
          <t>윷놀이쿠키바(9월한정판매)</t>
        </is>
      </c>
      <c r="D17" t="inlineStr">
        <is>
          <t>320g
(20g*16개)</t>
        </is>
      </c>
      <c r="E17" t="n">
        <v>20700</v>
      </c>
      <c r="F17" t="inlineStr"/>
      <c r="G17" t="n">
        <v>1294</v>
      </c>
      <c r="H17" t="inlineStr">
        <is>
          <t>1.2.5.6</t>
        </is>
      </c>
      <c r="I17" t="inlineStr">
        <is>
          <t>과자38.1%(이탈리아:밀가루(수입),설탕,계란,팽창제),준초코렛38.1%,식물성크림,마스카포네치즈,설탕,
과자(쿠키크럼) : (쿠키바사이즈: 길이10.5cm*2.5cm/윷초코릿길이 3cm*1cm)</t>
        </is>
      </c>
    </row>
    <row r="18">
      <c r="A18" t="inlineStr">
        <is>
          <t>001-01</t>
        </is>
      </c>
      <c r="B18" t="inlineStr"/>
      <c r="C18" t="inlineStr">
        <is>
          <t>할로윈호박초코렛컵케익
(10월달한정판매)</t>
        </is>
      </c>
      <c r="D18" t="inlineStr">
        <is>
          <t>560g
(35g*16개)</t>
        </is>
      </c>
      <c r="E18" t="n">
        <v>24000</v>
      </c>
      <c r="F18" t="inlineStr"/>
      <c r="G18" t="n">
        <v>1500</v>
      </c>
      <c r="H18" t="inlineStr">
        <is>
          <t>1.2.5.6.10</t>
        </is>
      </c>
      <c r="I18"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19">
      <c r="A19" t="inlineStr">
        <is>
          <t>001-02</t>
        </is>
      </c>
      <c r="B19" t="inlineStr"/>
      <c r="C19" t="inlineStr">
        <is>
          <t>인절미과자(완제)-개별포장</t>
        </is>
      </c>
      <c r="D19" t="inlineStr">
        <is>
          <t>150g
(15g*10봉)</t>
        </is>
      </c>
      <c r="E19" t="n">
        <v>7580</v>
      </c>
      <c r="F19" t="inlineStr"/>
      <c r="G19" t="n">
        <v>758</v>
      </c>
      <c r="H19" t="n">
        <v>5</v>
      </c>
      <c r="I19" t="inlineStr">
        <is>
          <t>인절미스넥[쌀가루(국내산)52.9%,콩가루(미국산),옥수수그릿츠,정제염,베이킹파우더],콩가루(국내산)</t>
        </is>
      </c>
    </row>
    <row r="20">
      <c r="A20" t="inlineStr">
        <is>
          <t>001-03</t>
        </is>
      </c>
      <c r="B20" t="inlineStr"/>
      <c r="C20" t="inlineStr">
        <is>
          <t>할라피뇨우리갈비살버거패티</t>
        </is>
      </c>
      <c r="D20" t="inlineStr">
        <is>
          <t>약50g*20개</t>
        </is>
      </c>
      <c r="E20" t="n">
        <v>18600</v>
      </c>
      <c r="F20" t="inlineStr"/>
      <c r="G20" t="n">
        <v>930</v>
      </c>
      <c r="H20" t="inlineStr">
        <is>
          <t>5.6.10.15.16</t>
        </is>
      </c>
      <c r="I20" t="inlineStr">
        <is>
          <t>소고기(국산)12.98%,돼지고기(갈비살:국산)25.96%,돼지고기(지방일부사용,국산)25.85%,할라피뇨2.16%,할라피뇨향,기타..
(사이즈: 지름9cm*두께0.7cm/용도: 버거패티용,떡갈비용,스테이크용)</t>
        </is>
      </c>
    </row>
    <row r="21">
      <c r="A21" t="inlineStr"/>
      <c r="B21" t="inlineStr"/>
      <c r="C21" t="inlineStr">
        <is>
          <t>치즈블랙타이거새우
크기:18cm*3cm</t>
        </is>
      </c>
      <c r="D21" t="inlineStr">
        <is>
          <t>450g
(45g*10개)</t>
        </is>
      </c>
      <c r="E21" t="n">
        <v>27300</v>
      </c>
      <c r="F21" t="inlineStr"/>
      <c r="G21" t="n">
        <v>2730</v>
      </c>
      <c r="H21" t="n">
        <v>2.9</v>
      </c>
      <c r="I21" t="inlineStr">
        <is>
          <t>얼룩새우80%,모짜렐라치즈16%,식염,폴리인산나트륨-블랙타이거새우와 프리미엄눈꽃치즈의 조화
(원산지: 방글라데시)</t>
        </is>
      </c>
    </row>
    <row r="22">
      <c r="A22" t="inlineStr"/>
      <c r="B22" t="inlineStr"/>
      <c r="C22" t="inlineStr">
        <is>
          <t>치즈블랙타이거새우
크기:19cm*3.5cm</t>
        </is>
      </c>
      <c r="D22" t="inlineStr">
        <is>
          <t>600g
(60g*10개)</t>
        </is>
      </c>
      <c r="E22" t="n">
        <v>46800</v>
      </c>
      <c r="F22" t="inlineStr"/>
      <c r="G22" t="n">
        <v>4680</v>
      </c>
      <c r="H22" t="n">
        <v>2.9</v>
      </c>
      <c r="I22" t="inlineStr">
        <is>
          <t>얼룩새우80%,모짜렐라치즈16%,식염,폴리인산나트륨-블랙타이거새우와 프리미엄눈꽃치즈의 조화
(원산지: 방글라데시)</t>
        </is>
      </c>
    </row>
    <row r="23">
      <c r="A23" t="inlineStr"/>
      <c r="B23" t="inlineStr"/>
      <c r="C23" t="inlineStr">
        <is>
          <t>[오팜]소시지(슬라이스)냉동
( 9.5cm*5cm*두께4mm)</t>
        </is>
      </c>
      <c r="D23" t="inlineStr">
        <is>
          <t>1kg</t>
        </is>
      </c>
      <c r="E23" t="n">
        <v>18000</v>
      </c>
      <c r="F23" t="inlineStr"/>
      <c r="G23" t="inlineStr"/>
      <c r="H23" t="n">
        <v>10</v>
      </c>
      <c r="I23" t="inlineStr">
        <is>
          <t>돼지고기94.11%(지방일부사용,국산),정제염(국산,옥수수전분,설탕,향미증진제,마늘,발색제…..</t>
        </is>
      </c>
    </row>
    <row r="24">
      <c r="A24" t="inlineStr"/>
      <c r="B24" t="inlineStr"/>
      <c r="C24" t="inlineStr">
        <is>
          <t>[오팜]소시지(초핑)냉동
(8mm다이스)</t>
        </is>
      </c>
      <c r="D24" t="inlineStr">
        <is>
          <t>1kg</t>
        </is>
      </c>
      <c r="E24" t="n">
        <v>18000</v>
      </c>
      <c r="F24" t="inlineStr"/>
      <c r="G24" t="inlineStr"/>
      <c r="H24" t="n">
        <v>10</v>
      </c>
      <c r="I24" t="inlineStr">
        <is>
          <t>돼지고기94.11%(지방일부사용,국산),정제염(국산,옥수수전분,설탕,향미증진제,마늘,발색제…..
용도:8mm 규격의 피자토핑,볶음밥용도의 햄초핑</t>
        </is>
      </c>
    </row>
    <row r="25">
      <c r="A25" t="inlineStr"/>
      <c r="B25" t="inlineStr"/>
      <c r="C25" t="inlineStr">
        <is>
          <t>[우리쌀]삼색송편(냉동완제)</t>
        </is>
      </c>
      <c r="D25" t="inlineStr">
        <is>
          <t xml:space="preserve">1kg
(약25g*40개
</t>
        </is>
      </c>
      <c r="E25" t="n">
        <v>12800</v>
      </c>
      <c r="F25" t="inlineStr"/>
      <c r="G25" t="n">
        <v>320</v>
      </c>
      <c r="H25" t="n">
        <v>5</v>
      </c>
      <c r="I25" t="inlineStr">
        <is>
          <t>멥쌀(국산)68%,참깨앙금4.1%[참깨(중국산),설탕,콩가루],레드비트분말0.3%(국산),홍국분말0.3%(국산),단호박분말1.4%(국산),정제수,콩기름,참깨 (찜기에 쪄서 드세요)</t>
        </is>
      </c>
    </row>
    <row r="26">
      <c r="A26" t="inlineStr"/>
      <c r="B26" t="inlineStr"/>
      <c r="C26" t="inlineStr">
        <is>
          <t>우리쌀물떡</t>
        </is>
      </c>
      <c r="D26" t="inlineStr">
        <is>
          <t>400g(40*10개)</t>
        </is>
      </c>
      <c r="E26" t="n">
        <v>4920</v>
      </c>
      <c r="F26" t="inlineStr"/>
      <c r="G26" t="n">
        <v>492</v>
      </c>
      <c r="H26" t="n">
        <v>5</v>
      </c>
      <c r="I26" t="inlineStr">
        <is>
          <t>쌀(국내산쌀)98.9%,정제염0.1%,대두유,정제수 / 안전바꼬치길이 20cm ,떡길이8cm*떡지름2.5cm</t>
        </is>
      </c>
    </row>
    <row r="27">
      <c r="A27" t="inlineStr"/>
      <c r="B27" t="inlineStr"/>
      <c r="C27" t="inlineStr">
        <is>
          <t>동결건조딸기다이스</t>
        </is>
      </c>
      <c r="D27" t="inlineStr">
        <is>
          <t>200g</t>
        </is>
      </c>
      <c r="E27" t="n">
        <v>48000</v>
      </c>
      <c r="F27" t="inlineStr"/>
      <c r="G27" t="inlineStr"/>
      <c r="H27" t="inlineStr"/>
      <c r="I27" t="inlineStr">
        <is>
          <t>딸기100% (수입원산지:폴란드) /용도:다양한음료토핑,샐러드및요거트토핑,베이커리디저트토핑용</t>
        </is>
      </c>
    </row>
    <row r="28">
      <c r="A28" t="inlineStr">
        <is>
          <t>001-04</t>
        </is>
      </c>
      <c r="B28" t="inlineStr"/>
      <c r="C28" t="inlineStr">
        <is>
          <t>마시멜로비츠화이트플러스(건조마시멜로)</t>
        </is>
      </c>
      <c r="D28" t="inlineStr">
        <is>
          <t>200g
(100g*2봉)</t>
        </is>
      </c>
      <c r="E28" t="n">
        <v>11300</v>
      </c>
      <c r="F28" t="inlineStr"/>
      <c r="G28" t="inlineStr"/>
      <c r="H28" t="inlineStr">
        <is>
          <t>2.5.10</t>
        </is>
      </c>
      <c r="I28"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29">
      <c r="A29" t="inlineStr">
        <is>
          <t>001-0401</t>
        </is>
      </c>
      <c r="B29" t="inlineStr"/>
      <c r="C29" t="inlineStr">
        <is>
          <t>[냉동]국산딸기청</t>
        </is>
      </c>
      <c r="D29" t="inlineStr">
        <is>
          <t>1kg</t>
        </is>
      </c>
      <c r="E29" t="n">
        <v>15700</v>
      </c>
      <c r="F29" t="inlineStr"/>
      <c r="G29" t="inlineStr"/>
      <c r="H29" t="inlineStr"/>
      <c r="I29" t="inlineStr">
        <is>
          <t>딸기(국산)80%,설탕,잔탄검,무수구연산(용도:딸기라떼,딸기스무디,요플레토핑,제과제빵토핑용)</t>
        </is>
      </c>
    </row>
    <row r="30">
      <c r="A30" t="inlineStr"/>
      <c r="B30" t="inlineStr"/>
      <c r="C30" t="inlineStr">
        <is>
          <t>복숭아베이스</t>
        </is>
      </c>
      <c r="D30" t="inlineStr">
        <is>
          <t>1kg</t>
        </is>
      </c>
      <c r="E30" t="n">
        <v>22600</v>
      </c>
      <c r="F30" t="inlineStr"/>
      <c r="G30" t="inlineStr"/>
      <c r="H30" t="n">
        <v>11</v>
      </c>
      <c r="I30" t="inlineStr">
        <is>
          <t xml:space="preserve"> 복숭아퓨레66%(기타과당,복숭아36.3%/중국산),설탕,복숭아농축액5%(복숭아100%/이스라엘),천연향료,비타민c,적양배추색소,효소처리스테비아</t>
        </is>
      </c>
    </row>
    <row r="31">
      <c r="A31" t="inlineStr">
        <is>
          <t>001-0402</t>
        </is>
      </c>
      <c r="B31" t="inlineStr"/>
      <c r="C31" t="inlineStr">
        <is>
          <t>미에로화이바스파클링제로
(식이섬유6,400mg/제로슈가)</t>
        </is>
      </c>
      <c r="D31" t="inlineStr">
        <is>
          <t>250ml*30개</t>
        </is>
      </c>
      <c r="E31" t="n">
        <v>23100</v>
      </c>
      <c r="F31" t="inlineStr"/>
      <c r="G31" t="n">
        <v>770</v>
      </c>
      <c r="H31" t="inlineStr"/>
      <c r="I31" t="inlineStr">
        <is>
          <t>정제수,폴리덱스트로스(식이섬유70%)3.551%,이산화탄소,산도조절제2종,향료2종,비타민c,감미료
(식이섬유가득한 스파클링 슈가제로음료: 현대약품):알루미늄캔</t>
        </is>
      </c>
    </row>
    <row r="32">
      <c r="A32" t="inlineStr"/>
      <c r="B32" t="inlineStr"/>
      <c r="C32" t="inlineStr">
        <is>
          <t>[수입냉동]채감자</t>
        </is>
      </c>
      <c r="D32" t="inlineStr">
        <is>
          <t>2kg</t>
        </is>
      </c>
      <c r="E32" t="n">
        <v>32900</v>
      </c>
      <c r="F32" t="inlineStr"/>
      <c r="G32" t="inlineStr"/>
      <c r="H32" t="inlineStr"/>
      <c r="I32" t="inlineStr">
        <is>
          <t>감자88%(원산지:오스트리아),식물성유지(해바라기씨유),정제염,포도당/non-gmo</t>
        </is>
      </c>
    </row>
    <row r="33">
      <c r="A33" t="inlineStr"/>
      <c r="B33" t="inlineStr"/>
      <c r="C33" t="inlineStr">
        <is>
          <t>[수입냉동]알파벳감자튀김(ABCDE모양감자)</t>
        </is>
      </c>
      <c r="D33" t="inlineStr">
        <is>
          <t>450g</t>
        </is>
      </c>
      <c r="E33" t="n">
        <v>11500</v>
      </c>
      <c r="F33" t="inlineStr"/>
      <c r="G33" t="inlineStr"/>
      <c r="H33" t="inlineStr"/>
      <c r="I33" t="inlineStr">
        <is>
          <t>감자81%(원산지:오스트리아),식물성유지2종,감자전분,정제염,포도당,강황/non-gmo
(알파벳모양에따라 중량이 다름약6~12g)</t>
        </is>
      </c>
    </row>
    <row r="34">
      <c r="A34" t="inlineStr"/>
      <c r="B34" t="inlineStr"/>
      <c r="C34" t="inlineStr">
        <is>
          <t>[수입냉동]심쿵하트모양감자
(개당 약8g±1g-약240개)</t>
        </is>
      </c>
      <c r="D34" t="inlineStr">
        <is>
          <t>2kg</t>
        </is>
      </c>
      <c r="E34" t="n">
        <v>16500</v>
      </c>
      <c r="F34" t="inlineStr"/>
      <c r="G34" t="inlineStr"/>
      <c r="H34" t="inlineStr"/>
      <c r="I34" t="inlineStr">
        <is>
          <t>감자91%(원산지:벨기에),팜유,정제소금,포도당,유화제,후추,강황/non-gmo
(개당 약8g±1g-약240개)</t>
        </is>
      </c>
    </row>
    <row r="35">
      <c r="A35" t="inlineStr"/>
      <c r="B35" t="inlineStr"/>
      <c r="C35" t="inlineStr">
        <is>
          <t>똠양페이스트(태국식국물요리)</t>
        </is>
      </c>
      <c r="D35" t="inlineStr">
        <is>
          <t>1kg</t>
        </is>
      </c>
      <c r="E35" t="n">
        <v>32400</v>
      </c>
      <c r="F35" t="inlineStr"/>
      <c r="G35" t="inlineStr"/>
      <c r="H35" t="inlineStr"/>
      <c r="I35" t="inlineStr">
        <is>
          <t>고추,팜유,양파,라임주스,설탕,레몬그라스,마늘,피쉬소스(멸치,식염,설탕),카피르라임잎,타마린드,향미증진제
(용도:똠양꿍, 똠양소기뭇국,똠양꿍쌀국수,기타국물요리활용) 제조및원산지:말레이시아</t>
        </is>
      </c>
    </row>
    <row r="36">
      <c r="A36" t="inlineStr"/>
      <c r="B36" t="inlineStr"/>
      <c r="C36" t="inlineStr">
        <is>
          <t>[수입산]냉동옥수수(슬라이스)"심지없음"
피자 또는 도우 토핑용으로 강추</t>
        </is>
      </c>
      <c r="D36" t="inlineStr">
        <is>
          <t>1kg</t>
        </is>
      </c>
      <c r="E36" t="n">
        <v>16400</v>
      </c>
      <c r="F36" t="inlineStr"/>
      <c r="G36" t="inlineStr"/>
      <c r="H36" t="inlineStr"/>
      <c r="I36" t="inlineStr">
        <is>
          <t>옥수수(외국산/태국)100%</t>
        </is>
      </c>
    </row>
    <row r="37">
      <c r="A37" t="inlineStr"/>
      <c r="B37" t="inlineStr"/>
      <c r="C37" t="inlineStr">
        <is>
          <t>[수입산]]샐러드용
올방개묵(건조묵)</t>
        </is>
      </c>
      <c r="D37" t="inlineStr">
        <is>
          <t>200g</t>
        </is>
      </c>
      <c r="E37" t="n">
        <v>11700</v>
      </c>
      <c r="F37" t="inlineStr"/>
      <c r="G37" t="inlineStr"/>
      <c r="H37" t="inlineStr"/>
      <c r="I37" t="inlineStr">
        <is>
          <t>올방개전분(중국산)100%-사이즈3cm*7cm*0.5cm
조리법: 끓는물에넣고 4~5분간 데친후 찬물에 헹궈서 조리함(용도:묵샐러드,잡채용,볶음용,각종반찬용)</t>
        </is>
      </c>
    </row>
    <row r="38">
      <c r="A38" t="inlineStr"/>
      <c r="B38" t="inlineStr"/>
      <c r="C38" t="inlineStr">
        <is>
          <t>[수입산]샐러드용
강황올방개묵(건조묵)</t>
        </is>
      </c>
      <c r="D38" t="inlineStr">
        <is>
          <t>200g</t>
        </is>
      </c>
      <c r="E38" t="n">
        <v>12600</v>
      </c>
      <c r="F38" t="inlineStr"/>
      <c r="G38" t="inlineStr"/>
      <c r="H38" t="inlineStr"/>
      <c r="I38" t="inlineStr">
        <is>
          <t>올방개전분(중국산)96%,강화가루4%-사이즈3cm*7cm*0.5cm
조리법: 끓는물에넣고 4~5분간 데친후 찬물에 헹궈서 조리함(용도:묵샐러드,잡채용,볶음용,각종반찬용)</t>
        </is>
      </c>
    </row>
    <row r="39">
      <c r="A39" t="inlineStr"/>
      <c r="B39" t="inlineStr"/>
      <c r="C39" t="inlineStr">
        <is>
          <t>[수입산]샐러드용
비트올방개묵(건조묵)</t>
        </is>
      </c>
      <c r="D39" t="inlineStr">
        <is>
          <t>200g</t>
        </is>
      </c>
      <c r="E39" t="n">
        <v>12600</v>
      </c>
      <c r="F39" t="inlineStr"/>
      <c r="G39" t="inlineStr"/>
      <c r="H39" t="inlineStr"/>
      <c r="I39" t="inlineStr">
        <is>
          <t>올방개전분(중국산)96%,레드비트분말4%-사이즈3cm*7cm*0.5cm
조리법: 끓는물에넣고 4~5분간 데친후 찬물에 헹궈서 조리함(용도:묵샐러드,잡채용,볶음용,각종반찬용)</t>
        </is>
      </c>
    </row>
    <row r="40">
      <c r="A40" t="inlineStr"/>
      <c r="B40" t="inlineStr"/>
      <c r="C40" t="inlineStr">
        <is>
          <t>[국내산]샐러드용
도토리묵(건조묵)</t>
        </is>
      </c>
      <c r="D40" t="inlineStr">
        <is>
          <t>200g</t>
        </is>
      </c>
      <c r="E40" t="n">
        <v>14600</v>
      </c>
      <c r="F40" t="inlineStr"/>
      <c r="G40" t="inlineStr"/>
      <c r="H40" t="inlineStr"/>
      <c r="I40" t="inlineStr">
        <is>
          <t>도토리전분(국산)100%/사이즈3cm*7cm*0.5cm
조리법: 끓는물에넣고 4~5분간 데친후 찬물에 헹궈서 조리함(용도:묵샐러드,잡채용,볶음용,각종반찬용)</t>
        </is>
      </c>
    </row>
    <row r="41">
      <c r="A41" t="inlineStr"/>
      <c r="B41" t="inlineStr"/>
      <c r="C41" t="inlineStr">
        <is>
          <t>[중국산]샐러드용
도토리묵(건조묵)</t>
        </is>
      </c>
      <c r="D41" t="inlineStr">
        <is>
          <t>200g</t>
        </is>
      </c>
      <c r="E41" t="n">
        <v>8700</v>
      </c>
      <c r="F41" t="inlineStr"/>
      <c r="G41" t="inlineStr"/>
      <c r="H41" t="inlineStr"/>
      <c r="I41" t="inlineStr">
        <is>
          <t>도토리전분(중국산)100%/사이즈3cm*7cm*0.5cm
조리법: 끓는물에넣고 4~5분간 데친후 찬물에 헹궈서 조리함(용도:묵샐러드,잡채용,볶음용,각종반찬용)</t>
        </is>
      </c>
    </row>
    <row r="42">
      <c r="A42" t="inlineStr"/>
      <c r="B42" t="inlineStr">
        <is>
          <t xml:space="preserve"> 1. 모닝빵/베이글/식빵/핫도그빵/햄버거빵</t>
        </is>
      </c>
      <c r="C42" t="inlineStr"/>
      <c r="D42" t="inlineStr"/>
      <c r="E42" t="inlineStr"/>
      <c r="F42" t="inlineStr"/>
      <c r="G42" t="inlineStr"/>
      <c r="H42" t="inlineStr"/>
      <c r="I42" t="inlineStr"/>
    </row>
    <row r="43">
      <c r="A43" t="inlineStr"/>
      <c r="B43" t="inlineStr">
        <is>
          <t xml:space="preserve">    품          명</t>
        </is>
      </c>
      <c r="C43" t="inlineStr"/>
      <c r="D43" t="inlineStr">
        <is>
          <t>규격</t>
        </is>
      </c>
      <c r="E43" t="inlineStr">
        <is>
          <t>규격단가</t>
        </is>
      </c>
      <c r="F43" t="inlineStr"/>
      <c r="G43" t="inlineStr"/>
      <c r="H43" t="inlineStr">
        <is>
          <t>인증 및
알레르기</t>
        </is>
      </c>
      <c r="I43" t="inlineStr">
        <is>
          <t>비    고</t>
        </is>
      </c>
    </row>
    <row r="44">
      <c r="A44" t="inlineStr">
        <is>
          <t>001-01</t>
        </is>
      </c>
      <c r="B44" t="inlineStr"/>
      <c r="C44" t="inlineStr">
        <is>
          <t>초록이우리밀모닝빵(통)</t>
        </is>
      </c>
      <c r="D44" t="inlineStr">
        <is>
          <t>30g</t>
        </is>
      </c>
      <c r="E44" t="n">
        <v>660</v>
      </c>
      <c r="F44" t="inlineStr"/>
      <c r="G44" t="inlineStr"/>
      <c r="H44" t="inlineStr"/>
      <c r="I44" t="inlineStr">
        <is>
          <t xml:space="preserve">밀가루(국산,무농약)46.35%,쌀가루(국산)5%,계란(무항생제)6.03%,설탕,마가린,정제수,효모,효소,정제염외..       </t>
        </is>
      </c>
    </row>
    <row r="45">
      <c r="A45" t="inlineStr">
        <is>
          <t>001-02</t>
        </is>
      </c>
      <c r="B45" t="inlineStr"/>
      <c r="C45" t="inlineStr">
        <is>
          <t>초록이우리밀모닝빵(S/L)</t>
        </is>
      </c>
      <c r="D45" t="inlineStr">
        <is>
          <t>30g</t>
        </is>
      </c>
      <c r="E45" t="n">
        <v>680</v>
      </c>
      <c r="F45" t="inlineStr"/>
      <c r="G45" t="inlineStr"/>
      <c r="H45" t="inlineStr">
        <is>
          <t>①②⑤⑥</t>
        </is>
      </c>
      <c r="I45" t="inlineStr"/>
    </row>
    <row r="46">
      <c r="A46" t="inlineStr">
        <is>
          <t>001-03</t>
        </is>
      </c>
      <c r="B46" t="inlineStr"/>
      <c r="C46" t="inlineStr">
        <is>
          <t>우리밀로만든
야채모닝빵(통)</t>
        </is>
      </c>
      <c r="D46" t="inlineStr">
        <is>
          <t>30g</t>
        </is>
      </c>
      <c r="E46" t="n">
        <v>690</v>
      </c>
      <c r="F46" t="inlineStr"/>
      <c r="G46" t="inlineStr"/>
      <c r="H46" t="inlineStr"/>
      <c r="I46" t="inlineStr">
        <is>
          <t>밀가루(무농약,국산)45.3%,쌀가루(국산)5.69%,설탕,마가린,정제수,양파(국산)10.1%,효모,당근1.7%,식물성크림,건파슬리,효소,개량제,기타가공품,정제염…</t>
        </is>
      </c>
    </row>
    <row r="47">
      <c r="A47" t="inlineStr">
        <is>
          <t>001-04</t>
        </is>
      </c>
      <c r="B47" t="inlineStr"/>
      <c r="C47" t="inlineStr">
        <is>
          <t>우리밀로만든
야채모닝빵(S/L)</t>
        </is>
      </c>
      <c r="D47" t="inlineStr">
        <is>
          <t>30g</t>
        </is>
      </c>
      <c r="E47" t="n">
        <v>690</v>
      </c>
      <c r="F47" t="inlineStr"/>
      <c r="G47" t="inlineStr"/>
      <c r="H47" t="inlineStr">
        <is>
          <t>①②⑤⑥</t>
        </is>
      </c>
      <c r="I47" t="inlineStr"/>
    </row>
    <row r="48">
      <c r="A48" t="inlineStr">
        <is>
          <t>001-0401</t>
        </is>
      </c>
      <c r="B48" t="inlineStr"/>
      <c r="C48" t="inlineStr">
        <is>
          <t>우리밀로만든 베이글</t>
        </is>
      </c>
      <c r="D48" t="inlineStr">
        <is>
          <t>900g
(60g*15개)</t>
        </is>
      </c>
      <c r="E48" t="n">
        <v>20200</v>
      </c>
      <c r="F48" t="inlineStr"/>
      <c r="G48" t="inlineStr"/>
      <c r="H48" t="inlineStr">
        <is>
          <t>②⑤⑥</t>
        </is>
      </c>
      <c r="I48" t="inlineStr">
        <is>
          <t>밀가루(국산)55.7%,설탕,혼합제제,콩기름(외국산),마가린,식물성크림,정제소금,올리고당…....</t>
        </is>
      </c>
    </row>
    <row r="49">
      <c r="A49" t="inlineStr"/>
      <c r="B49" t="inlineStr"/>
      <c r="C49" t="inlineStr"/>
      <c r="D49" t="inlineStr"/>
      <c r="E49" t="inlineStr">
        <is>
          <t>/개당</t>
        </is>
      </c>
      <c r="F49" t="n">
        <v>1347</v>
      </c>
      <c r="G49" t="inlineStr"/>
      <c r="H49" t="inlineStr"/>
      <c r="I49" t="inlineStr"/>
    </row>
    <row r="50">
      <c r="A50" t="inlineStr">
        <is>
          <t>001-0402</t>
        </is>
      </c>
      <c r="B50" t="inlineStr"/>
      <c r="C50" t="inlineStr">
        <is>
          <t>우리밀로만든 베이글(S/L)</t>
        </is>
      </c>
      <c r="D50" t="inlineStr">
        <is>
          <t>900g
(60g*15개)</t>
        </is>
      </c>
      <c r="E50" t="n">
        <v>21100</v>
      </c>
      <c r="F50" t="inlineStr"/>
      <c r="G50" t="inlineStr"/>
      <c r="H50" t="inlineStr">
        <is>
          <t>②⑤⑥</t>
        </is>
      </c>
      <c r="I50" t="inlineStr">
        <is>
          <t>밀가루(국산)55.7%,설탕,혼합제제,콩기름(외국산),마가린,식물성크림,정제소금,올리고당…....</t>
        </is>
      </c>
    </row>
    <row r="51">
      <c r="A51" t="inlineStr"/>
      <c r="B51" t="inlineStr"/>
      <c r="C51" t="inlineStr"/>
      <c r="D51" t="inlineStr"/>
      <c r="E51" t="inlineStr">
        <is>
          <t>/개당</t>
        </is>
      </c>
      <c r="F51" t="n">
        <v>1407</v>
      </c>
      <c r="G51" t="inlineStr"/>
      <c r="H51" t="inlineStr"/>
      <c r="I51" t="inlineStr"/>
    </row>
    <row r="52">
      <c r="A52" t="inlineStr">
        <is>
          <t>001-05</t>
        </is>
      </c>
      <c r="B52" t="inlineStr"/>
      <c r="C52" t="inlineStr">
        <is>
          <t>우리밀모닝빵(4쪽S/L)</t>
        </is>
      </c>
      <c r="D52" t="inlineStr">
        <is>
          <t>30g*20개</t>
        </is>
      </c>
      <c r="E52" t="n">
        <v>13300</v>
      </c>
      <c r="F52" t="inlineStr"/>
      <c r="G52" t="inlineStr"/>
      <c r="H52" t="inlineStr">
        <is>
          <t>①②⑤⑥</t>
        </is>
      </c>
      <c r="I52" t="inlineStr">
        <is>
          <t>밀가루(국산)42%,밀가루(캐나다/미국),마가린,전란액,백설탕,효모,정제염,분유류….</t>
        </is>
      </c>
    </row>
    <row r="53">
      <c r="A53" t="inlineStr"/>
      <c r="B53" t="inlineStr"/>
      <c r="C53" t="inlineStr"/>
      <c r="D53" t="inlineStr"/>
      <c r="E53" t="inlineStr">
        <is>
          <t>/개당</t>
        </is>
      </c>
      <c r="F53" t="n">
        <v>665</v>
      </c>
      <c r="G53" t="inlineStr"/>
      <c r="H53" t="inlineStr"/>
      <c r="I53" t="inlineStr"/>
    </row>
    <row r="54">
      <c r="A54" t="inlineStr">
        <is>
          <t>001-06</t>
        </is>
      </c>
      <c r="B54" t="inlineStr"/>
      <c r="C54" t="inlineStr">
        <is>
          <t>우리밀갈릭모닝빵(4쪽S/L)반제</t>
        </is>
      </c>
      <c r="D54" t="inlineStr">
        <is>
          <t>40g*20개</t>
        </is>
      </c>
      <c r="E54" t="n">
        <v>22400</v>
      </c>
      <c r="F54" t="inlineStr"/>
      <c r="G54" t="inlineStr"/>
      <c r="H54" t="inlineStr">
        <is>
          <t>①②⑤⑥</t>
        </is>
      </c>
      <c r="I54" t="inlineStr">
        <is>
          <t>밀가루(국산)32.2%,마가린,전란액,설탕,마요네즈,효모,살균우유,다진마늘(중국산),농산물조림(백옥앙금),파슬리분말,분유류,효모</t>
        </is>
      </c>
    </row>
    <row r="55">
      <c r="A55" t="inlineStr"/>
      <c r="B55" t="inlineStr"/>
      <c r="C55" t="inlineStr"/>
      <c r="D55" t="inlineStr"/>
      <c r="E55" t="inlineStr">
        <is>
          <t>/개당</t>
        </is>
      </c>
      <c r="F55" t="n">
        <v>1120</v>
      </c>
      <c r="G55" t="inlineStr"/>
      <c r="H55" t="inlineStr"/>
      <c r="I55" t="inlineStr"/>
    </row>
    <row r="56">
      <c r="A56" t="inlineStr">
        <is>
          <t>001-07</t>
        </is>
      </c>
      <c r="B56" t="inlineStr"/>
      <c r="C56" t="inlineStr">
        <is>
          <t>우리밀갈릭크림치즈모닝빵
(6쪽S/L)반제</t>
        </is>
      </c>
      <c r="D56" t="inlineStr">
        <is>
          <t>50g*20개</t>
        </is>
      </c>
      <c r="E56" t="n">
        <v>26400</v>
      </c>
      <c r="F56" t="inlineStr"/>
      <c r="G56" t="inlineStr"/>
      <c r="H56" t="inlineStr">
        <is>
          <t>①②⑤⑥</t>
        </is>
      </c>
      <c r="I56" t="inlineStr">
        <is>
          <t>밀가루(국산)32.2%,마가린,전란액,설탕,마요네즈,효모,살균우유,다진마늘(중국산),생치즈,
농산물조림(백옥앙금),파슬리분말,생크림</t>
        </is>
      </c>
    </row>
    <row r="57">
      <c r="A57" t="inlineStr"/>
      <c r="B57" t="inlineStr"/>
      <c r="C57" t="inlineStr"/>
      <c r="D57" t="inlineStr"/>
      <c r="E57" t="inlineStr">
        <is>
          <t>/개당</t>
        </is>
      </c>
      <c r="F57" t="n">
        <v>1320</v>
      </c>
      <c r="G57" t="inlineStr"/>
      <c r="H57" t="inlineStr"/>
      <c r="I57" t="inlineStr"/>
    </row>
    <row r="58">
      <c r="A58" t="inlineStr">
        <is>
          <t>001-07-01</t>
        </is>
      </c>
      <c r="B58" t="inlineStr"/>
      <c r="C58" t="inlineStr">
        <is>
          <t>우리밀로만든
홀모닝빵(냉동)</t>
        </is>
      </c>
      <c r="D58" t="inlineStr">
        <is>
          <t>30g*20개</t>
        </is>
      </c>
      <c r="E58" t="n">
        <v>15300</v>
      </c>
      <c r="F58" t="inlineStr"/>
      <c r="G58" t="inlineStr"/>
      <c r="H58" t="inlineStr">
        <is>
          <t>①②⑤⑥</t>
        </is>
      </c>
      <c r="I58" t="inlineStr">
        <is>
          <t>밀가루(국산)42%,밀가루(미국/캐나다),마가린,살균전란액,효모,혼합제제 (구멍사이즈 지름2.5cm*구멍높이1.5cm)/용도:모닝빵윗면에 홀을만들어구워서 쨈이나 각종토핑을이용해서 사용</t>
        </is>
      </c>
    </row>
    <row r="59">
      <c r="A59" t="inlineStr"/>
      <c r="B59" t="inlineStr"/>
      <c r="C59" t="inlineStr"/>
      <c r="D59" t="inlineStr"/>
      <c r="E59" t="inlineStr">
        <is>
          <t>/개당</t>
        </is>
      </c>
      <c r="F59" t="n">
        <v>765</v>
      </c>
      <c r="G59" t="inlineStr"/>
      <c r="H59" t="inlineStr"/>
      <c r="I59" t="inlineStr"/>
    </row>
    <row r="60">
      <c r="A60" t="inlineStr">
        <is>
          <t>001-08</t>
        </is>
      </c>
      <c r="B60" t="inlineStr"/>
      <c r="C60" t="inlineStr">
        <is>
          <t>우리밀로만든
딸기잼모닝빵</t>
        </is>
      </c>
      <c r="D60" t="inlineStr">
        <is>
          <t>40g*20개</t>
        </is>
      </c>
      <c r="E60" t="n">
        <v>19700</v>
      </c>
      <c r="F60" t="inlineStr"/>
      <c r="G60" t="inlineStr"/>
      <c r="H60" t="inlineStr">
        <is>
          <t>②⑤⑥</t>
        </is>
      </c>
      <c r="I60" t="inlineStr">
        <is>
          <t>밀가루(무농약,국산)27%,딸기잼시럽25%,밀가루(미국/캐나다),마가린,설탕,살균전란액,쌀가루(국산),효모…..</t>
        </is>
      </c>
    </row>
    <row r="61">
      <c r="A61" t="inlineStr">
        <is>
          <t>001-09</t>
        </is>
      </c>
      <c r="B61" t="inlineStr"/>
      <c r="C61" t="inlineStr">
        <is>
          <t>우리밀로만든
앙버터모닝빵</t>
        </is>
      </c>
      <c r="D61" t="inlineStr">
        <is>
          <t>50g*20개</t>
        </is>
      </c>
      <c r="E61" t="n">
        <v>26300</v>
      </c>
      <c r="F61" t="inlineStr"/>
      <c r="G61" t="inlineStr"/>
      <c r="H61" t="inlineStr">
        <is>
          <t>①②⑤⑥</t>
        </is>
      </c>
      <c r="I61" t="inlineStr">
        <is>
          <t>밀가루(국산)37.1%,밀가루(캐나다/미국),팥앙금(중국산),버터,마가린,전란액,효모,식물성크림….</t>
        </is>
      </c>
    </row>
    <row r="62">
      <c r="A62" t="inlineStr">
        <is>
          <t>001-10</t>
        </is>
      </c>
      <c r="B62" t="inlineStr"/>
      <c r="C62" t="inlineStr">
        <is>
          <t>우리밀로만든칼슘식빵(사각)</t>
        </is>
      </c>
      <c r="D62" t="inlineStr">
        <is>
          <t>35g/개</t>
        </is>
      </c>
      <c r="E62" t="n">
        <v>690</v>
      </c>
      <c r="F62" t="inlineStr"/>
      <c r="G62" t="inlineStr"/>
      <c r="H62" t="inlineStr">
        <is>
          <t>①②⑤⑥</t>
        </is>
      </c>
      <c r="I62" t="inlineStr">
        <is>
          <t xml:space="preserve">밀가루(국산,무농약)57.9%,쌀가루(국산)5.3%,계란(국산),설탕,마가린,효모,효소,정제염,정제수,유화제,식물성크림,개량제,기타가공품(난각칼슘)        </t>
        </is>
      </c>
    </row>
    <row r="63">
      <c r="A63" t="inlineStr">
        <is>
          <t>001-11</t>
        </is>
      </c>
      <c r="B63" t="inlineStr"/>
      <c r="C63" t="inlineStr">
        <is>
          <t>우리밀로만든칼슘식빵(원형)</t>
        </is>
      </c>
      <c r="D63" t="inlineStr">
        <is>
          <t>21g/개</t>
        </is>
      </c>
      <c r="E63" t="inlineStr">
        <is>
          <t>제품단종</t>
        </is>
      </c>
      <c r="F63" t="inlineStr"/>
      <c r="G63" t="inlineStr"/>
      <c r="H63" t="inlineStr"/>
      <c r="I63" t="inlineStr"/>
    </row>
    <row r="64">
      <c r="A64" t="inlineStr">
        <is>
          <t>001-12</t>
        </is>
      </c>
      <c r="B64" t="inlineStr"/>
      <c r="C64" t="inlineStr">
        <is>
          <t>우리밀로만든칼슘식빵(삼각)</t>
        </is>
      </c>
      <c r="D64" t="inlineStr">
        <is>
          <t>17g/개</t>
        </is>
      </c>
      <c r="E64" t="n">
        <v>390</v>
      </c>
      <c r="F64" t="inlineStr"/>
      <c r="G64" t="inlineStr"/>
      <c r="H64" t="inlineStr"/>
      <c r="I64" t="inlineStr"/>
    </row>
    <row r="65">
      <c r="A65" t="inlineStr"/>
      <c r="B65" t="inlineStr">
        <is>
          <t xml:space="preserve">    품          명</t>
        </is>
      </c>
      <c r="C65" t="inlineStr"/>
      <c r="D65" t="inlineStr">
        <is>
          <t>규격</t>
        </is>
      </c>
      <c r="E65" t="inlineStr">
        <is>
          <t>규격단가</t>
        </is>
      </c>
      <c r="F65" t="inlineStr"/>
      <c r="G65" t="inlineStr"/>
      <c r="H65" t="inlineStr">
        <is>
          <t>인증 및
알레르기</t>
        </is>
      </c>
      <c r="I65" t="inlineStr">
        <is>
          <t>비    고</t>
        </is>
      </c>
    </row>
    <row r="66">
      <c r="A66" t="inlineStr">
        <is>
          <t>001-13</t>
        </is>
      </c>
      <c r="B66" t="inlineStr"/>
      <c r="C66" t="inlineStr">
        <is>
          <t>홀(hole)식빵</t>
        </is>
      </c>
      <c r="D66" t="inlineStr">
        <is>
          <t>70g*12개</t>
        </is>
      </c>
      <c r="E66" t="n">
        <v>14500</v>
      </c>
      <c r="F66" t="inlineStr"/>
      <c r="G66" t="inlineStr"/>
      <c r="H66" t="inlineStr">
        <is>
          <t>①②⑤⑥</t>
        </is>
      </c>
      <c r="I66" t="inlineStr">
        <is>
          <t>밀가루(수입)47.31%,설탕8.08%,효모,탈지분유,정제수,계란,식물성크림,마요네즈..</t>
        </is>
      </c>
    </row>
    <row r="67">
      <c r="A67" t="inlineStr">
        <is>
          <t>001-14</t>
        </is>
      </c>
      <c r="B67" t="inlineStr"/>
      <c r="C67" t="inlineStr">
        <is>
          <t>우리밀로만든
미니핫도그빵(S/L)</t>
        </is>
      </c>
      <c r="D67" t="inlineStr">
        <is>
          <t>35g/개</t>
        </is>
      </c>
      <c r="E67" t="n">
        <v>1020</v>
      </c>
      <c r="F67" t="inlineStr"/>
      <c r="G67" t="inlineStr"/>
      <c r="H67" t="inlineStr"/>
      <c r="I67" t="inlineStr">
        <is>
          <t xml:space="preserve">밀가루(국산,무농약)46.35%,쌀가루(국산)6.21%,계란(국산),설탕,마가린(인도네시아산),효모,효소,정제염,정제수,유화제,식물성크림,개량제,건조효모,기타가공품(난각칼슘)        </t>
        </is>
      </c>
    </row>
    <row r="68">
      <c r="A68" t="inlineStr">
        <is>
          <t>001-15</t>
        </is>
      </c>
      <c r="B68" t="inlineStr"/>
      <c r="C68" t="inlineStr">
        <is>
          <t>우리밀로만든
핫도그빵(S/Ll)</t>
        </is>
      </c>
      <c r="D68" t="inlineStr">
        <is>
          <t>50g/개</t>
        </is>
      </c>
      <c r="E68" t="n">
        <v>1200</v>
      </c>
      <c r="F68" t="inlineStr"/>
      <c r="G68" t="inlineStr"/>
      <c r="H68" t="inlineStr">
        <is>
          <t>①②⑤⑥</t>
        </is>
      </c>
      <c r="I68" t="inlineStr"/>
    </row>
    <row r="69">
      <c r="A69" t="inlineStr">
        <is>
          <t>001-16</t>
        </is>
      </c>
      <c r="B69" t="inlineStr"/>
      <c r="C69" t="inlineStr">
        <is>
          <t>우리밀로만든
햄버거빵(S/L)</t>
        </is>
      </c>
      <c r="D69" t="inlineStr">
        <is>
          <t>50g/개</t>
        </is>
      </c>
      <c r="E69" t="n">
        <v>930</v>
      </c>
      <c r="F69" t="inlineStr"/>
      <c r="G69" t="inlineStr"/>
      <c r="H69" t="inlineStr"/>
      <c r="I69" t="inlineStr">
        <is>
          <t xml:space="preserve">밀가루(국산,무농약)46.35%,쌀가루(국산)6.21%,계란(국산),설탕,마가린(인도네시아산),효모,효소,정제염,정제수,유화제,식물성크림,개량제,건조효모,기타가공품(난각칼슘)        </t>
        </is>
      </c>
    </row>
    <row r="70">
      <c r="A70" t="inlineStr">
        <is>
          <t>001-17</t>
        </is>
      </c>
      <c r="B70" t="inlineStr"/>
      <c r="C70" t="inlineStr">
        <is>
          <t>우리밀 햄버거빵 (S/L)</t>
        </is>
      </c>
      <c r="D70" t="inlineStr">
        <is>
          <t>70g/개</t>
        </is>
      </c>
      <c r="E70" t="n">
        <v>1010</v>
      </c>
      <c r="F70" t="inlineStr"/>
      <c r="G70" t="inlineStr"/>
      <c r="H70" t="inlineStr">
        <is>
          <t>①②⑤⑥</t>
        </is>
      </c>
      <c r="I70" t="inlineStr"/>
    </row>
    <row r="71">
      <c r="A71" t="inlineStr"/>
      <c r="B71" t="inlineStr">
        <is>
          <t xml:space="preserve"> 2. 소프트롤빠네/토스트빵/크로크무슈/허니바게트볼</t>
        </is>
      </c>
      <c r="C71" t="inlineStr"/>
      <c r="D71" t="inlineStr"/>
      <c r="E71" t="inlineStr"/>
      <c r="F71" t="inlineStr"/>
      <c r="G71" t="inlineStr"/>
      <c r="H71" t="inlineStr"/>
      <c r="I71" t="inlineStr"/>
    </row>
    <row r="72">
      <c r="A72" t="inlineStr"/>
      <c r="B72" t="inlineStr">
        <is>
          <t xml:space="preserve">    품          명</t>
        </is>
      </c>
      <c r="C72" t="inlineStr"/>
      <c r="D72" t="inlineStr">
        <is>
          <t>규격</t>
        </is>
      </c>
      <c r="E72" t="inlineStr">
        <is>
          <t>규격단가</t>
        </is>
      </c>
      <c r="F72" t="inlineStr"/>
      <c r="G72" t="inlineStr"/>
      <c r="H72" t="inlineStr">
        <is>
          <t>인증 및
알레르기</t>
        </is>
      </c>
      <c r="I72" t="inlineStr">
        <is>
          <t>비    고</t>
        </is>
      </c>
    </row>
    <row r="73">
      <c r="A73" t="inlineStr">
        <is>
          <t>002-01</t>
        </is>
      </c>
      <c r="B73" t="inlineStr"/>
      <c r="C73" t="inlineStr">
        <is>
          <t>우리밀 미니소프트롤 빠네25g
(속제거함)</t>
        </is>
      </c>
      <c r="D73" t="inlineStr">
        <is>
          <t>25g*25개</t>
        </is>
      </c>
      <c r="E73" t="n">
        <v>25100</v>
      </c>
      <c r="F73" t="inlineStr"/>
      <c r="G73" t="inlineStr"/>
      <c r="H73" t="inlineStr"/>
      <c r="I73" t="inlineStr">
        <is>
          <t>밀가루[무농약밀(국산)42%,밀가루(미국,캐나다),전란액,마가린],백설탕,정제염,쌀가루(국산),분유류,효모
(지름 8cm  구멍지름 4cm 구멍높이 1.5cm)</t>
        </is>
      </c>
    </row>
    <row r="74">
      <c r="A74" t="inlineStr">
        <is>
          <t>002-02</t>
        </is>
      </c>
      <c r="B74" t="inlineStr"/>
      <c r="C74" t="inlineStr">
        <is>
          <t>우리밀 소프트롤 빠네 35g
(속제거함)</t>
        </is>
      </c>
      <c r="D74" t="inlineStr">
        <is>
          <t>35g*25개</t>
        </is>
      </c>
      <c r="E74" t="n">
        <v>25600</v>
      </c>
      <c r="F74" t="inlineStr"/>
      <c r="G74" t="inlineStr"/>
      <c r="H74" t="inlineStr">
        <is>
          <t>①②⑥</t>
        </is>
      </c>
      <c r="I74" t="inlineStr"/>
    </row>
    <row r="75">
      <c r="A75" t="inlineStr">
        <is>
          <t>002-03</t>
        </is>
      </c>
      <c r="B75" t="inlineStr"/>
      <c r="C75" t="inlineStr">
        <is>
          <t>우리밀 소프트롤 빠네 50g
(속제거함)</t>
        </is>
      </c>
      <c r="D75" t="inlineStr">
        <is>
          <t>50g*20개</t>
        </is>
      </c>
      <c r="E75" t="n">
        <v>22400</v>
      </c>
      <c r="F75" t="inlineStr"/>
      <c r="G75" t="inlineStr"/>
      <c r="H75" t="inlineStr"/>
      <c r="I75" t="inlineStr"/>
    </row>
    <row r="76">
      <c r="A76" t="inlineStr">
        <is>
          <t>002-04</t>
        </is>
      </c>
      <c r="B76" t="inlineStr"/>
      <c r="C76" t="inlineStr">
        <is>
          <t>수입밀 소프트롤 빠네 38g(속제거함)</t>
        </is>
      </c>
      <c r="D76" t="inlineStr">
        <is>
          <t>38g*25개</t>
        </is>
      </c>
      <c r="E76" t="n">
        <v>22100</v>
      </c>
      <c r="F76" t="inlineStr"/>
      <c r="G76" t="inlineStr"/>
      <c r="H76" t="inlineStr"/>
      <c r="I76" t="inlineStr">
        <is>
          <t>빵류[FF4호번스]100%(밀가루80%(미국,캐나다),백설탕,쇼트닝,효모,정제염,기타)-햄버거빵 속제거(용도:스프,죽,계란빵및다용도로 담는용도)/ (지름 9cm 구멍지름5.5cm 구멍높이1.5cm)</t>
        </is>
      </c>
    </row>
    <row r="77">
      <c r="A77" t="inlineStr"/>
      <c r="B77" t="inlineStr"/>
      <c r="C77" t="inlineStr"/>
      <c r="D77" t="inlineStr"/>
      <c r="E77" t="inlineStr"/>
      <c r="F77" t="inlineStr"/>
      <c r="G77" t="inlineStr"/>
      <c r="H77" t="inlineStr">
        <is>
          <t>①②⑥</t>
        </is>
      </c>
      <c r="I77" t="inlineStr"/>
    </row>
    <row r="78">
      <c r="A78" t="inlineStr">
        <is>
          <t>002-06</t>
        </is>
      </c>
      <c r="B78" t="inlineStr"/>
      <c r="C78" t="inlineStr">
        <is>
          <t>우리밀로만든구운
생크림토스트(생지)-2~4인분</t>
        </is>
      </c>
      <c r="D78" t="inlineStr">
        <is>
          <t>약80g/개</t>
        </is>
      </c>
      <c r="E78" t="n">
        <v>1700</v>
      </c>
      <c r="F78" t="inlineStr"/>
      <c r="G78" t="inlineStr"/>
      <c r="H78" t="inlineStr"/>
      <c r="I78" t="inlineStr">
        <is>
          <t xml:space="preserve">밀가루(국산)56.8%,설탕12.8%, 가공버터(수입,우유)10.1%,마가린,계란(무항생제),이스트,생크림4.2%.마요네즈.정제염(국산),칼슘0.3%,천연효소0.5% </t>
        </is>
      </c>
    </row>
    <row r="79">
      <c r="A79" t="inlineStr">
        <is>
          <t>002-07</t>
        </is>
      </c>
      <c r="B79" t="inlineStr"/>
      <c r="C79" t="inlineStr">
        <is>
          <t>우리밀로만든구운
생크림2등분삼각토스트(생지)</t>
        </is>
      </c>
      <c r="D79" t="inlineStr">
        <is>
          <t>약40g/개</t>
        </is>
      </c>
      <c r="E79" t="n">
        <v>1030</v>
      </c>
      <c r="F79" t="inlineStr"/>
      <c r="G79" t="inlineStr"/>
      <c r="H79" t="inlineStr">
        <is>
          <t xml:space="preserve">①②⑥
</t>
        </is>
      </c>
      <c r="I79" t="inlineStr"/>
    </row>
    <row r="80">
      <c r="A80" t="inlineStr">
        <is>
          <t>002-08</t>
        </is>
      </c>
      <c r="B80" t="inlineStr"/>
      <c r="C80" t="inlineStr">
        <is>
          <t>우리밀로만든
마늘생크림토스트(생지)-2~4인분</t>
        </is>
      </c>
      <c r="D80" t="inlineStr">
        <is>
          <t>약80g/개</t>
        </is>
      </c>
      <c r="E80" t="n">
        <v>1730</v>
      </c>
      <c r="F80" t="inlineStr"/>
      <c r="G80" t="inlineStr"/>
      <c r="H80" t="inlineStr"/>
      <c r="I80" t="inlineStr">
        <is>
          <t>밀가루(국내산)50.3%,설탕12.0%,가공버터10.6%,마가린10.6%,계란5.8%(무항생제),천연효소0.5%에버휩,뉴밀키라이트,마늘(국내산)0.5%,정제염,생이스트,뉴칼0.5%</t>
        </is>
      </c>
    </row>
    <row r="81">
      <c r="A81" t="inlineStr">
        <is>
          <t>002-09</t>
        </is>
      </c>
      <c r="B81" t="inlineStr"/>
      <c r="C81" t="inlineStr">
        <is>
          <t>우리밀로만든
마늘생크림2등분삼각토스트(생지)</t>
        </is>
      </c>
      <c r="D81" t="inlineStr">
        <is>
          <t>약40g/개</t>
        </is>
      </c>
      <c r="E81" t="n">
        <v>1080</v>
      </c>
      <c r="F81" t="inlineStr"/>
      <c r="G81" t="inlineStr"/>
      <c r="H81" t="inlineStr">
        <is>
          <t xml:space="preserve">①②⑥
</t>
        </is>
      </c>
      <c r="I81" t="inlineStr"/>
    </row>
    <row r="82">
      <c r="A82" t="inlineStr">
        <is>
          <t>002-10</t>
        </is>
      </c>
      <c r="B82" t="inlineStr"/>
      <c r="C82" t="inlineStr">
        <is>
          <t>우리밀크로크무슈(삼각)</t>
        </is>
      </c>
      <c r="D82" t="inlineStr">
        <is>
          <t>약40g*24개</t>
        </is>
      </c>
      <c r="E82" t="n">
        <v>33500</v>
      </c>
      <c r="F82" t="inlineStr"/>
      <c r="G82" t="inlineStr"/>
      <c r="H82" t="inlineStr">
        <is>
          <t xml:space="preserve">①②⑤⑥⑩
</t>
        </is>
      </c>
      <c r="I82" t="inlineStr">
        <is>
          <t>빵류[밀가루(국산)83%,설탕,효모,가공버터,정제염,마가린,칼슘,효소,식물성크림]32.9%,프레스햄[돼지고기(수입산)84.5%,양파,옥수수전분,분말결정포도당,정제염]가공슬라이스치즈(우유,탈지분유,유크림],계란(국산),건파슬리</t>
        </is>
      </c>
    </row>
    <row r="83">
      <c r="A83" t="inlineStr"/>
      <c r="B83" t="inlineStr"/>
      <c r="C83" t="inlineStr"/>
      <c r="D83" t="inlineStr"/>
      <c r="E83" t="inlineStr">
        <is>
          <t>/개당</t>
        </is>
      </c>
      <c r="F83" t="n">
        <v>1396</v>
      </c>
      <c r="G83" t="inlineStr"/>
      <c r="H83" t="inlineStr"/>
      <c r="I83" t="inlineStr"/>
    </row>
    <row r="84">
      <c r="A84" t="inlineStr">
        <is>
          <t>002-11</t>
        </is>
      </c>
      <c r="B84" t="inlineStr"/>
      <c r="C84" t="inlineStr">
        <is>
          <t>우리밀로만든
허니바게트볼(30g*15개)</t>
        </is>
      </c>
      <c r="D84" t="inlineStr">
        <is>
          <t>450g(30g*15개)</t>
        </is>
      </c>
      <c r="E84" t="n">
        <v>12900</v>
      </c>
      <c r="F84" t="inlineStr"/>
      <c r="G84" t="inlineStr"/>
      <c r="H84" t="inlineStr"/>
      <c r="I84" t="inlineStr">
        <is>
          <t xml:space="preserve">밀가루(국내산)70.62%,설탕4.65%,천연효소,드라이이스트,소금,칼슘(뉴칼) 0.32%,허니버터,마가린19.84% </t>
        </is>
      </c>
    </row>
    <row r="85">
      <c r="A85" t="inlineStr"/>
      <c r="B85" t="inlineStr"/>
      <c r="C85" t="inlineStr"/>
      <c r="D85" t="inlineStr"/>
      <c r="E85" t="inlineStr">
        <is>
          <t>/개당</t>
        </is>
      </c>
      <c r="F85" t="n">
        <v>860</v>
      </c>
      <c r="G85" t="inlineStr"/>
      <c r="H85" t="inlineStr"/>
      <c r="I85" t="inlineStr"/>
    </row>
    <row r="86">
      <c r="A86" t="inlineStr">
        <is>
          <t>002-12</t>
        </is>
      </c>
      <c r="B86" t="inlineStr"/>
      <c r="C86" t="inlineStr">
        <is>
          <t>우리밀로만든
허니바게트볼(50g*10개)</t>
        </is>
      </c>
      <c r="D86" t="inlineStr">
        <is>
          <t>500g(50g*10개)</t>
        </is>
      </c>
      <c r="E86" t="n">
        <v>11400</v>
      </c>
      <c r="F86" t="inlineStr"/>
      <c r="G86" t="inlineStr"/>
      <c r="H86" t="inlineStr">
        <is>
          <t>①⑥</t>
        </is>
      </c>
      <c r="I86" t="inlineStr"/>
    </row>
    <row r="87">
      <c r="A87" t="inlineStr"/>
      <c r="B87" t="inlineStr"/>
      <c r="C87" t="inlineStr"/>
      <c r="D87" t="inlineStr"/>
      <c r="E87" t="inlineStr">
        <is>
          <t>/개당</t>
        </is>
      </c>
      <c r="F87" t="n">
        <v>1140</v>
      </c>
      <c r="G87" t="inlineStr"/>
      <c r="H87" t="inlineStr"/>
      <c r="I87" t="inlineStr"/>
    </row>
    <row r="88">
      <c r="A88" t="inlineStr"/>
      <c r="B88" t="inlineStr">
        <is>
          <t xml:space="preserve"> 3. 바게트빵/마늘빵</t>
        </is>
      </c>
      <c r="C88" t="inlineStr"/>
      <c r="D88" t="inlineStr"/>
      <c r="E88" t="inlineStr"/>
      <c r="F88" t="inlineStr"/>
      <c r="G88" t="inlineStr"/>
      <c r="H88" t="inlineStr"/>
      <c r="I88" t="inlineStr"/>
    </row>
    <row r="89">
      <c r="A89" t="inlineStr"/>
      <c r="B89" t="inlineStr">
        <is>
          <t xml:space="preserve">    품          명</t>
        </is>
      </c>
      <c r="C89" t="inlineStr"/>
      <c r="D89" t="inlineStr">
        <is>
          <t>규격</t>
        </is>
      </c>
      <c r="E89" t="inlineStr">
        <is>
          <t>규격단가</t>
        </is>
      </c>
      <c r="F89" t="inlineStr"/>
      <c r="G89" t="inlineStr"/>
      <c r="H89" t="inlineStr">
        <is>
          <t>인증 및
알레르기</t>
        </is>
      </c>
      <c r="I89" t="inlineStr">
        <is>
          <t>비    고</t>
        </is>
      </c>
    </row>
    <row r="90">
      <c r="A90" t="inlineStr">
        <is>
          <t>003-01</t>
        </is>
      </c>
      <c r="B90" t="inlineStr"/>
      <c r="C90" t="inlineStr">
        <is>
          <t>우리밀로만든
칼슘바게트(S/L)</t>
        </is>
      </c>
      <c r="D90" t="inlineStr">
        <is>
          <t>9g~10g/개</t>
        </is>
      </c>
      <c r="E90" t="n">
        <v>600</v>
      </c>
      <c r="F90" t="inlineStr"/>
      <c r="G90" t="inlineStr"/>
      <c r="H90" t="inlineStr"/>
      <c r="I90" t="inlineStr">
        <is>
          <t xml:space="preserve">밀가루(국산)88.1%,설탕5.8%,천연효소0.8%,드라이이스트,정제염,칼슘0.4% </t>
        </is>
      </c>
    </row>
    <row r="91">
      <c r="A91" t="inlineStr"/>
      <c r="B91" t="inlineStr"/>
      <c r="C91" t="inlineStr"/>
      <c r="D91" t="inlineStr"/>
      <c r="E91" t="inlineStr"/>
      <c r="F91" t="inlineStr"/>
      <c r="G91" t="inlineStr"/>
      <c r="H91" t="inlineStr">
        <is>
          <t>①⑥</t>
        </is>
      </c>
      <c r="I91" t="inlineStr"/>
    </row>
    <row r="92">
      <c r="A92" t="inlineStr">
        <is>
          <t>003-02</t>
        </is>
      </c>
      <c r="B92" t="inlineStr"/>
      <c r="C92" t="inlineStr">
        <is>
          <t>우리밀로만든
마늘빵(원형생지)(10g)</t>
        </is>
      </c>
      <c r="D92" t="inlineStr">
        <is>
          <t>10g/개</t>
        </is>
      </c>
      <c r="E92" t="n">
        <v>720</v>
      </c>
      <c r="F92" t="inlineStr"/>
      <c r="G92" t="inlineStr"/>
      <c r="H92" t="inlineStr"/>
      <c r="I92" t="inlineStr">
        <is>
          <t>밀가루(국산)61.1%,설탕,가공버터(수입,우유)13.5%,마가린,마늘(국산)6.0%,칼슘1%,천연효소0.5%,이스트,정제염, 파세리</t>
        </is>
      </c>
    </row>
    <row r="93">
      <c r="A93" t="inlineStr"/>
      <c r="B93" t="inlineStr"/>
      <c r="C93" t="inlineStr"/>
      <c r="D93" t="inlineStr"/>
      <c r="E93" t="inlineStr"/>
      <c r="F93" t="inlineStr"/>
      <c r="G93" t="inlineStr"/>
      <c r="H93" t="inlineStr">
        <is>
          <t>①②⑤⑥</t>
        </is>
      </c>
      <c r="I93" t="inlineStr"/>
    </row>
    <row r="94">
      <c r="A94" t="inlineStr">
        <is>
          <t>003-03</t>
        </is>
      </c>
      <c r="B94" t="inlineStr"/>
      <c r="C94" t="inlineStr">
        <is>
          <t>우리밀로만든 
마늘빵(어슷썰기)/생지(15g)</t>
        </is>
      </c>
      <c r="D94" t="inlineStr">
        <is>
          <t>300g(15g*20개)</t>
        </is>
      </c>
      <c r="E94" t="n">
        <v>14100</v>
      </c>
      <c r="F94" t="inlineStr"/>
      <c r="G94" t="inlineStr">
        <is>
          <t>12,700
/개당640</t>
        </is>
      </c>
      <c r="H94" t="inlineStr">
        <is>
          <t>①②⑤⑥</t>
        </is>
      </c>
      <c r="I94" t="inlineStr">
        <is>
          <t>바게트빵[밀가루(국산),효모,설탕,글루텐..]60.5%,마가린,마요네즈,백설탕,냉동다진마늘,살균우유,전란액(국산),건파슬리</t>
        </is>
      </c>
    </row>
    <row r="95">
      <c r="A95" t="inlineStr"/>
      <c r="B95" t="inlineStr"/>
      <c r="C95" t="inlineStr"/>
      <c r="D95" t="inlineStr"/>
      <c r="E95" t="inlineStr">
        <is>
          <t>/개당</t>
        </is>
      </c>
      <c r="F95" t="n">
        <v>705</v>
      </c>
      <c r="G95" t="inlineStr"/>
      <c r="H95" t="inlineStr"/>
      <c r="I95" t="inlineStr"/>
    </row>
    <row r="96">
      <c r="A96" t="inlineStr">
        <is>
          <t>003-04</t>
        </is>
      </c>
      <c r="B96" t="inlineStr"/>
      <c r="C96" t="inlineStr">
        <is>
          <t>우리밀빅갈릭바게트빵(생지)30g</t>
        </is>
      </c>
      <c r="D96" t="inlineStr">
        <is>
          <t>600g(30g*20개)</t>
        </is>
      </c>
      <c r="E96" t="n">
        <v>20300</v>
      </c>
      <c r="F96" t="inlineStr"/>
      <c r="G96" t="inlineStr"/>
      <c r="H96" t="inlineStr">
        <is>
          <t>①②⑤⑥</t>
        </is>
      </c>
      <c r="I96" t="inlineStr">
        <is>
          <t>바게트빵[밀가루(국산),효모,설탕,정제염]60.5%,농산물조림(백설앙금),마가린,냉동다진마늘,마요네즈,살균우유,전란액,파슬리..</t>
        </is>
      </c>
    </row>
    <row r="97">
      <c r="A97" t="inlineStr"/>
      <c r="B97" t="inlineStr"/>
      <c r="C97" t="inlineStr"/>
      <c r="D97" t="inlineStr"/>
      <c r="E97" t="inlineStr">
        <is>
          <t>/개당</t>
        </is>
      </c>
      <c r="F97" t="n">
        <v>1015</v>
      </c>
      <c r="G97" t="inlineStr"/>
      <c r="H97" t="inlineStr"/>
      <c r="I97" t="inlineStr"/>
    </row>
    <row r="98">
      <c r="A98" t="inlineStr">
        <is>
          <t>003-05</t>
        </is>
      </c>
      <c r="B98" t="inlineStr"/>
      <c r="C98" t="inlineStr">
        <is>
          <t>우리밀로만든
마늘빵(스틱생지) 40g</t>
        </is>
      </c>
      <c r="D98" t="inlineStr">
        <is>
          <t>40g/개</t>
        </is>
      </c>
      <c r="E98" t="n">
        <v>1400</v>
      </c>
      <c r="F98" t="inlineStr"/>
      <c r="G98" t="inlineStr"/>
      <c r="H98" t="inlineStr"/>
      <c r="I98" t="inlineStr">
        <is>
          <t>밀가루(국산)61.84%, 가공버터(우유,수입)8.4%, 마가린8.4%,마요네즈6%,설탕5.45%,마늘(국산)4.5%,천연효소,0.05%,뉴칼(칼슘)0.2%,이스트,정제염,에버휩,파세리,치자</t>
        </is>
      </c>
    </row>
    <row r="99">
      <c r="A99" t="inlineStr">
        <is>
          <t>003-06</t>
        </is>
      </c>
      <c r="B99" t="inlineStr"/>
      <c r="C99" t="inlineStr">
        <is>
          <t>우리밀로만든
마늘빵(스틱생지) 20g</t>
        </is>
      </c>
      <c r="D99" t="inlineStr">
        <is>
          <t>20g/개</t>
        </is>
      </c>
      <c r="E99" t="n">
        <v>880</v>
      </c>
      <c r="F99" t="inlineStr"/>
      <c r="G99" t="inlineStr"/>
      <c r="H99" t="inlineStr">
        <is>
          <t xml:space="preserve">①②⑤⑥
</t>
        </is>
      </c>
      <c r="I99" t="inlineStr"/>
    </row>
    <row r="100">
      <c r="A100" t="inlineStr">
        <is>
          <t>003-07</t>
        </is>
      </c>
      <c r="B100" t="inlineStr"/>
      <c r="C100" t="inlineStr">
        <is>
          <t>우리밀로만든
마늘빵스틱 (완제)33g</t>
        </is>
      </c>
      <c r="D100" t="inlineStr">
        <is>
          <t>약33g/개</t>
        </is>
      </c>
      <c r="E100" t="inlineStr">
        <is>
          <t>제품단종</t>
        </is>
      </c>
      <c r="F100" t="inlineStr"/>
      <c r="G100" t="inlineStr"/>
      <c r="H100" t="inlineStr"/>
      <c r="I100" t="inlineStr">
        <is>
          <t>밀가루(국산)61.84%,가공버터(우유,수입)8.4%, 마가린,마요네즈,설탕,마늘(국산)4.5%,효소,칼슘0.2%,이스트,정제염,에버휩,파세리,치자/ 오븐온도170~180도에서 4~5분살짝 돌려서배식</t>
        </is>
      </c>
    </row>
    <row r="101">
      <c r="A101" t="inlineStr">
        <is>
          <t>003-08</t>
        </is>
      </c>
      <c r="B101" t="inlineStr"/>
      <c r="C101" t="inlineStr">
        <is>
          <t>우리밀로만든
마늘빵스틱 (완제)15g</t>
        </is>
      </c>
      <c r="D101" t="inlineStr">
        <is>
          <t>약15g/개</t>
        </is>
      </c>
      <c r="E101" t="inlineStr">
        <is>
          <t>제품단종</t>
        </is>
      </c>
      <c r="F101" t="inlineStr"/>
      <c r="G101" t="inlineStr"/>
      <c r="H101" t="inlineStr">
        <is>
          <t>①②⑤⑥</t>
        </is>
      </c>
      <c r="I101" t="inlineStr">
        <is>
          <t>밀가루(국산)61.84%,가공버터(우유,수입)8.4%, 마가린8.4%,마요네즈6%,설탕5.45%,마늘(국산)4.5%,효소,0.05%,칼슘0.2%,이스트,정제염,에버휩,파세리,치자/오븐온도170~180도에서 4~5분살짝 돌려서배식</t>
        </is>
      </c>
    </row>
    <row r="102">
      <c r="A102" t="inlineStr"/>
      <c r="B102" t="inlineStr">
        <is>
          <t xml:space="preserve"> 4. 쿠키류/현미쌀과자(뻥튀기)</t>
        </is>
      </c>
      <c r="C102" t="inlineStr"/>
      <c r="D102" t="inlineStr"/>
      <c r="E102" t="inlineStr"/>
      <c r="F102" t="inlineStr"/>
      <c r="G102" t="inlineStr"/>
      <c r="H102" t="inlineStr"/>
      <c r="I102" t="inlineStr"/>
    </row>
    <row r="103">
      <c r="A103" t="inlineStr"/>
      <c r="B103" t="inlineStr">
        <is>
          <t xml:space="preserve">    품          명</t>
        </is>
      </c>
      <c r="C103" t="inlineStr"/>
      <c r="D103" t="inlineStr">
        <is>
          <t>규격</t>
        </is>
      </c>
      <c r="E103" t="inlineStr">
        <is>
          <t>규격단가</t>
        </is>
      </c>
      <c r="F103" t="inlineStr"/>
      <c r="G103" t="inlineStr"/>
      <c r="H103" t="inlineStr">
        <is>
          <t>인증 및
알레르기</t>
        </is>
      </c>
      <c r="I103" t="inlineStr">
        <is>
          <t>비    고</t>
        </is>
      </c>
    </row>
    <row r="104">
      <c r="A104" t="inlineStr">
        <is>
          <t>004-01</t>
        </is>
      </c>
      <c r="B104" t="inlineStr"/>
      <c r="C104" t="inlineStr">
        <is>
          <t>우리밀
칼슘초코칩쿠키(수제)-생지</t>
        </is>
      </c>
      <c r="D104" t="inlineStr">
        <is>
          <t>28g/개</t>
        </is>
      </c>
      <c r="E104" t="n">
        <v>670</v>
      </c>
      <c r="F104" t="inlineStr"/>
      <c r="G104" t="inlineStr"/>
      <c r="H104" t="inlineStr">
        <is>
          <t xml:space="preserve"> ①②⑥
</t>
        </is>
      </c>
      <c r="I104" t="inlineStr">
        <is>
          <t>밀가루(국산)41%,계란(무항생제)6.9%,흑설탕,마가린,준초코릿(수입)4.1%,기타가공품,계피가루</t>
        </is>
      </c>
    </row>
    <row r="105">
      <c r="A105" t="inlineStr">
        <is>
          <t>004-02</t>
        </is>
      </c>
      <c r="B105" t="inlineStr"/>
      <c r="C105" t="inlineStr">
        <is>
          <t>우리밀
현미코코넛쿠키-생지</t>
        </is>
      </c>
      <c r="D105" t="inlineStr">
        <is>
          <t>30g/개</t>
        </is>
      </c>
      <c r="E105" t="n">
        <v>670</v>
      </c>
      <c r="F105" t="inlineStr"/>
      <c r="G105" t="inlineStr"/>
      <c r="H105" t="inlineStr">
        <is>
          <t xml:space="preserve"> ①②⑥</t>
        </is>
      </c>
      <c r="I105" t="inlineStr">
        <is>
          <t>밀가루(국내산)38.9%,가공버터11.2%,마가린,설탕22.2%,계란(무항생제)7.7%, 현미(국내산)4.4%,베이킹파우더,정제염,코코넛분말3.9%</t>
        </is>
      </c>
    </row>
    <row r="106">
      <c r="A106" t="inlineStr">
        <is>
          <t>004-03</t>
        </is>
      </c>
      <c r="B106" t="inlineStr"/>
      <c r="C106" t="inlineStr">
        <is>
          <t>우리쌀
아몬드호두쿠키-생지</t>
        </is>
      </c>
      <c r="D106" t="inlineStr">
        <is>
          <t>30g/개</t>
        </is>
      </c>
      <c r="E106" t="n">
        <v>670</v>
      </c>
      <c r="F106" t="inlineStr"/>
      <c r="G106" t="inlineStr"/>
      <c r="H106" t="inlineStr">
        <is>
          <t xml:space="preserve"> ①②⑥⑭
</t>
        </is>
      </c>
      <c r="I106" t="inlineStr">
        <is>
          <t>밀가루(국산)23%,현미(국산)12%,설탕,가공버터(우유,수입),아몬드분말(수입)5%,호두분말(수입)5%,계란(무항생제),칼슘,소금</t>
        </is>
      </c>
    </row>
    <row r="107">
      <c r="A107" t="inlineStr"/>
      <c r="B107" t="inlineStr">
        <is>
          <t xml:space="preserve">    품          명</t>
        </is>
      </c>
      <c r="C107" t="inlineStr"/>
      <c r="D107" t="inlineStr">
        <is>
          <t>규격</t>
        </is>
      </c>
      <c r="E107" t="inlineStr">
        <is>
          <t>규격단가</t>
        </is>
      </c>
      <c r="F107" t="inlineStr"/>
      <c r="G107" t="inlineStr"/>
      <c r="H107" t="inlineStr">
        <is>
          <t>인증 및
알레르기</t>
        </is>
      </c>
      <c r="I107" t="inlineStr">
        <is>
          <t>비    고</t>
        </is>
      </c>
    </row>
    <row r="108">
      <c r="A108" t="inlineStr">
        <is>
          <t>004-04</t>
        </is>
      </c>
      <c r="B108" t="inlineStr"/>
      <c r="C108" t="inlineStr">
        <is>
          <t>우리밀
칼슘초코칩쿠키(수제)-완제</t>
        </is>
      </c>
      <c r="D108" t="inlineStr">
        <is>
          <t>25g/개</t>
        </is>
      </c>
      <c r="E108" t="n">
        <v>770</v>
      </c>
      <c r="F108" t="inlineStr"/>
      <c r="G108" t="inlineStr"/>
      <c r="H108" t="inlineStr">
        <is>
          <t>①②⑥</t>
        </is>
      </c>
      <c r="I108" t="inlineStr">
        <is>
          <t>밀가루(국산)41%,계란(무항생제)6.9%,흑설탕,마가린,준초코릿(수입)4.1%,기타가공품,계피가루</t>
        </is>
      </c>
    </row>
    <row r="109">
      <c r="A109" t="inlineStr">
        <is>
          <t>004-05</t>
        </is>
      </c>
      <c r="B109" t="inlineStr"/>
      <c r="C109" t="inlineStr">
        <is>
          <t>우리밀두부검은깨쿠키-완제</t>
        </is>
      </c>
      <c r="D109" t="inlineStr">
        <is>
          <t>28g/개</t>
        </is>
      </c>
      <c r="E109" t="n">
        <v>770</v>
      </c>
      <c r="F109" t="inlineStr"/>
      <c r="G109" t="inlineStr"/>
      <c r="H109" t="inlineStr">
        <is>
          <t xml:space="preserve"> ①②⑤⑥
</t>
        </is>
      </c>
      <c r="I109" t="inlineStr">
        <is>
          <t>밀가루(국산)40.6%,설탕23.5%,계란(국산)8.1%,마가린13%,검은콩,검은깨(수입)4.2%,정제염</t>
        </is>
      </c>
    </row>
    <row r="110">
      <c r="A110" t="inlineStr">
        <is>
          <t>004-06</t>
        </is>
      </c>
      <c r="B110" t="inlineStr"/>
      <c r="C110" t="inlineStr">
        <is>
          <t>[이벤트]우리밀모양쿠키(하트그림)완제
(상시판매)</t>
        </is>
      </c>
      <c r="D110" t="inlineStr">
        <is>
          <t>20g/개</t>
        </is>
      </c>
      <c r="E110" t="n">
        <v>660</v>
      </c>
      <c r="F110" t="inlineStr"/>
      <c r="G110" t="inlineStr"/>
      <c r="H110" t="inlineStr">
        <is>
          <t>①②⑥</t>
        </is>
      </c>
      <c r="I110" t="inlineStr">
        <is>
          <t>밀가루(국산)34.08%,마가린(수입산)16.55%,계란,옥수수분말,레드레진/코코아분말/클로렐라/녹차분말,혼합제제</t>
        </is>
      </c>
    </row>
    <row r="111">
      <c r="A111" t="inlineStr">
        <is>
          <t>004-07</t>
        </is>
      </c>
      <c r="B111" t="inlineStr"/>
      <c r="C111" t="inlineStr">
        <is>
          <t>[이벤트]우리밀모양쿠키(새싹그림)완제
(4월식목일한정)</t>
        </is>
      </c>
      <c r="D111" t="inlineStr">
        <is>
          <t>20g/개</t>
        </is>
      </c>
      <c r="E111" t="n">
        <v>660</v>
      </c>
      <c r="F111" t="inlineStr"/>
      <c r="G111" t="inlineStr"/>
      <c r="H111" t="inlineStr">
        <is>
          <t>①②⑤⑥</t>
        </is>
      </c>
      <c r="I111" t="inlineStr">
        <is>
          <t>밀가루(국산)34.08%,마가린(수입산)16.55%,계란,옥수수분말,코코아분말/클로렐라/녹차분말,혼합제제</t>
        </is>
      </c>
    </row>
    <row r="112">
      <c r="A112" t="inlineStr">
        <is>
          <t>004-08</t>
        </is>
      </c>
      <c r="B112" t="inlineStr"/>
      <c r="C112" t="inlineStr">
        <is>
          <t>[이벤트]우리밀모양쿠키(트리그림)완제
(12월크리스마스 한정)</t>
        </is>
      </c>
      <c r="D112" t="inlineStr">
        <is>
          <t>20g/개</t>
        </is>
      </c>
      <c r="E112" t="n">
        <v>660</v>
      </c>
      <c r="F112" t="inlineStr"/>
      <c r="G112" t="inlineStr"/>
      <c r="H112" t="inlineStr">
        <is>
          <t>①②⑤⑥</t>
        </is>
      </c>
      <c r="I112" t="inlineStr">
        <is>
          <t>밀가루(국산)34.08%,마가린(수입산)16.55%,계란,옥수수분말,코코아분말/클로렐라/녹차분말,혼합제제</t>
        </is>
      </c>
    </row>
    <row r="113">
      <c r="A113" t="inlineStr">
        <is>
          <t>004-09</t>
        </is>
      </c>
      <c r="B113" t="inlineStr"/>
      <c r="C113" t="inlineStr">
        <is>
          <t>[이벤트]우리밀일러스트쿠키
"다양한 문구 가능"</t>
        </is>
      </c>
      <c r="D113" t="inlineStr">
        <is>
          <t>25g/ 개</t>
        </is>
      </c>
      <c r="E113" t="n">
        <v>990</v>
      </c>
      <c r="F113" t="inlineStr"/>
      <c r="G113" t="inlineStr"/>
      <c r="H113" t="inlineStr">
        <is>
          <t>①②⑤⑥</t>
        </is>
      </c>
      <c r="I113" t="inlineStr">
        <is>
          <t>밀(국산)28.13%,당류가공품,곡류가공품(옥수수)마가린,대두유,식물성크림,식용색소…</t>
        </is>
      </c>
    </row>
    <row r="114">
      <c r="A114" t="inlineStr">
        <is>
          <t>004-10</t>
        </is>
      </c>
      <c r="B114" t="inlineStr"/>
      <c r="C114" t="inlineStr">
        <is>
          <t>우리밀
건포도오트밀쿠키-완제</t>
        </is>
      </c>
      <c r="D114" t="inlineStr">
        <is>
          <t>25g/개</t>
        </is>
      </c>
      <c r="E114" t="n">
        <v>770</v>
      </c>
      <c r="F114" t="inlineStr"/>
      <c r="G114" t="inlineStr"/>
      <c r="H114" t="inlineStr">
        <is>
          <t>①②⑥</t>
        </is>
      </c>
      <c r="I114" t="inlineStr">
        <is>
          <t>밀가루(국내산)23.75%,설탕9.5%,정제염,가공버터13.3%,베이킹파우더,계란(무항생제)9.5%,물엿, 호두분태5.7%,흑설탕14.25,전분4.75% 식소다,계피가루,건포도5.7% ,오트밀9.5%...</t>
        </is>
      </c>
    </row>
    <row r="115">
      <c r="A115" t="inlineStr">
        <is>
          <t>004-11</t>
        </is>
      </c>
      <c r="B115" t="inlineStr"/>
      <c r="C115" t="inlineStr">
        <is>
          <t>우리밀
현미코코넛쿠키-완제</t>
        </is>
      </c>
      <c r="D115" t="inlineStr">
        <is>
          <t>28g/개</t>
        </is>
      </c>
      <c r="E115" t="n">
        <v>770</v>
      </c>
      <c r="F115" t="inlineStr"/>
      <c r="G115" t="inlineStr"/>
      <c r="H115" t="inlineStr">
        <is>
          <t>①②⑥</t>
        </is>
      </c>
      <c r="I115" t="inlineStr">
        <is>
          <t>밀가루(국내산)38.9%,가공버터11.2%,마가린,설탕22.2%,계란(무항생제)7.7%, 현미(국내산)4.4%,베이킹파우더,정제염,코코넛분말3.9%</t>
        </is>
      </c>
    </row>
    <row r="116">
      <c r="A116" t="inlineStr">
        <is>
          <t>004-12</t>
        </is>
      </c>
      <c r="B116" t="inlineStr"/>
      <c r="C116" t="inlineStr">
        <is>
          <t>우리쌀
아몬드호두쿠키-완제</t>
        </is>
      </c>
      <c r="D116" t="inlineStr">
        <is>
          <t>28g/개</t>
        </is>
      </c>
      <c r="E116" t="n">
        <v>770</v>
      </c>
      <c r="F116" t="inlineStr"/>
      <c r="G116" t="inlineStr"/>
      <c r="H116" t="inlineStr">
        <is>
          <t>①②⑥⑭</t>
        </is>
      </c>
      <c r="I116" t="inlineStr">
        <is>
          <t>밀가루(국산)23%,현미가루(국산)12%,설탕,가공버터(우유,수입),아몬드분말(수입)5%,
호두분말(수입)5%,계란(무항생제),칼슘,소금,마가린</t>
        </is>
      </c>
    </row>
    <row r="117">
      <c r="A117" t="inlineStr">
        <is>
          <t>004-13</t>
        </is>
      </c>
      <c r="B117" t="inlineStr"/>
      <c r="C117" t="inlineStr">
        <is>
          <t>현미뻥튀기(원형)지름8.5*높이1cm</t>
        </is>
      </c>
      <c r="D117" t="inlineStr">
        <is>
          <t>130g(약8g*17개)</t>
        </is>
      </c>
      <c r="E117" t="n">
        <v>3530</v>
      </c>
      <c r="F117" t="inlineStr"/>
      <c r="G117" t="inlineStr">
        <is>
          <t>3,180
/187</t>
        </is>
      </c>
      <c r="H117" t="inlineStr"/>
      <c r="I117" t="inlineStr">
        <is>
          <t xml:space="preserve">현미쌀(국산)99.5%,사카린나트륨,정제염/우유또는 생크림,아이스크림,오레오생크림 토핑 </t>
        </is>
      </c>
    </row>
    <row r="118">
      <c r="A118" t="inlineStr"/>
      <c r="B118" t="inlineStr"/>
      <c r="C118" t="inlineStr"/>
      <c r="D118" t="inlineStr"/>
      <c r="E118" t="inlineStr">
        <is>
          <t>/개당</t>
        </is>
      </c>
      <c r="F118" t="n">
        <v>208</v>
      </c>
      <c r="G118" t="inlineStr"/>
      <c r="H118" t="inlineStr"/>
      <c r="I118" t="inlineStr"/>
    </row>
    <row r="119">
      <c r="A119" t="inlineStr"/>
      <c r="B119" t="inlineStr">
        <is>
          <t xml:space="preserve"> 5. 도우/타르트류/브리또/피자류</t>
        </is>
      </c>
      <c r="C119" t="inlineStr"/>
      <c r="D119" t="inlineStr"/>
      <c r="E119" t="inlineStr"/>
      <c r="F119" t="inlineStr"/>
      <c r="G119" t="inlineStr"/>
      <c r="H119" t="inlineStr"/>
      <c r="I119" t="inlineStr"/>
    </row>
    <row r="120">
      <c r="A120" t="inlineStr"/>
      <c r="B120" t="inlineStr">
        <is>
          <t xml:space="preserve">    품          명</t>
        </is>
      </c>
      <c r="C120" t="inlineStr"/>
      <c r="D120" t="inlineStr">
        <is>
          <t>규격</t>
        </is>
      </c>
      <c r="E120" t="inlineStr">
        <is>
          <t>규격단가</t>
        </is>
      </c>
      <c r="F120" t="inlineStr"/>
      <c r="G120" t="inlineStr"/>
      <c r="H120" t="inlineStr">
        <is>
          <t>인증 및
알레르기</t>
        </is>
      </c>
      <c r="I120" t="inlineStr">
        <is>
          <t>비    고</t>
        </is>
      </c>
    </row>
    <row r="121">
      <c r="A121" t="inlineStr">
        <is>
          <t>005-01</t>
        </is>
      </c>
      <c r="B121" t="inlineStr"/>
      <c r="C121" t="inlineStr">
        <is>
          <t>우리밀로만든
단호박미니피자도우(2인치)</t>
        </is>
      </c>
      <c r="D121" t="inlineStr">
        <is>
          <t>약15g*30개</t>
        </is>
      </c>
      <c r="E121" t="inlineStr"/>
      <c r="F121" t="inlineStr"/>
      <c r="G121" t="inlineStr"/>
      <c r="H121" t="inlineStr"/>
      <c r="I121" t="inlineStr">
        <is>
          <t>우리밀63.5%(국산,무농약),버터(우유),설탕,칼슘,단호박분말(국산)5.8%,정제염-(미니피자,옥수수콘치즈,에그타르트용)도우</t>
        </is>
      </c>
    </row>
    <row r="122">
      <c r="A122" t="inlineStr">
        <is>
          <t>005-02</t>
        </is>
      </c>
      <c r="B122" t="inlineStr"/>
      <c r="C122" t="inlineStr">
        <is>
          <t>우리밀로만든
미니피자도우(2인치)</t>
        </is>
      </c>
      <c r="D122" t="inlineStr"/>
      <c r="E122" t="n">
        <v>12600</v>
      </c>
      <c r="F122" t="inlineStr"/>
      <c r="G122" t="inlineStr"/>
      <c r="H122" t="inlineStr"/>
      <c r="I122" t="inlineStr">
        <is>
          <t>우리밀69.3%(국산,무농약),버터(우유),설탕,칼슘,정제염-(미니피자,옥수수콘치즈,에그타르트용)도우</t>
        </is>
      </c>
    </row>
    <row r="123">
      <c r="A123" t="inlineStr"/>
      <c r="B123" t="inlineStr"/>
      <c r="C123" t="inlineStr"/>
      <c r="D123" t="inlineStr"/>
      <c r="E123" t="inlineStr">
        <is>
          <t>/개당</t>
        </is>
      </c>
      <c r="F123" t="n">
        <v>420</v>
      </c>
      <c r="G123" t="inlineStr"/>
      <c r="H123" t="inlineStr"/>
      <c r="I123" t="inlineStr"/>
    </row>
    <row r="124">
      <c r="A124" t="inlineStr">
        <is>
          <t>005-03</t>
        </is>
      </c>
      <c r="B124" t="inlineStr"/>
      <c r="C124" t="inlineStr">
        <is>
          <t>우리쌀로만든
미니피자쌀도우(2인치)</t>
        </is>
      </c>
      <c r="D124" t="inlineStr"/>
      <c r="E124" t="inlineStr"/>
      <c r="F124" t="inlineStr"/>
      <c r="G124" t="inlineStr"/>
      <c r="H124" t="inlineStr">
        <is>
          <t>②⑥</t>
        </is>
      </c>
      <c r="I124" t="inlineStr">
        <is>
          <t>쌀(국산)69.3%,설탕10%,정제염,칼슘,버터(우유),정제수…</t>
        </is>
      </c>
    </row>
    <row r="125">
      <c r="A125" t="inlineStr">
        <is>
          <t>005-04</t>
        </is>
      </c>
      <c r="B125" t="inlineStr"/>
      <c r="C125" t="inlineStr">
        <is>
          <t>우리밀로만든
패스츄리도우(반제)</t>
        </is>
      </c>
      <c r="D125" t="inlineStr">
        <is>
          <t>약16g*30개</t>
        </is>
      </c>
      <c r="E125" t="n">
        <v>23900</v>
      </c>
      <c r="F125" t="inlineStr"/>
      <c r="G125" t="inlineStr"/>
      <c r="H125" t="inlineStr"/>
      <c r="I125" t="inlineStr">
        <is>
          <t>밀(국산)47.5%,곡류가공품[탕종분(밀:미국산)]30%,전란액(국산)7.8%,,백설탕,마가린3.9%,정제소금,베이킹파우더,분유류외</t>
        </is>
      </c>
    </row>
    <row r="126">
      <c r="A126" t="inlineStr"/>
      <c r="B126" t="inlineStr"/>
      <c r="C126" t="inlineStr"/>
      <c r="D126" t="inlineStr"/>
      <c r="E126" t="inlineStr">
        <is>
          <t>/개당</t>
        </is>
      </c>
      <c r="F126" t="n">
        <v>797</v>
      </c>
      <c r="G126" t="inlineStr"/>
      <c r="H126" t="inlineStr">
        <is>
          <t>①②⑥</t>
        </is>
      </c>
      <c r="I126" t="inlineStr"/>
    </row>
    <row r="127">
      <c r="A127" t="inlineStr">
        <is>
          <t>005-05</t>
        </is>
      </c>
      <c r="B127" t="inlineStr"/>
      <c r="C127" t="inlineStr">
        <is>
          <t>우리밀로만든 
하트모양도우</t>
        </is>
      </c>
      <c r="D127" t="inlineStr">
        <is>
          <t>약16g*30개</t>
        </is>
      </c>
      <c r="E127" t="inlineStr"/>
      <c r="F127" t="inlineStr"/>
      <c r="G127" t="inlineStr"/>
      <c r="H127" t="inlineStr"/>
      <c r="I127" t="inlineStr">
        <is>
          <t>밀(국산)75.5%,마가린21.3%,백설탕1.5%,웰가에스피,정제염</t>
        </is>
      </c>
    </row>
    <row r="128">
      <c r="A128" t="inlineStr"/>
      <c r="B128" t="inlineStr"/>
      <c r="C128" t="inlineStr"/>
      <c r="D128" t="inlineStr"/>
      <c r="E128" t="n">
        <v>18300</v>
      </c>
      <c r="F128" t="inlineStr"/>
      <c r="G128" t="inlineStr"/>
      <c r="H128" t="inlineStr"/>
      <c r="I128" t="inlineStr"/>
    </row>
    <row r="129">
      <c r="A129" t="inlineStr">
        <is>
          <t>005-06</t>
        </is>
      </c>
      <c r="B129" t="inlineStr"/>
      <c r="C129" t="inlineStr">
        <is>
          <t>우리쌀로만든
하트모양도우</t>
        </is>
      </c>
      <c r="D129" t="inlineStr"/>
      <c r="E129" t="inlineStr">
        <is>
          <t>/개당</t>
        </is>
      </c>
      <c r="F129" t="n">
        <v>610</v>
      </c>
      <c r="G129" t="inlineStr"/>
      <c r="H129" t="inlineStr">
        <is>
          <t>②⑥</t>
        </is>
      </c>
      <c r="I129" t="inlineStr">
        <is>
          <t>쌀(국산,무농약)20%,쌀가루(국산)35%,밀(수입산)20.5%,마가린21.3%,백설탕,유화제,정제염</t>
        </is>
      </c>
    </row>
    <row r="130">
      <c r="A130" t="inlineStr">
        <is>
          <t>005-07</t>
        </is>
      </c>
      <c r="B130" t="inlineStr"/>
      <c r="C130" t="inlineStr">
        <is>
          <t>우리밀에그타르트(완제)</t>
        </is>
      </c>
      <c r="D130" t="inlineStr">
        <is>
          <t>38g</t>
        </is>
      </c>
      <c r="E130" t="n">
        <v>1610</v>
      </c>
      <c r="F130" t="inlineStr"/>
      <c r="G130" t="inlineStr"/>
      <c r="H130" t="inlineStr"/>
      <c r="I130" t="inlineStr">
        <is>
          <t>밀가루(국산)20.92%,계란(국산,무항생제)9.91%,설탕,가공버터,마가린,난각칼슘,바닐라향,옥수수전분,우유(국산),정제수</t>
        </is>
      </c>
    </row>
    <row r="131">
      <c r="A131" t="inlineStr"/>
      <c r="B131" t="inlineStr"/>
      <c r="C131" t="inlineStr"/>
      <c r="D131" t="inlineStr"/>
      <c r="E131" t="inlineStr"/>
      <c r="F131" t="inlineStr">
        <is>
          <t>  </t>
        </is>
      </c>
      <c r="G131" t="inlineStr"/>
      <c r="H131" t="inlineStr">
        <is>
          <t>①②⑥</t>
        </is>
      </c>
      <c r="I131" t="inlineStr"/>
    </row>
    <row r="132">
      <c r="A132" t="inlineStr">
        <is>
          <t>005-09</t>
        </is>
      </c>
      <c r="B132" t="inlineStr"/>
      <c r="C132" t="inlineStr">
        <is>
          <t>우리쌀로만든
콤비네이션하트피자</t>
        </is>
      </c>
      <c r="D132" t="inlineStr">
        <is>
          <t>약50g*30개</t>
        </is>
      </c>
      <c r="E132" t="n">
        <v>39500</v>
      </c>
      <c r="F132" t="inlineStr"/>
      <c r="G132" t="inlineStr"/>
      <c r="H132" t="inlineStr">
        <is>
          <t>①②⑥
⑩⑮?</t>
        </is>
      </c>
      <c r="I132" t="inlineStr">
        <is>
          <t>우리쌀하트도우36%,치즈16%,피자소스10.5%,양파,포크토핑,스모크햄,새송이버섯,피망,페파로니(돼지고기)</t>
        </is>
      </c>
    </row>
    <row r="133">
      <c r="A133" t="inlineStr"/>
      <c r="B133" t="inlineStr"/>
      <c r="C133" t="inlineStr"/>
      <c r="D133" t="inlineStr"/>
      <c r="E133" t="inlineStr">
        <is>
          <t>/개당</t>
        </is>
      </c>
      <c r="F133" t="n">
        <v>1317</v>
      </c>
      <c r="G133" t="inlineStr"/>
      <c r="H133" t="inlineStr"/>
      <c r="I133" t="inlineStr"/>
    </row>
    <row r="134">
      <c r="A134" t="inlineStr">
        <is>
          <t>005-10</t>
        </is>
      </c>
      <c r="B134" t="inlineStr"/>
      <c r="C134" t="inlineStr">
        <is>
          <t>우리쌀로만든
불고기하트피자</t>
        </is>
      </c>
      <c r="D134" t="inlineStr">
        <is>
          <t>약50g*30개</t>
        </is>
      </c>
      <c r="E134" t="n">
        <v>42500</v>
      </c>
      <c r="F134" t="inlineStr"/>
      <c r="G134" t="inlineStr"/>
      <c r="H134" t="inlineStr"/>
      <c r="I134" t="inlineStr">
        <is>
          <t>우리쌀하트도우36%,치즈16%,피자소스10.5%,양파(국산),불고기토핑,스모크햄,새송이버섯,피망,페파로니</t>
        </is>
      </c>
    </row>
    <row r="135">
      <c r="A135" t="inlineStr"/>
      <c r="B135" t="inlineStr"/>
      <c r="C135" t="inlineStr"/>
      <c r="D135" t="inlineStr"/>
      <c r="E135" t="inlineStr">
        <is>
          <t>/개당</t>
        </is>
      </c>
      <c r="F135" t="n">
        <v>1417</v>
      </c>
      <c r="G135" t="inlineStr"/>
      <c r="H135" t="inlineStr"/>
      <c r="I135" t="inlineStr"/>
    </row>
    <row r="136">
      <c r="A136" t="inlineStr">
        <is>
          <t>005-11</t>
        </is>
      </c>
      <c r="B136" t="inlineStr"/>
      <c r="C136" t="inlineStr">
        <is>
          <t>우리밀또띠아로만든
육즙팡팡소시지브리또</t>
        </is>
      </c>
      <c r="D136" t="inlineStr">
        <is>
          <t>약100g*5개</t>
        </is>
      </c>
      <c r="E136" t="n">
        <v>12300</v>
      </c>
      <c r="F136" t="inlineStr"/>
      <c r="G136" t="inlineStr"/>
      <c r="H136" t="inlineStr"/>
      <c r="I136" t="inlineStr">
        <is>
          <t>무농약우리밀또띠아28%,소시지40%(돼지고기(국산),정제수,전분),칠리소스,토마토퓨레,자연치즈15%,곡류가공품(옥수수콘(태국산)…..</t>
        </is>
      </c>
    </row>
    <row r="137">
      <c r="A137" t="inlineStr"/>
      <c r="B137" t="inlineStr"/>
      <c r="C137" t="inlineStr"/>
      <c r="D137" t="inlineStr"/>
      <c r="E137" t="inlineStr">
        <is>
          <t>/개당</t>
        </is>
      </c>
      <c r="F137" t="n">
        <v>2460</v>
      </c>
      <c r="G137" t="inlineStr"/>
      <c r="H137" t="inlineStr">
        <is>
          <t>②⑤
⑥⑩⑫</t>
        </is>
      </c>
      <c r="I137" t="inlineStr"/>
    </row>
    <row r="138">
      <c r="A138" t="inlineStr">
        <is>
          <t>005-12</t>
        </is>
      </c>
      <c r="B138" t="inlineStr"/>
      <c r="C138" t="inlineStr">
        <is>
          <t>우리밀또띠아로만든
한돈불고기브리또</t>
        </is>
      </c>
      <c r="D138" t="inlineStr">
        <is>
          <t>약75g*5개</t>
        </is>
      </c>
      <c r="E138" t="n">
        <v>11500</v>
      </c>
      <c r="F138" t="inlineStr"/>
      <c r="G138" t="inlineStr"/>
      <c r="H138" t="inlineStr"/>
      <c r="I138" t="inlineStr">
        <is>
          <t>무농약우리밀또띠아30%,분쇄가공육20%[돼지고기(국산)64.1%,불고기양념],샤워크림소스18%[마요네즈,난황액,발효식초,식물성크림,탈지분유,자연치즈20%,곡류가공품(옥수수콘,양파,대파)..</t>
        </is>
      </c>
    </row>
    <row r="139">
      <c r="A139" t="inlineStr"/>
      <c r="B139" t="inlineStr"/>
      <c r="C139" t="inlineStr"/>
      <c r="D139" t="inlineStr"/>
      <c r="E139" t="inlineStr">
        <is>
          <t>/개당</t>
        </is>
      </c>
      <c r="F139" t="n">
        <v>2300</v>
      </c>
      <c r="G139" t="inlineStr"/>
      <c r="H139" t="inlineStr"/>
      <c r="I139" t="inlineStr"/>
    </row>
    <row r="140">
      <c r="A140" t="inlineStr">
        <is>
          <t>005-13</t>
        </is>
      </c>
      <c r="B140" t="inlineStr"/>
      <c r="C140" t="inlineStr">
        <is>
          <t>수제돈불고기사각피자</t>
        </is>
      </c>
      <c r="D140" t="inlineStr">
        <is>
          <t>80g*8개</t>
        </is>
      </c>
      <c r="E140" t="n">
        <v>14400</v>
      </c>
      <c r="F140" t="inlineStr"/>
      <c r="G140" t="inlineStr"/>
      <c r="H140" t="inlineStr">
        <is>
          <t>②⑤⑥
⑩⑫⑮</t>
        </is>
      </c>
      <c r="I140" t="inlineStr">
        <is>
          <t>크러스트39%,[밀(미국/캐나다),대두,이스트],토마토소스18%,자연치즈26%,프레스햄2.5%[페파로니(돼지고기(국산)78.21%(지방일부사용)],분쇄가공육7%[돼지고기(국산)64.11%,불고기양념],양파,청피망,곡류가공품외..</t>
        </is>
      </c>
    </row>
    <row r="141">
      <c r="A141" t="inlineStr"/>
      <c r="B141" t="inlineStr"/>
      <c r="C141" t="inlineStr"/>
      <c r="D141" t="inlineStr"/>
      <c r="E141" t="inlineStr">
        <is>
          <t>/개당</t>
        </is>
      </c>
      <c r="F141" t="n">
        <v>1800</v>
      </c>
      <c r="G141" t="inlineStr"/>
      <c r="H141" t="inlineStr"/>
      <c r="I141" t="inlineStr"/>
    </row>
    <row r="142">
      <c r="A142" t="inlineStr">
        <is>
          <t>005-14</t>
        </is>
      </c>
      <c r="B142" t="inlineStr"/>
      <c r="C142" t="inlineStr">
        <is>
          <t>수제돈불고기씬피자(원형)</t>
        </is>
      </c>
      <c r="D142" t="inlineStr">
        <is>
          <t>55g*8개</t>
        </is>
      </c>
      <c r="E142" t="n">
        <v>13400</v>
      </c>
      <c r="F142" t="inlineStr"/>
      <c r="G142" t="inlineStr"/>
      <c r="H142" t="inlineStr"/>
      <c r="I142" t="inlineStr">
        <is>
          <t>씬크로스트39%,토마토소스18%,자연치즈26%,프레스햄[페파로니(돼지고기/국산)78.21%(지방일부사용)],분쇄가공육[돼지고기(국산))64.11%,불고기양념)]양파,청피망,곡규가공품외….</t>
        </is>
      </c>
    </row>
    <row r="143">
      <c r="A143" t="inlineStr"/>
      <c r="B143" t="inlineStr"/>
      <c r="C143" t="inlineStr"/>
      <c r="D143" t="inlineStr"/>
      <c r="E143" t="inlineStr">
        <is>
          <t>/개당</t>
        </is>
      </c>
      <c r="F143" t="n">
        <v>1675</v>
      </c>
      <c r="G143" t="inlineStr"/>
      <c r="H143" t="inlineStr"/>
      <c r="I143" t="inlineStr"/>
    </row>
    <row r="144">
      <c r="A144" t="inlineStr"/>
      <c r="B144" t="inlineStr">
        <is>
          <t xml:space="preserve"> 6. 파이류</t>
        </is>
      </c>
      <c r="C144" t="inlineStr"/>
      <c r="D144" t="inlineStr"/>
      <c r="E144" t="inlineStr"/>
      <c r="F144" t="inlineStr"/>
      <c r="G144" t="inlineStr"/>
      <c r="H144" t="inlineStr"/>
      <c r="I144" t="inlineStr"/>
    </row>
    <row r="145">
      <c r="A145" t="inlineStr"/>
      <c r="B145" t="inlineStr">
        <is>
          <t xml:space="preserve">    품          명</t>
        </is>
      </c>
      <c r="C145" t="inlineStr"/>
      <c r="D145" t="inlineStr">
        <is>
          <t>규격</t>
        </is>
      </c>
      <c r="E145" t="inlineStr">
        <is>
          <t>규격단가</t>
        </is>
      </c>
      <c r="F145" t="inlineStr"/>
      <c r="G145" t="inlineStr"/>
      <c r="H145" t="inlineStr">
        <is>
          <t>인증 및
알레르기</t>
        </is>
      </c>
      <c r="I145" t="inlineStr">
        <is>
          <t>비    고</t>
        </is>
      </c>
    </row>
    <row r="146">
      <c r="A146" t="inlineStr">
        <is>
          <t>006-01</t>
        </is>
      </c>
      <c r="B146" t="inlineStr"/>
      <c r="C146" t="inlineStr">
        <is>
          <t>[우리밀]
미니버터크로와상-생지</t>
        </is>
      </c>
      <c r="D146" t="inlineStr">
        <is>
          <t>23g*40개</t>
        </is>
      </c>
      <c r="E146" t="n">
        <v>29100</v>
      </c>
      <c r="F146" t="inlineStr"/>
      <c r="G146" t="inlineStr"/>
      <c r="H146" t="inlineStr"/>
      <c r="I146" t="inlineStr">
        <is>
          <t>우리밀59.27%,천연버터24.71%,계란(국내산)4.82%,냉동효모4.68%(無트랜스지방)-실온에서30분해동후 약180도~190도 약12~15분</t>
        </is>
      </c>
    </row>
    <row r="147">
      <c r="A147" t="inlineStr"/>
      <c r="B147" t="inlineStr"/>
      <c r="C147" t="inlineStr"/>
      <c r="D147" t="inlineStr"/>
      <c r="E147" t="inlineStr">
        <is>
          <t>/개당</t>
        </is>
      </c>
      <c r="F147" t="n">
        <v>728</v>
      </c>
      <c r="G147" t="inlineStr"/>
      <c r="H147" t="inlineStr">
        <is>
          <t>①②⑥</t>
        </is>
      </c>
      <c r="I147" t="inlineStr"/>
    </row>
    <row r="148">
      <c r="A148" t="inlineStr">
        <is>
          <t>006-03</t>
        </is>
      </c>
      <c r="B148" t="inlineStr"/>
      <c r="C148" t="inlineStr">
        <is>
          <t>[우리밀]
미니고구마파이-생지</t>
        </is>
      </c>
      <c r="D148" t="inlineStr">
        <is>
          <t>25g*40개</t>
        </is>
      </c>
      <c r="E148" t="n">
        <v>23700</v>
      </c>
      <c r="F148" t="inlineStr"/>
      <c r="G148" t="inlineStr"/>
      <c r="H148" t="inlineStr"/>
      <c r="I148" t="inlineStr">
        <is>
          <t>우리밀38.33%,고구마앙금20.9%,고구마다이스2.55%계란(국내산)2.05%(無트랜스지방)-실온에서30분해동후 약180도~190도 약12~15분</t>
        </is>
      </c>
    </row>
    <row r="149">
      <c r="A149" t="inlineStr"/>
      <c r="B149" t="inlineStr"/>
      <c r="C149" t="inlineStr"/>
      <c r="D149" t="inlineStr"/>
      <c r="E149" t="inlineStr">
        <is>
          <t>/개당</t>
        </is>
      </c>
      <c r="F149" t="n">
        <v>593</v>
      </c>
      <c r="G149" t="inlineStr"/>
      <c r="H149" t="inlineStr"/>
      <c r="I149" t="inlineStr"/>
    </row>
    <row r="150">
      <c r="A150" t="inlineStr">
        <is>
          <t>006-04</t>
        </is>
      </c>
      <c r="B150" t="inlineStr"/>
      <c r="C150" t="inlineStr">
        <is>
          <t>[우리밀]
미니애플파이-생지</t>
        </is>
      </c>
      <c r="D150" t="inlineStr">
        <is>
          <t>24g*40개</t>
        </is>
      </c>
      <c r="E150" t="n">
        <v>23700</v>
      </c>
      <c r="F150" t="inlineStr"/>
      <c r="G150" t="inlineStr"/>
      <c r="H150" t="inlineStr">
        <is>
          <t>①②⑥</t>
        </is>
      </c>
      <c r="I150" t="inlineStr">
        <is>
          <t>우리밀38.33%,마가린,예산사과필링18.29%,정백당,케익시트,가공버터,유청,계란(국내산)(無트랜스지방)</t>
        </is>
      </c>
    </row>
    <row r="151">
      <c r="A151" t="inlineStr"/>
      <c r="B151" t="inlineStr"/>
      <c r="C151" t="inlineStr"/>
      <c r="D151" t="inlineStr"/>
      <c r="E151" t="inlineStr">
        <is>
          <t>/개당</t>
        </is>
      </c>
      <c r="F151" t="n">
        <v>593</v>
      </c>
      <c r="G151" t="inlineStr"/>
      <c r="H151" t="inlineStr"/>
      <c r="I151" t="inlineStr"/>
    </row>
    <row r="152">
      <c r="A152" t="inlineStr">
        <is>
          <t>006-05</t>
        </is>
      </c>
      <c r="B152" t="inlineStr"/>
      <c r="C152" t="inlineStr">
        <is>
          <t>우리밀로만든
사각호두파이-30g</t>
        </is>
      </c>
      <c r="D152" t="inlineStr">
        <is>
          <t>30g</t>
        </is>
      </c>
      <c r="E152" t="n">
        <v>1020</v>
      </c>
      <c r="F152" t="inlineStr"/>
      <c r="G152" t="inlineStr"/>
      <c r="H152" t="inlineStr"/>
      <c r="I152" t="inlineStr">
        <is>
          <t>밀가루(국산)14.2%,쌀가루(국산)4.4%호두(수입/미국산,칠레산)8.66%.물엿15.2%,흑설탕,설탕,계란(무항생제)34.26%,마가린10.4%,소금</t>
        </is>
      </c>
    </row>
    <row r="153">
      <c r="A153" t="inlineStr"/>
      <c r="B153" t="inlineStr"/>
      <c r="C153" t="inlineStr"/>
      <c r="D153" t="inlineStr"/>
      <c r="E153" t="inlineStr"/>
      <c r="F153" t="inlineStr">
        <is>
          <t>  </t>
        </is>
      </c>
      <c r="G153" t="inlineStr"/>
      <c r="H153" t="inlineStr"/>
      <c r="I153" t="inlineStr"/>
    </row>
    <row r="154">
      <c r="A154" t="inlineStr">
        <is>
          <t>006-06</t>
        </is>
      </c>
      <c r="B154" t="inlineStr"/>
      <c r="C154" t="inlineStr">
        <is>
          <t>우리밀로만든
삼각호두파이-50g</t>
        </is>
      </c>
      <c r="D154" t="inlineStr"/>
      <c r="E154" t="n">
        <v>1510</v>
      </c>
      <c r="F154" t="inlineStr"/>
      <c r="G154" t="inlineStr"/>
      <c r="H154" t="inlineStr">
        <is>
          <t xml:space="preserve">①②⑥⑭
</t>
        </is>
      </c>
      <c r="I154" t="inlineStr"/>
    </row>
    <row r="155">
      <c r="A155" t="inlineStr"/>
      <c r="B155" t="inlineStr"/>
      <c r="C155" t="inlineStr"/>
      <c r="D155" t="inlineStr"/>
      <c r="E155" t="inlineStr"/>
      <c r="F155" t="inlineStr">
        <is>
          <t>  </t>
        </is>
      </c>
      <c r="G155" t="inlineStr"/>
      <c r="H155" t="inlineStr"/>
      <c r="I155" t="inlineStr"/>
    </row>
    <row r="156">
      <c r="A156" t="inlineStr"/>
      <c r="B156" t="inlineStr">
        <is>
          <t xml:space="preserve"> 7. 또띠아</t>
        </is>
      </c>
      <c r="C156" t="inlineStr"/>
      <c r="D156" t="inlineStr"/>
      <c r="E156" t="inlineStr"/>
      <c r="F156" t="inlineStr"/>
      <c r="G156" t="inlineStr"/>
      <c r="H156" t="inlineStr"/>
      <c r="I156" t="inlineStr"/>
    </row>
    <row r="157">
      <c r="A157" t="inlineStr"/>
      <c r="B157" t="inlineStr">
        <is>
          <t xml:space="preserve">    품          명</t>
        </is>
      </c>
      <c r="C157" t="inlineStr"/>
      <c r="D157" t="inlineStr">
        <is>
          <t>규격</t>
        </is>
      </c>
      <c r="E157" t="inlineStr">
        <is>
          <t>규격단가</t>
        </is>
      </c>
      <c r="F157" t="inlineStr"/>
      <c r="G157" t="inlineStr"/>
      <c r="H157" t="inlineStr">
        <is>
          <t>인증 및
알레르기</t>
        </is>
      </c>
      <c r="I157" t="inlineStr">
        <is>
          <t>비    고</t>
        </is>
      </c>
    </row>
    <row r="158">
      <c r="A158" t="inlineStr">
        <is>
          <t>007-01</t>
        </is>
      </c>
      <c r="B158" t="inlineStr"/>
      <c r="C158" t="inlineStr">
        <is>
          <t>우리밀로만든
초록이또띠아(6인치)</t>
        </is>
      </c>
      <c r="D158" t="inlineStr">
        <is>
          <t>약20g*10장</t>
        </is>
      </c>
      <c r="E158" t="n">
        <v>4430</v>
      </c>
      <c r="F158" t="inlineStr"/>
      <c r="G158" t="inlineStr"/>
      <c r="H158" t="inlineStr"/>
      <c r="I158" t="inlineStr">
        <is>
          <t>밀(무농약,국산)62.81%,콩기름,재제소금(국내산),효모,정제수-무합성보존료,무색소</t>
        </is>
      </c>
    </row>
    <row r="159">
      <c r="A159" t="inlineStr"/>
      <c r="B159" t="inlineStr"/>
      <c r="C159" t="inlineStr"/>
      <c r="D159" t="inlineStr"/>
      <c r="E159" t="inlineStr">
        <is>
          <t>/개당</t>
        </is>
      </c>
      <c r="F159" t="n">
        <v>443</v>
      </c>
      <c r="G159" t="inlineStr"/>
      <c r="H159" t="inlineStr">
        <is>
          <t>⑤⑥</t>
        </is>
      </c>
      <c r="I159" t="inlineStr"/>
    </row>
    <row r="160">
      <c r="A160" t="inlineStr"/>
      <c r="B160" t="inlineStr">
        <is>
          <t xml:space="preserve"> 8. 호떡</t>
        </is>
      </c>
      <c r="C160" t="inlineStr"/>
      <c r="D160" t="inlineStr"/>
      <c r="E160" t="inlineStr"/>
      <c r="F160" t="inlineStr"/>
      <c r="G160" t="inlineStr"/>
      <c r="H160" t="inlineStr"/>
      <c r="I160" t="inlineStr"/>
    </row>
    <row r="161">
      <c r="A161" t="inlineStr"/>
      <c r="B161" t="inlineStr">
        <is>
          <t xml:space="preserve">    품          명</t>
        </is>
      </c>
      <c r="C161" t="inlineStr"/>
      <c r="D161" t="inlineStr">
        <is>
          <t>규격</t>
        </is>
      </c>
      <c r="E161" t="inlineStr">
        <is>
          <t>규격단가</t>
        </is>
      </c>
      <c r="F161" t="inlineStr"/>
      <c r="G161" t="inlineStr"/>
      <c r="H161" t="inlineStr">
        <is>
          <t>인증 및
알레르기</t>
        </is>
      </c>
      <c r="I161" t="inlineStr">
        <is>
          <t>비    고</t>
        </is>
      </c>
    </row>
    <row r="162">
      <c r="A162" t="inlineStr">
        <is>
          <t>008-05</t>
        </is>
      </c>
      <c r="B162" t="inlineStr"/>
      <c r="C162" t="inlineStr">
        <is>
          <t>우리쌀깨찰씨앗찰호떡(생지)</t>
        </is>
      </c>
      <c r="D162" t="inlineStr">
        <is>
          <t>50g*30개</t>
        </is>
      </c>
      <c r="E162" t="n">
        <v>30500</v>
      </c>
      <c r="F162" t="inlineStr"/>
      <c r="G162" t="inlineStr"/>
      <c r="H162" t="inlineStr">
        <is>
          <t>①②④⑥</t>
        </is>
      </c>
      <c r="I162" t="inlineStr">
        <is>
          <t>호떡믹스46.4%(변성전분(태국산),쌀가루(국산),현미찹쌀가루(국산)),해바라기씨,땅콩분테,호박씨,검은깨,갈색설탕,마가린외…</t>
        </is>
      </c>
    </row>
    <row r="163">
      <c r="A163" t="inlineStr"/>
      <c r="B163" t="inlineStr"/>
      <c r="C163" t="inlineStr"/>
      <c r="D163" t="inlineStr"/>
      <c r="E163" t="inlineStr">
        <is>
          <t>/개당</t>
        </is>
      </c>
      <c r="F163" t="n">
        <v>1017</v>
      </c>
      <c r="G163" t="inlineStr"/>
      <c r="H163" t="inlineStr"/>
      <c r="I163" t="inlineStr"/>
    </row>
    <row r="164">
      <c r="A164" t="inlineStr">
        <is>
          <t>008-06</t>
        </is>
      </c>
      <c r="B164" t="inlineStr"/>
      <c r="C164" t="inlineStr">
        <is>
          <t>우리쌀로만든꾸떡(구워나온호떡)</t>
        </is>
      </c>
      <c r="D164" t="inlineStr">
        <is>
          <t>50g*20개</t>
        </is>
      </c>
      <c r="E164" t="n">
        <v>18500</v>
      </c>
      <c r="F164" t="inlineStr"/>
      <c r="G164" t="inlineStr">
        <is>
          <t>16,700
/개당840</t>
        </is>
      </c>
      <c r="H164" t="inlineStr">
        <is>
          <t>①⑤</t>
        </is>
      </c>
      <c r="I164" t="inlineStr">
        <is>
          <t>호떡믹스46.4%[변성전분,쌀가루(국산),현미찹쌀가루(국산),백설탕],정제수,흑설탕,마가린,전란액,해바라기씨,
식품첨가물혼합제제,계피가루,호박분말</t>
        </is>
      </c>
    </row>
    <row r="165">
      <c r="A165" t="inlineStr"/>
      <c r="B165" t="inlineStr"/>
      <c r="C165" t="inlineStr"/>
      <c r="D165" t="inlineStr"/>
      <c r="E165" t="inlineStr">
        <is>
          <t>/개당</t>
        </is>
      </c>
      <c r="F165" t="n">
        <v>925</v>
      </c>
      <c r="G165" t="inlineStr"/>
      <c r="H165" t="inlineStr"/>
      <c r="I165" t="inlineStr"/>
    </row>
    <row r="166">
      <c r="A166" t="inlineStr"/>
      <c r="B166" t="inlineStr">
        <is>
          <t xml:space="preserve"> 9. 핫도그류</t>
        </is>
      </c>
      <c r="C166" t="inlineStr"/>
      <c r="D166" t="inlineStr"/>
      <c r="E166" t="inlineStr"/>
      <c r="F166" t="inlineStr"/>
      <c r="G166" t="inlineStr"/>
      <c r="H166" t="inlineStr"/>
      <c r="I166" t="inlineStr"/>
    </row>
    <row r="167">
      <c r="A167" t="inlineStr"/>
      <c r="B167" t="inlineStr">
        <is>
          <t xml:space="preserve">    품          명</t>
        </is>
      </c>
      <c r="C167" t="inlineStr"/>
      <c r="D167" t="inlineStr">
        <is>
          <t>규격</t>
        </is>
      </c>
      <c r="E167" t="inlineStr">
        <is>
          <t>규격단가</t>
        </is>
      </c>
      <c r="F167" t="inlineStr"/>
      <c r="G167" t="inlineStr"/>
      <c r="H167" t="inlineStr">
        <is>
          <t>인증 및
알레르기</t>
        </is>
      </c>
      <c r="I167" t="inlineStr">
        <is>
          <t>비    고</t>
        </is>
      </c>
    </row>
    <row r="168">
      <c r="A168" t="inlineStr">
        <is>
          <t>009-01</t>
        </is>
      </c>
      <c r="B168" t="inlineStr"/>
      <c r="C168" t="inlineStr">
        <is>
          <t>[우리밀]핫도그(미니)</t>
        </is>
      </c>
      <c r="D168" t="inlineStr">
        <is>
          <t>30g*20개</t>
        </is>
      </c>
      <c r="E168" t="n">
        <v>16500</v>
      </c>
      <c r="F168" t="inlineStr"/>
      <c r="G168" t="inlineStr"/>
      <c r="H168" t="inlineStr"/>
      <c r="I168" t="inlineStr">
        <is>
          <t>우리밀47.7%,소시지[돼지/닭고기(국내산)]40.1%,난백액(국내산)7.7%-식약청haccp지정업체(소시지-無아질산나트륨,無트랜스지방,무발색제,무첨가)</t>
        </is>
      </c>
    </row>
    <row r="169">
      <c r="A169" t="inlineStr"/>
      <c r="B169" t="inlineStr"/>
      <c r="C169" t="inlineStr"/>
      <c r="D169" t="inlineStr"/>
      <c r="E169" t="inlineStr">
        <is>
          <t>/개당</t>
        </is>
      </c>
      <c r="F169" t="n">
        <v>825</v>
      </c>
      <c r="G169" t="inlineStr"/>
      <c r="H169" t="inlineStr"/>
      <c r="I169" t="inlineStr"/>
    </row>
    <row r="170">
      <c r="A170" t="inlineStr">
        <is>
          <t>009-02</t>
        </is>
      </c>
      <c r="B170" t="inlineStr"/>
      <c r="C170" t="inlineStr">
        <is>
          <t>[우리밀]핫도그</t>
        </is>
      </c>
      <c r="D170" t="inlineStr">
        <is>
          <t>50g*10개</t>
        </is>
      </c>
      <c r="E170" t="n">
        <v>11700</v>
      </c>
      <c r="F170" t="inlineStr"/>
      <c r="G170" t="inlineStr"/>
      <c r="H170" t="inlineStr">
        <is>
          <t>①②⑤⑥⑩⑮</t>
        </is>
      </c>
      <c r="I170" t="inlineStr">
        <is>
          <t>우리밀41.6%,소시지[돼지/닭고기(국내산)]47.1%,난백액(국내산)6.6%-식약청haccp지정업체(소시지-無아질산나트륨,無트랜스지방,무발색제,무첨가)</t>
        </is>
      </c>
    </row>
    <row r="171">
      <c r="A171" t="inlineStr"/>
      <c r="B171" t="inlineStr"/>
      <c r="C171" t="inlineStr"/>
      <c r="D171" t="inlineStr"/>
      <c r="E171" t="inlineStr">
        <is>
          <t>/개당</t>
        </is>
      </c>
      <c r="F171" t="n">
        <v>1170</v>
      </c>
      <c r="G171" t="inlineStr"/>
      <c r="H171" t="inlineStr"/>
      <c r="I171" t="inlineStr"/>
    </row>
    <row r="172">
      <c r="A172" t="inlineStr">
        <is>
          <t>009-03</t>
        </is>
      </c>
      <c r="B172" t="inlineStr"/>
      <c r="C172" t="inlineStr">
        <is>
          <t>[우리밀]감자핫도그</t>
        </is>
      </c>
      <c r="D172" t="inlineStr">
        <is>
          <t>50g*10개</t>
        </is>
      </c>
      <c r="E172" t="n">
        <v>10800</v>
      </c>
      <c r="F172" t="inlineStr"/>
      <c r="G172" t="inlineStr"/>
      <c r="H172" t="inlineStr">
        <is>
          <t>①②⑤⑥⑩⑮</t>
        </is>
      </c>
      <c r="I172" t="inlineStr">
        <is>
          <t>핫도그믹스[밀(미국산,호주산)]30%,밀가루(국산)20%,소시지[닭고기(국산),돼지고기(국산)..]30%,감자(수입산)10%</t>
        </is>
      </c>
    </row>
    <row r="173">
      <c r="A173" t="inlineStr"/>
      <c r="B173" t="inlineStr"/>
      <c r="C173" t="inlineStr"/>
      <c r="D173" t="inlineStr"/>
      <c r="E173" t="inlineStr">
        <is>
          <t>/개당</t>
        </is>
      </c>
      <c r="F173" t="n">
        <v>1080</v>
      </c>
      <c r="G173" t="inlineStr"/>
      <c r="H173" t="inlineStr"/>
      <c r="I173" t="inlineStr"/>
    </row>
    <row r="174">
      <c r="A174" t="inlineStr"/>
      <c r="B174" t="inlineStr">
        <is>
          <t xml:space="preserve">    품          명</t>
        </is>
      </c>
      <c r="C174" t="inlineStr"/>
      <c r="D174" t="inlineStr">
        <is>
          <t>규격</t>
        </is>
      </c>
      <c r="E174" t="inlineStr">
        <is>
          <t>규격단가</t>
        </is>
      </c>
      <c r="F174" t="inlineStr"/>
      <c r="G174" t="inlineStr"/>
      <c r="H174" t="inlineStr">
        <is>
          <t>인증 및
알레르기</t>
        </is>
      </c>
      <c r="I174" t="inlineStr">
        <is>
          <t>비    고</t>
        </is>
      </c>
    </row>
    <row r="175">
      <c r="A175" t="inlineStr">
        <is>
          <t>009-04</t>
        </is>
      </c>
      <c r="B175" t="inlineStr"/>
      <c r="C175" t="inlineStr">
        <is>
          <t>우리밀옛날(빵가루)핫도그(60g)</t>
        </is>
      </c>
      <c r="D175" t="inlineStr">
        <is>
          <t>60g*15개</t>
        </is>
      </c>
      <c r="E175" t="n">
        <v>18200</v>
      </c>
      <c r="F175" t="inlineStr"/>
      <c r="G175" t="inlineStr"/>
      <c r="H175" t="inlineStr"/>
      <c r="I175" t="inlineStr">
        <is>
          <t>우리밀(국내산)40.75%,소시지33.31%[계육(국산)48.26%돈육(국산)21.94%...],설탕,계란(국산),빵가루</t>
        </is>
      </c>
    </row>
    <row r="176">
      <c r="A176" t="inlineStr"/>
      <c r="B176" t="inlineStr"/>
      <c r="C176" t="inlineStr"/>
      <c r="D176" t="inlineStr"/>
      <c r="E176" t="inlineStr">
        <is>
          <t>/개당</t>
        </is>
      </c>
      <c r="F176" t="n">
        <v>1214</v>
      </c>
      <c r="G176" t="inlineStr"/>
      <c r="H176" t="inlineStr">
        <is>
          <t>①②⑤⑥⑩⑮</t>
        </is>
      </c>
      <c r="I176" t="inlineStr"/>
    </row>
    <row r="177">
      <c r="A177" t="inlineStr"/>
      <c r="B177" t="inlineStr">
        <is>
          <t>10. 붕어빵/호두과자</t>
        </is>
      </c>
      <c r="C177" t="inlineStr"/>
      <c r="D177" t="inlineStr"/>
      <c r="E177" t="inlineStr"/>
      <c r="F177" t="inlineStr"/>
      <c r="G177" t="inlineStr"/>
      <c r="H177" t="inlineStr"/>
      <c r="I177" t="inlineStr"/>
    </row>
    <row r="178">
      <c r="A178" t="inlineStr"/>
      <c r="B178" t="inlineStr">
        <is>
          <t xml:space="preserve">    품          명</t>
        </is>
      </c>
      <c r="C178" t="inlineStr"/>
      <c r="D178" t="inlineStr">
        <is>
          <t>규격</t>
        </is>
      </c>
      <c r="E178" t="inlineStr">
        <is>
          <t>규격단가</t>
        </is>
      </c>
      <c r="F178" t="inlineStr"/>
      <c r="G178" t="inlineStr"/>
      <c r="H178" t="inlineStr">
        <is>
          <t>인증 및
알레르기</t>
        </is>
      </c>
      <c r="I178" t="inlineStr">
        <is>
          <t>비    고</t>
        </is>
      </c>
    </row>
    <row r="179">
      <c r="A179" t="inlineStr">
        <is>
          <t>010-01</t>
        </is>
      </c>
      <c r="B179" t="inlineStr"/>
      <c r="C179" t="inlineStr">
        <is>
          <t>우리밀칼슘
슈크림붕어빵-50g</t>
        </is>
      </c>
      <c r="D179" t="inlineStr">
        <is>
          <t>50g*20개</t>
        </is>
      </c>
      <c r="E179" t="n">
        <v>13600</v>
      </c>
      <c r="F179" t="inlineStr"/>
      <c r="G179" t="inlineStr"/>
      <c r="H179" t="inlineStr"/>
      <c r="I179" t="inlineStr">
        <is>
          <t>밀가루(국산,무농약)30.5%,카스타드크림28.86%,전란분(국산)13%,설탕7.5%,베이킹파우더.
젖산칼슘(벨기에산)..</t>
        </is>
      </c>
    </row>
    <row r="180">
      <c r="A180" t="inlineStr"/>
      <c r="B180" t="inlineStr"/>
      <c r="C180" t="inlineStr"/>
      <c r="D180" t="inlineStr"/>
      <c r="E180" t="inlineStr">
        <is>
          <t>/개당</t>
        </is>
      </c>
      <c r="F180" t="n">
        <v>680</v>
      </c>
      <c r="G180" t="inlineStr"/>
      <c r="H180" t="inlineStr"/>
      <c r="I180" t="inlineStr"/>
    </row>
    <row r="181">
      <c r="A181" t="inlineStr">
        <is>
          <t>010-02</t>
        </is>
      </c>
      <c r="B181" t="inlineStr"/>
      <c r="C181" t="inlineStr">
        <is>
          <t>우리밀칼슘
슈크림붕어빵(미니)-25g</t>
        </is>
      </c>
      <c r="D181" t="inlineStr">
        <is>
          <t>(23~25g)
*(40~46개)</t>
        </is>
      </c>
      <c r="E181" t="n">
        <v>19700</v>
      </c>
      <c r="F181" t="inlineStr"/>
      <c r="G181" t="inlineStr"/>
      <c r="H181" t="inlineStr">
        <is>
          <t>①②⑤⑥</t>
        </is>
      </c>
      <c r="I181" t="inlineStr"/>
    </row>
    <row r="182">
      <c r="A182" t="inlineStr"/>
      <c r="B182" t="inlineStr"/>
      <c r="C182" t="inlineStr"/>
      <c r="D182" t="inlineStr"/>
      <c r="E182" t="inlineStr">
        <is>
          <t>/개당</t>
        </is>
      </c>
      <c r="F182" t="n">
        <v>459</v>
      </c>
      <c r="G182" t="inlineStr"/>
      <c r="H182" t="inlineStr"/>
      <c r="I182" t="inlineStr"/>
    </row>
    <row r="183">
      <c r="A183" t="inlineStr">
        <is>
          <t>010-03</t>
        </is>
      </c>
      <c r="B183" t="inlineStr"/>
      <c r="C183" t="inlineStr">
        <is>
          <t>우리밀칼슘
단팥붕어빵 -50g</t>
        </is>
      </c>
      <c r="D183" t="inlineStr">
        <is>
          <t>50g*20개</t>
        </is>
      </c>
      <c r="E183" t="n">
        <v>13600</v>
      </c>
      <c r="F183" t="inlineStr"/>
      <c r="G183" t="inlineStr"/>
      <c r="H183" t="inlineStr"/>
      <c r="I183" t="inlineStr">
        <is>
          <t>밀가루(국산,무농약)30.5%,팥앙금[삶은팥(팥:중국산)61%,백설탕,물엿,변성전분,정제염(국내산)]28.86%,찰옥수수전분,타피오카전분,젖산칼슘(벨기에산)</t>
        </is>
      </c>
    </row>
    <row r="184">
      <c r="A184" t="inlineStr"/>
      <c r="B184" t="inlineStr"/>
      <c r="C184" t="inlineStr"/>
      <c r="D184" t="inlineStr"/>
      <c r="E184" t="inlineStr">
        <is>
          <t>/개당</t>
        </is>
      </c>
      <c r="F184" t="n">
        <v>680</v>
      </c>
      <c r="G184" t="inlineStr"/>
      <c r="H184" t="inlineStr"/>
      <c r="I184" t="inlineStr"/>
    </row>
    <row r="185">
      <c r="A185" t="inlineStr">
        <is>
          <t>010-04</t>
        </is>
      </c>
      <c r="B185" t="inlineStr"/>
      <c r="C185" t="inlineStr">
        <is>
          <t>우리밀칼슘
단팥붕어빵(미니) -25g</t>
        </is>
      </c>
      <c r="D185" t="inlineStr">
        <is>
          <t>(23~25g)
*(40~46개)</t>
        </is>
      </c>
      <c r="E185" t="n">
        <v>19700</v>
      </c>
      <c r="F185" t="inlineStr"/>
      <c r="G185" t="inlineStr"/>
      <c r="H185" t="inlineStr">
        <is>
          <t>①②⑤⑥</t>
        </is>
      </c>
      <c r="I185" t="inlineStr"/>
    </row>
    <row r="186">
      <c r="A186" t="inlineStr"/>
      <c r="B186" t="inlineStr"/>
      <c r="C186" t="inlineStr"/>
      <c r="D186" t="inlineStr"/>
      <c r="E186" t="inlineStr">
        <is>
          <t>/개당</t>
        </is>
      </c>
      <c r="F186" t="n">
        <v>459</v>
      </c>
      <c r="G186" t="inlineStr"/>
      <c r="H186" t="inlineStr"/>
      <c r="I186" t="inlineStr"/>
    </row>
    <row r="187">
      <c r="A187" t="inlineStr">
        <is>
          <t>010-05</t>
        </is>
      </c>
      <c r="B187" t="inlineStr"/>
      <c r="C187" t="inlineStr">
        <is>
          <t>우리쌀로만든(슈크림)호두과자</t>
        </is>
      </c>
      <c r="D187" t="inlineStr">
        <is>
          <t>20g*50개</t>
        </is>
      </c>
      <c r="E187" t="n">
        <v>18700</v>
      </c>
      <c r="F187" t="inlineStr"/>
      <c r="G187" t="inlineStr"/>
      <c r="H187" t="inlineStr"/>
      <c r="I187" t="inlineStr">
        <is>
          <t xml:space="preserve"> 프리믹스40.7%[쌀가루20.3%(국산),밀가루(미국산),백설탕,식물성크림,덱스트린,정제염],슈크림,호두(미국산),계란(국산),옥배유,청주,정제수 </t>
        </is>
      </c>
    </row>
    <row r="188">
      <c r="A188" t="inlineStr"/>
      <c r="B188" t="inlineStr"/>
      <c r="C188" t="inlineStr"/>
      <c r="D188" t="inlineStr"/>
      <c r="E188" t="inlineStr">
        <is>
          <t>/개당</t>
        </is>
      </c>
      <c r="F188" t="n">
        <v>374</v>
      </c>
      <c r="G188" t="inlineStr"/>
      <c r="H188" t="inlineStr">
        <is>
          <t>①②⑥⑭</t>
        </is>
      </c>
      <c r="I188" t="inlineStr"/>
    </row>
    <row r="189">
      <c r="A189" t="inlineStr">
        <is>
          <t>010-06</t>
        </is>
      </c>
      <c r="B189" t="inlineStr"/>
      <c r="C189" t="inlineStr">
        <is>
          <t>우리쌀로만든(팥)호두과자</t>
        </is>
      </c>
      <c r="D189" t="inlineStr">
        <is>
          <t>20g*50개</t>
        </is>
      </c>
      <c r="E189" t="n">
        <v>19300</v>
      </c>
      <c r="F189" t="inlineStr"/>
      <c r="G189" t="inlineStr"/>
      <c r="H189" t="inlineStr"/>
      <c r="I189" t="inlineStr">
        <is>
          <t xml:space="preserve"> 프리믹스40.7%[쌀가루20.3%(국산),밀가루(미국산),백설탕,식물성크림,덱스트린,정제염],적앙금(중국산),호두(미국산),계란(국산),옥배유,청주,정제수 </t>
        </is>
      </c>
    </row>
    <row r="190">
      <c r="A190" t="inlineStr"/>
      <c r="B190" t="inlineStr"/>
      <c r="C190" t="inlineStr"/>
      <c r="D190" t="inlineStr"/>
      <c r="E190" t="inlineStr">
        <is>
          <t>/개당</t>
        </is>
      </c>
      <c r="F190" t="n">
        <v>386</v>
      </c>
      <c r="G190" t="inlineStr"/>
      <c r="H190" t="inlineStr">
        <is>
          <t>①②⑥⑭</t>
        </is>
      </c>
      <c r="I190" t="inlineStr"/>
    </row>
    <row r="191">
      <c r="A191" t="inlineStr"/>
      <c r="B191" t="inlineStr">
        <is>
          <t>11. 꽃빵류/꿀빵류/찐빵류</t>
        </is>
      </c>
      <c r="C191" t="inlineStr"/>
      <c r="D191" t="inlineStr"/>
      <c r="E191" t="inlineStr"/>
      <c r="F191" t="inlineStr"/>
      <c r="G191" t="inlineStr"/>
      <c r="H191" t="inlineStr"/>
      <c r="I191" t="inlineStr"/>
    </row>
    <row r="192">
      <c r="A192" t="inlineStr"/>
      <c r="B192" t="inlineStr">
        <is>
          <t xml:space="preserve">    품          명</t>
        </is>
      </c>
      <c r="C192" t="inlineStr"/>
      <c r="D192" t="inlineStr">
        <is>
          <t>규격</t>
        </is>
      </c>
      <c r="E192" t="inlineStr">
        <is>
          <t>규격단가</t>
        </is>
      </c>
      <c r="F192" t="inlineStr"/>
      <c r="G192" t="inlineStr"/>
      <c r="H192" t="inlineStr">
        <is>
          <t>인증 및
알레르기</t>
        </is>
      </c>
      <c r="I192" t="inlineStr">
        <is>
          <t>비    고</t>
        </is>
      </c>
    </row>
    <row r="193">
      <c r="A193" t="inlineStr">
        <is>
          <t>011-01</t>
        </is>
      </c>
      <c r="B193" t="inlineStr"/>
      <c r="C193" t="inlineStr">
        <is>
          <t>우리밀로만든
야채꽃빵 30g</t>
        </is>
      </c>
      <c r="D193" t="inlineStr">
        <is>
          <t>30g*34개</t>
        </is>
      </c>
      <c r="E193" t="n">
        <v>14700</v>
      </c>
      <c r="F193" t="inlineStr"/>
      <c r="G193" t="inlineStr"/>
      <c r="H193" t="inlineStr"/>
      <c r="I193" t="inlineStr">
        <is>
          <t>밀(국산,무농약)75.79%,당근(국산),양파(국산),피망(국산),정백당,생이스트,정제염,식용류. (無트랜스지방,무방부제,무색소)</t>
        </is>
      </c>
    </row>
    <row r="194">
      <c r="A194" t="inlineStr"/>
      <c r="B194" t="inlineStr"/>
      <c r="C194" t="inlineStr"/>
      <c r="D194" t="inlineStr"/>
      <c r="E194" t="inlineStr">
        <is>
          <t>/개당</t>
        </is>
      </c>
      <c r="F194" t="n">
        <v>433</v>
      </c>
      <c r="G194" t="inlineStr"/>
      <c r="H194" t="inlineStr"/>
      <c r="I194" t="inlineStr"/>
    </row>
    <row r="195">
      <c r="A195" t="inlineStr">
        <is>
          <t>011-02</t>
        </is>
      </c>
      <c r="B195" t="inlineStr"/>
      <c r="C195" t="inlineStr">
        <is>
          <t>우리밀로만든
(미니)야채꽃빵 20g</t>
        </is>
      </c>
      <c r="D195" t="inlineStr">
        <is>
          <t>20g*50개</t>
        </is>
      </c>
      <c r="E195" t="n">
        <v>17700</v>
      </c>
      <c r="F195" t="inlineStr"/>
      <c r="G195" t="inlineStr"/>
      <c r="H195" t="inlineStr">
        <is>
          <t xml:space="preserve"> ⑥</t>
        </is>
      </c>
      <c r="I195" t="inlineStr"/>
    </row>
    <row r="196">
      <c r="A196" t="inlineStr"/>
      <c r="B196" t="inlineStr"/>
      <c r="C196" t="inlineStr"/>
      <c r="D196" t="inlineStr"/>
      <c r="E196" t="inlineStr">
        <is>
          <t>/개당</t>
        </is>
      </c>
      <c r="F196" t="n">
        <v>354</v>
      </c>
      <c r="G196" t="inlineStr"/>
      <c r="H196" t="inlineStr"/>
      <c r="I196" t="inlineStr"/>
    </row>
    <row r="197">
      <c r="A197" t="inlineStr">
        <is>
          <t>011-03</t>
        </is>
      </c>
      <c r="B197" t="inlineStr"/>
      <c r="C197" t="inlineStr">
        <is>
          <t>우리밀로만든
삼색꽃빵</t>
        </is>
      </c>
      <c r="D197" t="inlineStr">
        <is>
          <t>30g*34개</t>
        </is>
      </c>
      <c r="E197" t="n">
        <v>14800</v>
      </c>
      <c r="F197" t="inlineStr"/>
      <c r="G197" t="inlineStr"/>
      <c r="H197" t="inlineStr"/>
      <c r="I197" t="inlineStr">
        <is>
          <t>밀(국산,무농약)83.43%,정백당,백년초분말,식용유,정제염,단호박분말,젖산칼슘</t>
        </is>
      </c>
    </row>
    <row r="198">
      <c r="A198" t="inlineStr"/>
      <c r="B198" t="inlineStr"/>
      <c r="C198" t="inlineStr"/>
      <c r="D198" t="inlineStr"/>
      <c r="E198" t="inlineStr">
        <is>
          <t>/개당</t>
        </is>
      </c>
      <c r="F198" t="n">
        <v>436</v>
      </c>
      <c r="G198" t="inlineStr"/>
      <c r="H198" t="inlineStr">
        <is>
          <t xml:space="preserve"> ⑥</t>
        </is>
      </c>
      <c r="I198" t="inlineStr"/>
    </row>
    <row r="199">
      <c r="A199" t="inlineStr">
        <is>
          <t>011-04</t>
        </is>
      </c>
      <c r="B199" t="inlineStr"/>
      <c r="C199" t="inlineStr">
        <is>
          <t>우리밀로만든
장미꽃빵</t>
        </is>
      </c>
      <c r="D199" t="inlineStr">
        <is>
          <t>30g*34개</t>
        </is>
      </c>
      <c r="E199" t="n">
        <v>19800</v>
      </c>
      <c r="F199" t="inlineStr"/>
      <c r="G199" t="inlineStr"/>
      <c r="H199" t="inlineStr"/>
      <c r="I199" t="inlineStr">
        <is>
          <t>백밀가루(국산,무농약)89.16%,백년초분말2.14%,백설탕6.7%,생이스트,젖산칼슘,정제염,대두유(수입산)</t>
        </is>
      </c>
    </row>
    <row r="200">
      <c r="A200" t="inlineStr"/>
      <c r="B200" t="inlineStr"/>
      <c r="C200" t="inlineStr"/>
      <c r="D200" t="inlineStr"/>
      <c r="E200" t="inlineStr">
        <is>
          <t>/개당</t>
        </is>
      </c>
      <c r="F200" t="n">
        <v>583</v>
      </c>
      <c r="G200" t="inlineStr"/>
      <c r="H200" t="inlineStr">
        <is>
          <t xml:space="preserve"> ⑥</t>
        </is>
      </c>
      <c r="I200" t="inlineStr"/>
    </row>
    <row r="201">
      <c r="A201" t="inlineStr">
        <is>
          <t>011-05</t>
        </is>
      </c>
      <c r="B201" t="inlineStr"/>
      <c r="C201" t="inlineStr">
        <is>
          <t>우리밀로만든
통밀꽃빵</t>
        </is>
      </c>
      <c r="D201" t="inlineStr">
        <is>
          <t>30g*34개</t>
        </is>
      </c>
      <c r="E201" t="n">
        <v>13800</v>
      </c>
      <c r="F201" t="inlineStr"/>
      <c r="G201" t="inlineStr"/>
      <c r="H201" t="inlineStr"/>
      <c r="I201" t="inlineStr">
        <is>
          <t>밀(국산,무농약)66.96%,통밀(국산)24.34%정백당,생이스트,정제염,식용유,젖산칼슘...(無트랜스지방,..</t>
        </is>
      </c>
    </row>
    <row r="202">
      <c r="A202" t="inlineStr"/>
      <c r="B202" t="inlineStr"/>
      <c r="C202" t="inlineStr"/>
      <c r="D202" t="inlineStr"/>
      <c r="E202" t="inlineStr">
        <is>
          <t>/개당</t>
        </is>
      </c>
      <c r="F202" t="n">
        <v>406</v>
      </c>
      <c r="G202" t="inlineStr"/>
      <c r="H202" t="inlineStr">
        <is>
          <t xml:space="preserve"> ⑥</t>
        </is>
      </c>
      <c r="I202" t="inlineStr"/>
    </row>
    <row r="203">
      <c r="A203" t="inlineStr"/>
      <c r="B203" t="inlineStr">
        <is>
          <t xml:space="preserve">    품          명</t>
        </is>
      </c>
      <c r="C203" t="inlineStr"/>
      <c r="D203" t="inlineStr">
        <is>
          <t>규격</t>
        </is>
      </c>
      <c r="E203" t="inlineStr">
        <is>
          <t>규격단가</t>
        </is>
      </c>
      <c r="F203" t="inlineStr"/>
      <c r="G203" t="inlineStr"/>
      <c r="H203" t="inlineStr">
        <is>
          <t>인증 및
알레르기</t>
        </is>
      </c>
      <c r="I203" t="inlineStr">
        <is>
          <t>비    고</t>
        </is>
      </c>
    </row>
    <row r="204">
      <c r="A204" t="inlineStr">
        <is>
          <t>011-05-01</t>
        </is>
      </c>
      <c r="B204" t="inlineStr"/>
      <c r="C204" t="inlineStr">
        <is>
          <t>우리밀통영식튀김꿀빵(미니)튀김용</t>
        </is>
      </c>
      <c r="D204" t="inlineStr">
        <is>
          <t>30g*30개</t>
        </is>
      </c>
      <c r="E204" t="n">
        <v>14700</v>
      </c>
      <c r="F204" t="inlineStr"/>
      <c r="G204" t="inlineStr"/>
      <c r="H204" t="inlineStr"/>
      <c r="I204" t="inlineStr">
        <is>
          <t xml:space="preserve"> 우리밀44%,팥앙금[삶은팥62%(수입산),백설탕]34%,,마가린,설탕,효모,칼슘 </t>
        </is>
      </c>
    </row>
    <row r="205">
      <c r="A205" t="inlineStr"/>
      <c r="B205" t="inlineStr"/>
      <c r="C205" t="inlineStr"/>
      <c r="D205" t="inlineStr"/>
      <c r="E205" t="inlineStr">
        <is>
          <t>/개당</t>
        </is>
      </c>
      <c r="F205" t="n">
        <v>490</v>
      </c>
      <c r="G205" t="inlineStr"/>
      <c r="H205" t="inlineStr">
        <is>
          <t>②⑤⑥</t>
        </is>
      </c>
      <c r="I205" t="inlineStr"/>
    </row>
    <row r="206">
      <c r="A206" t="inlineStr">
        <is>
          <t>011-05-02</t>
        </is>
      </c>
      <c r="B206" t="inlineStr"/>
      <c r="C206" t="inlineStr">
        <is>
          <t>우리밀통영식튀김꿀빵(50g)튀김용</t>
        </is>
      </c>
      <c r="D206" t="inlineStr">
        <is>
          <t>50g*20개</t>
        </is>
      </c>
      <c r="E206" t="n">
        <v>12600</v>
      </c>
      <c r="F206" t="inlineStr"/>
      <c r="G206" t="inlineStr"/>
      <c r="H206" t="inlineStr"/>
      <c r="I206" t="inlineStr">
        <is>
          <t xml:space="preserve"> 우리밀44%,팥앙금[삶은팥62%(수입산),백설탕]34%,,마가린,설탕,효모,칼슘 </t>
        </is>
      </c>
    </row>
    <row r="207">
      <c r="A207" t="inlineStr"/>
      <c r="B207" t="inlineStr"/>
      <c r="C207" t="inlineStr"/>
      <c r="D207" t="inlineStr"/>
      <c r="E207" t="inlineStr">
        <is>
          <t>/개당</t>
        </is>
      </c>
      <c r="F207" t="n">
        <v>630</v>
      </c>
      <c r="G207" t="inlineStr"/>
      <c r="H207" t="inlineStr">
        <is>
          <t>②⑤⑥</t>
        </is>
      </c>
      <c r="I207" t="inlineStr"/>
    </row>
    <row r="208">
      <c r="A208" t="inlineStr">
        <is>
          <t>011-06</t>
        </is>
      </c>
      <c r="B208" t="inlineStr"/>
      <c r="C208" t="inlineStr">
        <is>
          <t>우리밀로만든
통팥칼슘찐빵(미니)</t>
        </is>
      </c>
      <c r="D208" t="inlineStr">
        <is>
          <t>30g*20개</t>
        </is>
      </c>
      <c r="E208" t="n">
        <v>10400</v>
      </c>
      <c r="F208" t="inlineStr"/>
      <c r="G208" t="inlineStr"/>
      <c r="H208" t="inlineStr"/>
      <c r="I208" t="inlineStr">
        <is>
          <t>무농약우리밀44%,팥앙금[삶은팥62%(국내산),백설탕]34%,,마가린,설탕,효모,칼슘(無트랜스지방,무방부제,무색소)</t>
        </is>
      </c>
    </row>
    <row r="209">
      <c r="A209" t="inlineStr"/>
      <c r="B209" t="inlineStr"/>
      <c r="C209" t="inlineStr"/>
      <c r="D209" t="inlineStr"/>
      <c r="E209" t="inlineStr">
        <is>
          <t>/개당</t>
        </is>
      </c>
      <c r="F209" t="n">
        <v>520</v>
      </c>
      <c r="G209" t="inlineStr"/>
      <c r="H209" t="inlineStr"/>
      <c r="I209" t="inlineStr"/>
    </row>
    <row r="210">
      <c r="A210" t="inlineStr">
        <is>
          <t>011-07</t>
        </is>
      </c>
      <c r="B210" t="inlineStr"/>
      <c r="C210" t="inlineStr">
        <is>
          <t>우리밀로만든
통팥칼슘찐빵</t>
        </is>
      </c>
      <c r="D210" t="inlineStr">
        <is>
          <t>50g*12개</t>
        </is>
      </c>
      <c r="E210" t="n">
        <v>7890</v>
      </c>
      <c r="F210" t="inlineStr"/>
      <c r="G210" t="inlineStr"/>
      <c r="H210" t="inlineStr">
        <is>
          <t>②⑤⑥</t>
        </is>
      </c>
      <c r="I210" t="inlineStr"/>
    </row>
    <row r="211">
      <c r="A211" t="inlineStr"/>
      <c r="B211" t="inlineStr"/>
      <c r="C211" t="inlineStr"/>
      <c r="D211" t="inlineStr"/>
      <c r="E211" t="inlineStr">
        <is>
          <t>/개당</t>
        </is>
      </c>
      <c r="F211" t="n">
        <v>658</v>
      </c>
      <c r="G211" t="inlineStr"/>
      <c r="H211" t="inlineStr"/>
      <c r="I211" t="inlineStr"/>
    </row>
    <row r="212">
      <c r="A212" t="inlineStr">
        <is>
          <t>011-08</t>
        </is>
      </c>
      <c r="B212" t="inlineStr"/>
      <c r="C212" t="inlineStr">
        <is>
          <t>우리밀로만든
흑미찹쌀칼슘찐빵(미니)</t>
        </is>
      </c>
      <c r="D212" t="inlineStr">
        <is>
          <t>30g*20개</t>
        </is>
      </c>
      <c r="E212" t="n">
        <v>11800</v>
      </c>
      <c r="F212" t="inlineStr"/>
      <c r="G212" t="inlineStr"/>
      <c r="H212" t="inlineStr"/>
      <c r="I212" t="inlineStr">
        <is>
          <t>무농약우리밀27%,흑미찹쌀(국산) 25%,쌀(국내산)2%,팥앙금[삶은팥62%(국산),백설탕]25%,칼슘2%(無트랜스지방,무방부제,무색소)</t>
        </is>
      </c>
    </row>
    <row r="213">
      <c r="A213" t="inlineStr"/>
      <c r="B213" t="inlineStr"/>
      <c r="C213" t="inlineStr"/>
      <c r="D213" t="inlineStr"/>
      <c r="E213" t="inlineStr">
        <is>
          <t>/개당</t>
        </is>
      </c>
      <c r="F213" t="n">
        <v>590</v>
      </c>
      <c r="G213" t="inlineStr"/>
      <c r="H213" t="inlineStr"/>
      <c r="I213" t="inlineStr"/>
    </row>
    <row r="214">
      <c r="A214" t="inlineStr">
        <is>
          <t>011-09</t>
        </is>
      </c>
      <c r="B214" t="inlineStr"/>
      <c r="C214" t="inlineStr">
        <is>
          <t>우리밀로만든
흑미찹쌀칼슘찐빵</t>
        </is>
      </c>
      <c r="D214" t="inlineStr">
        <is>
          <t>50g*12개</t>
        </is>
      </c>
      <c r="E214" t="n">
        <v>8400</v>
      </c>
      <c r="F214" t="inlineStr"/>
      <c r="G214" t="inlineStr"/>
      <c r="H214" t="inlineStr">
        <is>
          <t>⑤⑥</t>
        </is>
      </c>
      <c r="I214" t="inlineStr"/>
    </row>
    <row r="215">
      <c r="A215" t="inlineStr"/>
      <c r="B215" t="inlineStr"/>
      <c r="C215" t="inlineStr"/>
      <c r="D215" t="inlineStr"/>
      <c r="E215" t="inlineStr">
        <is>
          <t>/개당</t>
        </is>
      </c>
      <c r="F215" t="n">
        <v>700</v>
      </c>
      <c r="G215" t="inlineStr"/>
      <c r="H215" t="inlineStr"/>
      <c r="I215" t="inlineStr"/>
    </row>
    <row r="216">
      <c r="A216" t="inlineStr">
        <is>
          <t>011-10</t>
        </is>
      </c>
      <c r="B216" t="inlineStr"/>
      <c r="C216" t="inlineStr">
        <is>
          <t>우리밀로만든
단호박칼슘찐빵(미니)</t>
        </is>
      </c>
      <c r="D216" t="inlineStr">
        <is>
          <t>30g*20개</t>
        </is>
      </c>
      <c r="E216" t="n">
        <v>11800</v>
      </c>
      <c r="F216" t="inlineStr"/>
      <c r="G216" t="inlineStr"/>
      <c r="H216" t="inlineStr"/>
      <c r="I216" t="inlineStr">
        <is>
          <t>무농약우리밀54%,팥앙금[삶은팥62%(국내산),백설탕]35%,생이스트,단호박가루(국내산)-(無트랜스지방,무방부제,무색소)</t>
        </is>
      </c>
    </row>
    <row r="217">
      <c r="A217" t="inlineStr"/>
      <c r="B217" t="inlineStr"/>
      <c r="C217" t="inlineStr"/>
      <c r="D217" t="inlineStr"/>
      <c r="E217" t="inlineStr">
        <is>
          <t>/개당</t>
        </is>
      </c>
      <c r="F217" t="n">
        <v>590</v>
      </c>
      <c r="G217" t="inlineStr"/>
      <c r="H217" t="inlineStr"/>
      <c r="I217" t="inlineStr"/>
    </row>
    <row r="218">
      <c r="A218" t="inlineStr">
        <is>
          <t>011-11</t>
        </is>
      </c>
      <c r="B218" t="inlineStr"/>
      <c r="C218" t="inlineStr">
        <is>
          <t>우리밀로만든
단호박칼슘찐빵</t>
        </is>
      </c>
      <c r="D218" t="inlineStr">
        <is>
          <t>50g*12개</t>
        </is>
      </c>
      <c r="E218" t="n">
        <v>8400</v>
      </c>
      <c r="F218" t="inlineStr"/>
      <c r="G218" t="inlineStr"/>
      <c r="H218" t="inlineStr">
        <is>
          <t>②⑤⑥</t>
        </is>
      </c>
      <c r="I218" t="inlineStr"/>
    </row>
    <row r="219">
      <c r="A219" t="inlineStr"/>
      <c r="B219" t="inlineStr"/>
      <c r="C219" t="inlineStr"/>
      <c r="D219" t="inlineStr"/>
      <c r="E219" t="inlineStr">
        <is>
          <t>/개당</t>
        </is>
      </c>
      <c r="F219" t="n">
        <v>700</v>
      </c>
      <c r="G219" t="inlineStr"/>
      <c r="H219" t="inlineStr"/>
      <c r="I219" t="inlineStr"/>
    </row>
    <row r="220">
      <c r="A220" t="inlineStr"/>
      <c r="B220" t="inlineStr">
        <is>
          <t>12. 도너츠류</t>
        </is>
      </c>
      <c r="C220" t="inlineStr"/>
      <c r="D220" t="inlineStr"/>
      <c r="E220" t="inlineStr"/>
      <c r="F220" t="inlineStr"/>
      <c r="G220" t="inlineStr"/>
      <c r="H220" t="inlineStr"/>
      <c r="I220" t="inlineStr"/>
    </row>
    <row r="221">
      <c r="A221" t="inlineStr"/>
      <c r="B221" t="inlineStr">
        <is>
          <t xml:space="preserve">    품          명</t>
        </is>
      </c>
      <c r="C221" t="inlineStr"/>
      <c r="D221" t="inlineStr">
        <is>
          <t>규격</t>
        </is>
      </c>
      <c r="E221" t="inlineStr">
        <is>
          <t>규격단가</t>
        </is>
      </c>
      <c r="F221" t="inlineStr"/>
      <c r="G221" t="inlineStr"/>
      <c r="H221" t="inlineStr">
        <is>
          <t>인증 및
알레르기</t>
        </is>
      </c>
      <c r="I221" t="inlineStr">
        <is>
          <t>비    고</t>
        </is>
      </c>
    </row>
    <row r="222">
      <c r="A222" t="inlineStr">
        <is>
          <t>012-01</t>
        </is>
      </c>
      <c r="B222" t="inlineStr"/>
      <c r="C222" t="inlineStr">
        <is>
          <t>우리밀로만든 
딸기맛도너츠40g(냉동)완제</t>
        </is>
      </c>
      <c r="D222" t="inlineStr">
        <is>
          <t>40g</t>
        </is>
      </c>
      <c r="E222" t="n">
        <v>1070</v>
      </c>
      <c r="F222" t="inlineStr"/>
      <c r="G222" t="inlineStr">
        <is>
          <t>인상</t>
        </is>
      </c>
      <c r="H222" t="inlineStr">
        <is>
          <t xml:space="preserve"> ①②⑤⑥</t>
        </is>
      </c>
      <c r="I222" t="inlineStr">
        <is>
          <t>도넛프리믹스43%[밀가루,버터,계란,정제염,정백당,우유,탈지분유]밀가루(우리밀)5%,,정제수,쇼트닝,딸기맛필링6%,덧가루,생이스트</t>
        </is>
      </c>
    </row>
    <row r="223">
      <c r="A223" t="inlineStr">
        <is>
          <t>012-02</t>
        </is>
      </c>
      <c r="B223" t="inlineStr"/>
      <c r="C223" t="inlineStr">
        <is>
          <t>우리밀로만든 
바바리안맛도너츠 40g(냉동)완제</t>
        </is>
      </c>
      <c r="D223" t="inlineStr">
        <is>
          <t>40g</t>
        </is>
      </c>
      <c r="E223" t="n">
        <v>1020</v>
      </c>
      <c r="F223" t="inlineStr"/>
      <c r="G223" t="inlineStr"/>
      <c r="H223" t="inlineStr">
        <is>
          <t xml:space="preserve"> ①②⑤⑥</t>
        </is>
      </c>
      <c r="I223" t="inlineStr">
        <is>
          <t>도넛프리믹스43%[밀가루,버터,계란,정제염,정백당,우유,탈지분유]밀가루(우리밀)5%정제수,쇼트닝,바바리안맛필링6%,덧가루,생이스트</t>
        </is>
      </c>
    </row>
    <row r="224">
      <c r="A224" t="inlineStr">
        <is>
          <t>012-03</t>
        </is>
      </c>
      <c r="B224" t="inlineStr"/>
      <c r="C224" t="inlineStr">
        <is>
          <t>우리밀로만든
초코링도너츠 40g(냉동)완제</t>
        </is>
      </c>
      <c r="D224" t="inlineStr">
        <is>
          <t>40g</t>
        </is>
      </c>
      <c r="E224" t="n">
        <v>1080</v>
      </c>
      <c r="F224" t="inlineStr"/>
      <c r="G224" t="inlineStr"/>
      <c r="H224" t="inlineStr">
        <is>
          <t xml:space="preserve"> ①②⑤⑥</t>
        </is>
      </c>
      <c r="I224" t="inlineStr">
        <is>
          <t>도넛프리믹스42%[밀가루,버터,계란,정제염,정백당,우유,탈지분유]밀가루(우리밀)5%,정제수,쇼트닝,초코렛6%
,생이스트</t>
        </is>
      </c>
    </row>
    <row r="225">
      <c r="A225" t="inlineStr"/>
      <c r="B225" t="inlineStr">
        <is>
          <t>13. 치즈스틱/츄러스류</t>
        </is>
      </c>
      <c r="C225" t="inlineStr"/>
      <c r="D225" t="inlineStr"/>
      <c r="E225" t="inlineStr"/>
      <c r="F225" t="inlineStr"/>
      <c r="G225" t="inlineStr"/>
      <c r="H225" t="inlineStr"/>
      <c r="I225" t="inlineStr"/>
    </row>
    <row r="226">
      <c r="A226" t="inlineStr"/>
      <c r="B226" t="inlineStr">
        <is>
          <t xml:space="preserve">    품          명</t>
        </is>
      </c>
      <c r="C226" t="inlineStr"/>
      <c r="D226" t="inlineStr">
        <is>
          <t>규격</t>
        </is>
      </c>
      <c r="E226" t="inlineStr">
        <is>
          <t>규격단가</t>
        </is>
      </c>
      <c r="F226" t="inlineStr"/>
      <c r="G226" t="inlineStr"/>
      <c r="H226" t="inlineStr">
        <is>
          <t>인증 및
알레르기</t>
        </is>
      </c>
      <c r="I226" t="inlineStr">
        <is>
          <t>비    고</t>
        </is>
      </c>
    </row>
    <row r="227">
      <c r="A227" t="inlineStr">
        <is>
          <t>013-01</t>
        </is>
      </c>
      <c r="B227" t="inlineStr"/>
      <c r="C227" t="inlineStr">
        <is>
          <t>우리밀로만든
치즈스틱</t>
        </is>
      </c>
      <c r="D227" t="inlineStr">
        <is>
          <t>25g*40개</t>
        </is>
      </c>
      <c r="E227" t="n">
        <v>14200</v>
      </c>
      <c r="F227" t="inlineStr"/>
      <c r="G227" t="inlineStr"/>
      <c r="H227" t="inlineStr">
        <is>
          <t>①②⑤⑥</t>
        </is>
      </c>
      <c r="I227" t="inlineStr">
        <is>
          <t>가공치즈54%[모짜렐라치즈(자연치즈)50%(외국산),쇼트닝,전분,정제염),고소한빵가루,우리밀11%,난백외</t>
        </is>
      </c>
    </row>
    <row r="228">
      <c r="A228" t="inlineStr"/>
      <c r="B228" t="inlineStr"/>
      <c r="C228" t="inlineStr"/>
      <c r="D228" t="inlineStr"/>
      <c r="E228" t="inlineStr">
        <is>
          <t>/개당</t>
        </is>
      </c>
      <c r="F228" t="n">
        <v>355</v>
      </c>
      <c r="G228" t="inlineStr"/>
      <c r="H228" t="inlineStr"/>
      <c r="I228" t="inlineStr"/>
    </row>
    <row r="229">
      <c r="A229" t="inlineStr">
        <is>
          <t>013-02</t>
        </is>
      </c>
      <c r="B229" t="inlineStr"/>
      <c r="C229" t="inlineStr">
        <is>
          <t>[우리밀]
칼슘스타츄(츄러스)-10cm</t>
        </is>
      </c>
      <c r="D229" t="inlineStr">
        <is>
          <t>20g*30개</t>
        </is>
      </c>
      <c r="E229" t="n">
        <v>18100</v>
      </c>
      <c r="F229" t="inlineStr"/>
      <c r="G229" t="inlineStr"/>
      <c r="H229" t="inlineStr"/>
      <c r="I229" t="inlineStr">
        <is>
          <t>우리밀78.6%,마아가린5.4%,설탕,탈지분유,계란8.1%,연유,칼슘분말2.4%,발효분말/5봉이상부터계피설탕증정</t>
        </is>
      </c>
    </row>
    <row r="230">
      <c r="A230" t="inlineStr"/>
      <c r="B230" t="inlineStr"/>
      <c r="C230" t="inlineStr"/>
      <c r="D230" t="inlineStr"/>
      <c r="E230" t="inlineStr">
        <is>
          <t>/개당</t>
        </is>
      </c>
      <c r="F230" t="n">
        <v>604</v>
      </c>
      <c r="G230" t="inlineStr"/>
      <c r="H230" t="inlineStr"/>
      <c r="I230" t="inlineStr"/>
    </row>
    <row r="231">
      <c r="A231" t="inlineStr">
        <is>
          <t>013-03</t>
        </is>
      </c>
      <c r="B231" t="inlineStr"/>
      <c r="C231" t="inlineStr">
        <is>
          <t>[우리밀]
스타츄(츄러스)-15cm</t>
        </is>
      </c>
      <c r="D231" t="inlineStr">
        <is>
          <t>30g*20개</t>
        </is>
      </c>
      <c r="E231" t="n">
        <v>16200</v>
      </c>
      <c r="F231" t="inlineStr"/>
      <c r="G231" t="inlineStr"/>
      <c r="H231" t="inlineStr"/>
      <c r="I231" t="inlineStr">
        <is>
          <t>밀가루(국산)79.7%,계란(국산)6.1%,마가린5.5%계피가루,전지분유,정제염,설탕,밀발효분말,베이킹파우더
5봉이상부터계피설탕 증정</t>
        </is>
      </c>
    </row>
    <row r="232">
      <c r="A232" t="inlineStr"/>
      <c r="B232" t="inlineStr"/>
      <c r="C232" t="inlineStr"/>
      <c r="D232" t="inlineStr"/>
      <c r="E232" t="inlineStr">
        <is>
          <t>/개당</t>
        </is>
      </c>
      <c r="F232" t="n">
        <v>810</v>
      </c>
      <c r="G232" t="inlineStr"/>
      <c r="H232" t="inlineStr">
        <is>
          <t>①②⑥</t>
        </is>
      </c>
      <c r="I232" t="inlineStr"/>
    </row>
    <row r="233">
      <c r="A233" t="inlineStr"/>
      <c r="B233" t="inlineStr">
        <is>
          <t>14. 꽈배기/도넛/치즈볼</t>
        </is>
      </c>
      <c r="C233" t="inlineStr"/>
      <c r="D233" t="inlineStr"/>
      <c r="E233" t="inlineStr"/>
      <c r="F233" t="inlineStr"/>
      <c r="G233" t="inlineStr"/>
      <c r="H233" t="inlineStr"/>
      <c r="I233" t="inlineStr"/>
    </row>
    <row r="234">
      <c r="A234" t="inlineStr"/>
      <c r="B234" t="inlineStr">
        <is>
          <t xml:space="preserve">    품          명</t>
        </is>
      </c>
      <c r="C234" t="inlineStr"/>
      <c r="D234" t="inlineStr">
        <is>
          <t>규격</t>
        </is>
      </c>
      <c r="E234" t="inlineStr">
        <is>
          <t>규격단가</t>
        </is>
      </c>
      <c r="F234" t="inlineStr"/>
      <c r="G234" t="inlineStr"/>
      <c r="H234" t="inlineStr">
        <is>
          <t>인증 및
알레르기</t>
        </is>
      </c>
      <c r="I234" t="inlineStr">
        <is>
          <t>비    고</t>
        </is>
      </c>
    </row>
    <row r="235">
      <c r="A235" t="inlineStr">
        <is>
          <t>014-01</t>
        </is>
      </c>
      <c r="B235" t="inlineStr"/>
      <c r="C235" t="inlineStr">
        <is>
          <t>우리쌀로만든
칼슘찹쌀꽈배기-생지-30g</t>
        </is>
      </c>
      <c r="D235" t="inlineStr">
        <is>
          <t>30g*50개</t>
        </is>
      </c>
      <c r="E235" t="n">
        <v>29600</v>
      </c>
      <c r="F235" t="inlineStr"/>
      <c r="G235" t="inlineStr"/>
      <c r="H235" t="inlineStr"/>
      <c r="I235" t="inlineStr">
        <is>
          <t>찹쌀(무농약,국내산)38.92%,우리밀(국산,무농약)38.9%,설탕,마가린,효모,칼슘-(無트랜스지방,무방부제,무색소)</t>
        </is>
      </c>
    </row>
    <row r="236">
      <c r="A236" t="inlineStr"/>
      <c r="B236" t="inlineStr"/>
      <c r="C236" t="inlineStr"/>
      <c r="D236" t="inlineStr"/>
      <c r="E236" t="inlineStr">
        <is>
          <t>/개당</t>
        </is>
      </c>
      <c r="F236" t="n">
        <v>592</v>
      </c>
      <c r="G236" t="inlineStr"/>
      <c r="H236" t="inlineStr"/>
      <c r="I236" t="inlineStr"/>
    </row>
    <row r="237">
      <c r="A237" t="inlineStr">
        <is>
          <t>014-02</t>
        </is>
      </c>
      <c r="B237" t="inlineStr"/>
      <c r="C237" t="inlineStr">
        <is>
          <t>우리쌀로만든
칼슘찹쌀꽈배기-생지-50g</t>
        </is>
      </c>
      <c r="D237" t="inlineStr">
        <is>
          <t>50g*30개</t>
        </is>
      </c>
      <c r="E237" t="n">
        <v>22800</v>
      </c>
      <c r="F237" t="inlineStr"/>
      <c r="G237" t="inlineStr"/>
      <c r="H237" t="inlineStr">
        <is>
          <t>②⑤⑥</t>
        </is>
      </c>
      <c r="I237" t="inlineStr"/>
    </row>
    <row r="238">
      <c r="A238" t="inlineStr"/>
      <c r="B238" t="inlineStr"/>
      <c r="C238" t="inlineStr"/>
      <c r="D238" t="inlineStr"/>
      <c r="E238" t="inlineStr">
        <is>
          <t>/개당</t>
        </is>
      </c>
      <c r="F238" t="n">
        <v>760</v>
      </c>
      <c r="G238" t="inlineStr"/>
      <c r="H238" t="inlineStr"/>
      <c r="I238" t="inlineStr"/>
    </row>
    <row r="239">
      <c r="A239" t="inlineStr">
        <is>
          <t>014-03</t>
        </is>
      </c>
      <c r="B239" t="inlineStr"/>
      <c r="C239" t="inlineStr">
        <is>
          <t>우리밀로만든
증숙꽈배기(튀김)생지-30g</t>
        </is>
      </c>
      <c r="D239" t="inlineStr">
        <is>
          <t>30g*30개</t>
        </is>
      </c>
      <c r="E239" t="n">
        <v>17400</v>
      </c>
      <c r="F239" t="inlineStr"/>
      <c r="G239" t="inlineStr"/>
      <c r="H239" t="inlineStr">
        <is>
          <t>②⑥</t>
        </is>
      </c>
      <c r="I239" t="inlineStr">
        <is>
          <t>우리밀(국산,무농약)68.5%,찹쌀13.7%(국산),설탕,마가린,이스트-(無트랜스지방,무첨가,무방부제,무색소)</t>
        </is>
      </c>
    </row>
    <row r="240">
      <c r="A240" t="inlineStr"/>
      <c r="B240" t="inlineStr"/>
      <c r="C240" t="inlineStr"/>
      <c r="D240" t="inlineStr"/>
      <c r="E240" t="inlineStr">
        <is>
          <t>/개당</t>
        </is>
      </c>
      <c r="F240" t="n">
        <v>580</v>
      </c>
      <c r="G240" t="inlineStr"/>
      <c r="H240" t="inlineStr"/>
      <c r="I240" t="inlineStr"/>
    </row>
    <row r="241">
      <c r="A241" t="inlineStr">
        <is>
          <t>014-04</t>
        </is>
      </c>
      <c r="B241" t="inlineStr"/>
      <c r="C241" t="inlineStr">
        <is>
          <t>우리밀로만든
증숙꽈배기(튀김)생지-50g</t>
        </is>
      </c>
      <c r="D241" t="inlineStr">
        <is>
          <t>50g*20개</t>
        </is>
      </c>
      <c r="E241" t="n">
        <v>16300</v>
      </c>
      <c r="F241" t="inlineStr"/>
      <c r="G241" t="inlineStr"/>
      <c r="H241" t="inlineStr"/>
      <c r="I241" t="inlineStr"/>
    </row>
    <row r="242">
      <c r="A242" t="inlineStr"/>
      <c r="B242" t="inlineStr"/>
      <c r="C242" t="inlineStr"/>
      <c r="D242" t="inlineStr"/>
      <c r="E242" t="inlineStr">
        <is>
          <t>/개당</t>
        </is>
      </c>
      <c r="F242" t="n">
        <v>815</v>
      </c>
      <c r="G242" t="inlineStr"/>
      <c r="H242" t="inlineStr"/>
      <c r="I242" t="inlineStr"/>
    </row>
    <row r="243">
      <c r="A243" t="inlineStr">
        <is>
          <t>014-05</t>
        </is>
      </c>
      <c r="B243" t="inlineStr"/>
      <c r="C243" t="inlineStr">
        <is>
          <t>우리쌀로만든
팥찹쌀도넛-생지</t>
        </is>
      </c>
      <c r="D243" t="inlineStr">
        <is>
          <t>35g*50개</t>
        </is>
      </c>
      <c r="E243" t="n">
        <v>23700</v>
      </c>
      <c r="F243" t="inlineStr"/>
      <c r="G243" t="inlineStr"/>
      <c r="H243" t="inlineStr">
        <is>
          <t>②⑤⑥</t>
        </is>
      </c>
      <c r="I243" t="inlineStr">
        <is>
          <t>무농약찹쌀51.82%,우리밀(무농약)5%,팥앙금[삶은팥62%,(국내산),백설탕]25%,젖산칼슘(無트랜스지방,무방부제,무색소)</t>
        </is>
      </c>
    </row>
    <row r="244">
      <c r="A244" t="inlineStr"/>
      <c r="B244" t="inlineStr"/>
      <c r="C244" t="inlineStr"/>
      <c r="D244" t="inlineStr"/>
      <c r="E244" t="inlineStr">
        <is>
          <t>/개당</t>
        </is>
      </c>
      <c r="F244" t="n">
        <v>474</v>
      </c>
      <c r="G244" t="inlineStr"/>
      <c r="H244" t="inlineStr"/>
      <c r="I244" t="inlineStr"/>
    </row>
    <row r="245">
      <c r="A245" t="inlineStr">
        <is>
          <t>014-06</t>
        </is>
      </c>
      <c r="B245" t="inlineStr"/>
      <c r="C245" t="inlineStr">
        <is>
          <t>[국내산]
팥찹쌀도넛(50g)(생지)</t>
        </is>
      </c>
      <c r="D245" t="inlineStr">
        <is>
          <t>50g*30개</t>
        </is>
      </c>
      <c r="E245" t="n">
        <v>13900</v>
      </c>
      <c r="F245" t="inlineStr"/>
      <c r="G245" t="inlineStr"/>
      <c r="H245" t="inlineStr">
        <is>
          <t>②⑤⑥</t>
        </is>
      </c>
      <c r="I245" t="inlineStr">
        <is>
          <t>찹쌀(국내산)51.82%,우리밀(무농약)5%,팥앙금[삶은팥(팥:중국산)61%,백설탕]25%(無트랜스지방,무방부제,무색소)</t>
        </is>
      </c>
    </row>
    <row r="246">
      <c r="A246" t="inlineStr"/>
      <c r="B246" t="inlineStr"/>
      <c r="C246" t="inlineStr"/>
      <c r="D246" t="inlineStr"/>
      <c r="E246" t="inlineStr">
        <is>
          <t>/개당</t>
        </is>
      </c>
      <c r="F246" t="n">
        <v>464</v>
      </c>
      <c r="G246" t="inlineStr"/>
      <c r="H246" t="inlineStr"/>
      <c r="I246" t="inlineStr"/>
    </row>
    <row r="247">
      <c r="A247" t="inlineStr">
        <is>
          <t>014-07</t>
        </is>
      </c>
      <c r="B247" t="inlineStr"/>
      <c r="C247" t="inlineStr">
        <is>
          <t>[우리밀]치즈볼</t>
        </is>
      </c>
      <c r="D247" t="inlineStr">
        <is>
          <t>25g*30개</t>
        </is>
      </c>
      <c r="E247" t="n">
        <v>21800</v>
      </c>
      <c r="F247" t="inlineStr"/>
      <c r="G247" t="inlineStr"/>
      <c r="H247" t="inlineStr"/>
      <c r="I247" t="inlineStr">
        <is>
          <t>퍼블릭슈레드치즈22.03%[자연치즈70%{모짜렐라치즈(수입산),우유],밀가루1.58 %(밀:국내산),쌀가루,전란액,가당연유,대두유,정제염,탈지분유</t>
        </is>
      </c>
    </row>
    <row r="248">
      <c r="A248" t="inlineStr"/>
      <c r="B248" t="inlineStr"/>
      <c r="C248" t="inlineStr"/>
      <c r="D248" t="inlineStr"/>
      <c r="E248" t="inlineStr">
        <is>
          <t>/개당</t>
        </is>
      </c>
      <c r="F248" t="n">
        <v>727</v>
      </c>
      <c r="G248" t="inlineStr"/>
      <c r="H248" t="inlineStr"/>
      <c r="I248" t="inlineStr"/>
    </row>
    <row r="249">
      <c r="A249" t="inlineStr">
        <is>
          <t>014-08</t>
        </is>
      </c>
      <c r="B249" t="inlineStr"/>
      <c r="C249" t="inlineStr">
        <is>
          <t>[우리밀]치즈볼+뿌링클시즈닝(세트)</t>
        </is>
      </c>
      <c r="D249" t="inlineStr">
        <is>
          <t>5봉(3.75kg)+500g</t>
        </is>
      </c>
      <c r="E249" t="n">
        <v>131900</v>
      </c>
      <c r="F249" t="inlineStr"/>
      <c r="G249" t="inlineStr"/>
      <c r="H249" t="inlineStr">
        <is>
          <t xml:space="preserve"> ①②⑤⑥</t>
        </is>
      </c>
      <c r="I249" t="inlineStr">
        <is>
          <t>1세트(4.25kg):우리밀치즈볼5봉[(25g*30개)*5봉]+뿌링클시즈닝500g( 시즈닝은 최소5봉이상부터공급가능)</t>
        </is>
      </c>
    </row>
    <row r="250">
      <c r="A250" t="inlineStr"/>
      <c r="B250" t="inlineStr"/>
      <c r="C250" t="inlineStr"/>
      <c r="D250" t="inlineStr"/>
      <c r="E250" t="inlineStr">
        <is>
          <t>/개당</t>
        </is>
      </c>
      <c r="F250" t="n">
        <v>880</v>
      </c>
      <c r="G250" t="inlineStr"/>
      <c r="H250" t="inlineStr"/>
      <c r="I250" t="inlineStr"/>
    </row>
    <row r="251">
      <c r="A251" t="inlineStr"/>
      <c r="B251" t="inlineStr">
        <is>
          <t>15. 오믈렛/아이스슈바/와플/생크림/시럽</t>
        </is>
      </c>
      <c r="C251" t="inlineStr"/>
      <c r="D251" t="inlineStr"/>
      <c r="E251" t="inlineStr"/>
      <c r="F251" t="inlineStr"/>
      <c r="G251" t="inlineStr"/>
      <c r="H251" t="inlineStr"/>
      <c r="I251" t="inlineStr"/>
    </row>
    <row r="252">
      <c r="A252" t="inlineStr"/>
      <c r="B252" t="inlineStr">
        <is>
          <t xml:space="preserve">    품          명</t>
        </is>
      </c>
      <c r="C252" t="inlineStr"/>
      <c r="D252" t="inlineStr">
        <is>
          <t>규격</t>
        </is>
      </c>
      <c r="E252" t="inlineStr">
        <is>
          <t>규격단가</t>
        </is>
      </c>
      <c r="F252" t="inlineStr"/>
      <c r="G252" t="inlineStr"/>
      <c r="H252" t="inlineStr">
        <is>
          <t>인증 및
알레르기</t>
        </is>
      </c>
      <c r="I252" t="inlineStr">
        <is>
          <t>비    고</t>
        </is>
      </c>
    </row>
    <row r="253">
      <c r="A253" t="inlineStr">
        <is>
          <t>015-01</t>
        </is>
      </c>
      <c r="B253" t="inlineStr"/>
      <c r="C253" t="inlineStr">
        <is>
          <t>우리밀
오믈렛(초코생크림)(완제)</t>
        </is>
      </c>
      <c r="D253" t="inlineStr">
        <is>
          <t>18g*30개</t>
        </is>
      </c>
      <c r="E253" t="inlineStr"/>
      <c r="F253" t="inlineStr"/>
      <c r="G253" t="inlineStr"/>
      <c r="H253" t="inlineStr">
        <is>
          <t>①②⑤⑥</t>
        </is>
      </c>
      <c r="I253" t="inlineStr">
        <is>
          <t>밀가루(국산)12.91%,식물성크림23.88%,초코시럽,쿠키크럼,계란,당류가공품,닥터k</t>
        </is>
      </c>
    </row>
    <row r="254">
      <c r="A254" t="inlineStr"/>
      <c r="B254" t="inlineStr"/>
      <c r="C254" t="inlineStr"/>
      <c r="D254" t="inlineStr"/>
      <c r="E254" t="n">
        <v>29200</v>
      </c>
      <c r="F254" t="inlineStr"/>
      <c r="G254" t="inlineStr"/>
      <c r="H254" t="inlineStr"/>
      <c r="I254" t="inlineStr"/>
    </row>
    <row r="255">
      <c r="A255" t="inlineStr">
        <is>
          <t>015-02</t>
        </is>
      </c>
      <c r="B255" t="inlineStr"/>
      <c r="C255" t="inlineStr">
        <is>
          <t>우리밀
오믈렛(생크림)(완제)</t>
        </is>
      </c>
      <c r="D255" t="inlineStr"/>
      <c r="E255" t="inlineStr">
        <is>
          <t>/개당</t>
        </is>
      </c>
      <c r="F255" t="n">
        <v>974</v>
      </c>
      <c r="G255" t="inlineStr"/>
      <c r="H255" t="inlineStr"/>
      <c r="I255" t="inlineStr">
        <is>
          <t>밀가루(국산)12.91%,식물성크림24.13%,쿠키크럼,설탕,계란,당류가공품</t>
        </is>
      </c>
    </row>
    <row r="256">
      <c r="A256" t="inlineStr">
        <is>
          <t>015-04</t>
        </is>
      </c>
      <c r="B256" t="inlineStr"/>
      <c r="C256" t="inlineStr">
        <is>
          <t>우리밀로만든
초코아이스슈바</t>
        </is>
      </c>
      <c r="D256" t="inlineStr">
        <is>
          <t>25g</t>
        </is>
      </c>
      <c r="E256" t="n">
        <v>860</v>
      </c>
      <c r="F256" t="inlineStr"/>
      <c r="G256" t="inlineStr"/>
      <c r="H256" t="inlineStr">
        <is>
          <t>①②⑥</t>
        </is>
      </c>
      <c r="I256" t="inlineStr">
        <is>
          <t>정제수,당류가공품[크림플러스엠],전분가공품[슈믹스토탈],식물성크림[에버휩],
준초콜릿[카라벨라다크]7.33%,밀가루[국산]5%,전분가공품[옥수수나라],혼합제제[베이킹파우더]</t>
        </is>
      </c>
    </row>
    <row r="257">
      <c r="A257" t="inlineStr">
        <is>
          <t>015-05</t>
        </is>
      </c>
      <c r="B257" t="inlineStr"/>
      <c r="C257" t="inlineStr">
        <is>
          <t>우리밀로만든
바닐라아이스슈바</t>
        </is>
      </c>
      <c r="D257" t="inlineStr">
        <is>
          <t>25g</t>
        </is>
      </c>
      <c r="E257" t="n">
        <v>860</v>
      </c>
      <c r="F257" t="inlineStr"/>
      <c r="G257" t="inlineStr"/>
      <c r="H257" t="inlineStr"/>
      <c r="I257" t="inlineStr">
        <is>
          <t>정제수,당류가공품[크림플러스엠],전분가공품[슈믹스토탈],식물성크림[에버휩],밀가루[국산]5%,전분가공품[옥수수나라],혼합제제[베이킹파우더]</t>
        </is>
      </c>
    </row>
    <row r="258">
      <c r="A258" t="inlineStr">
        <is>
          <t>015-06</t>
        </is>
      </c>
      <c r="B258" t="inlineStr"/>
      <c r="C258" t="inlineStr">
        <is>
          <t>[우리밀]와플</t>
        </is>
      </c>
      <c r="D258" t="inlineStr">
        <is>
          <t>30g*25개</t>
        </is>
      </c>
      <c r="E258" t="n">
        <v>25500</v>
      </c>
      <c r="F258" t="inlineStr"/>
      <c r="G258" t="inlineStr"/>
      <c r="H258" t="inlineStr"/>
      <c r="I258" t="inlineStr">
        <is>
          <t>우리밀45.8%,마가린,계란,설탕,정제수,이스트,식물성크림(우유),정제소금</t>
        </is>
      </c>
    </row>
    <row r="259">
      <c r="A259" t="inlineStr"/>
      <c r="B259" t="inlineStr"/>
      <c r="C259" t="inlineStr"/>
      <c r="D259" t="inlineStr"/>
      <c r="E259" t="inlineStr">
        <is>
          <t>/개당</t>
        </is>
      </c>
      <c r="F259" t="n">
        <v>1020</v>
      </c>
      <c r="G259" t="inlineStr"/>
      <c r="H259" t="inlineStr">
        <is>
          <t>①②⑤⑥</t>
        </is>
      </c>
      <c r="I259" t="inlineStr"/>
    </row>
    <row r="260">
      <c r="A260" t="inlineStr">
        <is>
          <t>015-07</t>
        </is>
      </c>
      <c r="B260" t="inlineStr"/>
      <c r="C260" t="inlineStr">
        <is>
          <t>[우리밀]와플(30g*25개) 
+ 생크림 세트(10g)(100인이상가능)</t>
        </is>
      </c>
      <c r="D260" t="inlineStr">
        <is>
          <t>750g+250g
(개당40g)</t>
        </is>
      </c>
      <c r="E260" t="n">
        <v>29700</v>
      </c>
      <c r="F260" t="inlineStr"/>
      <c r="G260" t="inlineStr"/>
      <c r="H260" t="inlineStr"/>
      <c r="I260" t="inlineStr">
        <is>
          <t>와플(30g)+생크림(100인분/kg)  발주단위: kg - 최소:1kg이상(100인이상발주가능)
-1세트기준  와플4봉(100개)에 생크림1kg</t>
        </is>
      </c>
    </row>
    <row r="261">
      <c r="A261" t="inlineStr"/>
      <c r="B261" t="inlineStr"/>
      <c r="C261" t="inlineStr"/>
      <c r="D261" t="inlineStr"/>
      <c r="E261" t="inlineStr">
        <is>
          <t>/개당</t>
        </is>
      </c>
      <c r="F261" t="n">
        <v>1188</v>
      </c>
      <c r="G261" t="inlineStr"/>
      <c r="H261" t="inlineStr">
        <is>
          <t>①②⑤⑥</t>
        </is>
      </c>
      <c r="I261" t="inlineStr"/>
    </row>
    <row r="262">
      <c r="A262" t="inlineStr">
        <is>
          <t>015-08</t>
        </is>
      </c>
      <c r="B262" t="inlineStr"/>
      <c r="C262" t="inlineStr">
        <is>
          <t>짤주머니생크림
(1kg이상부터 발주가능)</t>
        </is>
      </c>
      <c r="D262" t="inlineStr">
        <is>
          <t>500g*2봉</t>
        </is>
      </c>
      <c r="E262" t="n">
        <v>18500</v>
      </c>
      <c r="F262" t="inlineStr"/>
      <c r="G262" t="inlineStr"/>
      <c r="H262" t="inlineStr">
        <is>
          <t>②⑤</t>
        </is>
      </c>
      <c r="I262" t="inlineStr">
        <is>
          <t>에버-휩 99.5%(정제수,팜핵경화유,쇼트닝,경화유,소르비톨액),정제수0.5%</t>
        </is>
      </c>
    </row>
    <row r="263">
      <c r="A263" t="inlineStr">
        <is>
          <t>015-09</t>
        </is>
      </c>
      <c r="B263" t="inlineStr"/>
      <c r="C263" t="inlineStr">
        <is>
          <t>짤주머니딸기맛생크림
(1kg이상부터 발주가능)</t>
        </is>
      </c>
      <c r="D263" t="inlineStr">
        <is>
          <t>500g*2봉</t>
        </is>
      </c>
      <c r="E263" t="n">
        <v>18700</v>
      </c>
      <c r="F263" t="inlineStr"/>
      <c r="G263" t="inlineStr"/>
      <c r="H263" t="inlineStr"/>
      <c r="I263" t="inlineStr">
        <is>
          <t>생크림91%[에버-휩(정제수,팜핵경화유,쇼트닝,경화유,솔비톨)],딸기레진9%</t>
        </is>
      </c>
    </row>
    <row r="264">
      <c r="A264" t="inlineStr">
        <is>
          <t>015-10</t>
        </is>
      </c>
      <c r="B264" t="inlineStr"/>
      <c r="C264" t="inlineStr">
        <is>
          <t>오레오크림치즈필링
(1kg이상부터 발주가능)</t>
        </is>
      </c>
      <c r="D264" t="inlineStr">
        <is>
          <t>500g*2봉</t>
        </is>
      </c>
      <c r="E264" t="n">
        <v>25800</v>
      </c>
      <c r="F264" t="inlineStr"/>
      <c r="G264" t="inlineStr"/>
      <c r="H264" t="inlineStr"/>
      <c r="I264" t="inlineStr">
        <is>
          <t>생크림51.28%,자연치즈25.64%,과자(쿠키크럼)5.13%,백설탕/  "베이글,와플,빵토핑용  강추"</t>
        </is>
      </c>
    </row>
    <row r="265">
      <c r="A265" t="inlineStr"/>
      <c r="B265" t="inlineStr"/>
      <c r="C265" t="inlineStr"/>
      <c r="D265" t="inlineStr"/>
      <c r="E265" t="inlineStr"/>
      <c r="F265" t="inlineStr"/>
      <c r="G265" t="inlineStr"/>
      <c r="H265" t="inlineStr">
        <is>
          <t>②⑤⑥</t>
        </is>
      </c>
      <c r="I265" t="inlineStr"/>
    </row>
    <row r="266">
      <c r="A266" t="inlineStr">
        <is>
          <t>015-11</t>
        </is>
      </c>
      <c r="B266" t="inlineStr"/>
      <c r="C266" t="inlineStr">
        <is>
          <t>단풍당시럽(메이플시럽)</t>
        </is>
      </c>
      <c r="D266" t="inlineStr">
        <is>
          <t>1kg</t>
        </is>
      </c>
      <c r="E266" t="n">
        <v>35000</v>
      </c>
      <c r="F266" t="inlineStr"/>
      <c r="G266" t="inlineStr"/>
      <c r="H266" t="inlineStr"/>
      <c r="I266" t="inlineStr">
        <is>
          <t>단풍당시럽85%(캐나다산),올리고당</t>
        </is>
      </c>
    </row>
    <row r="267">
      <c r="A267" t="inlineStr"/>
      <c r="B267" t="inlineStr">
        <is>
          <t>16. 머핀류/찰보리반죽/만드는타르트,쇼콜라케익/필링/만쥬/타코야끼/브라우니외</t>
        </is>
      </c>
      <c r="C267" t="inlineStr"/>
      <c r="D267" t="inlineStr"/>
      <c r="E267" t="inlineStr"/>
      <c r="F267" t="inlineStr"/>
      <c r="G267" t="inlineStr"/>
      <c r="H267" t="inlineStr"/>
      <c r="I267" t="inlineStr"/>
    </row>
    <row r="268">
      <c r="A268" t="inlineStr"/>
      <c r="B268" t="inlineStr">
        <is>
          <t xml:space="preserve">    품          명</t>
        </is>
      </c>
      <c r="C268" t="inlineStr"/>
      <c r="D268" t="inlineStr">
        <is>
          <t>규격</t>
        </is>
      </c>
      <c r="E268" t="inlineStr">
        <is>
          <t>규격단가</t>
        </is>
      </c>
      <c r="F268" t="inlineStr"/>
      <c r="G268" t="inlineStr"/>
      <c r="H268" t="inlineStr">
        <is>
          <t>인증 및
알레르기</t>
        </is>
      </c>
      <c r="I268" t="inlineStr">
        <is>
          <t>비    고</t>
        </is>
      </c>
    </row>
    <row r="269">
      <c r="A269" t="inlineStr">
        <is>
          <t>016-01</t>
        </is>
      </c>
      <c r="B269" t="inlineStr"/>
      <c r="C269" t="inlineStr">
        <is>
          <t>딸기마카롱(개별포장)</t>
        </is>
      </c>
      <c r="D269" t="inlineStr">
        <is>
          <t>약12g*30개</t>
        </is>
      </c>
      <c r="E269" t="inlineStr"/>
      <c r="F269" t="inlineStr"/>
      <c r="G269" t="inlineStr"/>
      <c r="H269" t="inlineStr"/>
      <c r="I269" t="inlineStr">
        <is>
          <t>아몬드분말(미국산),슈가파우더,백설탕,난백액(국산),식물성크림,당류가공품,정제수,딸기잼,1.4%,혼합제제</t>
        </is>
      </c>
    </row>
    <row r="270">
      <c r="A270" t="inlineStr"/>
      <c r="B270" t="inlineStr"/>
      <c r="C270" t="inlineStr"/>
      <c r="D270" t="inlineStr"/>
      <c r="E270" t="n">
        <v>31800</v>
      </c>
      <c r="F270" t="inlineStr"/>
      <c r="G270" t="inlineStr"/>
      <c r="H270" t="inlineStr"/>
      <c r="I270" t="inlineStr"/>
    </row>
    <row r="271">
      <c r="A271" t="inlineStr">
        <is>
          <t>016-02</t>
        </is>
      </c>
      <c r="B271" t="inlineStr"/>
      <c r="C271" t="inlineStr">
        <is>
          <t>초코마카롱(개별포장)</t>
        </is>
      </c>
      <c r="D271" t="inlineStr"/>
      <c r="E271" t="inlineStr">
        <is>
          <t>/개당</t>
        </is>
      </c>
      <c r="F271" t="n">
        <v>1060</v>
      </c>
      <c r="G271" t="inlineStr"/>
      <c r="H271" t="inlineStr">
        <is>
          <t>①②⑤⑥</t>
        </is>
      </c>
      <c r="I271" t="inlineStr">
        <is>
          <t>아몬드분말(미국산),슈가파우더,설탕,난백액(국산),식물성크림,정제수,혼합제제(브라운301색소),기타가공품</t>
        </is>
      </c>
    </row>
    <row r="272">
      <c r="A272" t="inlineStr">
        <is>
          <t>016-03</t>
        </is>
      </c>
      <c r="B272" t="inlineStr"/>
      <c r="C272" t="inlineStr">
        <is>
          <t>[이벤트일러스트]낱개포장
요거트마카롱-플레인"다양한 문구가능"</t>
        </is>
      </c>
      <c r="D272" t="inlineStr">
        <is>
          <t>약20g*30개</t>
        </is>
      </c>
      <c r="E272" t="inlineStr"/>
      <c r="F272" t="inlineStr"/>
      <c r="G272" t="inlineStr"/>
      <c r="H272" t="inlineStr"/>
      <c r="I272" t="inlineStr">
        <is>
          <t>아몬드분말(수입산)17.62%,버터15.54%,난백,정제수,설탕,슈가파우더,요거트파우더,요거트향0.78%</t>
        </is>
      </c>
    </row>
    <row r="273">
      <c r="A273" t="inlineStr"/>
      <c r="B273" t="inlineStr"/>
      <c r="C273" t="inlineStr"/>
      <c r="D273" t="inlineStr"/>
      <c r="E273" t="n">
        <v>47100</v>
      </c>
      <c r="F273" t="inlineStr"/>
      <c r="G273" t="inlineStr"/>
      <c r="H273" t="inlineStr"/>
      <c r="I273" t="inlineStr"/>
    </row>
    <row r="274">
      <c r="A274" t="inlineStr">
        <is>
          <t>016-04</t>
        </is>
      </c>
      <c r="B274" t="inlineStr"/>
      <c r="C274" t="inlineStr">
        <is>
          <t>[이벤트일러스트]낱개포장
요거트마카롱-핑크"다양한 문구가능"</t>
        </is>
      </c>
      <c r="D274" t="inlineStr"/>
      <c r="E274" t="inlineStr">
        <is>
          <t>/개당</t>
        </is>
      </c>
      <c r="F274" t="n">
        <v>1570</v>
      </c>
      <c r="G274" t="inlineStr"/>
      <c r="H274" t="inlineStr">
        <is>
          <t>①②⑤⑥</t>
        </is>
      </c>
      <c r="I274" t="inlineStr">
        <is>
          <t>아몬드분말(수입산)17.56%,버터15.48%,난백,설탕,슈가파우더,요거트파우더2.32%,레드칼라0.03%</t>
        </is>
      </c>
    </row>
    <row r="275">
      <c r="A275" t="inlineStr">
        <is>
          <t>016-05</t>
        </is>
      </c>
      <c r="B275" t="inlineStr"/>
      <c r="C275" t="inlineStr">
        <is>
          <t>[이벤트일러스트]머핀위에마카롱-플레인</t>
        </is>
      </c>
      <c r="D275" t="inlineStr">
        <is>
          <t>약30g*25개</t>
        </is>
      </c>
      <c r="E275" t="n">
        <v>36200</v>
      </c>
      <c r="F275" t="inlineStr"/>
      <c r="G275" t="inlineStr"/>
      <c r="H275" t="inlineStr"/>
      <c r="I275" t="inlineStr">
        <is>
          <t>밀(국산)11.24%,설탕,마가린,코코아분말,계란(국산),식물성크림,아몬드분말(수입산)11.22%..</t>
        </is>
      </c>
    </row>
    <row r="276">
      <c r="A276" t="inlineStr"/>
      <c r="B276" t="inlineStr"/>
      <c r="C276" t="inlineStr"/>
      <c r="D276" t="inlineStr"/>
      <c r="E276" t="inlineStr">
        <is>
          <t>/개당</t>
        </is>
      </c>
      <c r="F276" t="n">
        <v>1448</v>
      </c>
      <c r="G276" t="inlineStr"/>
      <c r="H276" t="inlineStr"/>
      <c r="I276" t="inlineStr"/>
    </row>
    <row r="277">
      <c r="A277" t="inlineStr">
        <is>
          <t>016-06</t>
        </is>
      </c>
      <c r="B277" t="inlineStr"/>
      <c r="C277" t="inlineStr">
        <is>
          <t>[이벤트일러스트]머핀위에마카롱-핑크</t>
        </is>
      </c>
      <c r="D277" t="inlineStr">
        <is>
          <t>약30g*25개</t>
        </is>
      </c>
      <c r="E277" t="n">
        <v>36200</v>
      </c>
      <c r="F277" t="inlineStr"/>
      <c r="G277" t="inlineStr"/>
      <c r="H277" t="inlineStr">
        <is>
          <t>①②⑤⑥</t>
        </is>
      </c>
      <c r="I277" t="inlineStr">
        <is>
          <t>밀(국산)11.24%,설탕,마가린,코코아분말,계란(국산),식물성크림,아몬드분말11.22%,레드칼라0.03%</t>
        </is>
      </c>
    </row>
    <row r="278">
      <c r="A278" t="inlineStr"/>
      <c r="B278" t="inlineStr"/>
      <c r="C278" t="inlineStr"/>
      <c r="D278" t="inlineStr"/>
      <c r="E278" t="inlineStr">
        <is>
          <t>/개당</t>
        </is>
      </c>
      <c r="F278" t="n">
        <v>1448</v>
      </c>
      <c r="G278" t="inlineStr"/>
      <c r="H278" t="inlineStr"/>
      <c r="I278" t="inlineStr"/>
    </row>
    <row r="279">
      <c r="A279" t="inlineStr"/>
      <c r="B279" t="inlineStr">
        <is>
          <t xml:space="preserve">    품          명</t>
        </is>
      </c>
      <c r="C279" t="inlineStr"/>
      <c r="D279" t="inlineStr">
        <is>
          <t>규격</t>
        </is>
      </c>
      <c r="E279" t="inlineStr">
        <is>
          <t>규격단가</t>
        </is>
      </c>
      <c r="F279" t="inlineStr"/>
      <c r="G279" t="inlineStr">
        <is>
          <t>할인</t>
        </is>
      </c>
      <c r="H279" t="inlineStr">
        <is>
          <t>인증 및
알레르기</t>
        </is>
      </c>
      <c r="I279" t="inlineStr">
        <is>
          <t>비    고</t>
        </is>
      </c>
    </row>
    <row r="280">
      <c r="A280" t="inlineStr">
        <is>
          <t>016-06-01</t>
        </is>
      </c>
      <c r="B280" t="inlineStr"/>
      <c r="C280" t="inlineStr">
        <is>
          <t>[이벤트]롤케익위에마카롱(플레인)(문구)</t>
        </is>
      </c>
      <c r="D280" t="inlineStr">
        <is>
          <t>40g*16개</t>
        </is>
      </c>
      <c r="E280" t="n">
        <v>23000</v>
      </c>
      <c r="F280" t="inlineStr"/>
      <c r="G280" t="inlineStr"/>
      <c r="H280" t="inlineStr">
        <is>
          <t>①②⑤⑥</t>
        </is>
      </c>
      <c r="I280" t="inlineStr">
        <is>
          <t>밀가루(국산)7.7%,아몬드분말2.6%,계란(국산),설탕,코코아파우더,식물성크림18.6%정제수,B.P</t>
        </is>
      </c>
    </row>
    <row r="281">
      <c r="A281" t="inlineStr"/>
      <c r="B281" t="inlineStr"/>
      <c r="C281" t="inlineStr"/>
      <c r="D281" t="inlineStr"/>
      <c r="E281" t="inlineStr">
        <is>
          <t>/개당</t>
        </is>
      </c>
      <c r="F281" t="n">
        <v>1438</v>
      </c>
      <c r="G281" t="inlineStr"/>
      <c r="H281" t="inlineStr"/>
      <c r="I281" t="inlineStr"/>
    </row>
    <row r="282">
      <c r="A282" t="inlineStr">
        <is>
          <t>016-06-02</t>
        </is>
      </c>
      <c r="B282" t="inlineStr"/>
      <c r="C282" t="inlineStr">
        <is>
          <t>[이벤트]롤케익위에마카롱(핑크)(문구)</t>
        </is>
      </c>
      <c r="D282" t="inlineStr">
        <is>
          <t>40g*16개</t>
        </is>
      </c>
      <c r="E282" t="n">
        <v>23000</v>
      </c>
      <c r="F282" t="inlineStr"/>
      <c r="G282" t="inlineStr"/>
      <c r="H282" t="inlineStr">
        <is>
          <t>①②⑤⑥</t>
        </is>
      </c>
      <c r="I282" t="inlineStr">
        <is>
          <t>밀가루(국산)7.7%,아몬드분말2.6%,계란(국산),설탕,레드컬러,식용유,식물성크림18.6%,정제수,B.P</t>
        </is>
      </c>
    </row>
    <row r="283">
      <c r="A283" t="inlineStr"/>
      <c r="B283" t="inlineStr"/>
      <c r="C283" t="inlineStr"/>
      <c r="D283" t="inlineStr"/>
      <c r="E283" t="inlineStr">
        <is>
          <t>/개당</t>
        </is>
      </c>
      <c r="F283" t="n">
        <v>1438</v>
      </c>
      <c r="G283" t="inlineStr"/>
      <c r="H283" t="inlineStr"/>
      <c r="I283" t="inlineStr"/>
    </row>
    <row r="284">
      <c r="A284" t="inlineStr">
        <is>
          <t>016-07</t>
        </is>
      </c>
      <c r="B284" t="inlineStr"/>
      <c r="C284" t="inlineStr">
        <is>
          <t>우리밀로만든
밀감머핀30g</t>
        </is>
      </c>
      <c r="D284" t="inlineStr">
        <is>
          <t>30g</t>
        </is>
      </c>
      <c r="E284" t="n">
        <v>860</v>
      </c>
      <c r="F284" t="inlineStr"/>
      <c r="G284" t="inlineStr"/>
      <c r="H284" t="inlineStr"/>
      <c r="I284" t="inlineStr">
        <is>
          <t>밀가루(국산)35.5%,설탕30.4%,계란(무항생제),밀감분말0.6%,가공버터(우유,수입)13.55%,마가린13.55%,분유,칼슘,베이킹파우더</t>
        </is>
      </c>
    </row>
    <row r="285">
      <c r="A285" t="inlineStr">
        <is>
          <t>016-08</t>
        </is>
      </c>
      <c r="B285" t="inlineStr"/>
      <c r="C285" t="inlineStr">
        <is>
          <t>우리밀로만든
밀감머핀50g</t>
        </is>
      </c>
      <c r="D285" t="inlineStr">
        <is>
          <t>50g</t>
        </is>
      </c>
      <c r="E285" t="n">
        <v>1290</v>
      </c>
      <c r="F285" t="inlineStr"/>
      <c r="G285" t="inlineStr"/>
      <c r="H285" t="inlineStr">
        <is>
          <t>①②⑥</t>
        </is>
      </c>
      <c r="I285" t="inlineStr"/>
    </row>
    <row r="286">
      <c r="A286" t="inlineStr">
        <is>
          <t>016-09</t>
        </is>
      </c>
      <c r="B286" t="inlineStr"/>
      <c r="C286" t="inlineStr">
        <is>
          <t>우리밀로만든
쵸코머핀30g</t>
        </is>
      </c>
      <c r="D286" t="inlineStr">
        <is>
          <t>30g</t>
        </is>
      </c>
      <c r="E286" t="n">
        <v>860</v>
      </c>
      <c r="F286" t="inlineStr"/>
      <c r="G286" t="inlineStr"/>
      <c r="H286" t="inlineStr"/>
      <c r="I286" t="inlineStr">
        <is>
          <t>밀가루(국산)35.5%,설탕30.4%,계란(무항생제),코코아분말0.6%,가공버터(우유,수입)13.55%,마가린13.55%,분유,칼슘,베이킹파우더</t>
        </is>
      </c>
    </row>
    <row r="287">
      <c r="A287" t="inlineStr">
        <is>
          <t>016-10</t>
        </is>
      </c>
      <c r="B287" t="inlineStr"/>
      <c r="C287" t="inlineStr">
        <is>
          <t>우리밀로만든
쵸코머핀50g</t>
        </is>
      </c>
      <c r="D287" t="inlineStr">
        <is>
          <t>50g</t>
        </is>
      </c>
      <c r="E287" t="n">
        <v>1290</v>
      </c>
      <c r="F287" t="inlineStr"/>
      <c r="G287" t="inlineStr"/>
      <c r="H287" t="inlineStr">
        <is>
          <t>①②⑥</t>
        </is>
      </c>
      <c r="I287" t="inlineStr"/>
    </row>
    <row r="288">
      <c r="A288" t="inlineStr">
        <is>
          <t>016-11</t>
        </is>
      </c>
      <c r="B288" t="inlineStr"/>
      <c r="C288" t="inlineStr">
        <is>
          <t>우리밀로만든
블루베리머핀30g</t>
        </is>
      </c>
      <c r="D288" t="inlineStr">
        <is>
          <t>30g</t>
        </is>
      </c>
      <c r="E288" t="n">
        <v>860</v>
      </c>
      <c r="F288" t="inlineStr"/>
      <c r="G288" t="inlineStr"/>
      <c r="H288" t="inlineStr"/>
      <c r="I288" t="inlineStr">
        <is>
          <t>밀가루(국산)23.3%,설탕,계란,블루베리(고형분.수입)7.0%,크림치즈,슈가파우더</t>
        </is>
      </c>
    </row>
    <row r="289">
      <c r="A289" t="inlineStr">
        <is>
          <t>016-12</t>
        </is>
      </c>
      <c r="B289" t="inlineStr"/>
      <c r="C289" t="inlineStr">
        <is>
          <t>우리밀로만든
블루베리머핀50g</t>
        </is>
      </c>
      <c r="D289" t="inlineStr">
        <is>
          <t>50g</t>
        </is>
      </c>
      <c r="E289" t="n">
        <v>1290</v>
      </c>
      <c r="F289" t="inlineStr"/>
      <c r="G289" t="inlineStr"/>
      <c r="H289" t="inlineStr">
        <is>
          <t>①②⑥</t>
        </is>
      </c>
      <c r="I289" t="inlineStr">
        <is>
          <t>밀가루(국산)23.3%,설탕,계란,블루베리(고형분.수입)7.0%,크림치즈,슈가파우더</t>
        </is>
      </c>
    </row>
    <row r="290">
      <c r="A290" t="inlineStr">
        <is>
          <t>016-13</t>
        </is>
      </c>
      <c r="B290" t="inlineStr"/>
      <c r="C290" t="inlineStr">
        <is>
          <t>우리밀
초코머핀만들기(냉동반죽)/짤주머포장</t>
        </is>
      </c>
      <c r="D290" t="inlineStr">
        <is>
          <t>1kg</t>
        </is>
      </c>
      <c r="E290" t="n">
        <v>14000</v>
      </c>
      <c r="F290" t="inlineStr"/>
      <c r="G290" t="inlineStr"/>
      <c r="H290" t="inlineStr"/>
      <c r="I290" t="inlineStr">
        <is>
          <t>밀가루(국내산)25.4%,설탕24.26%,가공버터,마가린,계란(무항생제)26.69%뉴밀키라이트1.2%,코코아분말1.2%,베이킹파우더1.2%,칼슘0.4%</t>
        </is>
      </c>
    </row>
    <row r="291">
      <c r="A291" t="inlineStr">
        <is>
          <t>016-14</t>
        </is>
      </c>
      <c r="B291" t="inlineStr"/>
      <c r="C291" t="inlineStr">
        <is>
          <t>우리밀
딸기머핀만들기(냉동반죽)/짤주머니포장</t>
        </is>
      </c>
      <c r="D291" t="inlineStr">
        <is>
          <t>1kg</t>
        </is>
      </c>
      <c r="E291" t="n">
        <v>14000</v>
      </c>
      <c r="F291" t="inlineStr"/>
      <c r="G291" t="inlineStr"/>
      <c r="H291" t="inlineStr">
        <is>
          <t>①②⑥</t>
        </is>
      </c>
      <c r="I291" t="inlineStr">
        <is>
          <t>밀가루(국내산)25%,설탕24.8%,가공버터7.9%,마가린10%,계란(무항생제)22.2%냉동딸기5.4%,딸기시럽1.5%,식용유2.5%,베이킹파우더0.1%,칼슘0.4%</t>
        </is>
      </c>
    </row>
    <row r="292">
      <c r="A292" t="inlineStr">
        <is>
          <t>016-15</t>
        </is>
      </c>
      <c r="B292" t="inlineStr"/>
      <c r="C292" t="inlineStr">
        <is>
          <t>찰보리반죽(냉동반죽)</t>
        </is>
      </c>
      <c r="D292" t="inlineStr">
        <is>
          <t>1kg</t>
        </is>
      </c>
      <c r="E292" t="n">
        <v>14600</v>
      </c>
      <c r="F292" t="inlineStr"/>
      <c r="G292" t="inlineStr"/>
      <c r="H292" t="inlineStr">
        <is>
          <t xml:space="preserve"> ①⑤</t>
        </is>
      </c>
      <c r="I292" t="inlineStr">
        <is>
          <t>찰보리빵믹스44.24%[찰보리(국산)48.2%,정백당,정제염,베이킹파우더,대두유,마가린],계란,물엿,정제수</t>
        </is>
      </c>
    </row>
    <row r="293">
      <c r="A293" t="inlineStr">
        <is>
          <t>016-16</t>
        </is>
      </c>
      <c r="B293" t="inlineStr"/>
      <c r="C293" t="inlineStr">
        <is>
          <t>찰보리초코반죽(냉동반죽)</t>
        </is>
      </c>
      <c r="D293" t="inlineStr">
        <is>
          <t>1kg</t>
        </is>
      </c>
      <c r="E293" t="n">
        <v>14600</v>
      </c>
      <c r="F293" t="inlineStr"/>
      <c r="G293" t="inlineStr"/>
      <c r="H293" t="inlineStr"/>
      <c r="I293" t="inlineStr">
        <is>
          <t>찰보리빵믹스43.33%[찰보리(국산)48.2%,정백당,정제염,베이킹파우더,대두유,마가린],계란,물엿,정제수,
코코아분말</t>
        </is>
      </c>
    </row>
    <row r="294">
      <c r="A294" t="inlineStr">
        <is>
          <t>016-17</t>
        </is>
      </c>
      <c r="B294" t="inlineStr"/>
      <c r="C294" t="inlineStr">
        <is>
          <t>만들어먹는 에그타르트(SET)
(에그크림필링+
타르트쉘(페스츄리)</t>
        </is>
      </c>
      <c r="D294" t="inlineStr">
        <is>
          <t>2.016kg
(56g*36개)</t>
        </is>
      </c>
      <c r="E294" t="n">
        <v>39000</v>
      </c>
      <c r="F294" t="inlineStr"/>
      <c r="G294" t="inlineStr">
        <is>
          <t>35,100
/980</t>
        </is>
      </c>
      <c r="H294" t="inlineStr"/>
      <c r="I294" t="inlineStr">
        <is>
          <t>1세트(36개기준) 에그크림필링1.2kg+페스츄리쉘[(23g*18개)*2봉]
*1인기준 에그필링약33g*패스츄리쉘23g</t>
        </is>
      </c>
    </row>
    <row r="295">
      <c r="A295" t="inlineStr"/>
      <c r="B295" t="inlineStr"/>
      <c r="C295" t="inlineStr"/>
      <c r="D295" t="inlineStr"/>
      <c r="E295" t="inlineStr">
        <is>
          <t>/개당</t>
        </is>
      </c>
      <c r="F295" t="n">
        <v>1084</v>
      </c>
      <c r="G295" t="inlineStr"/>
      <c r="H295" t="inlineStr">
        <is>
          <t>①②⑤⑥?</t>
        </is>
      </c>
      <c r="I295" t="inlineStr"/>
    </row>
    <row r="296">
      <c r="A296" t="inlineStr">
        <is>
          <t>016-18</t>
        </is>
      </c>
      <c r="B296" t="inlineStr"/>
      <c r="C296" t="inlineStr">
        <is>
          <t>만들어먹는 에그타르트(SET)
(에그크림필링+
타르트쉘(비스켓)</t>
        </is>
      </c>
      <c r="D296" t="inlineStr">
        <is>
          <t>1.62kg
(54g*30개)</t>
        </is>
      </c>
      <c r="E296" t="n">
        <v>34800</v>
      </c>
      <c r="F296" t="inlineStr"/>
      <c r="G296" t="inlineStr">
        <is>
          <t>31,400
/1,050</t>
        </is>
      </c>
      <c r="H296" t="inlineStr"/>
      <c r="I296" t="inlineStr">
        <is>
          <t>1세트(30개기준)[에그크림베이스1kg+비스켓쉘(21g*30개)
*1인기준(54g)  에그필링약 33g+비스켓쉘21g</t>
        </is>
      </c>
    </row>
    <row r="297">
      <c r="A297" t="inlineStr"/>
      <c r="B297" t="inlineStr"/>
      <c r="C297" t="inlineStr"/>
      <c r="D297" t="inlineStr"/>
      <c r="E297" t="inlineStr">
        <is>
          <t>/개당</t>
        </is>
      </c>
      <c r="F297" t="n">
        <v>1160</v>
      </c>
      <c r="G297" t="inlineStr"/>
      <c r="H297" t="inlineStr">
        <is>
          <t>①②⑤⑥?</t>
        </is>
      </c>
      <c r="I297" t="inlineStr"/>
    </row>
    <row r="298">
      <c r="A298" t="inlineStr">
        <is>
          <t>016-19</t>
        </is>
      </c>
      <c r="B298" t="inlineStr"/>
      <c r="C298" t="inlineStr">
        <is>
          <t>만들어먹는 메이플호두타르트(SET)
(메이플에그필링+타르트쉘
(비스켓)+호두살)</t>
        </is>
      </c>
      <c r="D298" t="inlineStr">
        <is>
          <t>1.68kg
(56g*30개)</t>
        </is>
      </c>
      <c r="E298" t="n">
        <v>48300</v>
      </c>
      <c r="F298" t="inlineStr"/>
      <c r="G298" t="inlineStr">
        <is>
          <t>43,500
/1,450</t>
        </is>
      </c>
      <c r="H298" t="inlineStr"/>
      <c r="I298" t="inlineStr">
        <is>
          <t>1세트(30개기준)[메이플에그필링1kg+비스켓쉘(21g*30개)+호두분태150g]
*1인기준(56g) 메이플필링 약30g*비스켓쉘21g*호두살5g</t>
        </is>
      </c>
    </row>
    <row r="299">
      <c r="A299" t="inlineStr"/>
      <c r="B299" t="inlineStr"/>
      <c r="C299" t="inlineStr"/>
      <c r="D299" t="inlineStr"/>
      <c r="E299" t="inlineStr">
        <is>
          <t>/개당</t>
        </is>
      </c>
      <c r="F299" t="n">
        <v>1610</v>
      </c>
      <c r="G299" t="inlineStr"/>
      <c r="H299" t="inlineStr">
        <is>
          <t>①②⑤⑥⑭</t>
        </is>
      </c>
      <c r="I299" t="inlineStr"/>
    </row>
    <row r="300">
      <c r="A300" t="inlineStr"/>
      <c r="B300" t="inlineStr">
        <is>
          <t xml:space="preserve">    품          명</t>
        </is>
      </c>
      <c r="C300" t="inlineStr"/>
      <c r="D300" t="inlineStr">
        <is>
          <t>규격</t>
        </is>
      </c>
      <c r="E300" t="inlineStr">
        <is>
          <t>규격단가</t>
        </is>
      </c>
      <c r="F300" t="inlineStr"/>
      <c r="G300" t="inlineStr">
        <is>
          <t>할인</t>
        </is>
      </c>
      <c r="H300" t="inlineStr">
        <is>
          <t>인증 및
알레르기</t>
        </is>
      </c>
      <c r="I300" t="inlineStr">
        <is>
          <t>비    고</t>
        </is>
      </c>
    </row>
    <row r="301">
      <c r="A301" t="inlineStr">
        <is>
          <t>016-20</t>
        </is>
      </c>
      <c r="B301" t="inlineStr"/>
      <c r="C301" t="inlineStr">
        <is>
          <t>만들어먹는 크림치즈타르트(SET)
(크림치즈베이스1kg+비스켓쉘)</t>
        </is>
      </c>
      <c r="D301" t="inlineStr">
        <is>
          <t>1.62kg
(54g*30개)</t>
        </is>
      </c>
      <c r="E301" t="n">
        <v>39000</v>
      </c>
      <c r="F301" t="inlineStr"/>
      <c r="G301" t="inlineStr">
        <is>
          <t>35,100
/1,170</t>
        </is>
      </c>
      <c r="H301" t="inlineStr"/>
      <c r="I301" t="inlineStr">
        <is>
          <t>우유(국산원유100%), 난황(난황액100%,무항생제 1등급),크림치즈,설탕외
*1인분기준 (54g) 크림치즈타르트 33g*비스켓쉘21g</t>
        </is>
      </c>
    </row>
    <row r="302">
      <c r="A302" t="inlineStr"/>
      <c r="B302" t="inlineStr"/>
      <c r="C302" t="inlineStr"/>
      <c r="D302" t="inlineStr"/>
      <c r="E302" t="inlineStr">
        <is>
          <t>/개당</t>
        </is>
      </c>
      <c r="F302" t="n">
        <v>1300</v>
      </c>
      <c r="G302" t="inlineStr"/>
      <c r="H302" t="inlineStr">
        <is>
          <t>①②⑤⑥</t>
        </is>
      </c>
      <c r="I302" t="inlineStr"/>
    </row>
    <row r="303">
      <c r="A303" t="inlineStr">
        <is>
          <t>016-21</t>
        </is>
      </c>
      <c r="B303" t="inlineStr"/>
      <c r="C303" t="inlineStr">
        <is>
          <t>만들어먹는쇼콜라케이크(세트)30인기준
(베이스1.2kg+미니컵30개)</t>
        </is>
      </c>
      <c r="D303" t="inlineStr">
        <is>
          <t>1.2kg
(40g*30개)</t>
        </is>
      </c>
      <c r="E303" t="n">
        <v>31500</v>
      </c>
      <c r="F303" t="inlineStr"/>
      <c r="G303" t="inlineStr">
        <is>
          <t>28,400
/950</t>
        </is>
      </c>
      <c r="H303" t="inlineStr"/>
      <c r="I303" t="inlineStr">
        <is>
          <t>기타가공품[초콜렛(벨기에산),코코아분말,밀가루,설탕],전란(국내산,살균전란액,무항생제 1등급),우유(국산원유100%),식용유,정제수외
(중.고1인분기준:베이스40g+미니컵30개)</t>
        </is>
      </c>
    </row>
    <row r="304">
      <c r="A304" t="inlineStr"/>
      <c r="B304" t="inlineStr"/>
      <c r="C304" t="inlineStr"/>
      <c r="D304" t="inlineStr"/>
      <c r="E304" t="inlineStr">
        <is>
          <t>/개당</t>
        </is>
      </c>
      <c r="F304" t="n">
        <v>1050</v>
      </c>
      <c r="G304" t="inlineStr"/>
      <c r="H304" t="inlineStr">
        <is>
          <t>①②⑥</t>
        </is>
      </c>
      <c r="I304" t="inlineStr"/>
    </row>
    <row r="305">
      <c r="A305" t="inlineStr">
        <is>
          <t>016-22</t>
        </is>
      </c>
      <c r="B305" t="inlineStr"/>
      <c r="C305" t="inlineStr">
        <is>
          <t>만들어먹는쇼콜라케이크(세트)30인기준
(베이스1.2kg+미니컵30개+청크초코칩)</t>
        </is>
      </c>
      <c r="D305" t="inlineStr">
        <is>
          <t>초코칩포함
1.35kg
(45g*30개)</t>
        </is>
      </c>
      <c r="E305" t="n">
        <v>34500</v>
      </c>
      <c r="F305" t="inlineStr"/>
      <c r="G305" t="inlineStr">
        <is>
          <t>31,100
/1,040</t>
        </is>
      </c>
      <c r="H305" t="inlineStr"/>
      <c r="I305" t="inlineStr">
        <is>
          <t>기타가공품[초콜렛(벨기에산),코코아분말,밀가루,설탕],전란(국내산,살균전란액,무항생제 1등급),우유(국산원유100%),식용유,정제수외
(중.고1인분기준:베이스40g+미니컵30개+청크초코칩5g)</t>
        </is>
      </c>
    </row>
    <row r="306">
      <c r="A306" t="inlineStr"/>
      <c r="B306" t="inlineStr"/>
      <c r="C306" t="inlineStr"/>
      <c r="D306" t="inlineStr"/>
      <c r="E306" t="inlineStr">
        <is>
          <t>/개당</t>
        </is>
      </c>
      <c r="F306" t="n">
        <v>1150</v>
      </c>
      <c r="G306" t="inlineStr"/>
      <c r="H306" t="inlineStr">
        <is>
          <t>①②⑥</t>
        </is>
      </c>
      <c r="I306" t="inlineStr"/>
    </row>
    <row r="307">
      <c r="A307" t="inlineStr">
        <is>
          <t>016-23</t>
        </is>
      </c>
      <c r="B307" t="inlineStr"/>
      <c r="C307" t="inlineStr">
        <is>
          <t>만들어먹는쇼콜라케이크(세트)40인기준
(베이스1.2kg+미니컵40개)</t>
        </is>
      </c>
      <c r="D307" t="inlineStr">
        <is>
          <t>1.2kg
(30g*40개)</t>
        </is>
      </c>
      <c r="E307" t="n">
        <v>33300</v>
      </c>
      <c r="F307" t="inlineStr"/>
      <c r="G307" t="inlineStr">
        <is>
          <t>30,000
/750</t>
        </is>
      </c>
      <c r="H307" t="inlineStr"/>
      <c r="I307" t="inlineStr">
        <is>
          <t>기타가공품[초콜렛(벨기에산),코코아분말,밀가루,설탕,전란(국내산,살균전란액,무항생제 1등급),우유(국산원유100%),식용유,정제수외
(초등1인분기준: 베이스30g+미니컵40개)</t>
        </is>
      </c>
    </row>
    <row r="308">
      <c r="A308" t="inlineStr"/>
      <c r="B308" t="inlineStr"/>
      <c r="C308" t="inlineStr"/>
      <c r="D308" t="inlineStr"/>
      <c r="E308" t="inlineStr">
        <is>
          <t>/개당</t>
        </is>
      </c>
      <c r="F308" t="n">
        <v>833</v>
      </c>
      <c r="G308" t="inlineStr"/>
      <c r="H308" t="inlineStr">
        <is>
          <t>①②⑥</t>
        </is>
      </c>
      <c r="I308" t="inlineStr"/>
    </row>
    <row r="309">
      <c r="A309" t="inlineStr">
        <is>
          <t>016-24</t>
        </is>
      </c>
      <c r="B309" t="inlineStr"/>
      <c r="C309" t="inlineStr">
        <is>
          <t>만들어먹는쇼콜라케이크(세트)40인기준
(베이스1.2kg+미니컵40개+청크초코칩)</t>
        </is>
      </c>
      <c r="D309" t="inlineStr">
        <is>
          <t>초코칩포함
1.4kg
(35g*40개)</t>
        </is>
      </c>
      <c r="E309" t="n">
        <v>36800</v>
      </c>
      <c r="F309" t="inlineStr"/>
      <c r="G309" t="inlineStr">
        <is>
          <t>33,200
/830</t>
        </is>
      </c>
      <c r="H309" t="inlineStr"/>
      <c r="I309" t="inlineStr">
        <is>
          <t>기타가공품[초콜렛(벨기에산),코코아분말,밀가루,설탕,전란(국내산,살균전란액,무항생제 1등급),우유(국산원유100%),식용유,정제수외
(초등1인분기준: 베이스30g+미니컵40개+청크초코칩5g)</t>
        </is>
      </c>
    </row>
    <row r="310">
      <c r="A310" t="inlineStr"/>
      <c r="B310" t="inlineStr"/>
      <c r="C310" t="inlineStr"/>
      <c r="D310" t="inlineStr"/>
      <c r="E310" t="inlineStr">
        <is>
          <t>/개당</t>
        </is>
      </c>
      <c r="F310" t="n">
        <v>920</v>
      </c>
      <c r="G310" t="inlineStr"/>
      <c r="H310" t="inlineStr">
        <is>
          <t>①②⑥</t>
        </is>
      </c>
      <c r="I310" t="inlineStr"/>
    </row>
    <row r="311">
      <c r="A311" t="inlineStr">
        <is>
          <t>016-25</t>
        </is>
      </c>
      <c r="B311" t="inlineStr"/>
      <c r="C311" t="inlineStr">
        <is>
          <t>에그크림필링/(단품)</t>
        </is>
      </c>
      <c r="D311" t="inlineStr">
        <is>
          <t>1.2kg</t>
        </is>
      </c>
      <c r="E311" t="n">
        <v>20300</v>
      </c>
      <c r="F311" t="inlineStr"/>
      <c r="G311" t="inlineStr"/>
      <c r="H311" t="inlineStr"/>
      <c r="I311" t="inlineStr">
        <is>
          <t>우유(국산원유100%)난황(무항생제1등급),전란(무항생제1등급).설탕,식물성크림,계피가루외</t>
        </is>
      </c>
    </row>
    <row r="312">
      <c r="A312" t="inlineStr"/>
      <c r="B312" t="inlineStr"/>
      <c r="C312" t="inlineStr"/>
      <c r="D312" t="inlineStr"/>
      <c r="E312" t="inlineStr"/>
      <c r="F312" t="inlineStr">
        <is>
          <t>  </t>
        </is>
      </c>
      <c r="G312" t="inlineStr"/>
      <c r="H312" t="inlineStr">
        <is>
          <t>①②⑤</t>
        </is>
      </c>
      <c r="I312" t="inlineStr"/>
    </row>
    <row r="313">
      <c r="A313" t="inlineStr">
        <is>
          <t>016-26</t>
        </is>
      </c>
      <c r="B313" t="inlineStr"/>
      <c r="C313" t="inlineStr">
        <is>
          <t>에그크림필링/(단품)</t>
        </is>
      </c>
      <c r="D313" t="inlineStr">
        <is>
          <t>1kg</t>
        </is>
      </c>
      <c r="E313" t="n">
        <v>18000</v>
      </c>
      <c r="F313" t="inlineStr"/>
      <c r="G313" t="inlineStr"/>
      <c r="H313" t="inlineStr"/>
      <c r="I313" t="inlineStr">
        <is>
          <t>우유(국산원유100%)난황(무항생제1등급),전란(무항생제1등급).설탕,식물성크림,계피가루외</t>
        </is>
      </c>
    </row>
    <row r="314">
      <c r="A314" t="inlineStr"/>
      <c r="B314" t="inlineStr"/>
      <c r="C314" t="inlineStr"/>
      <c r="D314" t="inlineStr"/>
      <c r="E314" t="inlineStr"/>
      <c r="F314" t="inlineStr">
        <is>
          <t>  </t>
        </is>
      </c>
      <c r="G314" t="inlineStr"/>
      <c r="H314" t="inlineStr">
        <is>
          <t>①②⑤</t>
        </is>
      </c>
      <c r="I314" t="inlineStr"/>
    </row>
    <row r="315">
      <c r="A315" t="inlineStr">
        <is>
          <t>016-27</t>
        </is>
      </c>
      <c r="B315" t="inlineStr"/>
      <c r="C315" t="inlineStr">
        <is>
          <t>메이플에그필링/(단품)</t>
        </is>
      </c>
      <c r="D315" t="inlineStr">
        <is>
          <t>1kg</t>
        </is>
      </c>
      <c r="E315" t="n">
        <v>29700</v>
      </c>
      <c r="F315" t="inlineStr"/>
      <c r="G315" t="inlineStr"/>
      <c r="H315" t="inlineStr"/>
      <c r="I315" t="inlineStr">
        <is>
          <t>전란액(무항생제1등급),메이플시럽,우유함유가공품(영국-살균크림(우유)99%,젓산),아몬드분말,설탕외</t>
        </is>
      </c>
    </row>
    <row r="316">
      <c r="A316" t="inlineStr"/>
      <c r="B316" t="inlineStr"/>
      <c r="C316" t="inlineStr"/>
      <c r="D316" t="inlineStr"/>
      <c r="E316" t="inlineStr"/>
      <c r="F316" t="inlineStr">
        <is>
          <t>  </t>
        </is>
      </c>
      <c r="G316" t="inlineStr"/>
      <c r="H316" t="inlineStr">
        <is>
          <t>①②⑤</t>
        </is>
      </c>
      <c r="I316" t="inlineStr"/>
    </row>
    <row r="317">
      <c r="A317" t="inlineStr">
        <is>
          <t>016-28</t>
        </is>
      </c>
      <c r="B317" t="inlineStr"/>
      <c r="C317" t="inlineStr">
        <is>
          <t>크림치즈타르트베이스/(단품)</t>
        </is>
      </c>
      <c r="D317" t="inlineStr">
        <is>
          <t>1kg</t>
        </is>
      </c>
      <c r="E317" t="n">
        <v>22100</v>
      </c>
      <c r="F317" t="inlineStr"/>
      <c r="G317" t="inlineStr"/>
      <c r="H317" t="inlineStr"/>
      <c r="I317" t="inlineStr">
        <is>
          <t>우유(국산원유100%), 난황(난황액100%,무항생제 1등급),크림치즈,설탕외</t>
        </is>
      </c>
    </row>
    <row r="318">
      <c r="A318" t="inlineStr"/>
      <c r="B318" t="inlineStr"/>
      <c r="C318" t="inlineStr"/>
      <c r="D318" t="inlineStr"/>
      <c r="E318" t="inlineStr"/>
      <c r="F318" t="inlineStr"/>
      <c r="G318" t="inlineStr"/>
      <c r="H318" t="inlineStr">
        <is>
          <t>①②⑤</t>
        </is>
      </c>
      <c r="I318" t="inlineStr"/>
    </row>
    <row r="319">
      <c r="A319" t="inlineStr">
        <is>
          <t>016-29</t>
        </is>
      </c>
      <c r="B319" t="inlineStr"/>
      <c r="C319" t="inlineStr">
        <is>
          <t>쇼콜라케이크베이스/(단품)</t>
        </is>
      </c>
      <c r="D319" t="inlineStr">
        <is>
          <t>1.2kg</t>
        </is>
      </c>
      <c r="E319" t="n">
        <v>27200</v>
      </c>
      <c r="F319" t="inlineStr"/>
      <c r="G319" t="inlineStr"/>
      <c r="H319" t="inlineStr"/>
      <c r="I319" t="inlineStr">
        <is>
          <t>기타가공품[초콜렛(벨기에산),코코아분말(네덜란드산),밀가루(미국산),설탕외], 전란(국내산,살균전란액,무항생제 1등급), 우유(국산원유100%), 식용유 ,정제수외</t>
        </is>
      </c>
    </row>
    <row r="320">
      <c r="A320" t="inlineStr"/>
      <c r="B320" t="inlineStr"/>
      <c r="C320" t="inlineStr"/>
      <c r="D320" t="inlineStr"/>
      <c r="E320" t="inlineStr"/>
      <c r="F320" t="inlineStr"/>
      <c r="G320" t="inlineStr"/>
      <c r="H320" t="inlineStr">
        <is>
          <t>①②⑤⑥</t>
        </is>
      </c>
      <c r="I320" t="inlineStr"/>
    </row>
    <row r="321">
      <c r="A321" t="inlineStr">
        <is>
          <t>016-30</t>
        </is>
      </c>
      <c r="B321" t="inlineStr"/>
      <c r="C321" t="inlineStr">
        <is>
          <t>페스츄리타르트쉘/단품
(에그타르트쉘)</t>
        </is>
      </c>
      <c r="D321" t="inlineStr">
        <is>
          <t>414g
(23g*18개)</t>
        </is>
      </c>
      <c r="E321" t="n">
        <v>10400</v>
      </c>
      <c r="F321" t="inlineStr"/>
      <c r="G321" t="inlineStr"/>
      <c r="H321" t="inlineStr"/>
      <c r="I321" t="inlineStr">
        <is>
          <t>페스츄리쉘[(중국산)밀가루(밀:수입산),마아가린,대두,설탕외]사이즈:윗면지름7cm*밑면지름3.5cm*높이3cm</t>
        </is>
      </c>
    </row>
    <row r="322">
      <c r="A322" t="inlineStr"/>
      <c r="B322" t="inlineStr"/>
      <c r="C322" t="inlineStr"/>
      <c r="D322" t="inlineStr"/>
      <c r="E322" t="inlineStr"/>
      <c r="F322" t="inlineStr"/>
      <c r="G322" t="inlineStr"/>
      <c r="H322" t="inlineStr">
        <is>
          <t>⑤⑥?</t>
        </is>
      </c>
      <c r="I322" t="inlineStr"/>
    </row>
    <row r="323">
      <c r="A323" t="inlineStr"/>
      <c r="B323" t="inlineStr">
        <is>
          <t xml:space="preserve">    품          명</t>
        </is>
      </c>
      <c r="C323" t="inlineStr"/>
      <c r="D323" t="inlineStr">
        <is>
          <t>규격</t>
        </is>
      </c>
      <c r="E323" t="inlineStr">
        <is>
          <t>규격단가</t>
        </is>
      </c>
      <c r="F323" t="inlineStr"/>
      <c r="G323" t="inlineStr"/>
      <c r="H323" t="inlineStr">
        <is>
          <t>인증 및
알레르기</t>
        </is>
      </c>
      <c r="I323" t="inlineStr">
        <is>
          <t>비    고</t>
        </is>
      </c>
    </row>
    <row r="324">
      <c r="A324" t="inlineStr">
        <is>
          <t>016-31</t>
        </is>
      </c>
      <c r="B324" t="inlineStr"/>
      <c r="C324" t="inlineStr">
        <is>
          <t>비스켓타르트쉘/단품</t>
        </is>
      </c>
      <c r="D324" t="inlineStr">
        <is>
          <t>630g
(21g*30개)</t>
        </is>
      </c>
      <c r="E324" t="n">
        <v>18400</v>
      </c>
      <c r="F324" t="inlineStr"/>
      <c r="G324" t="inlineStr"/>
      <c r="H324" t="inlineStr">
        <is>
          <t>베트남산</t>
        </is>
      </c>
      <c r="I324" t="inlineStr">
        <is>
          <t>밀가루(밀:호주산),마아가린,계란,설탕외   사이즈:윗면지름7.5cm*밑면지름4cm*높이2.5cm</t>
        </is>
      </c>
    </row>
    <row r="325">
      <c r="A325" t="inlineStr"/>
      <c r="B325" t="inlineStr"/>
      <c r="C325" t="inlineStr"/>
      <c r="D325" t="inlineStr"/>
      <c r="E325" t="inlineStr">
        <is>
          <t>/개당</t>
        </is>
      </c>
      <c r="F325" t="n">
        <v>614</v>
      </c>
      <c r="G325" t="inlineStr"/>
      <c r="H325" t="inlineStr">
        <is>
          <t>①⑤⑥</t>
        </is>
      </c>
      <c r="I325" t="inlineStr"/>
    </row>
    <row r="326">
      <c r="A326" t="inlineStr">
        <is>
          <t>016-32</t>
        </is>
      </c>
      <c r="B326" t="inlineStr"/>
      <c r="C326" t="inlineStr">
        <is>
          <t>[우리밀]오리지날스콘(오븐용생지)</t>
        </is>
      </c>
      <c r="D326" t="inlineStr">
        <is>
          <t>600g
(30g*20개)</t>
        </is>
      </c>
      <c r="E326" t="n">
        <v>14600</v>
      </c>
      <c r="F326" t="inlineStr"/>
      <c r="G326" t="inlineStr"/>
      <c r="H326" t="inlineStr"/>
      <c r="I326" t="inlineStr">
        <is>
          <t>밀가루(국산)42.2%,설탕,소금,베이킹파우더,생크림,레몬쥬스
: 30~40분해동후 예열된오븐에170~180도에서 18분~20분관찰조리</t>
        </is>
      </c>
    </row>
    <row r="327">
      <c r="A327" t="inlineStr"/>
      <c r="B327" t="inlineStr"/>
      <c r="C327" t="inlineStr"/>
      <c r="D327" t="inlineStr"/>
      <c r="E327" t="inlineStr">
        <is>
          <t>/개당</t>
        </is>
      </c>
      <c r="F327" t="n">
        <v>730</v>
      </c>
      <c r="G327" t="inlineStr"/>
      <c r="H327" t="inlineStr">
        <is>
          <t>①②⑤⑥</t>
        </is>
      </c>
      <c r="I327" t="inlineStr"/>
    </row>
    <row r="328">
      <c r="A328" t="inlineStr">
        <is>
          <t>016-33</t>
        </is>
      </c>
      <c r="B328" t="inlineStr"/>
      <c r="C328" t="inlineStr">
        <is>
          <t>[우리밀]초코칩스콘(오븐용생지)</t>
        </is>
      </c>
      <c r="D328" t="inlineStr">
        <is>
          <t>600g
(30g*20개)</t>
        </is>
      </c>
      <c r="E328" t="inlineStr">
        <is>
          <t>제품단종</t>
        </is>
      </c>
      <c r="F328" t="inlineStr"/>
      <c r="G328" t="inlineStr"/>
      <c r="H328" t="inlineStr"/>
      <c r="I328" t="inlineStr">
        <is>
          <t>밀가루(국산)40%,설탕,소금,생크림,레몬주스,초코칩,코코아파우더,베이킹파우더
: 30~40분해동후 예열된오븐에170~180도에서 18분~20분관찰조리</t>
        </is>
      </c>
    </row>
    <row r="329">
      <c r="A329" t="inlineStr"/>
      <c r="B329" t="inlineStr"/>
      <c r="C329" t="inlineStr"/>
      <c r="D329" t="inlineStr"/>
      <c r="E329" t="inlineStr"/>
      <c r="F329" t="inlineStr"/>
      <c r="G329" t="inlineStr"/>
      <c r="H329" t="inlineStr">
        <is>
          <t>①②⑤⑥</t>
        </is>
      </c>
      <c r="I329" t="inlineStr"/>
    </row>
    <row r="330">
      <c r="A330" t="inlineStr">
        <is>
          <t>016-34</t>
        </is>
      </c>
      <c r="B330" t="inlineStr"/>
      <c r="C330" t="inlineStr">
        <is>
          <t>리얼감자빵(오븐용생지)</t>
        </is>
      </c>
      <c r="D330" t="inlineStr">
        <is>
          <t>50g*20개</t>
        </is>
      </c>
      <c r="E330" t="n">
        <v>21800</v>
      </c>
      <c r="F330" t="inlineStr"/>
      <c r="G330" t="inlineStr"/>
      <c r="H330" t="inlineStr"/>
      <c r="I330" t="inlineStr">
        <is>
          <t>감자7.77%(국산),기타가공품[찰옥수수변성전분,탈지분유,서류가공품(건조감자분말100%)6.6%,조림류,마가린,계란,설탕,콩기름,정제염,기타</t>
        </is>
      </c>
    </row>
    <row r="331">
      <c r="A331" t="inlineStr"/>
      <c r="B331" t="inlineStr"/>
      <c r="C331" t="inlineStr"/>
      <c r="D331" t="inlineStr"/>
      <c r="E331" t="inlineStr">
        <is>
          <t>/개당</t>
        </is>
      </c>
      <c r="F331" t="n">
        <v>1090</v>
      </c>
      <c r="G331" t="inlineStr"/>
      <c r="H331" t="inlineStr">
        <is>
          <t>①②⑤⑥</t>
        </is>
      </c>
      <c r="I331" t="inlineStr"/>
    </row>
    <row r="332">
      <c r="A332" t="inlineStr">
        <is>
          <t>016-35</t>
        </is>
      </c>
      <c r="B332" t="inlineStr"/>
      <c r="C332" t="inlineStr">
        <is>
          <t>[국산]쫄깃리얼고구마빵(오븐용생지)</t>
        </is>
      </c>
      <c r="D332" t="inlineStr">
        <is>
          <t>50g*20개</t>
        </is>
      </c>
      <c r="E332" t="n">
        <v>21800</v>
      </c>
      <c r="F332" t="inlineStr"/>
      <c r="G332" t="inlineStr"/>
      <c r="H332" t="inlineStr"/>
      <c r="I332" t="inlineStr">
        <is>
          <t xml:space="preserve">고구마다이스(국산)37.81%,혼합제제,조림류(황등앙금57m)9.85%,기타가공품(찰옥수수변성전분(미국산))
,계란,자색고구마가루1.97%
</t>
        </is>
      </c>
    </row>
    <row r="333">
      <c r="A333" t="inlineStr"/>
      <c r="B333" t="inlineStr"/>
      <c r="C333" t="inlineStr"/>
      <c r="D333" t="inlineStr"/>
      <c r="E333" t="inlineStr">
        <is>
          <t>/개당</t>
        </is>
      </c>
      <c r="F333" t="n">
        <v>1090</v>
      </c>
      <c r="G333" t="inlineStr"/>
      <c r="H333" t="inlineStr">
        <is>
          <t>①②⑤⑥</t>
        </is>
      </c>
      <c r="I333" t="inlineStr"/>
    </row>
    <row r="334">
      <c r="A334" t="inlineStr">
        <is>
          <t>016-36</t>
        </is>
      </c>
      <c r="B334" t="inlineStr"/>
      <c r="C334" t="inlineStr">
        <is>
          <t>도라에몽(몸통)슈크림</t>
        </is>
      </c>
      <c r="D334" t="inlineStr">
        <is>
          <t>13g*50개</t>
        </is>
      </c>
      <c r="E334" t="n">
        <v>13600</v>
      </c>
      <c r="F334" t="inlineStr"/>
      <c r="G334" t="inlineStr"/>
      <c r="H334" t="inlineStr">
        <is>
          <t>①②⑤⑥</t>
        </is>
      </c>
      <c r="I334" t="inlineStr">
        <is>
          <t>붕붕만쥬믹스[밀가루(미국산),백설탕,식물성크림,데스트린,정제염],카스타드크림E[백설탕,물엿,채종유,유청분말(프랑스산),변성전분],계란(국산),옥배유,청주,정제수</t>
        </is>
      </c>
    </row>
    <row r="335">
      <c r="A335" t="inlineStr">
        <is>
          <t>016-37</t>
        </is>
      </c>
      <c r="B335" t="inlineStr"/>
      <c r="C335" t="inlineStr">
        <is>
          <t>우리쌀동글동글도라에몽(얼굴모양)-슈크림</t>
        </is>
      </c>
      <c r="D335" t="inlineStr">
        <is>
          <t>18g*50개</t>
        </is>
      </c>
      <c r="E335" t="n">
        <v>18700</v>
      </c>
      <c r="F335" t="inlineStr"/>
      <c r="G335" t="inlineStr"/>
      <c r="H335" t="inlineStr"/>
      <c r="I335" t="inlineStr"/>
    </row>
    <row r="336">
      <c r="A336" t="inlineStr"/>
      <c r="B336" t="inlineStr"/>
      <c r="C336" t="inlineStr"/>
      <c r="D336" t="inlineStr"/>
      <c r="E336" t="inlineStr">
        <is>
          <t>/개당</t>
        </is>
      </c>
      <c r="F336" t="n">
        <v>374</v>
      </c>
      <c r="G336" t="inlineStr"/>
      <c r="H336" t="inlineStr"/>
      <c r="I336" t="inlineStr"/>
    </row>
    <row r="337">
      <c r="A337" t="inlineStr">
        <is>
          <t>016-38</t>
        </is>
      </c>
      <c r="B337" t="inlineStr"/>
      <c r="C337" t="inlineStr">
        <is>
          <t>우리쌀로만든 도라에몽만쥬
(낱개포장)슈크림</t>
        </is>
      </c>
      <c r="D337" t="inlineStr">
        <is>
          <t>45g</t>
        </is>
      </c>
      <c r="E337" t="inlineStr">
        <is>
          <t>제품단종</t>
        </is>
      </c>
      <c r="F337" t="inlineStr"/>
      <c r="G337" t="inlineStr"/>
      <c r="H337" t="inlineStr">
        <is>
          <t>①②⑤⑥</t>
        </is>
      </c>
      <c r="I337" t="inlineStr">
        <is>
          <t>쌀가루(국산)20.3%,마가린,콩기름,덱스트린,혼합제제,바닐라향,커스타드크림[설탕,물엿,채종유,변성전분,유청분말],계란(국산),옥배유,청주</t>
        </is>
      </c>
    </row>
    <row r="338">
      <c r="A338" t="inlineStr"/>
      <c r="B338" t="inlineStr"/>
      <c r="C338" t="inlineStr"/>
      <c r="D338" t="inlineStr"/>
      <c r="E338" t="inlineStr"/>
      <c r="F338" t="inlineStr">
        <is>
          <t>  </t>
        </is>
      </c>
      <c r="G338" t="inlineStr"/>
      <c r="H338" t="inlineStr"/>
      <c r="I338" t="inlineStr"/>
    </row>
    <row r="339">
      <c r="A339" t="inlineStr">
        <is>
          <t>016-39</t>
        </is>
      </c>
      <c r="B339" t="inlineStr"/>
      <c r="C339" t="inlineStr">
        <is>
          <t>우리쌀로만든 도라에몽만쥬
(벌크)슈크림</t>
        </is>
      </c>
      <c r="D339" t="inlineStr">
        <is>
          <t>45g*20개</t>
        </is>
      </c>
      <c r="E339" t="n">
        <v>22600</v>
      </c>
      <c r="F339" t="inlineStr"/>
      <c r="G339" t="inlineStr"/>
      <c r="H339" t="inlineStr"/>
      <c r="I339" t="inlineStr"/>
    </row>
    <row r="340">
      <c r="A340" t="inlineStr"/>
      <c r="B340" t="inlineStr"/>
      <c r="C340" t="inlineStr"/>
      <c r="D340" t="inlineStr"/>
      <c r="E340" t="inlineStr">
        <is>
          <t>/개당</t>
        </is>
      </c>
      <c r="F340" t="n">
        <v>1130</v>
      </c>
      <c r="G340" t="inlineStr"/>
      <c r="H340" t="inlineStr"/>
      <c r="I340" t="inlineStr"/>
    </row>
    <row r="341">
      <c r="A341" t="inlineStr">
        <is>
          <t>016-40</t>
        </is>
      </c>
      <c r="B341" t="inlineStr"/>
      <c r="C341" t="inlineStr">
        <is>
          <t>우리쌀로만든 도라에몽암기빵(낱개포장)
(기말고사,중간고사활용)</t>
        </is>
      </c>
      <c r="D341" t="inlineStr">
        <is>
          <t>60g</t>
        </is>
      </c>
      <c r="E341" t="n">
        <v>1370</v>
      </c>
      <c r="F341" t="inlineStr"/>
      <c r="G341" t="inlineStr"/>
      <c r="H341" t="inlineStr">
        <is>
          <t>①②⑤⑥</t>
        </is>
      </c>
      <c r="I341" t="inlineStr">
        <is>
          <t>쌀가루(국산)20.3%,마가린,콩기름,덱스트린,혼합제제,바닐라향,커스타드크림[설탕,물엿,채종유,변성전분,유청분말],계란(국산),옥배유,청주</t>
        </is>
      </c>
    </row>
    <row r="342">
      <c r="A342" t="inlineStr"/>
      <c r="B342" t="inlineStr"/>
      <c r="C342" t="inlineStr"/>
      <c r="D342" t="inlineStr"/>
      <c r="E342" t="inlineStr"/>
      <c r="F342" t="inlineStr">
        <is>
          <t>  </t>
        </is>
      </c>
      <c r="G342" t="inlineStr"/>
      <c r="H342" t="inlineStr"/>
      <c r="I342" t="inlineStr"/>
    </row>
    <row r="343">
      <c r="A343" t="inlineStr">
        <is>
          <t>016-41</t>
        </is>
      </c>
      <c r="B343" t="inlineStr"/>
      <c r="C343" t="inlineStr">
        <is>
          <t>우리쌀로만든 도라에몽암기빵(벌크포장)
(기말고사,중간고사활용)</t>
        </is>
      </c>
      <c r="D343" t="inlineStr">
        <is>
          <t>60g*15개</t>
        </is>
      </c>
      <c r="E343" t="n">
        <v>18700</v>
      </c>
      <c r="F343" t="inlineStr"/>
      <c r="G343" t="inlineStr"/>
      <c r="H343" t="inlineStr"/>
      <c r="I343" t="inlineStr">
        <is>
          <t>쌀가루(국산)20.3%,마가린,콩기름,덱스트린,혼합제제,바닐라향,커스타드크림[설탕,물엿,채종유,변성전분,유청분말],계란(국산),옥배유,청주</t>
        </is>
      </c>
    </row>
    <row r="344">
      <c r="A344" t="inlineStr"/>
      <c r="B344" t="inlineStr"/>
      <c r="C344" t="inlineStr"/>
      <c r="D344" t="inlineStr"/>
      <c r="E344" t="inlineStr">
        <is>
          <t>/개당</t>
        </is>
      </c>
      <c r="F344" t="n">
        <v>1247</v>
      </c>
      <c r="G344" t="inlineStr"/>
      <c r="H344" t="inlineStr">
        <is>
          <t>①②⑤⑥</t>
        </is>
      </c>
      <c r="I344" t="inlineStr"/>
    </row>
    <row r="345">
      <c r="A345" t="inlineStr"/>
      <c r="B345" t="inlineStr">
        <is>
          <t xml:space="preserve">    품          명</t>
        </is>
      </c>
      <c r="C345" t="inlineStr"/>
      <c r="D345" t="inlineStr">
        <is>
          <t>규격</t>
        </is>
      </c>
      <c r="E345" t="inlineStr">
        <is>
          <t>규격단가</t>
        </is>
      </c>
      <c r="F345" t="inlineStr"/>
      <c r="G345" t="inlineStr"/>
      <c r="H345" t="inlineStr">
        <is>
          <t>인증 및
알레르기</t>
        </is>
      </c>
      <c r="I345" t="inlineStr">
        <is>
          <t>비    고</t>
        </is>
      </c>
    </row>
    <row r="346">
      <c r="A346" t="inlineStr">
        <is>
          <t>016-42</t>
        </is>
      </c>
      <c r="B346" t="inlineStr"/>
      <c r="C346" t="inlineStr">
        <is>
          <t>우리밀로만든
타코야끼</t>
        </is>
      </c>
      <c r="D346" t="inlineStr">
        <is>
          <t>1kg(±21g*46~48개)</t>
        </is>
      </c>
      <c r="E346" t="n">
        <v>19600</v>
      </c>
      <c r="F346" t="inlineStr"/>
      <c r="G346" t="inlineStr"/>
      <c r="H346" t="inlineStr">
        <is>
          <t>①⑤⑥?</t>
        </is>
      </c>
      <c r="I346" t="inlineStr">
        <is>
          <t>밀(국산)47.77%,냉동자숙문어(수입)13.89%,옥수수전분,정백당,양파,계란,당근,부추,대두유,정제염…</t>
        </is>
      </c>
    </row>
    <row r="347">
      <c r="A347" t="inlineStr"/>
      <c r="B347" t="inlineStr"/>
      <c r="C347" t="inlineStr"/>
      <c r="D347" t="inlineStr"/>
      <c r="E347" t="inlineStr">
        <is>
          <t>/개당</t>
        </is>
      </c>
      <c r="F347" t="n">
        <v>418</v>
      </c>
      <c r="G347" t="inlineStr"/>
      <c r="H347" t="inlineStr"/>
      <c r="I347" t="inlineStr"/>
    </row>
    <row r="348">
      <c r="A348" t="inlineStr">
        <is>
          <t>016-43</t>
        </is>
      </c>
      <c r="B348" t="inlineStr"/>
      <c r="C348" t="inlineStr">
        <is>
          <t>타코야끼세트
+가쓰오부시+타코야끼소스</t>
        </is>
      </c>
      <c r="D348" t="inlineStr">
        <is>
          <t>188개분/세트
(5.2kg)</t>
        </is>
      </c>
      <c r="E348" t="n">
        <v>104600</v>
      </c>
      <c r="F348" t="inlineStr"/>
      <c r="G348" t="inlineStr"/>
      <c r="H348" t="inlineStr"/>
      <c r="I348" t="inlineStr">
        <is>
          <t>1세트(5.2kg) : 타코야끼 4봉(188개) + 가쓰오부시 200g + 타코야끼소스 1kg  (기름에살짝튀긴후 소스와마요네즈를 윗면에뿌리고 가쓰오부시를올려배식)</t>
        </is>
      </c>
    </row>
    <row r="349">
      <c r="A349" t="inlineStr"/>
      <c r="B349" t="inlineStr"/>
      <c r="C349" t="inlineStr"/>
      <c r="D349" t="inlineStr"/>
      <c r="E349" t="inlineStr">
        <is>
          <t>/개당</t>
        </is>
      </c>
      <c r="F349" t="n">
        <v>557</v>
      </c>
      <c r="G349" t="inlineStr"/>
      <c r="H349" t="inlineStr"/>
      <c r="I349" t="inlineStr"/>
    </row>
    <row r="350">
      <c r="A350" t="inlineStr">
        <is>
          <t>016-44</t>
        </is>
      </c>
      <c r="B350" t="inlineStr"/>
      <c r="C350" t="inlineStr">
        <is>
          <t>우리밀로만든
초코칼슘브라우니 20g</t>
        </is>
      </c>
      <c r="D350" t="inlineStr">
        <is>
          <t>20g</t>
        </is>
      </c>
      <c r="E350" t="n">
        <v>750</v>
      </c>
      <c r="F350" t="inlineStr"/>
      <c r="G350" t="inlineStr"/>
      <c r="H350" t="inlineStr"/>
      <c r="I350" t="inlineStr">
        <is>
          <t>밀가루(국산)10.26%,계란(무항생)32.5%,초코렛22.25%,코코아분말2.57%, 아몬드분말,베이킹파우다,설탕,정제염,마가린,호두분태(수입:미국,칠레)</t>
        </is>
      </c>
    </row>
    <row r="351">
      <c r="A351" t="inlineStr">
        <is>
          <t>016-45</t>
        </is>
      </c>
      <c r="B351" t="inlineStr"/>
      <c r="C351" t="inlineStr">
        <is>
          <t>우리밀로만든
초코칼슘브라우니 40g</t>
        </is>
      </c>
      <c r="D351" t="inlineStr">
        <is>
          <t>40g</t>
        </is>
      </c>
      <c r="E351" t="n">
        <v>1370</v>
      </c>
      <c r="F351" t="inlineStr"/>
      <c r="G351" t="inlineStr"/>
      <c r="H351" t="inlineStr">
        <is>
          <t xml:space="preserve">①②⑥⑭
</t>
        </is>
      </c>
      <c r="I351" t="inlineStr"/>
    </row>
    <row r="352">
      <c r="A352" t="inlineStr">
        <is>
          <t>016-46</t>
        </is>
      </c>
      <c r="B352" t="inlineStr"/>
      <c r="C352" t="inlineStr">
        <is>
          <t>초록이달달버터미니크룽지(낱개포장)</t>
        </is>
      </c>
      <c r="D352" t="inlineStr">
        <is>
          <t>450g
(15g*30개)</t>
        </is>
      </c>
      <c r="E352" t="n">
        <v>43800</v>
      </c>
      <c r="F352" t="inlineStr"/>
      <c r="G352" t="inlineStr"/>
      <c r="H352" t="inlineStr"/>
      <c r="I352" t="inlineStr">
        <is>
          <t>빵류[밀가루(캐나다/미국),가공버터23.3%,정제수,설탕,전란액(꾹산),효모,유함유가공품],백설탕,정제수
(진한버터 풍미와 달달함과 바삭함까지)</t>
        </is>
      </c>
    </row>
    <row r="353">
      <c r="A353" t="inlineStr"/>
      <c r="B353" t="inlineStr"/>
      <c r="C353" t="inlineStr"/>
      <c r="D353" t="inlineStr"/>
      <c r="E353" t="inlineStr">
        <is>
          <t>/개당</t>
        </is>
      </c>
      <c r="F353" t="n">
        <v>1460</v>
      </c>
      <c r="G353" t="inlineStr"/>
      <c r="H353" t="inlineStr"/>
      <c r="I353" t="inlineStr"/>
    </row>
    <row r="354">
      <c r="A354" t="inlineStr"/>
      <c r="B354" t="inlineStr">
        <is>
          <t>17. 케익류(쉬폰/샌드위치/롤케익/조각케익류…</t>
        </is>
      </c>
      <c r="C354" t="inlineStr"/>
      <c r="D354" t="inlineStr"/>
      <c r="E354" t="inlineStr"/>
      <c r="F354" t="inlineStr"/>
      <c r="G354" t="inlineStr"/>
      <c r="H354" t="inlineStr"/>
      <c r="I354" t="inlineStr"/>
    </row>
    <row r="355">
      <c r="A355" t="inlineStr"/>
      <c r="B355" t="inlineStr">
        <is>
          <t xml:space="preserve">    품          명</t>
        </is>
      </c>
      <c r="C355" t="inlineStr"/>
      <c r="D355" t="inlineStr">
        <is>
          <t>규격</t>
        </is>
      </c>
      <c r="E355" t="inlineStr">
        <is>
          <t>규격단가</t>
        </is>
      </c>
      <c r="F355" t="inlineStr"/>
      <c r="G355" t="inlineStr"/>
      <c r="H355" t="inlineStr">
        <is>
          <t>인증 및
알레르기</t>
        </is>
      </c>
      <c r="I355" t="inlineStr">
        <is>
          <t>비    고</t>
        </is>
      </c>
    </row>
    <row r="356">
      <c r="A356" t="inlineStr">
        <is>
          <t>017-01</t>
        </is>
      </c>
      <c r="B356" t="inlineStr"/>
      <c r="C356" t="inlineStr">
        <is>
          <t>우리밀촉촉한쉬폰케익(50g)완제</t>
        </is>
      </c>
      <c r="D356" t="inlineStr">
        <is>
          <t>50g</t>
        </is>
      </c>
      <c r="E356" t="n">
        <v>1180</v>
      </c>
      <c r="F356" t="inlineStr"/>
      <c r="G356" t="inlineStr"/>
      <c r="H356" t="inlineStr">
        <is>
          <t>①②⑥</t>
        </is>
      </c>
      <c r="I356" t="inlineStr">
        <is>
          <t>우리밀가루17.2%,설탕23%,유화제,베이킹파우더,계란(무항생제)42.99%외</t>
        </is>
      </c>
    </row>
    <row r="357">
      <c r="A357" t="inlineStr">
        <is>
          <t>017-01-01</t>
        </is>
      </c>
      <c r="B357" t="inlineStr"/>
      <c r="C357" t="inlineStr">
        <is>
          <t>우리밀플랫파운드
(카카오)낱개포장</t>
        </is>
      </c>
      <c r="D357" t="inlineStr">
        <is>
          <t>500g
(50g*10개)</t>
        </is>
      </c>
      <c r="E357" t="n">
        <v>11900</v>
      </c>
      <c r="F357" t="inlineStr"/>
      <c r="G357" t="inlineStr"/>
      <c r="H357" t="inlineStr">
        <is>
          <t>①②
⑤⑥?</t>
        </is>
      </c>
      <c r="I357" t="inlineStr">
        <is>
          <t>밀(국내산)20.75%,마가린[팜올레인유,팜유(말레이시아산),가공유지],전란액(국산),코코아분말(인도네시아산)4.34%,혼합제제,팽창제제….</t>
        </is>
      </c>
    </row>
    <row r="358">
      <c r="A358" t="inlineStr"/>
      <c r="B358" t="inlineStr"/>
      <c r="C358" t="inlineStr"/>
      <c r="D358" t="inlineStr"/>
      <c r="E358" t="inlineStr">
        <is>
          <t>/개당</t>
        </is>
      </c>
      <c r="F358" t="n">
        <v>1190</v>
      </c>
      <c r="G358" t="inlineStr"/>
      <c r="H358" t="inlineStr"/>
      <c r="I358" t="inlineStr"/>
    </row>
    <row r="359">
      <c r="A359" t="inlineStr">
        <is>
          <t>017-01-02</t>
        </is>
      </c>
      <c r="B359" t="inlineStr"/>
      <c r="C359" t="inlineStr">
        <is>
          <t>우리밀로플랫파운드
(레몬)낱개포장</t>
        </is>
      </c>
      <c r="D359" t="inlineStr">
        <is>
          <t>500g
(50g*10개)</t>
        </is>
      </c>
      <c r="E359" t="n">
        <v>11900</v>
      </c>
      <c r="F359" t="inlineStr"/>
      <c r="G359" t="inlineStr"/>
      <c r="H359" t="inlineStr">
        <is>
          <t xml:space="preserve">①②⑤⑥?
</t>
        </is>
      </c>
      <c r="I359" t="inlineStr">
        <is>
          <t>밀(국내산)22.6%마가린[팜올레인유,팜유(말레이시아산),가공유지],전란액(국산),레몬과즙농축액0.04%(레몬100%),팽창제제,혼합제제3….</t>
        </is>
      </c>
    </row>
    <row r="360">
      <c r="A360" t="inlineStr"/>
      <c r="B360" t="inlineStr"/>
      <c r="C360" t="inlineStr"/>
      <c r="D360" t="inlineStr"/>
      <c r="E360" t="inlineStr">
        <is>
          <t>/개당</t>
        </is>
      </c>
      <c r="F360" t="n">
        <v>1190</v>
      </c>
      <c r="G360" t="inlineStr"/>
      <c r="H360" t="inlineStr"/>
      <c r="I360" t="inlineStr"/>
    </row>
    <row r="361">
      <c r="A361" t="inlineStr">
        <is>
          <t>017-01-03</t>
        </is>
      </c>
      <c r="B361" t="inlineStr"/>
      <c r="C361" t="inlineStr">
        <is>
          <t>크림치즈샌드위치(완제)</t>
        </is>
      </c>
      <c r="D361" t="inlineStr">
        <is>
          <t>900g
(75g*12개)</t>
        </is>
      </c>
      <c r="E361" t="inlineStr">
        <is>
          <t>제품단종</t>
        </is>
      </c>
      <c r="F361" t="inlineStr"/>
      <c r="G361" t="inlineStr"/>
      <c r="H361" t="inlineStr">
        <is>
          <t>①②⑤
⑥⑩</t>
        </is>
      </c>
      <c r="I361" t="inlineStr">
        <is>
          <t>빵류37.5%[(밀가루/밀:미국.캐나다산),설탕,쇼트닝,효모,정제염],자연치즈24.2%[호주산:우유,유크림].가공치즈13.3%[하이솔리드체다,혼합분유,그레놀라치즈(뉴질랜드산)],전란액,설탕,마가린,마요네즈,정제수…...</t>
        </is>
      </c>
    </row>
    <row r="362">
      <c r="A362" t="inlineStr">
        <is>
          <t>017-01-04</t>
        </is>
      </c>
      <c r="B362" t="inlineStr"/>
      <c r="C362" t="inlineStr">
        <is>
          <t>콘참치샌드위치(완제)</t>
        </is>
      </c>
      <c r="D362" t="inlineStr">
        <is>
          <t>960g
(80g*12개)</t>
        </is>
      </c>
      <c r="E362" t="inlineStr"/>
      <c r="F362" t="inlineStr"/>
      <c r="G362" t="inlineStr"/>
      <c r="H362" t="inlineStr">
        <is>
          <t>①②⑤
⑥⑫?</t>
        </is>
      </c>
      <c r="I362" t="inlineStr">
        <is>
          <t>빵류[(밀가루/밀:미국.캐나다산),설탕,쇼트닝,효모,정제염],스위트콘11.19%(태국산),양파(중국산),당근샐러드베이스,참치4.24%(가다랑어(원양산:태평양산),마가린,가공치즈,물엿,마요네즈,설탕….</t>
        </is>
      </c>
    </row>
    <row r="363">
      <c r="A363" t="inlineStr">
        <is>
          <t>017-01-05</t>
        </is>
      </c>
      <c r="B363" t="inlineStr"/>
      <c r="C363" t="inlineStr">
        <is>
          <t>에그듬뿍샌드위치(완제)</t>
        </is>
      </c>
      <c r="D363" t="inlineStr">
        <is>
          <t>960g
(80g*12개)</t>
        </is>
      </c>
      <c r="E363" t="inlineStr"/>
      <c r="F363" t="inlineStr"/>
      <c r="G363" t="inlineStr"/>
      <c r="H363" t="inlineStr">
        <is>
          <t xml:space="preserve">①②
⑤⑥
</t>
        </is>
      </c>
      <c r="I363" t="inlineStr">
        <is>
          <t>빵류37.5%[(밀가루/밀:미국.캐나다산),설탕,쇼트닝,효모,정제염],계란듬뿍샐러드47.5%[계란(국산)64.9%,발효식초,결정과당,정제염],가공치즈(뉴질랜드산),마요네즈,설탕,마가린,물엿,정제수…..</t>
        </is>
      </c>
    </row>
    <row r="364">
      <c r="A364" t="inlineStr"/>
      <c r="B364" t="inlineStr">
        <is>
          <t xml:space="preserve">    품          명</t>
        </is>
      </c>
      <c r="C364" t="inlineStr"/>
      <c r="D364" t="inlineStr">
        <is>
          <t>규격</t>
        </is>
      </c>
      <c r="E364" t="inlineStr">
        <is>
          <t>규격단가</t>
        </is>
      </c>
      <c r="F364" t="inlineStr"/>
      <c r="G364" t="inlineStr"/>
      <c r="H364" t="inlineStr">
        <is>
          <t>인증 및
알레르기</t>
        </is>
      </c>
      <c r="I364" t="inlineStr">
        <is>
          <t>비    고</t>
        </is>
      </c>
    </row>
    <row r="365">
      <c r="A365" t="inlineStr">
        <is>
          <t>017-02</t>
        </is>
      </c>
      <c r="B365" t="inlineStr"/>
      <c r="C365" t="inlineStr">
        <is>
          <t>우리밀로만든
고구마쌀롤케익 35g(개별포장)</t>
        </is>
      </c>
      <c r="D365" t="inlineStr">
        <is>
          <t>35g</t>
        </is>
      </c>
      <c r="E365" t="n">
        <v>940</v>
      </c>
      <c r="F365" t="inlineStr"/>
      <c r="G365" t="inlineStr"/>
      <c r="H365" t="inlineStr">
        <is>
          <t>①②⑤⑥</t>
        </is>
      </c>
      <c r="I365" t="inlineStr">
        <is>
          <t>밀가루(국산)16%,쌀가루(국산)5%,설탕25.4%,계란(무항생제)39%,가공버터(수입,우유)8.7%냉동군고구마(수입)2.7%,식용유,에스피,베이킹파우더</t>
        </is>
      </c>
    </row>
    <row r="366">
      <c r="A366" t="inlineStr">
        <is>
          <t>017-03</t>
        </is>
      </c>
      <c r="B366" t="inlineStr"/>
      <c r="C366" t="inlineStr">
        <is>
          <t>우리밀로만든칼슘
쵸코롤케익 35g(개별포장)</t>
        </is>
      </c>
      <c r="D366" t="inlineStr">
        <is>
          <t>35g</t>
        </is>
      </c>
      <c r="E366" t="n">
        <v>940</v>
      </c>
      <c r="F366" t="inlineStr"/>
      <c r="G366" t="inlineStr"/>
      <c r="H366" t="inlineStr">
        <is>
          <t>①②⑤⑥</t>
        </is>
      </c>
      <c r="I366" t="inlineStr">
        <is>
          <t>밀가루(국산)16.9%,쌀가루(국산)5%,코코아분말1.3%,계란(무항생제)41.5%,설탕21.9%,버터크림4.7%,가공버터(수입,우유),마가린,베이킹파우더,칼슘0.5%,정제염,유화제</t>
        </is>
      </c>
    </row>
    <row r="367">
      <c r="A367" t="inlineStr">
        <is>
          <t>017-04</t>
        </is>
      </c>
      <c r="B367" t="inlineStr"/>
      <c r="C367" t="inlineStr">
        <is>
          <t>우리밀로만든 
티라미스롤케익(개별포장)</t>
        </is>
      </c>
      <c r="D367" t="inlineStr">
        <is>
          <t>35g</t>
        </is>
      </c>
      <c r="E367" t="n">
        <v>1080</v>
      </c>
      <c r="F367" t="inlineStr"/>
      <c r="G367" t="inlineStr"/>
      <c r="H367" t="inlineStr">
        <is>
          <t>①②⑤⑥⑩</t>
        </is>
      </c>
      <c r="I367" t="inlineStr">
        <is>
          <t>식물성크림,밀가루(국산)11.64%,계란(국산,무항생),설탕,유화제,가공치즈(크림치즈),코코아분말,식용유지류</t>
        </is>
      </c>
    </row>
    <row r="368">
      <c r="A368" t="inlineStr">
        <is>
          <t>017-05</t>
        </is>
      </c>
      <c r="B368" t="inlineStr"/>
      <c r="C368" t="inlineStr">
        <is>
          <t>귀욤뽀짝롤케익(플레인)</t>
        </is>
      </c>
      <c r="D368" t="inlineStr">
        <is>
          <t>18g*30개</t>
        </is>
      </c>
      <c r="E368" t="n">
        <v>23400</v>
      </c>
      <c r="F368" t="inlineStr"/>
      <c r="G368" t="inlineStr"/>
      <c r="H368" t="inlineStr">
        <is>
          <t>①②⑤⑥</t>
        </is>
      </c>
      <c r="I368" t="inlineStr">
        <is>
          <t>전란액(국산),식물성크림,설탕,밀가루(미국산),콩기름,기타가공품(버터우유분유),혼합제제</t>
        </is>
      </c>
    </row>
    <row r="369">
      <c r="A369" t="inlineStr"/>
      <c r="B369" t="inlineStr"/>
      <c r="C369" t="inlineStr"/>
      <c r="D369" t="inlineStr"/>
      <c r="E369" t="inlineStr">
        <is>
          <t>/개당</t>
        </is>
      </c>
      <c r="F369" t="n">
        <v>780</v>
      </c>
      <c r="G369" t="inlineStr"/>
      <c r="H369" t="inlineStr"/>
      <c r="I369" t="inlineStr"/>
    </row>
    <row r="370">
      <c r="A370" t="inlineStr">
        <is>
          <t>017-06</t>
        </is>
      </c>
      <c r="B370" t="inlineStr"/>
      <c r="C370" t="inlineStr">
        <is>
          <t>귀욤뽀짝(딸기)롤케익</t>
        </is>
      </c>
      <c r="D370" t="inlineStr">
        <is>
          <t>18g*30개</t>
        </is>
      </c>
      <c r="E370" t="n">
        <v>23400</v>
      </c>
      <c r="F370" t="inlineStr"/>
      <c r="G370" t="inlineStr"/>
      <c r="H370" t="inlineStr">
        <is>
          <t>①②⑤⑥</t>
        </is>
      </c>
      <c r="I370" t="inlineStr">
        <is>
          <t>전란액(국산),식물성생크림,설탕,밀가루(미국산),기타가공품,딸기농축액5%(딸기100%(국내산)),합성향료(딸기향),착색료(식용색소적색제40호,황색제5호),혼합제제</t>
        </is>
      </c>
    </row>
    <row r="371">
      <c r="A371" t="inlineStr"/>
      <c r="B371" t="inlineStr"/>
      <c r="C371" t="inlineStr"/>
      <c r="D371" t="inlineStr"/>
      <c r="E371" t="inlineStr">
        <is>
          <t>/개당</t>
        </is>
      </c>
      <c r="F371" t="n">
        <v>780</v>
      </c>
      <c r="G371" t="inlineStr"/>
      <c r="H371" t="inlineStr"/>
      <c r="I371" t="inlineStr"/>
    </row>
    <row r="372">
      <c r="A372" t="inlineStr">
        <is>
          <t>017-07</t>
        </is>
      </c>
      <c r="B372" t="inlineStr"/>
      <c r="C372" t="inlineStr">
        <is>
          <t>[이벤트]귀욤뽀짝롤케익(플레인)+초코판</t>
        </is>
      </c>
      <c r="D372" t="inlineStr">
        <is>
          <t>18g*25개</t>
        </is>
      </c>
      <c r="E372" t="n">
        <v>30400</v>
      </c>
      <c r="F372" t="inlineStr"/>
      <c r="G372" t="inlineStr"/>
      <c r="H372" t="inlineStr">
        <is>
          <t>①②⑤⑥</t>
        </is>
      </c>
      <c r="I372" t="inlineStr">
        <is>
          <t>전란액(국산),식물성크림,설탕,밀가루(미국산),콩기름,기타가공품(버터우유분유),혼합제제+당류가공품(초코판)</t>
        </is>
      </c>
    </row>
    <row r="373">
      <c r="A373" t="inlineStr"/>
      <c r="B373" t="inlineStr"/>
      <c r="C373" t="inlineStr"/>
      <c r="D373" t="inlineStr"/>
      <c r="E373" t="inlineStr">
        <is>
          <t>/개당</t>
        </is>
      </c>
      <c r="F373" t="n">
        <v>1216</v>
      </c>
      <c r="G373" t="inlineStr"/>
      <c r="H373" t="inlineStr"/>
      <c r="I373" t="inlineStr"/>
    </row>
    <row r="374">
      <c r="A374" t="inlineStr">
        <is>
          <t>017-07-01</t>
        </is>
      </c>
      <c r="B374" t="inlineStr"/>
      <c r="C374" t="inlineStr">
        <is>
          <t>[이벤트]귀욤뽀짝(딸기)롤케익+초코판</t>
        </is>
      </c>
      <c r="D374" t="inlineStr">
        <is>
          <t>18g*25개</t>
        </is>
      </c>
      <c r="E374" t="n">
        <v>30400</v>
      </c>
      <c r="F374" t="inlineStr"/>
      <c r="G374" t="inlineStr"/>
      <c r="H374" t="inlineStr">
        <is>
          <t>①②⑤⑥</t>
        </is>
      </c>
      <c r="I374" t="inlineStr">
        <is>
          <t>전란액(국산),식물성생크림,설탕,밀가루(미국산),기타가공품,딸기농축액5%(딸기100%(국내산)),합성향료(딸기향),착색료(식용색소적색제40호,황색제5호),혼합제제+당류가공품(초코판)</t>
        </is>
      </c>
    </row>
    <row r="375">
      <c r="A375" t="inlineStr"/>
      <c r="B375" t="inlineStr"/>
      <c r="C375" t="inlineStr"/>
      <c r="D375" t="inlineStr"/>
      <c r="E375" t="inlineStr">
        <is>
          <t>/개당</t>
        </is>
      </c>
      <c r="F375" t="n">
        <v>1216</v>
      </c>
      <c r="G375" t="inlineStr"/>
      <c r="H375" t="inlineStr"/>
      <c r="I375" t="inlineStr"/>
    </row>
    <row r="376">
      <c r="A376" t="inlineStr">
        <is>
          <t>017-08</t>
        </is>
      </c>
      <c r="B376" t="inlineStr"/>
      <c r="C376" t="inlineStr">
        <is>
          <t>[우리밀]
몽슈슈(오리지날)롤</t>
        </is>
      </c>
      <c r="D376" t="inlineStr">
        <is>
          <t>40g*30개</t>
        </is>
      </c>
      <c r="E376" t="n">
        <v>43500</v>
      </c>
      <c r="F376" t="inlineStr"/>
      <c r="G376" t="inlineStr"/>
      <c r="H376" t="inlineStr">
        <is>
          <t>①②⑤⑥⑩</t>
        </is>
      </c>
      <c r="I376" t="inlineStr">
        <is>
          <t>밀(국산)5.64%,생크림25.91%,우유,카스타드믹스,전란액(국산),젤라틴,..</t>
        </is>
      </c>
    </row>
    <row r="377">
      <c r="A377" t="inlineStr"/>
      <c r="B377" t="inlineStr"/>
      <c r="C377" t="inlineStr"/>
      <c r="D377" t="inlineStr"/>
      <c r="E377" t="inlineStr">
        <is>
          <t>/개당</t>
        </is>
      </c>
      <c r="F377" t="n">
        <v>1450</v>
      </c>
      <c r="G377" t="inlineStr"/>
      <c r="H377" t="inlineStr"/>
      <c r="I377" t="inlineStr"/>
    </row>
    <row r="378">
      <c r="A378" t="inlineStr">
        <is>
          <t>017-13</t>
        </is>
      </c>
      <c r="B378" t="inlineStr"/>
      <c r="C378" t="inlineStr">
        <is>
          <t>치즈스틱케익(사이즈2.5*2.5*8cm)</t>
        </is>
      </c>
      <c r="D378" t="inlineStr">
        <is>
          <t>35g*33개</t>
        </is>
      </c>
      <c r="E378" t="inlineStr"/>
      <c r="F378" t="inlineStr"/>
      <c r="G378" t="inlineStr"/>
      <c r="H378" t="inlineStr">
        <is>
          <t>①②⑤⑥</t>
        </is>
      </c>
      <c r="I378" t="inlineStr">
        <is>
          <t>치즈30.12%[미국산/우유,크림,배약액,정제염),식물성크림],전란액(국산),설탕,밀가루,전분가공품,과채음료,혼합제제,난황액,</t>
        </is>
      </c>
    </row>
    <row r="379">
      <c r="A379" t="inlineStr">
        <is>
          <t>017-14</t>
        </is>
      </c>
      <c r="B379" t="inlineStr"/>
      <c r="C379" t="inlineStr">
        <is>
          <t>우리밀스틱당근케익(사이즈2.5*2.5*8cm)</t>
        </is>
      </c>
      <c r="D379" t="inlineStr">
        <is>
          <t>32g*33개</t>
        </is>
      </c>
      <c r="E379" t="n">
        <v>38300</v>
      </c>
      <c r="F379" t="inlineStr"/>
      <c r="G379" t="inlineStr"/>
      <c r="H379" t="inlineStr"/>
      <c r="I379" t="inlineStr">
        <is>
          <t>밀가루23.26%(국산),설탕,식용유,계란,식소다,시나몬파우더,당근12.41%,크림치즈,분당,마가린,럼,바닐라에센스(사이즈: 2.5*2.5*8cm)</t>
        </is>
      </c>
    </row>
    <row r="380">
      <c r="A380" t="inlineStr"/>
      <c r="B380" t="inlineStr"/>
      <c r="C380" t="inlineStr"/>
      <c r="D380" t="inlineStr"/>
      <c r="E380" t="inlineStr">
        <is>
          <t>/개당</t>
        </is>
      </c>
      <c r="F380" t="n">
        <v>1161</v>
      </c>
      <c r="G380" t="inlineStr"/>
      <c r="H380" t="inlineStr"/>
      <c r="I380" t="inlineStr"/>
    </row>
    <row r="381">
      <c r="A381" t="inlineStr">
        <is>
          <t>017-15</t>
        </is>
      </c>
      <c r="B381" t="inlineStr"/>
      <c r="C381" t="inlineStr">
        <is>
          <t>초코치즈스틱케익(사이즈2.5*2.5*8cm)</t>
        </is>
      </c>
      <c r="D381" t="inlineStr">
        <is>
          <t>38g*33개</t>
        </is>
      </c>
      <c r="E381" t="inlineStr"/>
      <c r="F381" t="inlineStr"/>
      <c r="G381" t="inlineStr"/>
      <c r="H381" t="inlineStr"/>
      <c r="I381" t="inlineStr">
        <is>
          <t>치즈28.42%[미국산/우유,크림,배양액,],식물성크림],준초콜릿11.1%,코코아분말1.39%,밀가루,전분가공품,전란액(국산),설탕,과채음료외…</t>
        </is>
      </c>
    </row>
    <row r="382">
      <c r="A382" t="inlineStr"/>
      <c r="B382" t="inlineStr">
        <is>
          <t xml:space="preserve">    품          명</t>
        </is>
      </c>
      <c r="C382" t="inlineStr"/>
      <c r="D382" t="inlineStr">
        <is>
          <t>규격</t>
        </is>
      </c>
      <c r="E382" t="inlineStr">
        <is>
          <t>규격단가</t>
        </is>
      </c>
      <c r="F382" t="inlineStr"/>
      <c r="G382" t="inlineStr"/>
      <c r="H382" t="inlineStr">
        <is>
          <t>인증 및
알레르기</t>
        </is>
      </c>
      <c r="I382" t="inlineStr">
        <is>
          <t>비    고</t>
        </is>
      </c>
    </row>
    <row r="383">
      <c r="A383" t="inlineStr">
        <is>
          <t>017-15-01</t>
        </is>
      </c>
      <c r="B383" t="inlineStr"/>
      <c r="C383" t="inlineStr">
        <is>
          <t>[컬렉션플라워]마스카포네치즈크림
타르트(미니)"상시제품"</t>
        </is>
      </c>
      <c r="D383" t="inlineStr">
        <is>
          <t>20g*48개</t>
        </is>
      </c>
      <c r="E383" t="n">
        <v>51500</v>
      </c>
      <c r="F383" t="inlineStr"/>
      <c r="G383" t="inlineStr"/>
      <c r="H383" t="inlineStr">
        <is>
          <t>①②⑤⑥⑩</t>
        </is>
      </c>
      <c r="I383" t="inlineStr">
        <is>
          <t>빵류(타르트)40%[밀가루,버터,계란,쌀가루],식물성크림,준초콜릿,자연치즈,백설탕,젤라틴,식용색소0.1%
(지름3.8cm*높이 2cm)</t>
        </is>
      </c>
    </row>
    <row r="384">
      <c r="A384" t="inlineStr"/>
      <c r="B384" t="inlineStr"/>
      <c r="C384" t="inlineStr"/>
      <c r="D384" t="inlineStr"/>
      <c r="E384" t="inlineStr">
        <is>
          <t>/개당</t>
        </is>
      </c>
      <c r="F384" t="n">
        <v>1073</v>
      </c>
      <c r="G384" t="inlineStr"/>
      <c r="H384" t="inlineStr"/>
      <c r="I384" t="inlineStr"/>
    </row>
    <row r="385">
      <c r="A385" t="inlineStr"/>
      <c r="B385" t="inlineStr"/>
      <c r="C385" t="inlineStr">
        <is>
          <t>팥빙수컵케익</t>
        </is>
      </c>
      <c r="D385" t="inlineStr">
        <is>
          <t>560g
(35g*16개)</t>
        </is>
      </c>
      <c r="E385" t="inlineStr">
        <is>
          <t>24,960원</t>
        </is>
      </c>
      <c r="F385" t="inlineStr"/>
      <c r="G385" t="inlineStr"/>
      <c r="H385" t="inlineStr">
        <is>
          <t>①②⑤⑥⑩</t>
        </is>
      </c>
      <c r="I385" t="inlineStr">
        <is>
          <t>정제수26.3%,식물성크림25.45%,빙수팥11.43%[당침팥50%[팥(국산)43.5%,설탕,팥앙금(팥(국산)36%),빙수인절미11.43%[찹쌀(국산),멥쌀(국산),콩가루(중국산)],빙수젤리8.57%,
기타가공품(커스타드믹스),설탕,전란,쌀가루외</t>
        </is>
      </c>
    </row>
    <row r="386">
      <c r="A386" t="inlineStr"/>
      <c r="B386" t="inlineStr"/>
      <c r="C386" t="inlineStr">
        <is>
          <t>[이벤트]삼계탕 컵케익
(7~8월 한정판매)</t>
        </is>
      </c>
      <c r="D386" t="inlineStr">
        <is>
          <t>2.4k
(60g*40개)</t>
        </is>
      </c>
      <c r="E386" t="inlineStr">
        <is>
          <t>64,850원
/개당 1,621</t>
        </is>
      </c>
      <c r="F386" t="inlineStr"/>
      <c r="G386" t="inlineStr"/>
      <c r="H386" t="inlineStr">
        <is>
          <t>①②⑤⑥⑩13</t>
        </is>
      </c>
      <c r="I386" t="inlineStr">
        <is>
          <t>식물성크림24.66%,멸균우유6.71%,백설탕,기타가공품,자연치즈6.71%,준초콜릿,전란,중력분,젤라틴,과채주스,정제수31.64%,쌀가루</t>
        </is>
      </c>
    </row>
    <row r="387">
      <c r="A387" t="inlineStr"/>
      <c r="B387" t="inlineStr"/>
      <c r="C387" t="inlineStr">
        <is>
          <t>[카네이션]
바바로아컵케익 (지름6cm높이3cm)</t>
        </is>
      </c>
      <c r="D387" t="inlineStr">
        <is>
          <t>640g
(40g*16개)</t>
        </is>
      </c>
      <c r="E387" t="inlineStr">
        <is>
          <t>25,130
/개당 1,571</t>
        </is>
      </c>
      <c r="F387" t="inlineStr"/>
      <c r="G387" t="inlineStr"/>
      <c r="H387" t="inlineStr">
        <is>
          <t>①②⑤⑥⑩</t>
        </is>
      </c>
      <c r="I387" t="inlineStr">
        <is>
          <t>식물성크림20.38%준초콜릿20%,정제수,엄료베이스,기타가공품(커스타드믹스)6/11%,설탕,전란액,중력분,쌀가루(국산)0.08%,젤라틴,대두유,색소0.002%</t>
        </is>
      </c>
    </row>
    <row r="388">
      <c r="A388" t="inlineStr">
        <is>
          <t>017-15-02</t>
        </is>
      </c>
      <c r="B388" t="inlineStr"/>
      <c r="C388" t="inlineStr">
        <is>
          <t>[이벤트]크림치즈컵케익(용~용컵케익)
"축하해용 종이픽"  상시공급</t>
        </is>
      </c>
      <c r="D388" t="inlineStr">
        <is>
          <t>480g(30g*16개)</t>
        </is>
      </c>
      <c r="E388" t="n">
        <v>25000</v>
      </c>
      <c r="F388" t="inlineStr"/>
      <c r="G388" t="inlineStr"/>
      <c r="H388" t="inlineStr">
        <is>
          <t>①②⑤⑥⑩</t>
        </is>
      </c>
      <c r="I388" t="inlineStr">
        <is>
          <t>식물성크림26.53%,정제수,기타가공품,백설탕,우유10.46%,자연치즈10.46%,전란액,중력분(수입산),젤라틴,마가린,콩기름,쌀가루,기타…..(컵사이즈 지름6cm*3cm/ 용사이즈 3cm*2.5cm)</t>
        </is>
      </c>
    </row>
    <row r="389">
      <c r="A389" t="inlineStr"/>
      <c r="B389" t="inlineStr"/>
      <c r="C389" t="inlineStr"/>
      <c r="D389" t="inlineStr"/>
      <c r="E389" t="inlineStr">
        <is>
          <t>/개당</t>
        </is>
      </c>
      <c r="F389" t="n">
        <v>1563</v>
      </c>
      <c r="G389" t="inlineStr"/>
      <c r="H389" t="inlineStr"/>
      <c r="I389" t="inlineStr"/>
    </row>
    <row r="390">
      <c r="A390" t="inlineStr">
        <is>
          <t>017-15-03</t>
        </is>
      </c>
      <c r="B390" t="inlineStr"/>
      <c r="C390" t="inlineStr">
        <is>
          <t>[이벤트]선물상자크림치즈케익(상시공급)
"축하해용 종이픽"  생일축하케익활용</t>
        </is>
      </c>
      <c r="D390" t="inlineStr">
        <is>
          <t>720g
(20g*36개)</t>
        </is>
      </c>
      <c r="E390" t="n">
        <v>46800</v>
      </c>
      <c r="F390" t="inlineStr"/>
      <c r="G390" t="inlineStr"/>
      <c r="H390" t="inlineStr">
        <is>
          <t>①②⑤⑥⑩</t>
        </is>
      </c>
      <c r="I390" t="inlineStr">
        <is>
          <t>우유21.02%,자연치즈21.02%,백설탕,식물성크림14.02%,전란,중력분(수입산),마가린,콩디름,젱제수,젤라틴,쌀가루0.51%,기타가공품,베이킹파우더 ….(케익사이즈3cm*3cm/리본2cm*1.5cm)</t>
        </is>
      </c>
    </row>
    <row r="391">
      <c r="A391" t="inlineStr"/>
      <c r="B391" t="inlineStr"/>
      <c r="C391" t="inlineStr"/>
      <c r="D391" t="inlineStr"/>
      <c r="E391" t="inlineStr">
        <is>
          <t>/개당</t>
        </is>
      </c>
      <c r="F391" t="n">
        <v>1300</v>
      </c>
      <c r="G391" t="inlineStr"/>
      <c r="H391" t="inlineStr"/>
      <c r="I391" t="inlineStr"/>
    </row>
    <row r="392">
      <c r="A392" t="inlineStr">
        <is>
          <t>017-15-04</t>
        </is>
      </c>
      <c r="B392" t="inlineStr"/>
      <c r="C392" t="inlineStr">
        <is>
          <t>[이벤트]크림치즈짜장면컵케익 
"4월한정판매"</t>
        </is>
      </c>
      <c r="D392" t="inlineStr">
        <is>
          <t>640g
(40g*16개)</t>
        </is>
      </c>
      <c r="E392" t="n">
        <v>25000</v>
      </c>
      <c r="F392" t="inlineStr"/>
      <c r="G392" t="inlineStr">
        <is>
          <t>4월 한정판매</t>
        </is>
      </c>
      <c r="H392" t="inlineStr">
        <is>
          <t>①②⑤⑥⑩</t>
        </is>
      </c>
      <c r="I392" t="inlineStr">
        <is>
          <t>식물성크림26.51%,정제수,백설탕,기타가공품,우유10.44%,자연치즈10.44%,전란,중력분(수입),콩기름,마가린,망고퓌레,쌀가루,베이킹파우더 외…..(컵사이즈 지름6cm*3cm)</t>
        </is>
      </c>
    </row>
    <row r="393">
      <c r="A393" t="inlineStr"/>
      <c r="B393" t="inlineStr"/>
      <c r="C393" t="inlineStr"/>
      <c r="D393" t="inlineStr"/>
      <c r="E393" t="inlineStr">
        <is>
          <t>/개당</t>
        </is>
      </c>
      <c r="F393" t="n">
        <v>1563</v>
      </c>
      <c r="G393" t="inlineStr"/>
      <c r="H393" t="inlineStr"/>
      <c r="I393" t="inlineStr"/>
    </row>
    <row r="394">
      <c r="A394" t="inlineStr">
        <is>
          <t>017-15-05</t>
        </is>
      </c>
      <c r="B394" t="inlineStr"/>
      <c r="C394" t="inlineStr">
        <is>
          <t>[이벤트]크림치즈(지구의날)컵케익
 "4월한정판매"/"4월22일 지구의날"</t>
        </is>
      </c>
      <c r="D394" t="inlineStr">
        <is>
          <t>480g
(30g*16개)</t>
        </is>
      </c>
      <c r="E394" t="n">
        <v>25000</v>
      </c>
      <c r="F394" t="inlineStr"/>
      <c r="G394" t="inlineStr"/>
      <c r="H394" t="inlineStr">
        <is>
          <t>①②⑤⑥⑩</t>
        </is>
      </c>
      <c r="I394" t="inlineStr">
        <is>
          <t>식물성크림24.65%,정제수,백설탕,우유8.11%,자연치즈8.11%,물엿7.4%,기타가공품,전란,코코아분말,중력분(수입산),젤라틴,마가린,콩기름,과자,쌀가루, 기타…(컵사이즈 지름6cm*3cm / 지구원형 3.5cm)</t>
        </is>
      </c>
    </row>
    <row r="395">
      <c r="A395" t="inlineStr"/>
      <c r="B395" t="inlineStr"/>
      <c r="C395" t="inlineStr"/>
      <c r="D395" t="inlineStr"/>
      <c r="E395" t="inlineStr">
        <is>
          <t>/개당</t>
        </is>
      </c>
      <c r="F395" t="n">
        <v>1563</v>
      </c>
      <c r="G395" t="inlineStr"/>
      <c r="H395" t="inlineStr"/>
      <c r="I395" t="inlineStr"/>
    </row>
    <row r="396">
      <c r="A396" t="inlineStr">
        <is>
          <t>017-15-06</t>
        </is>
      </c>
      <c r="B396" t="inlineStr"/>
      <c r="C396" t="inlineStr">
        <is>
          <t>[이벤트]크림치즈타르트+새싹초코판
  "4월 한정판매"</t>
        </is>
      </c>
      <c r="D396" t="inlineStr">
        <is>
          <t>480g
(30g*16개)</t>
        </is>
      </c>
      <c r="E396" t="n">
        <v>25500</v>
      </c>
      <c r="F396" t="inlineStr"/>
      <c r="G396" t="inlineStr"/>
      <c r="H396" t="inlineStr">
        <is>
          <t>①②⑤⑥</t>
        </is>
      </c>
      <c r="I396" t="inlineStr">
        <is>
          <t>빵류(비스켓타르트)55.88%,식물성크림20.12%,자연치즈,백설탕,준초콜릿5.88%,당류가공품
(사이즈: 지름7cm*2.5cm / 새싹하나 희망하나 초코판)</t>
        </is>
      </c>
    </row>
    <row r="397">
      <c r="A397" t="inlineStr"/>
      <c r="B397" t="inlineStr"/>
      <c r="C397" t="inlineStr"/>
      <c r="D397" t="inlineStr"/>
      <c r="E397" t="inlineStr">
        <is>
          <t>/개당</t>
        </is>
      </c>
      <c r="F397" t="n">
        <v>1594</v>
      </c>
      <c r="G397" t="inlineStr"/>
      <c r="H397" t="inlineStr"/>
      <c r="I397" t="inlineStr"/>
    </row>
    <row r="398">
      <c r="A398" t="inlineStr">
        <is>
          <t>017-15-07</t>
        </is>
      </c>
      <c r="B398" t="inlineStr"/>
      <c r="C398" t="inlineStr">
        <is>
          <t>[이벤트]식목일새싹컵케익+새싹초코판
   "4월 한정판매"</t>
        </is>
      </c>
      <c r="D398" t="inlineStr">
        <is>
          <t>560g
(35g*16개)</t>
        </is>
      </c>
      <c r="E398" t="n">
        <v>28500</v>
      </c>
      <c r="F398" t="inlineStr"/>
      <c r="G398" t="inlineStr"/>
      <c r="H398" t="inlineStr">
        <is>
          <t>①②⑤⑥</t>
        </is>
      </c>
      <c r="I398" t="inlineStr">
        <is>
          <t xml:space="preserve">전란액(국산),설탕,밀가루(국산)17.93%,식물성크림,혼합제제,당류가공품,정제염,주정외 +새싹초코판
(종이컵사이즈:  윗면 6.5cm 아랫면 5cm)      </t>
        </is>
      </c>
    </row>
    <row r="399">
      <c r="A399" t="inlineStr"/>
      <c r="B399" t="inlineStr"/>
      <c r="C399" t="inlineStr"/>
      <c r="D399" t="inlineStr"/>
      <c r="E399" t="inlineStr">
        <is>
          <t>/개당</t>
        </is>
      </c>
      <c r="F399" t="n">
        <v>1782</v>
      </c>
      <c r="G399" t="inlineStr"/>
      <c r="H399" t="inlineStr"/>
      <c r="I399" t="inlineStr"/>
    </row>
    <row r="400">
      <c r="A400" t="inlineStr">
        <is>
          <t>017-15-08</t>
        </is>
      </c>
      <c r="B400" t="inlineStr"/>
      <c r="C400" t="inlineStr">
        <is>
          <t>[이벤트]커스타드크림링케익(독도마스코트
강치)"독도의날 이벤트 10월한정판매"</t>
        </is>
      </c>
      <c r="D400" t="inlineStr">
        <is>
          <t>640g
(40g*16개)</t>
        </is>
      </c>
      <c r="E400" t="n">
        <v>26000</v>
      </c>
      <c r="F400" t="inlineStr"/>
      <c r="G400" t="inlineStr"/>
      <c r="H400" t="inlineStr">
        <is>
          <t>①②⑤⑥⑩</t>
        </is>
      </c>
      <c r="I400" t="inlineStr">
        <is>
          <t>준초콜릿34.65%,정제수,식물성크림21.97%,기타가공품,설탕,전란액(국산)3.74%,중력분(수입산),과자(쿠키크럼),쌀가루(국산)0.17%,베이킹파우더,색소(링카스테라 사이즈 지름7.5cm*2.5cm/강치초콜릿길이 3cm*1.5cm)</t>
        </is>
      </c>
    </row>
    <row r="401">
      <c r="A401" t="inlineStr"/>
      <c r="B401" t="inlineStr"/>
      <c r="C401" t="inlineStr"/>
      <c r="D401" t="inlineStr"/>
      <c r="E401" t="inlineStr">
        <is>
          <t>/개당</t>
        </is>
      </c>
      <c r="F401" t="n">
        <v>1625</v>
      </c>
      <c r="G401" t="inlineStr"/>
      <c r="H401" t="inlineStr"/>
      <c r="I401" t="inlineStr"/>
    </row>
    <row r="402">
      <c r="A402" t="inlineStr"/>
      <c r="B402" t="inlineStr"/>
      <c r="C402" t="inlineStr">
        <is>
          <t>무궁화크림치즈오레오케익</t>
        </is>
      </c>
      <c r="D402" t="inlineStr">
        <is>
          <t>432g
(12g*36개)</t>
        </is>
      </c>
      <c r="E402" t="inlineStr">
        <is>
          <t>35,100원</t>
        </is>
      </c>
      <c r="F402" t="inlineStr"/>
      <c r="G402" t="inlineStr"/>
      <c r="H402" t="inlineStr">
        <is>
          <t>①②⑥</t>
        </is>
      </c>
      <c r="I402" t="inlineStr">
        <is>
          <t>오레오과자68.75%[밀가루(미국산),준초콜릿12.5%혼합분유],식물성크림10.13%,자연치즈5.06%(프랑스),백설탕,식용색소0.02%</t>
        </is>
      </c>
    </row>
    <row r="403">
      <c r="A403" t="inlineStr">
        <is>
          <t>017-16</t>
        </is>
      </c>
      <c r="B403" t="inlineStr"/>
      <c r="C403" t="inlineStr">
        <is>
          <t>우리밀독도초코케익 "10월한정판매"</t>
        </is>
      </c>
      <c r="D403" t="inlineStr">
        <is>
          <t>30g*40개</t>
        </is>
      </c>
      <c r="E403" t="n">
        <v>60000</v>
      </c>
      <c r="F403" t="inlineStr"/>
      <c r="G403" t="inlineStr"/>
      <c r="H403" t="inlineStr">
        <is>
          <t>①②⑥</t>
        </is>
      </c>
      <c r="I403" t="inlineStr">
        <is>
          <t>식물성크림,계란(국산),설탕,밀가루(국산)13.6%,콩기름,준초콜릿,정제수,코코아분말,혼합제제,과자…</t>
        </is>
      </c>
    </row>
    <row r="404">
      <c r="A404" t="inlineStr"/>
      <c r="B404" t="inlineStr"/>
      <c r="C404" t="inlineStr"/>
      <c r="D404" t="inlineStr"/>
      <c r="E404" t="inlineStr">
        <is>
          <t>/개당</t>
        </is>
      </c>
      <c r="F404" t="n">
        <v>1500</v>
      </c>
      <c r="G404" t="inlineStr"/>
      <c r="H404" t="inlineStr"/>
      <c r="I404" t="inlineStr"/>
    </row>
    <row r="405">
      <c r="A405" t="inlineStr">
        <is>
          <t>017-17</t>
        </is>
      </c>
      <c r="B405" t="inlineStr"/>
      <c r="C405" t="inlineStr">
        <is>
          <t>우리밀한글날케익 "10월한정판매"</t>
        </is>
      </c>
      <c r="D405" t="inlineStr">
        <is>
          <t>30g*40개</t>
        </is>
      </c>
      <c r="E405" t="n">
        <v>56300</v>
      </c>
      <c r="F405" t="inlineStr"/>
      <c r="G405" t="inlineStr"/>
      <c r="H405" t="inlineStr">
        <is>
          <t xml:space="preserve">①②⑥
</t>
        </is>
      </c>
      <c r="I405" t="inlineStr">
        <is>
          <t>식물성크림,계란(국산),설탕,밀가루(국산)14.8%,준초콜릿,코코아분말,혼합제제,정제염,주정,팽창제….</t>
        </is>
      </c>
    </row>
    <row r="406">
      <c r="A406" t="inlineStr"/>
      <c r="B406" t="inlineStr"/>
      <c r="C406" t="inlineStr"/>
      <c r="D406" t="inlineStr"/>
      <c r="E406" t="inlineStr">
        <is>
          <t>/개당</t>
        </is>
      </c>
      <c r="F406" t="n">
        <v>1408</v>
      </c>
      <c r="G406" t="inlineStr"/>
      <c r="H406" t="inlineStr"/>
      <c r="I406" t="inlineStr"/>
    </row>
    <row r="407">
      <c r="A407" t="inlineStr"/>
      <c r="B407" t="inlineStr">
        <is>
          <t xml:space="preserve">    품          명</t>
        </is>
      </c>
      <c r="C407" t="inlineStr"/>
      <c r="D407" t="inlineStr">
        <is>
          <t>규격</t>
        </is>
      </c>
      <c r="E407" t="inlineStr">
        <is>
          <t>규격단가</t>
        </is>
      </c>
      <c r="F407" t="inlineStr"/>
      <c r="G407" t="inlineStr"/>
      <c r="H407" t="inlineStr">
        <is>
          <t>인증 및
알레르기</t>
        </is>
      </c>
      <c r="I407" t="inlineStr">
        <is>
          <t>비    고</t>
        </is>
      </c>
    </row>
    <row r="408">
      <c r="A408" t="inlineStr">
        <is>
          <t>017-18</t>
        </is>
      </c>
      <c r="B408" t="inlineStr"/>
      <c r="C408" t="inlineStr">
        <is>
          <t>[이벤트]
우리밀눈꽃케익(30g)+초코판</t>
        </is>
      </c>
      <c r="D408" t="inlineStr">
        <is>
          <t>30g*40개</t>
        </is>
      </c>
      <c r="E408" t="n">
        <v>51900</v>
      </c>
      <c r="F408" t="inlineStr"/>
      <c r="G408" t="inlineStr"/>
      <c r="H408" t="inlineStr">
        <is>
          <t>①②⑤⑥</t>
        </is>
      </c>
      <c r="I408" t="inlineStr">
        <is>
          <t>밀가루(국산)14.36%,계란(국산,무항생),식물성크림,설탕,유화제,마가린,식용유지류,코코아분말,화이트초코렛,정제염,당류가공품+이벤트초코판</t>
        </is>
      </c>
    </row>
    <row r="409">
      <c r="A409" t="inlineStr"/>
      <c r="B409" t="inlineStr"/>
      <c r="C409" t="inlineStr"/>
      <c r="D409" t="inlineStr"/>
      <c r="E409" t="inlineStr">
        <is>
          <t>/개당</t>
        </is>
      </c>
      <c r="F409" t="n">
        <v>1298</v>
      </c>
      <c r="G409" t="inlineStr"/>
      <c r="H409" t="inlineStr"/>
      <c r="I409" t="inlineStr"/>
    </row>
    <row r="410">
      <c r="A410" t="inlineStr">
        <is>
          <t>017-19</t>
        </is>
      </c>
      <c r="B410" t="inlineStr"/>
      <c r="C410" t="inlineStr">
        <is>
          <t>[이벤트]우리밀로만든
티라미슈(30g)+초코판</t>
        </is>
      </c>
      <c r="D410" t="inlineStr">
        <is>
          <t>30g*40개</t>
        </is>
      </c>
      <c r="E410" t="n">
        <v>57500</v>
      </c>
      <c r="F410" t="inlineStr"/>
      <c r="G410" t="inlineStr"/>
      <c r="H410" t="inlineStr">
        <is>
          <t>①②⑤⑥</t>
        </is>
      </c>
      <c r="I410" t="inlineStr">
        <is>
          <t>밀가루(국산)14%,쌀가루(국산)5%,설탕,계란(무항생)40.4%,가공버터,
크림치즈,생크림,유화제,칼슘…+초코판토핑</t>
        </is>
      </c>
    </row>
    <row r="411">
      <c r="A411" t="inlineStr"/>
      <c r="B411" t="inlineStr"/>
      <c r="C411" t="inlineStr"/>
      <c r="D411" t="inlineStr"/>
      <c r="E411" t="inlineStr">
        <is>
          <t>/개당</t>
        </is>
      </c>
      <c r="F411" t="n">
        <v>1438</v>
      </c>
      <c r="G411" t="inlineStr"/>
      <c r="H411" t="inlineStr"/>
      <c r="I411" t="inlineStr"/>
    </row>
    <row r="412">
      <c r="A412" t="inlineStr">
        <is>
          <t>017-19-01</t>
        </is>
      </c>
      <c r="B412" t="inlineStr"/>
      <c r="C412" t="inlineStr">
        <is>
          <t>[이벤트]우리밀로만든
티라미무스(33g)+초코판</t>
        </is>
      </c>
      <c r="D412" t="inlineStr">
        <is>
          <t>33g*30개</t>
        </is>
      </c>
      <c r="E412" t="n">
        <v>47100</v>
      </c>
      <c r="F412" t="inlineStr"/>
      <c r="G412" t="inlineStr"/>
      <c r="H412" t="inlineStr">
        <is>
          <t>①②⑤⑥⑩</t>
        </is>
      </c>
      <c r="I412" t="inlineStr">
        <is>
          <t xml:space="preserve">밀가루(국산)12.3%,쌀가루(국산)5%,코코아2.2%,생크림11.2%,설탕,계란(무항생),식용유,에스피,젤라틴 </t>
        </is>
      </c>
    </row>
    <row r="413">
      <c r="A413" t="inlineStr"/>
      <c r="B413" t="inlineStr"/>
      <c r="C413" t="inlineStr"/>
      <c r="D413" t="inlineStr"/>
      <c r="E413" t="inlineStr">
        <is>
          <t>/개당</t>
        </is>
      </c>
      <c r="F413" t="n">
        <v>1570</v>
      </c>
      <c r="G413" t="inlineStr"/>
      <c r="H413" t="inlineStr"/>
      <c r="I413" t="inlineStr"/>
    </row>
    <row r="414">
      <c r="A414" t="inlineStr">
        <is>
          <t>017-20</t>
        </is>
      </c>
      <c r="B414" t="inlineStr"/>
      <c r="C414" t="inlineStr">
        <is>
          <t>[이벤트]우리밀로만든
티라미무스(40g)+초코판</t>
        </is>
      </c>
      <c r="D414" t="inlineStr">
        <is>
          <t>40g*25개</t>
        </is>
      </c>
      <c r="E414" t="n">
        <v>45000</v>
      </c>
      <c r="F414" t="inlineStr"/>
      <c r="G414" t="inlineStr"/>
      <c r="H414" t="inlineStr">
        <is>
          <t>①②⑤⑥⑩</t>
        </is>
      </c>
      <c r="I414" t="inlineStr">
        <is>
          <t xml:space="preserve">밀가루(국산)12.3%,쌀가루(국산)5%,코코아2.2%,생크림11.2%,설탕,계란(무항생),식용유,에스피,젤라틴 </t>
        </is>
      </c>
    </row>
    <row r="415">
      <c r="A415" t="inlineStr"/>
      <c r="B415" t="inlineStr"/>
      <c r="C415" t="inlineStr"/>
      <c r="D415" t="inlineStr"/>
      <c r="E415" t="inlineStr">
        <is>
          <t>/개당</t>
        </is>
      </c>
      <c r="F415" t="n">
        <v>1800</v>
      </c>
      <c r="G415" t="inlineStr"/>
      <c r="H415" t="inlineStr"/>
      <c r="I415" t="inlineStr"/>
    </row>
    <row r="416">
      <c r="A416" t="inlineStr">
        <is>
          <t>017-21</t>
        </is>
      </c>
      <c r="B416" t="inlineStr"/>
      <c r="C416" t="inlineStr">
        <is>
          <t>[이벤트]우리밀로만든
고구마조각케익 35g+초코판</t>
        </is>
      </c>
      <c r="D416" t="inlineStr">
        <is>
          <t>35g*40개</t>
        </is>
      </c>
      <c r="E416" t="n">
        <v>54300</v>
      </c>
      <c r="F416" t="inlineStr"/>
      <c r="G416" t="inlineStr"/>
      <c r="H416" t="inlineStr">
        <is>
          <t>①②⑤⑥</t>
        </is>
      </c>
      <c r="I416" t="inlineStr">
        <is>
          <t xml:space="preserve">밀가루(국산)16.2%,쌀가루(국산)5%,설탕,계란(무항생)41.3%식용유,버터크림,
증숙고구마(인도네시아)2.2%,버터(우유,수입),칼슘,유화제   </t>
        </is>
      </c>
    </row>
    <row r="417">
      <c r="A417" t="inlineStr"/>
      <c r="B417" t="inlineStr"/>
      <c r="C417" t="inlineStr"/>
      <c r="D417" t="inlineStr"/>
      <c r="E417" t="inlineStr">
        <is>
          <t>/개당</t>
        </is>
      </c>
      <c r="F417" t="n">
        <v>1358</v>
      </c>
      <c r="G417" t="inlineStr"/>
      <c r="H417" t="inlineStr"/>
      <c r="I417" t="inlineStr"/>
    </row>
    <row r="418">
      <c r="A418" t="inlineStr">
        <is>
          <t>017-22</t>
        </is>
      </c>
      <c r="B418" t="inlineStr"/>
      <c r="C418" t="inlineStr">
        <is>
          <t>[이벤트]우리밀로만든
소복소복생크림케익 30g+초코판</t>
        </is>
      </c>
      <c r="D418" t="inlineStr">
        <is>
          <t>30g*40개</t>
        </is>
      </c>
      <c r="E418" t="n">
        <v>50900</v>
      </c>
      <c r="F418" t="inlineStr"/>
      <c r="G418" t="inlineStr"/>
      <c r="H418" t="inlineStr">
        <is>
          <t>①②⑤⑥</t>
        </is>
      </c>
      <c r="I418" t="inlineStr">
        <is>
          <t xml:space="preserve">생크림31%,계란(무항생),밀가루(국산)10.5%,쌀가루(국산)5%,설탕,가공버터,식용유,칼슘... </t>
        </is>
      </c>
    </row>
    <row r="419">
      <c r="A419" t="inlineStr"/>
      <c r="B419" t="inlineStr"/>
      <c r="C419" t="inlineStr"/>
      <c r="D419" t="inlineStr"/>
      <c r="E419" t="inlineStr">
        <is>
          <t>/개당</t>
        </is>
      </c>
      <c r="F419" t="n">
        <v>1273</v>
      </c>
      <c r="G419" t="inlineStr"/>
      <c r="H419" t="inlineStr"/>
      <c r="I419" t="inlineStr"/>
    </row>
    <row r="420">
      <c r="A420" t="inlineStr">
        <is>
          <t>017-23</t>
        </is>
      </c>
      <c r="B420" t="inlineStr"/>
      <c r="C420" t="inlineStr">
        <is>
          <t>[글자이벤트]우리밀로만든
초코조각케익 35g
(축!입학,축!개교,축!생일,트리X-mas,축!졸업..)</t>
        </is>
      </c>
      <c r="D420" t="inlineStr">
        <is>
          <t>35g*40개</t>
        </is>
      </c>
      <c r="E420" t="n">
        <v>40200</v>
      </c>
      <c r="F420" t="inlineStr"/>
      <c r="G420" t="inlineStr"/>
      <c r="H420" t="inlineStr">
        <is>
          <t>①②⑤⑥⑩</t>
        </is>
      </c>
      <c r="I420" t="inlineStr">
        <is>
          <t>밀가루(국산)16.2%,쌀가루(국산)5%,설탕,계란(무항생)40.1%,식용유,버터크림,코코아2.2%,쵸코렛1.2%가공버터,유화제 정제염 칼슘,</t>
        </is>
      </c>
    </row>
    <row r="421">
      <c r="A421" t="inlineStr"/>
      <c r="B421" t="inlineStr"/>
      <c r="C421" t="inlineStr"/>
      <c r="D421" t="inlineStr"/>
      <c r="E421" t="inlineStr">
        <is>
          <t>/개당</t>
        </is>
      </c>
      <c r="F421" t="n">
        <v>1005</v>
      </c>
      <c r="G421" t="inlineStr"/>
      <c r="H421" t="inlineStr"/>
      <c r="I421" t="inlineStr"/>
    </row>
    <row r="422">
      <c r="A422" t="inlineStr">
        <is>
          <t>017-25</t>
        </is>
      </c>
      <c r="B422" t="inlineStr"/>
      <c r="C422" t="inlineStr">
        <is>
          <t>[글자이벤트]우리밀로만든
화이트초코조각케익 35g
(축!입학,축!개교,축!생일,트리X-mas,축!졸업..)</t>
        </is>
      </c>
      <c r="D422" t="inlineStr">
        <is>
          <t>35g*40개</t>
        </is>
      </c>
      <c r="E422" t="n">
        <v>40200</v>
      </c>
      <c r="F422" t="inlineStr"/>
      <c r="G422" t="inlineStr"/>
      <c r="H422" t="inlineStr"/>
      <c r="I422" t="inlineStr">
        <is>
          <t>밀가루(국산)9.6%,쌀가루(국산)5%,설탕,계란(무항생),마가린,기타코코아가공품9.2%가공버터,식물성크림(에버휩),대두유,베이킹파우더</t>
        </is>
      </c>
    </row>
    <row r="423">
      <c r="A423" t="inlineStr"/>
      <c r="B423" t="inlineStr"/>
      <c r="C423" t="inlineStr"/>
      <c r="D423" t="inlineStr"/>
      <c r="E423" t="inlineStr">
        <is>
          <t>/개당</t>
        </is>
      </c>
      <c r="F423" t="n">
        <v>1005</v>
      </c>
      <c r="G423" t="inlineStr"/>
      <c r="H423" t="inlineStr"/>
      <c r="I423" t="inlineStr"/>
    </row>
    <row r="424">
      <c r="A424" t="inlineStr">
        <is>
          <t>017-26</t>
        </is>
      </c>
      <c r="B424" t="inlineStr"/>
      <c r="C424" t="inlineStr">
        <is>
          <t>[글자이벤트]우리밀티라미슈케익 30g(축!입학,축!개교,축!생일,트리X-mas,축!졸업..)</t>
        </is>
      </c>
      <c r="D424" t="inlineStr">
        <is>
          <t>30g*40개</t>
        </is>
      </c>
      <c r="E424" t="n">
        <v>43500</v>
      </c>
      <c r="F424" t="inlineStr"/>
      <c r="G424" t="inlineStr"/>
      <c r="H424" t="inlineStr"/>
      <c r="I424" t="inlineStr">
        <is>
          <t>밀가루(국산)14%,쌀가루(국산)5%,설탕,계란(무항생)40.4%,가공버터,크림치즈,생크림,유화제,칼슘…</t>
        </is>
      </c>
    </row>
    <row r="425">
      <c r="A425" t="inlineStr"/>
      <c r="B425" t="inlineStr"/>
      <c r="C425" t="inlineStr"/>
      <c r="D425" t="inlineStr"/>
      <c r="E425" t="inlineStr">
        <is>
          <t>/개당</t>
        </is>
      </c>
      <c r="F425" t="n">
        <v>1088</v>
      </c>
      <c r="G425" t="inlineStr"/>
      <c r="H425" t="inlineStr"/>
      <c r="I425" t="inlineStr"/>
    </row>
    <row r="426">
      <c r="A426" t="inlineStr">
        <is>
          <t>017-27</t>
        </is>
      </c>
      <c r="B426" t="inlineStr"/>
      <c r="C426" t="inlineStr">
        <is>
          <t>[글자이벤트]우리밀티라미무스케익 40g
(축!입학,축!개교,축!생일,트리X-mas,축!졸업..)</t>
        </is>
      </c>
      <c r="D426" t="inlineStr">
        <is>
          <t>40g*25개</t>
        </is>
      </c>
      <c r="E426" t="n">
        <v>37500</v>
      </c>
      <c r="F426" t="inlineStr"/>
      <c r="G426" t="inlineStr"/>
      <c r="H426" t="inlineStr">
        <is>
          <t>①②⑤⑥⑩</t>
        </is>
      </c>
      <c r="I426" t="inlineStr">
        <is>
          <t xml:space="preserve">우리밀(국산)12.3%,쌀가루(국산)5%,코코아2.2%,생크림11.2%,설탕,계란(무항생),식용유,에스피,젤라틴 </t>
        </is>
      </c>
    </row>
    <row r="427">
      <c r="A427" t="inlineStr"/>
      <c r="B427" t="inlineStr"/>
      <c r="C427" t="inlineStr"/>
      <c r="D427" t="inlineStr"/>
      <c r="E427" t="inlineStr">
        <is>
          <t>/개당</t>
        </is>
      </c>
      <c r="F427" t="n">
        <v>1500</v>
      </c>
      <c r="G427" t="inlineStr"/>
      <c r="H427" t="inlineStr"/>
      <c r="I427" t="inlineStr"/>
    </row>
    <row r="428">
      <c r="A428" t="inlineStr">
        <is>
          <t>017-28</t>
        </is>
      </c>
      <c r="B428" t="inlineStr"/>
      <c r="C428" t="inlineStr">
        <is>
          <t>우리밀로만든
크림치즈케익 43g(반별안됨)</t>
        </is>
      </c>
      <c r="D428" t="inlineStr">
        <is>
          <t>43g*16개</t>
        </is>
      </c>
      <c r="E428" t="n">
        <v>22500</v>
      </c>
      <c r="F428" t="inlineStr"/>
      <c r="G428" t="inlineStr"/>
      <c r="H428" t="inlineStr">
        <is>
          <t>①②⑤⑥</t>
        </is>
      </c>
      <c r="I428" t="inlineStr">
        <is>
          <t>밀가루(국산)3.73%,쌀가루(국산)1.67%,크림치즈(자연치즈)22%,설탕,난백액(국산),소스(샤워크림)10.9%,
식물성크림(에버휩)8.7%,</t>
        </is>
      </c>
    </row>
    <row r="429">
      <c r="A429" t="inlineStr"/>
      <c r="B429" t="inlineStr"/>
      <c r="C429" t="inlineStr"/>
      <c r="D429" t="inlineStr"/>
      <c r="E429" t="inlineStr">
        <is>
          <t>/개당</t>
        </is>
      </c>
      <c r="F429" t="n">
        <v>1407</v>
      </c>
      <c r="G429" t="inlineStr"/>
      <c r="H429" t="inlineStr"/>
      <c r="I429" t="inlineStr"/>
    </row>
    <row r="430">
      <c r="A430" t="inlineStr"/>
      <c r="B430" t="inlineStr">
        <is>
          <t xml:space="preserve">    품          명</t>
        </is>
      </c>
      <c r="C430" t="inlineStr"/>
      <c r="D430" t="inlineStr">
        <is>
          <t>규격</t>
        </is>
      </c>
      <c r="E430" t="inlineStr">
        <is>
          <t>규격단가</t>
        </is>
      </c>
      <c r="F430" t="inlineStr"/>
      <c r="G430" t="inlineStr"/>
      <c r="H430" t="inlineStr">
        <is>
          <t>인증 및
알레르기</t>
        </is>
      </c>
      <c r="I430" t="inlineStr">
        <is>
          <t>비    고</t>
        </is>
      </c>
    </row>
    <row r="431">
      <c r="A431" t="inlineStr">
        <is>
          <t>017-29</t>
        </is>
      </c>
      <c r="B431" t="inlineStr"/>
      <c r="C431" t="inlineStr">
        <is>
          <t>우리밀로만든
초코조각케익 35g</t>
        </is>
      </c>
      <c r="D431" t="inlineStr">
        <is>
          <t>35g*40개</t>
        </is>
      </c>
      <c r="E431" t="n">
        <v>37800</v>
      </c>
      <c r="F431" t="inlineStr"/>
      <c r="G431" t="inlineStr"/>
      <c r="H431" t="inlineStr">
        <is>
          <t>①②⑤⑥</t>
        </is>
      </c>
      <c r="I431" t="inlineStr">
        <is>
          <t>밀가루(국산)16.2%,쌀가루(국산)5%,설탕,계란(무항생)40.1%,식용유,버터크림,코코아2.2%,쵸코렛1.2%가공버터,유화제 정제염 칼슘,</t>
        </is>
      </c>
    </row>
    <row r="432">
      <c r="A432" t="inlineStr"/>
      <c r="B432" t="inlineStr"/>
      <c r="C432" t="inlineStr"/>
      <c r="D432" t="inlineStr"/>
      <c r="E432" t="inlineStr">
        <is>
          <t>/개당</t>
        </is>
      </c>
      <c r="F432" t="n">
        <v>945</v>
      </c>
      <c r="G432" t="inlineStr"/>
      <c r="H432" t="inlineStr"/>
      <c r="I432" t="inlineStr"/>
    </row>
    <row r="433">
      <c r="A433" t="inlineStr">
        <is>
          <t>017-30</t>
        </is>
      </c>
      <c r="B433" t="inlineStr"/>
      <c r="C433" t="inlineStr">
        <is>
          <t>우리밀로만든고구마조각케익 35g</t>
        </is>
      </c>
      <c r="D433" t="inlineStr">
        <is>
          <t>35g*40개</t>
        </is>
      </c>
      <c r="E433" t="n">
        <v>37800</v>
      </c>
      <c r="F433" t="inlineStr"/>
      <c r="G433" t="inlineStr"/>
      <c r="H433" t="inlineStr">
        <is>
          <t>①②⑤⑥</t>
        </is>
      </c>
      <c r="I433" t="inlineStr">
        <is>
          <t xml:space="preserve">밀가루(국산)16.2%,쌀가루(국산)5%,설탕,계란(무항생)41.3%식용유,버터크림,
증숙고구마(인도네시아)2.2%,버터(우유,수입),칼슘,유화제   </t>
        </is>
      </c>
    </row>
    <row r="434">
      <c r="A434" t="inlineStr"/>
      <c r="B434" t="inlineStr"/>
      <c r="C434" t="inlineStr"/>
      <c r="D434" t="inlineStr"/>
      <c r="E434" t="inlineStr">
        <is>
          <t>/개당</t>
        </is>
      </c>
      <c r="F434" t="n">
        <v>945</v>
      </c>
      <c r="G434" t="inlineStr"/>
      <c r="H434" t="inlineStr"/>
      <c r="I434" t="inlineStr"/>
    </row>
    <row r="435">
      <c r="A435" t="inlineStr">
        <is>
          <t>017-31</t>
        </is>
      </c>
      <c r="B435" t="inlineStr"/>
      <c r="C435" t="inlineStr">
        <is>
          <t>우리밀로만든
생크림케익 30g</t>
        </is>
      </c>
      <c r="D435" t="inlineStr">
        <is>
          <t>30g*40개</t>
        </is>
      </c>
      <c r="E435" t="n">
        <v>37800</v>
      </c>
      <c r="F435" t="inlineStr"/>
      <c r="G435" t="inlineStr"/>
      <c r="H435" t="inlineStr">
        <is>
          <t>①②⑤⑥</t>
        </is>
      </c>
      <c r="I435" t="inlineStr">
        <is>
          <t xml:space="preserve">생크림31%,계란(무항생),밀가루(국산)10.5%,쌀가루(국산)5%,설탕,가공버터,식용유,칼슘... </t>
        </is>
      </c>
    </row>
    <row r="436">
      <c r="A436" t="inlineStr"/>
      <c r="B436" t="inlineStr"/>
      <c r="C436" t="inlineStr"/>
      <c r="D436" t="inlineStr"/>
      <c r="E436" t="inlineStr">
        <is>
          <t>/개당</t>
        </is>
      </c>
      <c r="F436" t="n">
        <v>945</v>
      </c>
      <c r="G436" t="inlineStr"/>
      <c r="H436" t="inlineStr"/>
      <c r="I436" t="inlineStr"/>
    </row>
    <row r="437">
      <c r="A437" t="inlineStr">
        <is>
          <t>017-32</t>
        </is>
      </c>
      <c r="B437" t="inlineStr"/>
      <c r="C437" t="inlineStr">
        <is>
          <t>우리밀로만든
까망베르치즈케익 30g</t>
        </is>
      </c>
      <c r="D437" t="inlineStr">
        <is>
          <t>30g*40개</t>
        </is>
      </c>
      <c r="E437" t="n">
        <v>44800</v>
      </c>
      <c r="F437" t="inlineStr"/>
      <c r="G437" t="inlineStr"/>
      <c r="H437" t="inlineStr">
        <is>
          <t>①②⑤⑥⑩</t>
        </is>
      </c>
      <c r="I437" t="inlineStr">
        <is>
          <t>소맥분(국산)7.4%,쌀가루(국산)3%,까망베르치즈12.7%,설탕,계란(무항생,국산)18.9%,
난황액3.4%,생크림,젤라틴,유화제,정제염,베이킹파우더,가공버터,식용유,칼슘,쿠키분말</t>
        </is>
      </c>
    </row>
    <row r="438">
      <c r="A438" t="inlineStr"/>
      <c r="B438" t="inlineStr"/>
      <c r="C438" t="inlineStr"/>
      <c r="D438" t="inlineStr"/>
      <c r="E438" t="inlineStr">
        <is>
          <t>/개당</t>
        </is>
      </c>
      <c r="F438" t="n">
        <v>1120</v>
      </c>
      <c r="G438" t="inlineStr"/>
      <c r="H438" t="inlineStr"/>
      <c r="I438" t="inlineStr"/>
    </row>
    <row r="439">
      <c r="A439" t="inlineStr">
        <is>
          <t>017-33</t>
        </is>
      </c>
      <c r="B439" t="inlineStr"/>
      <c r="C439" t="inlineStr">
        <is>
          <t>우리밀로만든
티라미슈케익 (30g)</t>
        </is>
      </c>
      <c r="D439" t="inlineStr">
        <is>
          <t>30g*40개</t>
        </is>
      </c>
      <c r="E439" t="n">
        <v>40600</v>
      </c>
      <c r="F439" t="inlineStr"/>
      <c r="G439" t="inlineStr"/>
      <c r="H439" t="inlineStr">
        <is>
          <t>①②⑤⑥⑩</t>
        </is>
      </c>
      <c r="I439" t="inlineStr">
        <is>
          <t>밀가루(국산)14%,쌀가루(국산)5%,설탕,계란(무항생)40.4%,가공버터,크림치즈,생크림,유화제,칼슘…</t>
        </is>
      </c>
    </row>
    <row r="440">
      <c r="A440" t="inlineStr"/>
      <c r="B440" t="inlineStr"/>
      <c r="C440" t="inlineStr"/>
      <c r="D440" t="inlineStr"/>
      <c r="E440" t="inlineStr">
        <is>
          <t>/개당</t>
        </is>
      </c>
      <c r="F440" t="n">
        <v>1015</v>
      </c>
      <c r="G440" t="inlineStr"/>
      <c r="H440" t="inlineStr"/>
      <c r="I440" t="inlineStr"/>
    </row>
    <row r="441">
      <c r="A441" t="inlineStr">
        <is>
          <t>017-34</t>
        </is>
      </c>
      <c r="B441" t="inlineStr"/>
      <c r="C441" t="inlineStr">
        <is>
          <t>우리밀로만든
티라미무스케익 (20g)</t>
        </is>
      </c>
      <c r="D441" t="inlineStr">
        <is>
          <t>20g*50개</t>
        </is>
      </c>
      <c r="E441" t="n">
        <v>34800</v>
      </c>
      <c r="F441" t="inlineStr"/>
      <c r="G441" t="inlineStr"/>
      <c r="H441" t="inlineStr">
        <is>
          <t>①②⑤⑥⑩</t>
        </is>
      </c>
      <c r="I441" t="inlineStr">
        <is>
          <t xml:space="preserve">밀가루(국산)12.3%,쌀가루(국산)5%,코코아2.2%,생크림11.2%,설탕,계란(무항생),식용유,에스피,젤라틴 </t>
        </is>
      </c>
    </row>
    <row r="442">
      <c r="A442" t="inlineStr"/>
      <c r="B442" t="inlineStr"/>
      <c r="C442" t="inlineStr"/>
      <c r="D442" t="inlineStr"/>
      <c r="E442" t="inlineStr">
        <is>
          <t>/개당</t>
        </is>
      </c>
      <c r="F442" t="n">
        <v>696</v>
      </c>
      <c r="G442" t="inlineStr"/>
      <c r="H442" t="inlineStr"/>
      <c r="I442" t="inlineStr"/>
    </row>
    <row r="443">
      <c r="A443" t="inlineStr">
        <is>
          <t>017-34-01</t>
        </is>
      </c>
      <c r="B443" t="inlineStr"/>
      <c r="C443" t="inlineStr">
        <is>
          <t>우리밀로만든
티라미무스케익 (33g)</t>
        </is>
      </c>
      <c r="D443" t="inlineStr">
        <is>
          <t>33g*30개</t>
        </is>
      </c>
      <c r="E443" t="n">
        <v>34800</v>
      </c>
      <c r="F443" t="inlineStr"/>
      <c r="G443" t="inlineStr"/>
      <c r="H443" t="inlineStr"/>
      <c r="I443" t="inlineStr">
        <is>
          <t xml:space="preserve">밀가루(국산)12.3%,쌀가루(국산)5%,코코아2.2%,생크림11.2%,설탕,계란(무항생),식용유,에스피,젤라틴 </t>
        </is>
      </c>
    </row>
    <row r="444">
      <c r="A444" t="inlineStr"/>
      <c r="B444" t="inlineStr"/>
      <c r="C444" t="inlineStr"/>
      <c r="D444" t="inlineStr"/>
      <c r="E444" t="inlineStr">
        <is>
          <t>/개당</t>
        </is>
      </c>
      <c r="F444" t="n">
        <v>1055</v>
      </c>
      <c r="G444" t="inlineStr"/>
      <c r="H444" t="inlineStr"/>
      <c r="I444" t="inlineStr"/>
    </row>
    <row r="445">
      <c r="A445" t="inlineStr">
        <is>
          <t>017-35</t>
        </is>
      </c>
      <c r="B445" t="inlineStr"/>
      <c r="C445" t="inlineStr">
        <is>
          <t>우리밀로만든
티라미무스케익(40g)</t>
        </is>
      </c>
      <c r="D445" t="inlineStr">
        <is>
          <t>40g*25개</t>
        </is>
      </c>
      <c r="E445" t="n">
        <v>34800</v>
      </c>
      <c r="F445" t="inlineStr"/>
      <c r="G445" t="inlineStr"/>
      <c r="H445" t="inlineStr"/>
      <c r="I445" t="inlineStr"/>
    </row>
    <row r="446">
      <c r="A446" t="inlineStr"/>
      <c r="B446" t="inlineStr"/>
      <c r="C446" t="inlineStr"/>
      <c r="D446" t="inlineStr"/>
      <c r="E446" t="inlineStr">
        <is>
          <t>/개당</t>
        </is>
      </c>
      <c r="F446" t="n">
        <v>1392</v>
      </c>
      <c r="G446" t="inlineStr"/>
      <c r="H446" t="inlineStr"/>
      <c r="I446" t="inlineStr"/>
    </row>
    <row r="447">
      <c r="A447" t="inlineStr">
        <is>
          <t>017-36</t>
        </is>
      </c>
      <c r="B447" t="inlineStr"/>
      <c r="C447" t="inlineStr">
        <is>
          <t>우리밀로만든
초코무스케익 20g</t>
        </is>
      </c>
      <c r="D447" t="inlineStr">
        <is>
          <t>20g*50개</t>
        </is>
      </c>
      <c r="E447" t="n">
        <v>34800</v>
      </c>
      <c r="F447" t="inlineStr"/>
      <c r="G447" t="inlineStr"/>
      <c r="H447" t="inlineStr">
        <is>
          <t>①②⑤⑥⑩</t>
        </is>
      </c>
      <c r="I447" t="inlineStr">
        <is>
          <t xml:space="preserve">밀가루(국산)10.6%,쌀가루(국산)5%,코코아5.1%,생크림15.4%,설탕,계란(무항생),식용유,식소다,젤라틴,에스피  </t>
        </is>
      </c>
    </row>
    <row r="448">
      <c r="A448" t="inlineStr"/>
      <c r="B448" t="inlineStr"/>
      <c r="C448" t="inlineStr"/>
      <c r="D448" t="inlineStr"/>
      <c r="E448" t="inlineStr">
        <is>
          <t>/개당</t>
        </is>
      </c>
      <c r="F448" t="n">
        <v>696</v>
      </c>
      <c r="G448" t="inlineStr"/>
      <c r="H448" t="inlineStr"/>
      <c r="I448" t="inlineStr"/>
    </row>
    <row r="449">
      <c r="A449" t="inlineStr">
        <is>
          <t>017-37</t>
        </is>
      </c>
      <c r="B449" t="inlineStr"/>
      <c r="C449" t="inlineStr">
        <is>
          <t>우리밀로만든
초코무스케익 40g</t>
        </is>
      </c>
      <c r="D449" t="inlineStr">
        <is>
          <t>40g*25개</t>
        </is>
      </c>
      <c r="E449" t="n">
        <v>34800</v>
      </c>
      <c r="F449" t="inlineStr"/>
      <c r="G449" t="inlineStr"/>
      <c r="H449" t="inlineStr"/>
      <c r="I449" t="inlineStr"/>
    </row>
    <row r="450">
      <c r="A450" t="inlineStr"/>
      <c r="B450" t="inlineStr"/>
      <c r="C450" t="inlineStr"/>
      <c r="D450" t="inlineStr"/>
      <c r="E450" t="inlineStr">
        <is>
          <t>/개당</t>
        </is>
      </c>
      <c r="F450" t="n">
        <v>1392</v>
      </c>
      <c r="G450" t="inlineStr"/>
      <c r="H450" t="inlineStr"/>
      <c r="I450" t="inlineStr"/>
    </row>
    <row r="451">
      <c r="A451" t="inlineStr"/>
      <c r="B451" t="inlineStr">
        <is>
          <t>18. 쨈류/페이스트/토핑/초코칩/카스테라가루/두부과자</t>
        </is>
      </c>
      <c r="C451" t="inlineStr"/>
      <c r="D451" t="inlineStr"/>
      <c r="E451" t="inlineStr"/>
      <c r="F451" t="inlineStr"/>
      <c r="G451" t="inlineStr"/>
      <c r="H451" t="inlineStr"/>
      <c r="I451" t="inlineStr"/>
    </row>
    <row r="452">
      <c r="A452" t="inlineStr"/>
      <c r="B452" t="inlineStr">
        <is>
          <t xml:space="preserve">    품          명</t>
        </is>
      </c>
      <c r="C452" t="inlineStr"/>
      <c r="D452" t="inlineStr">
        <is>
          <t>규격</t>
        </is>
      </c>
      <c r="E452" t="inlineStr">
        <is>
          <t>규격단가</t>
        </is>
      </c>
      <c r="F452" t="inlineStr"/>
      <c r="G452" t="inlineStr"/>
      <c r="H452" t="inlineStr">
        <is>
          <t>인증 및
알레르기</t>
        </is>
      </c>
      <c r="I452" t="inlineStr">
        <is>
          <t>비    고</t>
        </is>
      </c>
    </row>
    <row r="453">
      <c r="A453" t="inlineStr">
        <is>
          <t>018-02</t>
        </is>
      </c>
      <c r="B453" t="inlineStr"/>
      <c r="C453" t="inlineStr">
        <is>
          <t>찐~한딸기쨈(함량60%)</t>
        </is>
      </c>
      <c r="D453" t="inlineStr">
        <is>
          <t>1kg</t>
        </is>
      </c>
      <c r="E453" t="n">
        <v>14300</v>
      </c>
      <c r="F453" t="inlineStr"/>
      <c r="G453" t="inlineStr"/>
      <c r="H453" t="inlineStr"/>
      <c r="I453" t="inlineStr">
        <is>
          <t>딸기(국산60%),설탕,펙틴,아미드펙틴,구연산 /無방부제</t>
        </is>
      </c>
    </row>
    <row r="454">
      <c r="A454" t="inlineStr">
        <is>
          <t>018-02-02</t>
        </is>
      </c>
      <c r="B454" t="inlineStr"/>
      <c r="C454" t="inlineStr">
        <is>
          <t>[국산]고구마페이스트</t>
        </is>
      </c>
      <c r="D454" t="inlineStr">
        <is>
          <t>1kg</t>
        </is>
      </c>
      <c r="E454" t="n">
        <v>11900</v>
      </c>
      <c r="F454" t="inlineStr"/>
      <c r="G454" t="n">
        <v>10800</v>
      </c>
      <c r="H454" t="inlineStr"/>
      <c r="I454" t="inlineStr">
        <is>
          <t>고구마(국산)90%,설탕10%</t>
        </is>
      </c>
    </row>
    <row r="455">
      <c r="A455" t="inlineStr">
        <is>
          <t>018-03</t>
        </is>
      </c>
      <c r="B455" t="inlineStr"/>
      <c r="C455" t="inlineStr">
        <is>
          <t>초코칩(제빵토핑용)</t>
        </is>
      </c>
      <c r="D455" t="inlineStr">
        <is>
          <t>1kg</t>
        </is>
      </c>
      <c r="E455" t="n">
        <v>18600</v>
      </c>
      <c r="F455" t="inlineStr"/>
      <c r="G455" t="inlineStr"/>
      <c r="H455" t="inlineStr">
        <is>
          <t>⑤</t>
        </is>
      </c>
      <c r="I455" t="inlineStr">
        <is>
          <t>설탕50%,경화팜유30%,코코아분말19.4%,대두레시틴,천연바닐라향/용도:쿠키및머핀 부재료용</t>
        </is>
      </c>
    </row>
    <row r="456">
      <c r="A456" t="inlineStr">
        <is>
          <t>018-04</t>
        </is>
      </c>
      <c r="B456" t="inlineStr"/>
      <c r="C456" t="inlineStr">
        <is>
          <t>우리밀카스테라가루(냉동)</t>
        </is>
      </c>
      <c r="D456" t="inlineStr">
        <is>
          <t>1kg</t>
        </is>
      </c>
      <c r="E456" t="n">
        <v>19700</v>
      </c>
      <c r="F456" t="inlineStr"/>
      <c r="G456" t="inlineStr"/>
      <c r="H456" t="inlineStr">
        <is>
          <t>①⑤⑥</t>
        </is>
      </c>
      <c r="I456" t="inlineStr">
        <is>
          <t>계란(국산).밀가루(국산)30.3%,설탕,대두유,유화제,베이킹파우더,치자분말(국산)</t>
        </is>
      </c>
    </row>
    <row r="457">
      <c r="A457" t="inlineStr">
        <is>
          <t>018-07</t>
        </is>
      </c>
      <c r="B457" t="inlineStr"/>
      <c r="C457" t="inlineStr">
        <is>
          <t>우리콩참두부과자
(전통식품명인33호 직접제조)</t>
        </is>
      </c>
      <c r="D457" t="inlineStr">
        <is>
          <t>400g
(20g*20봉)</t>
        </is>
      </c>
      <c r="E457" t="n">
        <v>13800</v>
      </c>
      <c r="F457" t="inlineStr"/>
      <c r="G457" t="inlineStr"/>
      <c r="H457" t="inlineStr">
        <is>
          <t>①⑤⑥</t>
        </is>
      </c>
      <c r="I457" t="inlineStr">
        <is>
          <t>밀가루(국산)28.4%,두부28.4%(대두(국산)),설탕,계란,흑임자,대두유,소금</t>
        </is>
      </c>
    </row>
    <row r="458">
      <c r="A458" t="inlineStr"/>
      <c r="B458" t="inlineStr"/>
      <c r="C458" t="inlineStr"/>
      <c r="D458" t="inlineStr"/>
      <c r="E458" t="inlineStr">
        <is>
          <t>/개당</t>
        </is>
      </c>
      <c r="F458" t="n">
        <v>690</v>
      </c>
      <c r="G458" t="inlineStr"/>
      <c r="H458" t="inlineStr"/>
      <c r="I458" t="inlineStr"/>
    </row>
    <row r="459">
      <c r="A459" t="inlineStr"/>
      <c r="B459" t="inlineStr">
        <is>
          <t>19. 유과류/뻥튀기/약과/누룽지</t>
        </is>
      </c>
      <c r="C459" t="inlineStr"/>
      <c r="D459" t="inlineStr"/>
      <c r="E459" t="inlineStr"/>
      <c r="F459" t="inlineStr"/>
      <c r="G459" t="inlineStr"/>
      <c r="H459" t="inlineStr"/>
      <c r="I459" t="inlineStr"/>
    </row>
    <row r="460">
      <c r="A460" t="inlineStr"/>
      <c r="B460" t="inlineStr">
        <is>
          <t xml:space="preserve">    품          명</t>
        </is>
      </c>
      <c r="C460" t="inlineStr"/>
      <c r="D460" t="inlineStr">
        <is>
          <t>규격</t>
        </is>
      </c>
      <c r="E460" t="inlineStr">
        <is>
          <t>규격단가</t>
        </is>
      </c>
      <c r="F460" t="inlineStr"/>
      <c r="G460" t="inlineStr"/>
      <c r="H460" t="inlineStr">
        <is>
          <t>인증 및
알레르기</t>
        </is>
      </c>
      <c r="I460" t="inlineStr">
        <is>
          <t>비    고</t>
        </is>
      </c>
    </row>
    <row r="461">
      <c r="A461" t="inlineStr">
        <is>
          <t>019-01</t>
        </is>
      </c>
      <c r="B461" t="inlineStr"/>
      <c r="C461" t="inlineStr">
        <is>
          <t>찹쌀조청유과</t>
        </is>
      </c>
      <c r="D461" t="inlineStr">
        <is>
          <t>약7g</t>
        </is>
      </c>
      <c r="E461" t="n">
        <v>530</v>
      </c>
      <c r="F461" t="inlineStr"/>
      <c r="G461" t="inlineStr">
        <is>
          <t xml:space="preserve">
   480원</t>
        </is>
      </c>
      <c r="H461" t="inlineStr">
        <is>
          <t>⑤</t>
        </is>
      </c>
      <c r="I461" t="inlineStr">
        <is>
          <t>찹쌀(국산)70%,맥아엿15%,쌀튀밥(국산)10%,대두유4%-전통식품 지정업체(전통제 376호)</t>
        </is>
      </c>
    </row>
    <row r="462">
      <c r="A462" t="inlineStr">
        <is>
          <t>019-02</t>
        </is>
      </c>
      <c r="B462" t="inlineStr"/>
      <c r="C462" t="inlineStr">
        <is>
          <t>백년초찹쌀유과</t>
        </is>
      </c>
      <c r="D462" t="inlineStr">
        <is>
          <t>약7g</t>
        </is>
      </c>
      <c r="E462" t="n">
        <v>560</v>
      </c>
      <c r="F462" t="inlineStr"/>
      <c r="G462" t="inlineStr">
        <is>
          <t xml:space="preserve">
  510원</t>
        </is>
      </c>
      <c r="H462" t="inlineStr">
        <is>
          <t>⑤</t>
        </is>
      </c>
      <c r="I462" t="inlineStr">
        <is>
          <t>찹쌀(국산)70%,맥아엿15%,쌀튀밥(국산)8%,백년초분말(국산)2%</t>
        </is>
      </c>
    </row>
    <row r="463">
      <c r="A463" t="inlineStr">
        <is>
          <t>019-03</t>
        </is>
      </c>
      <c r="B463" t="inlineStr"/>
      <c r="C463" t="inlineStr">
        <is>
          <t>우리밀로만든미니약과</t>
        </is>
      </c>
      <c r="D463" t="inlineStr">
        <is>
          <t>1kg(7g*130~140)</t>
        </is>
      </c>
      <c r="E463" t="n">
        <v>24000</v>
      </c>
      <c r="F463" t="inlineStr"/>
      <c r="G463" t="inlineStr"/>
      <c r="H463" t="inlineStr"/>
      <c r="I463" t="inlineStr">
        <is>
          <t>밀(국산)38.51%,물엿,설탕,콩기름,찹쌀가루(국산),정제염</t>
        </is>
      </c>
    </row>
    <row r="464">
      <c r="A464" t="inlineStr"/>
      <c r="B464" t="inlineStr"/>
      <c r="C464" t="inlineStr"/>
      <c r="D464" t="inlineStr"/>
      <c r="E464" t="inlineStr"/>
      <c r="F464" t="inlineStr"/>
      <c r="G464" t="inlineStr"/>
      <c r="H464" t="inlineStr">
        <is>
          <t>⑤⑥</t>
        </is>
      </c>
      <c r="I464" t="inlineStr"/>
    </row>
    <row r="465">
      <c r="A465" t="inlineStr">
        <is>
          <t>019-04</t>
        </is>
      </c>
      <c r="B465" t="inlineStr"/>
      <c r="C465" t="inlineStr">
        <is>
          <t>[우리밀]
우리꿀약과</t>
        </is>
      </c>
      <c r="D465" t="inlineStr">
        <is>
          <t>약27g</t>
        </is>
      </c>
      <c r="E465" t="n">
        <v>560</v>
      </c>
      <c r="F465" t="inlineStr"/>
      <c r="G465" t="inlineStr"/>
      <c r="H465" t="inlineStr"/>
      <c r="I465" t="inlineStr">
        <is>
          <t>밀(국산)40.3%,물엿,옥수수기름(옥배유),설탕,꿀(국산)1%,재제염,바닐라파우더,탄산수소나트륨,계피가루</t>
        </is>
      </c>
    </row>
    <row r="466">
      <c r="A466" t="inlineStr"/>
      <c r="B466" t="inlineStr"/>
      <c r="C466" t="inlineStr"/>
      <c r="D466" t="inlineStr"/>
      <c r="E466" t="inlineStr"/>
      <c r="F466" t="inlineStr"/>
      <c r="G466" t="inlineStr"/>
      <c r="H466" t="inlineStr">
        <is>
          <t>⑥</t>
        </is>
      </c>
      <c r="I466" t="inlineStr"/>
    </row>
    <row r="467">
      <c r="A467" t="inlineStr">
        <is>
          <t>019-05</t>
        </is>
      </c>
      <c r="B467" t="inlineStr"/>
      <c r="C467" t="inlineStr">
        <is>
          <t>[우리쌀]
탕수누룽지(사각)</t>
        </is>
      </c>
      <c r="D467" t="inlineStr">
        <is>
          <t>1kg
(6g*약165개)</t>
        </is>
      </c>
      <c r="E467" t="n">
        <v>20900</v>
      </c>
      <c r="F467" t="inlineStr"/>
      <c r="G467" t="inlineStr"/>
      <c r="H467" t="inlineStr"/>
      <c r="I467" t="inlineStr">
        <is>
          <t>쌀99.5(국내산,100%),정제염0.5%/튀김탕수용, 210도에서 3~5초간 튀김./김제평야쌀사용</t>
        </is>
      </c>
    </row>
    <row r="468">
      <c r="A468" t="inlineStr">
        <is>
          <t>019-06</t>
        </is>
      </c>
      <c r="B468" t="inlineStr"/>
      <c r="C468" t="inlineStr">
        <is>
          <t>[우리쌀]
끓임누룽지(조각)</t>
        </is>
      </c>
      <c r="D468" t="inlineStr">
        <is>
          <t>1kg</t>
        </is>
      </c>
      <c r="E468" t="n">
        <v>22100</v>
      </c>
      <c r="F468" t="inlineStr"/>
      <c r="G468" t="inlineStr"/>
      <c r="H468" t="inlineStr"/>
      <c r="I468" t="inlineStr">
        <is>
          <t>쌀100%(국내산,100%)끓임누룽지용-김제평야쌀100%사용-전통식품인증,haccp지정업체</t>
        </is>
      </c>
    </row>
    <row r="469">
      <c r="A469" t="inlineStr"/>
      <c r="B469" t="inlineStr">
        <is>
          <t>20. 만두류</t>
        </is>
      </c>
      <c r="C469" t="inlineStr"/>
      <c r="D469" t="inlineStr"/>
      <c r="E469" t="inlineStr"/>
      <c r="F469" t="inlineStr"/>
      <c r="G469" t="inlineStr"/>
      <c r="H469" t="inlineStr"/>
      <c r="I469" t="inlineStr"/>
    </row>
    <row r="470">
      <c r="A470" t="inlineStr"/>
      <c r="B470" t="inlineStr">
        <is>
          <t xml:space="preserve">    품          명</t>
        </is>
      </c>
      <c r="C470" t="inlineStr"/>
      <c r="D470" t="inlineStr">
        <is>
          <t>규격</t>
        </is>
      </c>
      <c r="E470" t="inlineStr">
        <is>
          <t>규격단가</t>
        </is>
      </c>
      <c r="F470" t="inlineStr"/>
      <c r="G470" t="inlineStr"/>
      <c r="H470" t="inlineStr">
        <is>
          <t>인증 및
알레르기</t>
        </is>
      </c>
      <c r="I470" t="inlineStr">
        <is>
          <t>비    고</t>
        </is>
      </c>
    </row>
    <row r="471">
      <c r="A471" t="inlineStr">
        <is>
          <t>020-01</t>
        </is>
      </c>
      <c r="B471" t="inlineStr"/>
      <c r="C471" t="inlineStr">
        <is>
          <t>우리밀당면튀김군만두</t>
        </is>
      </c>
      <c r="D471" t="inlineStr">
        <is>
          <t>1kg(약30g*33±2)</t>
        </is>
      </c>
      <c r="E471" t="n">
        <v>11100</v>
      </c>
      <c r="F471" t="inlineStr"/>
      <c r="G471" t="inlineStr">
        <is>
          <t>인상</t>
        </is>
      </c>
      <c r="H471" t="inlineStr"/>
      <c r="I471" t="inlineStr">
        <is>
          <t>밀가루(밀:국산)26%,밀가루(밀:호주,미국산)13%,당면8.7%[고구마전분(고구마(중국산)90%,국산10%)],당근,양파,대파,후추외…</t>
        </is>
      </c>
    </row>
    <row r="472">
      <c r="A472" t="inlineStr"/>
      <c r="B472" t="inlineStr"/>
      <c r="C472" t="inlineStr"/>
      <c r="D472" t="inlineStr"/>
      <c r="E472" t="inlineStr">
        <is>
          <t>/개당</t>
        </is>
      </c>
      <c r="F472" t="n">
        <v>337</v>
      </c>
      <c r="G472" t="inlineStr"/>
      <c r="H472" t="inlineStr">
        <is>
          <t>⑤⑥</t>
        </is>
      </c>
      <c r="I472" t="inlineStr"/>
    </row>
    <row r="473">
      <c r="A473" t="inlineStr">
        <is>
          <t>020-01-01</t>
        </is>
      </c>
      <c r="B473" t="inlineStr"/>
      <c r="C473" t="inlineStr">
        <is>
          <t>우리밀 갈비맛만두</t>
        </is>
      </c>
      <c r="D473" t="inlineStr">
        <is>
          <t>1kg(약30g*33 ± 2)</t>
        </is>
      </c>
      <c r="E473" t="n">
        <v>13200</v>
      </c>
      <c r="F473" t="inlineStr"/>
      <c r="G473" t="inlineStr"/>
      <c r="H473" t="inlineStr"/>
      <c r="I473" t="inlineStr">
        <is>
          <t>돼지고기(국산)34.54%(돼지정육23.03%,지방11.53%)밀가루(밀,국산)8.83%,감자떡가루,양파,당근,대파,돼지갈비살(국산)2%,마늘,난백,무말랭이외</t>
        </is>
      </c>
    </row>
    <row r="474">
      <c r="A474" t="inlineStr"/>
      <c r="B474" t="inlineStr"/>
      <c r="C474" t="inlineStr"/>
      <c r="D474" t="inlineStr"/>
      <c r="E474" t="inlineStr">
        <is>
          <t>/개당</t>
        </is>
      </c>
      <c r="F474" t="n">
        <v>400</v>
      </c>
      <c r="G474" t="inlineStr"/>
      <c r="H474" t="inlineStr">
        <is>
          <t>①②⑤⑥
⑧⑩?</t>
        </is>
      </c>
      <c r="I474" t="inlineStr"/>
    </row>
    <row r="475">
      <c r="A475" t="inlineStr">
        <is>
          <t>020-02</t>
        </is>
      </c>
      <c r="B475" t="inlineStr"/>
      <c r="C475" t="inlineStr">
        <is>
          <t>우리밀야채 잎새만두(채식만두)</t>
        </is>
      </c>
      <c r="D475" t="inlineStr">
        <is>
          <t>1kg(약25g*40±3)</t>
        </is>
      </c>
      <c r="E475" t="n">
        <v>8400</v>
      </c>
      <c r="F475" t="inlineStr"/>
      <c r="G475" t="inlineStr"/>
      <c r="H475" t="inlineStr"/>
      <c r="I475" t="inlineStr">
        <is>
          <t>밀가루(밀:국내산)18.3%,양배추(국산),부추(국산),양파,대두단백,무말랭이,당면,쌀가루,참기름,마늘,설탕</t>
        </is>
      </c>
    </row>
    <row r="476">
      <c r="A476" t="inlineStr"/>
      <c r="B476" t="inlineStr"/>
      <c r="C476" t="inlineStr"/>
      <c r="D476" t="inlineStr"/>
      <c r="E476" t="inlineStr">
        <is>
          <t>/개당</t>
        </is>
      </c>
      <c r="F476" t="n">
        <v>210</v>
      </c>
      <c r="G476" t="inlineStr"/>
      <c r="H476" t="inlineStr">
        <is>
          <t>⑤⑥</t>
        </is>
      </c>
      <c r="I476" t="inlineStr"/>
    </row>
    <row r="477">
      <c r="A477" t="inlineStr">
        <is>
          <t>020-03</t>
        </is>
      </c>
      <c r="B477" t="inlineStr"/>
      <c r="C477" t="inlineStr">
        <is>
          <t>투명옹심이물만두</t>
        </is>
      </c>
      <c r="D477" t="inlineStr">
        <is>
          <t>1kg(약13g*76±4)</t>
        </is>
      </c>
      <c r="E477" t="n">
        <v>11600</v>
      </c>
      <c r="F477" t="inlineStr"/>
      <c r="G477" t="inlineStr"/>
      <c r="H477" t="inlineStr"/>
      <c r="I477" t="inlineStr">
        <is>
          <t>감자떡가루25.1%[타피오카전분(태국산,베트남산),소맥전분],감자전분(외국산),돼지고기(국산)(정육4.3%,지방8.2%)12.5%,닭고기3.69%,부추9.02%,두부,배추잎,무말랭이,소스,마늘외…..</t>
        </is>
      </c>
    </row>
    <row r="478">
      <c r="A478" t="inlineStr"/>
      <c r="B478" t="inlineStr"/>
      <c r="C478" t="inlineStr"/>
      <c r="D478" t="inlineStr"/>
      <c r="E478" t="inlineStr"/>
      <c r="F478" t="inlineStr"/>
      <c r="G478" t="inlineStr"/>
      <c r="H478" t="inlineStr">
        <is>
          <t>②⑤⑥
⑩⑮⑯</t>
        </is>
      </c>
      <c r="I478" t="inlineStr"/>
    </row>
    <row r="479">
      <c r="A479" t="inlineStr">
        <is>
          <t>020-04</t>
        </is>
      </c>
      <c r="B479" t="inlineStr"/>
      <c r="C479" t="inlineStr">
        <is>
          <t>우리밀로만든 
초록물만두</t>
        </is>
      </c>
      <c r="D479" t="inlineStr">
        <is>
          <t>1kg(약9g*110개)</t>
        </is>
      </c>
      <c r="E479" t="n">
        <v>11400</v>
      </c>
      <c r="F479" t="inlineStr"/>
      <c r="G479" t="inlineStr"/>
      <c r="H479" t="inlineStr"/>
      <c r="I479" t="inlineStr">
        <is>
          <t>우리밀(무농약)23.16%,돼지고기(국산)23.16%,부추(수입),핵산,야채(양배추,양파,대파,마늘외),정제수
-무MSG,무방부제</t>
        </is>
      </c>
    </row>
    <row r="480">
      <c r="A480" t="inlineStr"/>
      <c r="B480" t="inlineStr"/>
      <c r="C480" t="inlineStr"/>
      <c r="D480" t="inlineStr"/>
      <c r="E480" t="inlineStr"/>
      <c r="F480" t="inlineStr"/>
      <c r="G480" t="inlineStr"/>
      <c r="H480" t="inlineStr">
        <is>
          <t>⑤⑥⑩?</t>
        </is>
      </c>
      <c r="I480" t="inlineStr"/>
    </row>
    <row r="481">
      <c r="A481" t="inlineStr">
        <is>
          <t>020-05</t>
        </is>
      </c>
      <c r="B481" t="inlineStr"/>
      <c r="C481" t="inlineStr">
        <is>
          <t>우리밀로만든
오색물만두</t>
        </is>
      </c>
      <c r="D481" t="inlineStr">
        <is>
          <t>1kg(약9g*110개)</t>
        </is>
      </c>
      <c r="E481" t="n">
        <v>10900</v>
      </c>
      <c r="F481" t="inlineStr"/>
      <c r="G481" t="inlineStr"/>
      <c r="H481" t="inlineStr"/>
      <c r="I481" t="inlineStr">
        <is>
          <t>우리밀(무농약)5.9%,밀가루(수입산)17.7%,돼지고기21.6%(무항생제,국산),부추(수입),핵산,정제수,야채(양배추,양파,대파,마늘외),단호박분말,백년초분말,당근,클로렐라분말외</t>
        </is>
      </c>
    </row>
    <row r="482">
      <c r="A482" t="inlineStr"/>
      <c r="B482" t="inlineStr"/>
      <c r="C482" t="inlineStr"/>
      <c r="D482" t="inlineStr"/>
      <c r="E482" t="inlineStr"/>
      <c r="F482" t="inlineStr"/>
      <c r="G482" t="inlineStr"/>
      <c r="H482" t="inlineStr">
        <is>
          <t>⑤⑥⑩?</t>
        </is>
      </c>
      <c r="I482" t="inlineStr"/>
    </row>
    <row r="483">
      <c r="A483" t="inlineStr">
        <is>
          <t>020-06</t>
        </is>
      </c>
      <c r="B483" t="inlineStr"/>
      <c r="C483" t="inlineStr">
        <is>
          <t>유부보쌈만두</t>
        </is>
      </c>
      <c r="D483" t="inlineStr">
        <is>
          <t>1kg(약50g*20개)</t>
        </is>
      </c>
      <c r="E483" t="n">
        <v>19500</v>
      </c>
      <c r="F483" t="inlineStr"/>
      <c r="G483" t="inlineStr">
        <is>
          <t>인상</t>
        </is>
      </c>
      <c r="H483" t="inlineStr"/>
      <c r="I483" t="inlineStr">
        <is>
          <t xml:space="preserve">유부피16.73%,돼지고기(국산,무항생제)20.6%,냉동부추,양배추,대파,돈지,혼합제제,당면,마늘,대두단백. </t>
        </is>
      </c>
    </row>
    <row r="484">
      <c r="A484" t="inlineStr"/>
      <c r="B484" t="inlineStr"/>
      <c r="C484" t="inlineStr"/>
      <c r="D484" t="inlineStr"/>
      <c r="E484" t="inlineStr">
        <is>
          <t>/개당</t>
        </is>
      </c>
      <c r="F484" t="n">
        <v>975</v>
      </c>
      <c r="G484" t="inlineStr"/>
      <c r="H484" t="inlineStr">
        <is>
          <t>⑤⑩⑯</t>
        </is>
      </c>
      <c r="I484" t="inlineStr"/>
    </row>
    <row r="485">
      <c r="A485" t="inlineStr"/>
      <c r="B485" t="inlineStr">
        <is>
          <t>21. 커틀렛/까스류/롤까스</t>
        </is>
      </c>
      <c r="C485" t="inlineStr"/>
      <c r="D485" t="inlineStr"/>
      <c r="E485" t="inlineStr"/>
      <c r="F485" t="inlineStr"/>
      <c r="G485" t="inlineStr"/>
      <c r="H485" t="inlineStr"/>
      <c r="I485" t="inlineStr"/>
    </row>
    <row r="486">
      <c r="A486" t="inlineStr"/>
      <c r="B486" t="inlineStr">
        <is>
          <t xml:space="preserve">    품          명</t>
        </is>
      </c>
      <c r="C486" t="inlineStr"/>
      <c r="D486" t="inlineStr">
        <is>
          <t>규격</t>
        </is>
      </c>
      <c r="E486" t="inlineStr">
        <is>
          <t>규격단가</t>
        </is>
      </c>
      <c r="F486" t="inlineStr"/>
      <c r="G486" t="inlineStr"/>
      <c r="H486" t="inlineStr">
        <is>
          <t>인증 및
알레르기</t>
        </is>
      </c>
      <c r="I486" t="inlineStr">
        <is>
          <t>비    고</t>
        </is>
      </c>
    </row>
    <row r="487">
      <c r="A487" t="inlineStr">
        <is>
          <t>021-01</t>
        </is>
      </c>
      <c r="B487" t="inlineStr"/>
      <c r="C487" t="inlineStr">
        <is>
          <t>[냉장]수제스틱통등심돈까스(약10cm)</t>
        </is>
      </c>
      <c r="D487" t="inlineStr">
        <is>
          <t>1kg(60g*17개)</t>
        </is>
      </c>
      <c r="E487" t="n">
        <v>23800</v>
      </c>
      <c r="F487" t="inlineStr"/>
      <c r="G487" t="inlineStr"/>
      <c r="H487" t="inlineStr">
        <is>
          <t>①②⑤
⑥⑩</t>
        </is>
      </c>
      <c r="I487" t="inlineStr">
        <is>
          <t>돼지등심(무항생제,국내산)72.14%,(습식)빵가루23.09%,베타믹스,카레가루,계피,소금,후추
:주문생산/ 냉장수제돈까스(길이 약10cm*4cm)</t>
        </is>
      </c>
    </row>
    <row r="488">
      <c r="A488" t="inlineStr"/>
      <c r="B488" t="inlineStr"/>
      <c r="C488" t="inlineStr"/>
      <c r="D488" t="inlineStr"/>
      <c r="E488" t="inlineStr">
        <is>
          <t>/개당</t>
        </is>
      </c>
      <c r="F488" t="n">
        <v>1400</v>
      </c>
      <c r="G488" t="inlineStr"/>
      <c r="H488" t="inlineStr"/>
      <c r="I488" t="inlineStr"/>
    </row>
    <row r="489">
      <c r="A489" t="inlineStr">
        <is>
          <t>021-02</t>
        </is>
      </c>
      <c r="B489" t="inlineStr"/>
      <c r="C489" t="inlineStr">
        <is>
          <t>[냉장]포크통안심커틀렛(비정형)</t>
        </is>
      </c>
      <c r="D489" t="inlineStr">
        <is>
          <t>1kg(60g*17개)</t>
        </is>
      </c>
      <c r="E489" t="n">
        <v>23800</v>
      </c>
      <c r="F489" t="inlineStr"/>
      <c r="G489" t="inlineStr"/>
      <c r="H489" t="inlineStr">
        <is>
          <t>①②⑤
⑥⑩</t>
        </is>
      </c>
      <c r="I489" t="inlineStr">
        <is>
          <t>돼지안심(무항생제,국내산)72.14%,(습식)빵가루23.09%,베타믹스,카레가루,계피,소금,후추
:주문생산/ 냉장수제돈까스</t>
        </is>
      </c>
    </row>
    <row r="490">
      <c r="A490" t="inlineStr"/>
      <c r="B490" t="inlineStr"/>
      <c r="C490" t="inlineStr"/>
      <c r="D490" t="inlineStr"/>
      <c r="E490" t="inlineStr">
        <is>
          <t>/개당</t>
        </is>
      </c>
      <c r="F490" t="n">
        <v>1400</v>
      </c>
      <c r="G490" t="inlineStr"/>
      <c r="H490" t="inlineStr"/>
      <c r="I490" t="inlineStr"/>
    </row>
    <row r="491">
      <c r="A491" t="inlineStr">
        <is>
          <t>021-03</t>
        </is>
      </c>
      <c r="B491" t="inlineStr"/>
      <c r="C491" t="inlineStr">
        <is>
          <t>[냉장]다이아몬드칼집
수제통등심돈까스(비정형)</t>
        </is>
      </c>
      <c r="D491" t="inlineStr">
        <is>
          <t>1kg(75g*14개)</t>
        </is>
      </c>
      <c r="E491" t="n">
        <v>22800</v>
      </c>
      <c r="F491" t="inlineStr"/>
      <c r="G491" t="inlineStr"/>
      <c r="H491" t="inlineStr">
        <is>
          <t>①②⑤
⑥⑩</t>
        </is>
      </c>
      <c r="I491" t="inlineStr">
        <is>
          <t>돼지등심(무항생제,국내산)72.14%,(습식)빵가루,베타믹스,카레가루,계피,소금,후추
:주문생산/ 냉장수제돈까스/ 칼집을넣어 조리시간도 단축되고 식감이 부드럽고 먹기간편함</t>
        </is>
      </c>
    </row>
    <row r="492">
      <c r="A492" t="inlineStr"/>
      <c r="B492" t="inlineStr"/>
      <c r="C492" t="inlineStr"/>
      <c r="D492" t="inlineStr"/>
      <c r="E492" t="inlineStr">
        <is>
          <t>/개당</t>
        </is>
      </c>
      <c r="F492" t="n">
        <v>1629</v>
      </c>
      <c r="G492" t="inlineStr"/>
      <c r="H492" t="inlineStr"/>
      <c r="I492" t="inlineStr"/>
    </row>
    <row r="493">
      <c r="A493" t="inlineStr">
        <is>
          <t>021-04</t>
        </is>
      </c>
      <c r="B493" t="inlineStr"/>
      <c r="C493" t="inlineStr">
        <is>
          <t>[냉장]다이아몬드칼집
수제통등심돈까스(비정형)</t>
        </is>
      </c>
      <c r="D493" t="inlineStr">
        <is>
          <t>1kg(약100g*10개)</t>
        </is>
      </c>
      <c r="E493" t="n">
        <v>22800</v>
      </c>
      <c r="F493" t="inlineStr"/>
      <c r="G493" t="inlineStr"/>
      <c r="H493" t="inlineStr">
        <is>
          <t>①②⑤
⑥⑩</t>
        </is>
      </c>
      <c r="I493" t="inlineStr">
        <is>
          <t>돼지등심(무항생제,국내산)72.14%,(습식)빵가루,베타믹스,카레가루,계피,소금,후추
:주문생산/ 냉장수제돈까스/ 칼집을넣어 조리시간도 단축되고 식감이 부드럽고 먹기간편함</t>
        </is>
      </c>
    </row>
    <row r="494">
      <c r="A494" t="inlineStr"/>
      <c r="B494" t="inlineStr"/>
      <c r="C494" t="inlineStr"/>
      <c r="D494" t="inlineStr"/>
      <c r="E494" t="inlineStr">
        <is>
          <t>/개당</t>
        </is>
      </c>
      <c r="F494" t="n">
        <v>2280</v>
      </c>
      <c r="G494" t="inlineStr"/>
      <c r="H494" t="inlineStr"/>
      <c r="I494" t="inlineStr"/>
    </row>
    <row r="495">
      <c r="A495" t="inlineStr">
        <is>
          <t>021-05</t>
        </is>
      </c>
      <c r="B495" t="inlineStr"/>
      <c r="C495" t="inlineStr">
        <is>
          <t>[냉장]수제스틱통등심돈까스(약10cm)
+(3종소스) 소스증정은10kg 이상부터가능</t>
        </is>
      </c>
      <c r="D495" t="inlineStr">
        <is>
          <t>1kg(60g*17개)</t>
        </is>
      </c>
      <c r="E495" t="n">
        <v>28200</v>
      </c>
      <c r="F495" t="inlineStr"/>
      <c r="G495" t="inlineStr"/>
      <c r="H495" t="inlineStr">
        <is>
          <t>①②⑤
⑥⑩</t>
        </is>
      </c>
      <c r="I495" t="inlineStr">
        <is>
          <t>돼지등심(무항생제,국내산)72.14%,(습식)빵가루23.09%,베타믹스,카레가루,계피,소금,후추
/ 냉장수제돈까스(길이 약10cm*4cm)
+소스(3종)/10kg이상부터 소스세트가능// 소스20%증정(찍먹,부먹가능) 소스5%증량</t>
        </is>
      </c>
    </row>
    <row r="496">
      <c r="A496" t="inlineStr"/>
      <c r="B496" t="inlineStr"/>
      <c r="C496" t="inlineStr"/>
      <c r="D496" t="inlineStr"/>
      <c r="E496" t="inlineStr">
        <is>
          <t>/개당</t>
        </is>
      </c>
      <c r="F496" t="n">
        <v>1659</v>
      </c>
      <c r="G496" t="inlineStr"/>
      <c r="H496" t="inlineStr"/>
      <c r="I496" t="inlineStr"/>
    </row>
    <row r="497">
      <c r="A497" t="inlineStr">
        <is>
          <t>021-06</t>
        </is>
      </c>
      <c r="B497" t="inlineStr"/>
      <c r="C497" t="inlineStr">
        <is>
          <t>[냉장]포크통안심커틀렛+(3종소스)
(소스증정은 10kg이상부터가능)</t>
        </is>
      </c>
      <c r="D497" t="inlineStr">
        <is>
          <t>1kg(60g*17개)</t>
        </is>
      </c>
      <c r="E497" t="n">
        <v>28200</v>
      </c>
      <c r="F497" t="inlineStr"/>
      <c r="G497" t="inlineStr"/>
      <c r="H497" t="inlineStr">
        <is>
          <t>①②⑤
⑥⑩</t>
        </is>
      </c>
      <c r="I497" t="inlineStr">
        <is>
          <t>돼지안심(국내산)72.14%,(습식)빵가루23.09%,베타믹스,카레가루,계피,소금,후추
+소스(3종)/10kg이상부터 소스세트가능// 소스20%증정(찍먹,부먹가능) 소스5%증량</t>
        </is>
      </c>
    </row>
    <row r="498">
      <c r="A498" t="inlineStr"/>
      <c r="B498" t="inlineStr"/>
      <c r="C498" t="inlineStr"/>
      <c r="D498" t="inlineStr"/>
      <c r="E498" t="inlineStr">
        <is>
          <t>/개당</t>
        </is>
      </c>
      <c r="F498" t="n">
        <v>1659</v>
      </c>
      <c r="G498" t="inlineStr"/>
      <c r="H498" t="inlineStr"/>
      <c r="I498" t="inlineStr"/>
    </row>
    <row r="499">
      <c r="A499" t="inlineStr">
        <is>
          <t>021-07</t>
        </is>
      </c>
      <c r="B499" t="inlineStr"/>
      <c r="C499" t="inlineStr">
        <is>
          <t>[냉장]다이아몬드칼집
수제통등심돈까스+(3종소스)
(소스증정은 10kg이상부터가능)</t>
        </is>
      </c>
      <c r="D499" t="inlineStr">
        <is>
          <t>1kg(75g*14개)</t>
        </is>
      </c>
      <c r="E499" t="n">
        <v>27900</v>
      </c>
      <c r="F499" t="inlineStr"/>
      <c r="G499" t="inlineStr"/>
      <c r="H499" t="inlineStr">
        <is>
          <t>①②⑤
⑥⑩</t>
        </is>
      </c>
      <c r="I499" t="inlineStr">
        <is>
          <t>돼지등심(무항생제,국내산)72.14%,(습식)빵가루,베타믹스,카레가루,계피,소금,후추
+소스(3종)/10kg이상부터 소스세트가능 //소스20%증정(찍먹,부먹가능)소스5%증량</t>
        </is>
      </c>
    </row>
    <row r="500">
      <c r="A500" t="inlineStr"/>
      <c r="B500" t="inlineStr"/>
      <c r="C500" t="inlineStr"/>
      <c r="D500" t="inlineStr"/>
      <c r="E500" t="inlineStr">
        <is>
          <t>/개당</t>
        </is>
      </c>
      <c r="F500" t="n">
        <v>1993</v>
      </c>
      <c r="G500" t="inlineStr"/>
      <c r="H500" t="inlineStr"/>
      <c r="I500" t="inlineStr"/>
    </row>
    <row r="501">
      <c r="A501" t="inlineStr">
        <is>
          <t>021-08</t>
        </is>
      </c>
      <c r="B501" t="inlineStr"/>
      <c r="C501" t="inlineStr">
        <is>
          <t>[냉장]다이아몬드칼집
수제통등심돈까스+(3종소스)
(소스증정은 10kg이상부터가능)</t>
        </is>
      </c>
      <c r="D501" t="inlineStr">
        <is>
          <t>1kg(약100g*10개)</t>
        </is>
      </c>
      <c r="E501" t="n">
        <v>27900</v>
      </c>
      <c r="F501" t="inlineStr"/>
      <c r="G501" t="inlineStr"/>
      <c r="H501" t="inlineStr">
        <is>
          <t>①②⑤
⑥⑩</t>
        </is>
      </c>
      <c r="I501" t="inlineStr">
        <is>
          <t>돼지등심(무항생제,국내산)72.14%,(습식)빵가루,베타믹스,카레가루,계피,소금,후추
+소스(3종)/10kg이상부터 소스세트가능// 소스20%증정(찍먹,부먹가능)소스5%증량</t>
        </is>
      </c>
    </row>
    <row r="502">
      <c r="A502" t="inlineStr"/>
      <c r="B502" t="inlineStr"/>
      <c r="C502" t="inlineStr"/>
      <c r="D502" t="inlineStr"/>
      <c r="E502" t="inlineStr">
        <is>
          <t>/개당</t>
        </is>
      </c>
      <c r="F502" t="n">
        <v>2790</v>
      </c>
      <c r="G502" t="inlineStr"/>
      <c r="H502" t="inlineStr"/>
      <c r="I502" t="inlineStr"/>
    </row>
    <row r="503">
      <c r="A503" t="inlineStr">
        <is>
          <t>021-09</t>
        </is>
      </c>
      <c r="B503" t="inlineStr"/>
      <c r="C503" t="inlineStr">
        <is>
          <t>데리야끼스테이크까츠(냉동)</t>
        </is>
      </c>
      <c r="D503" t="inlineStr">
        <is>
          <t>80g*10개</t>
        </is>
      </c>
      <c r="E503" t="n">
        <v>13400</v>
      </c>
      <c r="F503" t="inlineStr"/>
      <c r="G503" t="inlineStr"/>
      <c r="H503" t="inlineStr">
        <is>
          <t>①⑤⑥⑩
⑫⑬⑮??</t>
        </is>
      </c>
      <c r="I503" t="inlineStr">
        <is>
          <t>닭가슴살(국내산/1등급)57.02%,빵가루,데리야끼소스,양파,대파,복합조미식품(마늘맛분말),정제수외</t>
        </is>
      </c>
    </row>
    <row r="504">
      <c r="A504" t="inlineStr"/>
      <c r="B504" t="inlineStr"/>
      <c r="C504" t="inlineStr"/>
      <c r="D504" t="inlineStr"/>
      <c r="E504" t="inlineStr">
        <is>
          <t>/개당</t>
        </is>
      </c>
      <c r="F504" t="n">
        <v>1340</v>
      </c>
      <c r="G504" t="inlineStr"/>
      <c r="H504" t="inlineStr"/>
      <c r="I504" t="inlineStr"/>
    </row>
    <row r="505">
      <c r="A505" t="inlineStr">
        <is>
          <t>021-10</t>
        </is>
      </c>
      <c r="B505" t="inlineStr"/>
      <c r="C505" t="inlineStr">
        <is>
          <t>데리야끼스테이크까츠(냉동)</t>
        </is>
      </c>
      <c r="D505" t="inlineStr">
        <is>
          <t>100g*10개</t>
        </is>
      </c>
      <c r="E505" t="n">
        <v>16000</v>
      </c>
      <c r="F505" t="inlineStr"/>
      <c r="G505" t="inlineStr"/>
      <c r="H505" t="inlineStr">
        <is>
          <t>①⑤⑥⑩
⑫⑬⑮??</t>
        </is>
      </c>
      <c r="I505" t="inlineStr">
        <is>
          <t>닭가슴살(국내산/1등급)57.02%,빵가루,데리야끼소스,양파,대파,복합조미식품(마늘맛분말),정제수외</t>
        </is>
      </c>
    </row>
    <row r="506">
      <c r="A506" t="inlineStr"/>
      <c r="B506" t="inlineStr"/>
      <c r="C506" t="inlineStr"/>
      <c r="D506" t="inlineStr"/>
      <c r="E506" t="inlineStr">
        <is>
          <t>/개당</t>
        </is>
      </c>
      <c r="F506" t="n">
        <v>1600</v>
      </c>
      <c r="G506" t="inlineStr"/>
      <c r="H506" t="inlineStr"/>
      <c r="I506" t="inlineStr"/>
    </row>
    <row r="507">
      <c r="A507" t="inlineStr">
        <is>
          <t>021-11</t>
        </is>
      </c>
      <c r="B507" t="inlineStr"/>
      <c r="C507" t="inlineStr">
        <is>
          <t>튀겨나온도리도리돈카츠</t>
        </is>
      </c>
      <c r="D507" t="inlineStr">
        <is>
          <t>100g*10개</t>
        </is>
      </c>
      <c r="E507" t="n">
        <v>15800</v>
      </c>
      <c r="F507" t="inlineStr"/>
      <c r="G507" t="inlineStr"/>
      <c r="H507" t="inlineStr">
        <is>
          <t>①⑤⑥
⑩⑮?</t>
        </is>
      </c>
      <c r="I507" t="inlineStr">
        <is>
          <t>돼지고기50.02%(지방일부사용/국산),기타가공품,정제수,콩기름[대두유(대두:외국산)],당근,양파,소스,전분,대파,두류가공품,복합조미식품,마늘
13.5cm*8.5cm*두께 1cm</t>
        </is>
      </c>
    </row>
    <row r="508">
      <c r="A508" t="inlineStr"/>
      <c r="B508" t="inlineStr"/>
      <c r="C508" t="inlineStr"/>
      <c r="D508" t="inlineStr"/>
      <c r="E508" t="inlineStr">
        <is>
          <t>/개당</t>
        </is>
      </c>
      <c r="F508" t="n">
        <v>1580</v>
      </c>
      <c r="G508" t="inlineStr"/>
      <c r="H508" t="inlineStr"/>
      <c r="I508" t="inlineStr"/>
    </row>
    <row r="509">
      <c r="A509" t="inlineStr">
        <is>
          <t>021-12</t>
        </is>
      </c>
      <c r="B509" t="inlineStr"/>
      <c r="C509" t="inlineStr">
        <is>
          <t>초록이황학동고기카츠</t>
        </is>
      </c>
      <c r="D509" t="inlineStr">
        <is>
          <t>1kg
(약33g*30개)</t>
        </is>
      </c>
      <c r="E509" t="n">
        <v>14100</v>
      </c>
      <c r="F509" t="inlineStr"/>
      <c r="G509" t="inlineStr">
        <is>
          <t>인상</t>
        </is>
      </c>
      <c r="H509" t="inlineStr">
        <is>
          <t>⑤⑥⑩</t>
        </is>
      </c>
      <c r="I509" t="inlineStr">
        <is>
          <t>돼지고기(국내산)46%,돼지지방9%(국내산),대파13.9%,전분가공품18.5%[빵가루,밀가루,효모,대두분말,옥수수전분)],돈까스베타믹스,정제소금…./대파함유로 풍미로높임</t>
        </is>
      </c>
    </row>
    <row r="510">
      <c r="A510" t="inlineStr"/>
      <c r="B510" t="inlineStr"/>
      <c r="C510" t="inlineStr"/>
      <c r="D510" t="inlineStr"/>
      <c r="E510" t="inlineStr">
        <is>
          <t>/개당</t>
        </is>
      </c>
      <c r="F510" t="n">
        <v>470</v>
      </c>
      <c r="G510" t="inlineStr"/>
      <c r="H510" t="inlineStr"/>
      <c r="I510" t="inlineStr"/>
    </row>
    <row r="511">
      <c r="A511" t="inlineStr">
        <is>
          <t>021-13</t>
        </is>
      </c>
      <c r="B511" t="inlineStr"/>
      <c r="C511" t="inlineStr">
        <is>
          <t>우리밀로만든
햄치즈롤까스</t>
        </is>
      </c>
      <c r="D511" t="inlineStr">
        <is>
          <t>50g*20개</t>
        </is>
      </c>
      <c r="E511" t="n">
        <v>18200</v>
      </c>
      <c r="F511" t="inlineStr"/>
      <c r="G511" t="inlineStr"/>
      <c r="H511" t="inlineStr">
        <is>
          <t>①②⑥⑩</t>
        </is>
      </c>
      <c r="I511" t="inlineStr">
        <is>
          <t>슬라이스햄42%,모짜렐라스트링치즈15%,빵가루(밀,국산,무농약)12.34%,계란,소맥분(밀),정제염외(모짜렐라치즈에슬라이스햄으로감싸빵가루를입혀서 튀김용으로 공급)</t>
        </is>
      </c>
    </row>
    <row r="512">
      <c r="A512" t="inlineStr"/>
      <c r="B512" t="inlineStr"/>
      <c r="C512" t="inlineStr"/>
      <c r="D512" t="inlineStr"/>
      <c r="E512" t="inlineStr">
        <is>
          <t>/개당</t>
        </is>
      </c>
      <c r="F512" t="n">
        <v>910</v>
      </c>
      <c r="G512" t="inlineStr"/>
      <c r="H512" t="inlineStr"/>
      <c r="I512" t="inlineStr"/>
    </row>
    <row r="513">
      <c r="A513" t="inlineStr">
        <is>
          <t>021-14</t>
        </is>
      </c>
      <c r="B513" t="inlineStr"/>
      <c r="C513" t="inlineStr">
        <is>
          <t>[무항생제]보성녹돈수제통등심돈까스</t>
        </is>
      </c>
      <c r="D513" t="inlineStr">
        <is>
          <t>60g*16개</t>
        </is>
      </c>
      <c r="E513" t="n">
        <v>22800</v>
      </c>
      <c r="F513" t="inlineStr"/>
      <c r="G513" t="inlineStr"/>
      <c r="H513" t="inlineStr"/>
      <c r="I513" t="inlineStr">
        <is>
          <t>보성녹돈등심(국산/1등급/무항생제)78.14%,생빵가루21.86%,베타믹스외</t>
        </is>
      </c>
    </row>
    <row r="514">
      <c r="A514" t="inlineStr"/>
      <c r="B514" t="inlineStr"/>
      <c r="C514" t="inlineStr"/>
      <c r="D514" t="inlineStr"/>
      <c r="E514" t="inlineStr">
        <is>
          <t>/개당</t>
        </is>
      </c>
      <c r="F514" t="n">
        <v>1425</v>
      </c>
      <c r="G514" t="inlineStr"/>
      <c r="H514" t="inlineStr"/>
      <c r="I514" t="inlineStr"/>
    </row>
    <row r="515">
      <c r="A515" t="inlineStr">
        <is>
          <t>021-15</t>
        </is>
      </c>
      <c r="B515" t="inlineStr"/>
      <c r="C515" t="inlineStr">
        <is>
          <t>[무항생제]보성녹돈수제통등심돈까스</t>
        </is>
      </c>
      <c r="D515" t="inlineStr">
        <is>
          <t>80g*12개</t>
        </is>
      </c>
      <c r="E515" t="n">
        <v>22500</v>
      </c>
      <c r="F515" t="inlineStr"/>
      <c r="G515" t="inlineStr"/>
      <c r="H515" t="inlineStr">
        <is>
          <t>②⑤⑥⑩</t>
        </is>
      </c>
      <c r="I515" t="inlineStr">
        <is>
          <t>보성녹돈등심(국산/1등급/무항생제)78.14%,생빵가루21.86%,베타믹스외</t>
        </is>
      </c>
    </row>
    <row r="516">
      <c r="A516" t="inlineStr"/>
      <c r="B516" t="inlineStr"/>
      <c r="C516" t="inlineStr"/>
      <c r="D516" t="inlineStr"/>
      <c r="E516" t="inlineStr">
        <is>
          <t>/개당</t>
        </is>
      </c>
      <c r="F516" t="n">
        <v>1875</v>
      </c>
      <c r="G516" t="inlineStr"/>
      <c r="H516" t="inlineStr"/>
      <c r="I516" t="inlineStr"/>
    </row>
    <row r="517">
      <c r="A517" t="inlineStr">
        <is>
          <t>021-16</t>
        </is>
      </c>
      <c r="B517" t="inlineStr"/>
      <c r="C517" t="inlineStr">
        <is>
          <t>[무항생제]보성녹돈수제통등심돈까스</t>
        </is>
      </c>
      <c r="D517" t="inlineStr">
        <is>
          <t>100g*10개</t>
        </is>
      </c>
      <c r="E517" t="n">
        <v>23600</v>
      </c>
      <c r="F517" t="inlineStr"/>
      <c r="G517" t="inlineStr"/>
      <c r="H517" t="inlineStr"/>
      <c r="I517" t="inlineStr">
        <is>
          <t>보성녹돈등심(국산/1등급/무항생제)78.14%,생빵가루21.86%,베타믹스외</t>
        </is>
      </c>
    </row>
    <row r="518">
      <c r="A518" t="inlineStr"/>
      <c r="B518" t="inlineStr"/>
      <c r="C518" t="inlineStr"/>
      <c r="D518" t="inlineStr"/>
      <c r="E518" t="inlineStr">
        <is>
          <t>/개당</t>
        </is>
      </c>
      <c r="F518" t="n">
        <v>2360</v>
      </c>
      <c r="G518" t="inlineStr"/>
      <c r="H518" t="inlineStr"/>
      <c r="I518" t="inlineStr"/>
    </row>
    <row r="519">
      <c r="A519" t="inlineStr"/>
      <c r="B519" t="inlineStr"/>
      <c r="C519" t="inlineStr">
        <is>
          <t xml:space="preserve">초록이 부.돼.후
(부산깡통시장돼지후라이드)
</t>
        </is>
      </c>
      <c r="D519" t="inlineStr">
        <is>
          <t>1kg</t>
        </is>
      </c>
      <c r="E519" t="n">
        <v>16200</v>
      </c>
      <c r="F519" t="inlineStr"/>
      <c r="G519" t="n">
        <v>14600</v>
      </c>
      <c r="H519" t="inlineStr">
        <is>
          <t>⑤⑥⑩</t>
        </is>
      </c>
      <c r="I519" t="inlineStr">
        <is>
          <t>돼지고기(국내산)61.3%,곡류가공품28.5%(밀가루,옥수수전분,쌀가루,대두분말,설탕,정제염),흰후추,정제수,버터,쇼트닝외</t>
        </is>
      </c>
    </row>
    <row r="520">
      <c r="A520" t="inlineStr"/>
      <c r="B520" t="inlineStr">
        <is>
          <t xml:space="preserve">    품          명</t>
        </is>
      </c>
      <c r="C520" t="inlineStr"/>
      <c r="D520" t="inlineStr">
        <is>
          <t>규격</t>
        </is>
      </c>
      <c r="E520" t="inlineStr">
        <is>
          <t>규격단가</t>
        </is>
      </c>
      <c r="F520" t="inlineStr"/>
      <c r="G520" t="inlineStr"/>
      <c r="H520" t="inlineStr">
        <is>
          <t>인증 및
알레르기</t>
        </is>
      </c>
      <c r="I520" t="inlineStr">
        <is>
          <t>비    고</t>
        </is>
      </c>
    </row>
    <row r="521">
      <c r="A521" t="inlineStr">
        <is>
          <t>021-17</t>
        </is>
      </c>
      <c r="B521" t="inlineStr"/>
      <c r="C521" t="inlineStr">
        <is>
          <t>[초록이]프리미엄순살돈까스80g</t>
        </is>
      </c>
      <c r="D521" t="inlineStr">
        <is>
          <t>약80g*15개</t>
        </is>
      </c>
      <c r="E521" t="n">
        <v>15500</v>
      </c>
      <c r="F521" t="inlineStr"/>
      <c r="G521" t="inlineStr"/>
      <c r="H521" t="inlineStr"/>
      <c r="I521" t="inlineStr">
        <is>
          <t>돼지고기(국산/후지)61.18%,빵가루(수입산)24.31%,밀가루,분리대두단백,배타믹스,흑후추,정제수,계피가루</t>
        </is>
      </c>
    </row>
    <row r="522">
      <c r="A522" t="inlineStr"/>
      <c r="B522" t="inlineStr"/>
      <c r="C522" t="inlineStr"/>
      <c r="D522" t="inlineStr"/>
      <c r="E522" t="inlineStr">
        <is>
          <t>/개당</t>
        </is>
      </c>
      <c r="F522" t="n">
        <v>1034</v>
      </c>
      <c r="G522" t="inlineStr"/>
      <c r="H522" t="inlineStr"/>
      <c r="I522" t="inlineStr"/>
    </row>
    <row r="523">
      <c r="A523" t="inlineStr">
        <is>
          <t>021-18</t>
        </is>
      </c>
      <c r="B523" t="inlineStr"/>
      <c r="C523" t="inlineStr">
        <is>
          <t>[초록이]프리미엄순살돈까스100g</t>
        </is>
      </c>
      <c r="D523" t="inlineStr">
        <is>
          <t>약100g*12개</t>
        </is>
      </c>
      <c r="E523" t="n">
        <v>15300</v>
      </c>
      <c r="F523" t="inlineStr"/>
      <c r="G523" t="inlineStr"/>
      <c r="H523" t="inlineStr"/>
      <c r="I523" t="inlineStr">
        <is>
          <t>돼지고기(국산)61.18%,빵가루(수입산)24.31%,밀가루,분리대두단백,배타믹스,정제염,흑후추,정제수,계피가루</t>
        </is>
      </c>
    </row>
    <row r="524">
      <c r="A524" t="inlineStr"/>
      <c r="B524" t="inlineStr"/>
      <c r="C524" t="inlineStr"/>
      <c r="D524" t="inlineStr"/>
      <c r="E524" t="inlineStr">
        <is>
          <t>/개당</t>
        </is>
      </c>
      <c r="F524" t="n">
        <v>1275</v>
      </c>
      <c r="G524" t="inlineStr"/>
      <c r="H524" t="inlineStr"/>
      <c r="I524" t="inlineStr"/>
    </row>
    <row r="525">
      <c r="A525" t="inlineStr">
        <is>
          <t>021-19</t>
        </is>
      </c>
      <c r="B525" t="inlineStr"/>
      <c r="C525" t="inlineStr">
        <is>
          <t>[초록이]등심생돈까스80g</t>
        </is>
      </c>
      <c r="D525" t="inlineStr">
        <is>
          <t>약80g*15개</t>
        </is>
      </c>
      <c r="E525" t="n">
        <v>19400</v>
      </c>
      <c r="F525" t="inlineStr"/>
      <c r="G525" t="inlineStr"/>
      <c r="H525" t="inlineStr">
        <is>
          <t>①②⑤
⑥⑩</t>
        </is>
      </c>
      <c r="I525" t="inlineStr">
        <is>
          <t>돼지고기(등심,국산)60.8%,빵가루(수입산)24.8%,밀가루,배타믹스,분리대두단백,소금,후추,계피분,정제수…</t>
        </is>
      </c>
    </row>
    <row r="526">
      <c r="A526" t="inlineStr"/>
      <c r="B526" t="inlineStr"/>
      <c r="C526" t="inlineStr"/>
      <c r="D526" t="inlineStr"/>
      <c r="E526" t="inlineStr">
        <is>
          <t>/개당</t>
        </is>
      </c>
      <c r="F526" t="n">
        <v>1294</v>
      </c>
      <c r="G526" t="inlineStr"/>
      <c r="H526" t="inlineStr"/>
      <c r="I526" t="inlineStr"/>
    </row>
    <row r="527">
      <c r="A527" t="inlineStr">
        <is>
          <t>021-20</t>
        </is>
      </c>
      <c r="B527" t="inlineStr"/>
      <c r="C527" t="inlineStr">
        <is>
          <t>[초록이]등심생돈까스100g</t>
        </is>
      </c>
      <c r="D527" t="inlineStr">
        <is>
          <t>약100g*12개</t>
        </is>
      </c>
      <c r="E527" t="n">
        <v>19400</v>
      </c>
      <c r="F527" t="inlineStr"/>
      <c r="G527" t="inlineStr"/>
      <c r="H527" t="inlineStr"/>
      <c r="I527" t="inlineStr">
        <is>
          <t>돼지고기(등심,국산)60.8%,빵가루(수입산)24.8%,밀가루,배타믹스,분리대두단백,소금,후추,계피분,정제수…</t>
        </is>
      </c>
    </row>
    <row r="528">
      <c r="A528" t="inlineStr"/>
      <c r="B528" t="inlineStr"/>
      <c r="C528" t="inlineStr"/>
      <c r="D528" t="inlineStr"/>
      <c r="E528" t="inlineStr">
        <is>
          <t>/개당</t>
        </is>
      </c>
      <c r="F528" t="n">
        <v>1617</v>
      </c>
      <c r="G528" t="inlineStr"/>
      <c r="H528" t="inlineStr"/>
      <c r="I528" t="inlineStr"/>
    </row>
    <row r="529">
      <c r="A529" t="inlineStr">
        <is>
          <t>021-21</t>
        </is>
      </c>
      <c r="B529" t="inlineStr"/>
      <c r="C529" t="inlineStr">
        <is>
          <t>[초록이]등심치즈돈까스80g</t>
        </is>
      </c>
      <c r="D529" t="inlineStr">
        <is>
          <t>약80g*15개</t>
        </is>
      </c>
      <c r="E529" t="n">
        <v>24300</v>
      </c>
      <c r="F529" t="inlineStr"/>
      <c r="G529" t="inlineStr"/>
      <c r="H529" t="inlineStr"/>
      <c r="I529" t="inlineStr">
        <is>
          <t>돼지고기(등심,국산)50.3%,모짜렐라치즈(수입산)18.84%,빵가루,밀가루,베타믹스,분리대두단백,소금,정제수</t>
        </is>
      </c>
    </row>
    <row r="530">
      <c r="A530" t="inlineStr"/>
      <c r="B530" t="inlineStr"/>
      <c r="C530" t="inlineStr"/>
      <c r="D530" t="inlineStr"/>
      <c r="E530" t="inlineStr">
        <is>
          <t>/개당</t>
        </is>
      </c>
      <c r="F530" t="n">
        <v>1620</v>
      </c>
      <c r="G530" t="inlineStr"/>
      <c r="H530" t="inlineStr"/>
      <c r="I530" t="inlineStr"/>
    </row>
    <row r="531">
      <c r="A531" t="inlineStr">
        <is>
          <t>021-22</t>
        </is>
      </c>
      <c r="B531" t="inlineStr"/>
      <c r="C531" t="inlineStr">
        <is>
          <t>[초록이]등심치즈돈까스100g</t>
        </is>
      </c>
      <c r="D531" t="inlineStr">
        <is>
          <t>약100g*12개</t>
        </is>
      </c>
      <c r="E531" t="n">
        <v>24000</v>
      </c>
      <c r="F531" t="inlineStr"/>
      <c r="G531" t="inlineStr"/>
      <c r="H531" t="inlineStr"/>
      <c r="I531" t="inlineStr">
        <is>
          <t>돼지고기(등심,국산)50.3%,모짜렐라치즈(수입산)18.84%,빵가루,밀가루,베타믹스,분리대두단백,소금,정제수</t>
        </is>
      </c>
    </row>
    <row r="532">
      <c r="A532" t="inlineStr"/>
      <c r="B532" t="inlineStr"/>
      <c r="C532" t="inlineStr"/>
      <c r="D532" t="inlineStr"/>
      <c r="E532" t="inlineStr">
        <is>
          <t>/개당</t>
        </is>
      </c>
      <c r="F532" t="n">
        <v>2000</v>
      </c>
      <c r="G532" t="inlineStr"/>
      <c r="H532" t="inlineStr"/>
      <c r="I532" t="inlineStr"/>
    </row>
    <row r="533">
      <c r="A533" t="inlineStr"/>
      <c r="B533" t="inlineStr">
        <is>
          <t>22. 너비아니/갈비살구이/함박스테이크</t>
        </is>
      </c>
      <c r="C533" t="inlineStr"/>
      <c r="D533" t="inlineStr"/>
      <c r="E533" t="inlineStr"/>
      <c r="F533" t="inlineStr"/>
      <c r="G533" t="inlineStr"/>
      <c r="H533" t="inlineStr"/>
      <c r="I533" t="inlineStr"/>
    </row>
    <row r="534">
      <c r="A534" t="inlineStr"/>
      <c r="B534" t="inlineStr">
        <is>
          <t xml:space="preserve">    품          명</t>
        </is>
      </c>
      <c r="C534" t="inlineStr"/>
      <c r="D534" t="inlineStr">
        <is>
          <t>규격</t>
        </is>
      </c>
      <c r="E534" t="inlineStr">
        <is>
          <t>규격단가</t>
        </is>
      </c>
      <c r="F534" t="inlineStr"/>
      <c r="G534" t="inlineStr"/>
      <c r="H534" t="inlineStr">
        <is>
          <t>인증 및
알레르기</t>
        </is>
      </c>
      <c r="I534" t="inlineStr">
        <is>
          <t>비    고</t>
        </is>
      </c>
    </row>
    <row r="535">
      <c r="A535" t="inlineStr">
        <is>
          <t>022-01</t>
        </is>
      </c>
      <c r="B535" t="inlineStr"/>
      <c r="C535" t="inlineStr">
        <is>
          <t>연잎수제너비아니(성형제품)</t>
        </is>
      </c>
      <c r="D535" t="inlineStr">
        <is>
          <t>50g*20개</t>
        </is>
      </c>
      <c r="E535" t="n">
        <v>31200</v>
      </c>
      <c r="F535" t="inlineStr"/>
      <c r="G535" t="inlineStr"/>
      <c r="H535" t="inlineStr">
        <is>
          <t>⑤⑥⑩
⑮?</t>
        </is>
      </c>
      <c r="I535" t="inlineStr">
        <is>
          <t>돼지고기(국산/무항생제)60%,소고기(호주산)30%,연잎분말(국산)1.5%,물엿,복합조미식품,대파외..</t>
        </is>
      </c>
    </row>
    <row r="536">
      <c r="A536" t="inlineStr"/>
      <c r="B536" t="inlineStr"/>
      <c r="C536" t="inlineStr"/>
      <c r="D536" t="inlineStr"/>
      <c r="E536" t="inlineStr">
        <is>
          <t>/개당</t>
        </is>
      </c>
      <c r="F536" t="n">
        <v>1560</v>
      </c>
      <c r="G536" t="inlineStr"/>
      <c r="H536" t="inlineStr"/>
      <c r="I536" t="inlineStr"/>
    </row>
    <row r="537">
      <c r="A537" t="inlineStr">
        <is>
          <t>022-02</t>
        </is>
      </c>
      <c r="B537" t="inlineStr"/>
      <c r="C537" t="inlineStr">
        <is>
          <t>사대부갈비살구이(사각모양)
/6cm*9cm*두께0.8</t>
        </is>
      </c>
      <c r="D537" t="inlineStr">
        <is>
          <t>약50g*20개</t>
        </is>
      </c>
      <c r="E537" t="n">
        <v>15800</v>
      </c>
      <c r="F537" t="inlineStr"/>
      <c r="G537" t="inlineStr"/>
      <c r="H537" t="inlineStr">
        <is>
          <t xml:space="preserve">⑤⑥⑩
</t>
        </is>
      </c>
      <c r="I537" t="inlineStr">
        <is>
          <t>돼지고기(갈비살:국산)30.48%,돼지고기(지방일부사용,국산)30.26%,소불고기양념장,건식빵가루,배퓨레,,옥수수전분,양파…</t>
        </is>
      </c>
    </row>
    <row r="538">
      <c r="A538" t="inlineStr"/>
      <c r="B538" t="inlineStr"/>
      <c r="C538" t="inlineStr"/>
      <c r="D538" t="inlineStr"/>
      <c r="E538" t="inlineStr">
        <is>
          <t>/개당</t>
        </is>
      </c>
      <c r="F538" t="n">
        <v>790</v>
      </c>
      <c r="G538" t="inlineStr"/>
      <c r="H538" t="inlineStr"/>
      <c r="I538" t="inlineStr"/>
    </row>
    <row r="539">
      <c r="A539" t="inlineStr">
        <is>
          <t>022-03</t>
        </is>
      </c>
      <c r="B539" t="inlineStr"/>
      <c r="C539" t="inlineStr">
        <is>
          <t>[프리미엄]어니언그릴함박스테이크</t>
        </is>
      </c>
      <c r="D539" t="inlineStr">
        <is>
          <t>약80g*12개</t>
        </is>
      </c>
      <c r="E539" t="n">
        <v>14700</v>
      </c>
      <c r="F539" t="inlineStr"/>
      <c r="G539" t="inlineStr"/>
      <c r="H539" t="inlineStr">
        <is>
          <t>⑤⑥
⑩16</t>
        </is>
      </c>
      <c r="I539" t="inlineStr">
        <is>
          <t>돼지고기(국산)57.29%(돼지정육50.06%,돼지지방7.23%),소고기(국산)5%,양파8%,소스1,소스2,복합조미식품외….</t>
        </is>
      </c>
    </row>
    <row r="540">
      <c r="A540" t="inlineStr"/>
      <c r="B540" t="inlineStr"/>
      <c r="C540" t="inlineStr"/>
      <c r="D540" t="inlineStr"/>
      <c r="E540" t="inlineStr">
        <is>
          <t>/개당</t>
        </is>
      </c>
      <c r="F540" t="n">
        <v>1225</v>
      </c>
      <c r="G540" t="inlineStr"/>
      <c r="H540" t="inlineStr"/>
      <c r="I540" t="inlineStr"/>
    </row>
    <row r="541">
      <c r="A541" t="inlineStr">
        <is>
          <t>022-04</t>
        </is>
      </c>
      <c r="B541" t="inlineStr"/>
      <c r="C541" t="inlineStr">
        <is>
          <t>[초록이]표고함박스테이크(80g)</t>
        </is>
      </c>
      <c r="D541" t="inlineStr">
        <is>
          <t>약80g*10개</t>
        </is>
      </c>
      <c r="E541" t="n">
        <v>8100</v>
      </c>
      <c r="F541" t="inlineStr"/>
      <c r="G541" t="inlineStr"/>
      <c r="H541" t="inlineStr">
        <is>
          <t>②⑤⑥⑩
 ⑫⑮⑯</t>
        </is>
      </c>
      <c r="I541" t="inlineStr">
        <is>
          <t>닭고기(국산)46%,돼지고기(국산)27.65%,표고버섯4.5%,양파,빵가루,밀가루,숯불양념갈비,백설탕,쇠고기다시..</t>
        </is>
      </c>
    </row>
    <row r="542">
      <c r="A542" t="inlineStr"/>
      <c r="B542" t="inlineStr"/>
      <c r="C542" t="inlineStr"/>
      <c r="D542" t="inlineStr"/>
      <c r="E542" t="inlineStr">
        <is>
          <t>/개당</t>
        </is>
      </c>
      <c r="F542" t="n">
        <v>810</v>
      </c>
      <c r="G542" t="inlineStr"/>
      <c r="H542" t="inlineStr"/>
      <c r="I542" t="inlineStr"/>
    </row>
    <row r="543">
      <c r="A543" t="inlineStr">
        <is>
          <t>022-05</t>
        </is>
      </c>
      <c r="B543" t="inlineStr"/>
      <c r="C543" t="inlineStr">
        <is>
          <t>[초록이]표고함박스테이크(100g)</t>
        </is>
      </c>
      <c r="D543" t="inlineStr">
        <is>
          <t>약100g*10개</t>
        </is>
      </c>
      <c r="E543" t="n">
        <v>10200</v>
      </c>
      <c r="F543" t="inlineStr"/>
      <c r="G543" t="inlineStr"/>
      <c r="H543" t="inlineStr"/>
      <c r="I543" t="inlineStr"/>
    </row>
    <row r="544">
      <c r="A544" t="inlineStr"/>
      <c r="B544" t="inlineStr"/>
      <c r="C544" t="inlineStr"/>
      <c r="D544" t="inlineStr"/>
      <c r="E544" t="inlineStr">
        <is>
          <t>/개당</t>
        </is>
      </c>
      <c r="F544" t="n">
        <v>1020</v>
      </c>
      <c r="G544" t="inlineStr"/>
      <c r="H544" t="inlineStr"/>
      <c r="I544" t="inlineStr"/>
    </row>
    <row r="545">
      <c r="A545" t="inlineStr">
        <is>
          <t>023-01</t>
        </is>
      </c>
      <c r="B545" t="inlineStr"/>
      <c r="C545" t="inlineStr">
        <is>
          <t>[초록이]연잎수제떡갈비(80g)성형
원형지름"10cm"</t>
        </is>
      </c>
      <c r="D545" t="inlineStr">
        <is>
          <t>약80g*10개</t>
        </is>
      </c>
      <c r="E545" t="n">
        <v>16500</v>
      </c>
      <c r="F545" t="inlineStr"/>
      <c r="G545" t="inlineStr"/>
      <c r="H545" t="inlineStr">
        <is>
          <t>⑤⑩⑮16</t>
        </is>
      </c>
      <c r="I545" t="inlineStr">
        <is>
          <t>돈육(국산,무항생)83.08%,돼지갈비살2.9%,궁중떡갈비시즈닝3.41%,연잎분말2.5%(국산)정백당,분리대두단백,정제염,대파(국산),마늘,혼합제제,물엿,타피오카전분,숯불갈비향오일…</t>
        </is>
      </c>
    </row>
    <row r="546">
      <c r="A546" t="inlineStr"/>
      <c r="B546" t="inlineStr"/>
      <c r="C546" t="inlineStr"/>
      <c r="D546" t="inlineStr"/>
      <c r="E546" t="inlineStr">
        <is>
          <t>/개당</t>
        </is>
      </c>
      <c r="F546" t="n">
        <v>1650</v>
      </c>
      <c r="G546" t="inlineStr"/>
      <c r="H546" t="inlineStr"/>
      <c r="I546" t="inlineStr"/>
    </row>
    <row r="547">
      <c r="A547" t="inlineStr">
        <is>
          <t>023-02</t>
        </is>
      </c>
      <c r="B547" t="inlineStr"/>
      <c r="C547" t="inlineStr">
        <is>
          <t>[초록이]]연잎수제떡갈비(100g)성형
원형지름"12cm"</t>
        </is>
      </c>
      <c r="D547" t="inlineStr">
        <is>
          <t>약100g*10개</t>
        </is>
      </c>
      <c r="E547" t="n">
        <v>17300</v>
      </c>
      <c r="F547" t="inlineStr"/>
      <c r="G547" t="inlineStr"/>
      <c r="H547" t="inlineStr">
        <is>
          <t>⑤⑩⑮16</t>
        </is>
      </c>
      <c r="I547" t="inlineStr">
        <is>
          <t>돈육(국산,무항생)83.08%,돼지갈비살2.9%,궁중떡갈비시즈닝3.41%,연잎분말2.5%(국산)정백당,분리대두단백,정제염,대파(국산),마늘,혼합제제,물엿,타피오카전분,숯불갈비향오일…</t>
        </is>
      </c>
    </row>
    <row r="548">
      <c r="A548" t="inlineStr"/>
      <c r="B548" t="inlineStr"/>
      <c r="C548" t="inlineStr"/>
      <c r="D548" t="inlineStr"/>
      <c r="E548" t="inlineStr">
        <is>
          <t>/개당</t>
        </is>
      </c>
      <c r="F548" t="n">
        <v>1730</v>
      </c>
      <c r="G548" t="inlineStr"/>
      <c r="H548" t="inlineStr"/>
      <c r="I548" t="inlineStr"/>
    </row>
    <row r="549">
      <c r="A549" t="inlineStr">
        <is>
          <t>023-03</t>
        </is>
      </c>
      <c r="B549" t="inlineStr"/>
      <c r="C549" t="inlineStr">
        <is>
          <t>[초록이]연잎돼지떡갈비반죽(냉장)</t>
        </is>
      </c>
      <c r="D549" t="inlineStr">
        <is>
          <t>1kg</t>
        </is>
      </c>
      <c r="E549" t="n">
        <v>16500</v>
      </c>
      <c r="F549" t="inlineStr"/>
      <c r="G549" t="inlineStr"/>
      <c r="H549" t="inlineStr">
        <is>
          <t>⑤⑩⑮16</t>
        </is>
      </c>
      <c r="I549" t="inlineStr">
        <is>
          <t>돈육(국산,무항생)83.08%,돼지갈비살2.9%,궁중떡갈비시즈닝3.41%,연잎분말2.5%(국산),정백당,분리대두단백,정제염,대파(국산),마늘,혼합제제,물엿,타피오카전분,숯불갈비향오일…</t>
        </is>
      </c>
    </row>
    <row r="550">
      <c r="A550" t="inlineStr"/>
      <c r="B550" t="inlineStr"/>
      <c r="C550" t="inlineStr"/>
      <c r="D550" t="inlineStr"/>
      <c r="E550" t="inlineStr"/>
      <c r="F550" t="inlineStr">
        <is>
          <t>  </t>
        </is>
      </c>
      <c r="G550" t="inlineStr"/>
      <c r="H550" t="inlineStr"/>
      <c r="I550" t="inlineStr"/>
    </row>
    <row r="551">
      <c r="A551" t="inlineStr">
        <is>
          <t>024-01</t>
        </is>
      </c>
      <c r="B551" t="inlineStr"/>
      <c r="C551" t="inlineStr">
        <is>
          <t>초록이깐쇼새우
(±10~11g)</t>
        </is>
      </c>
      <c r="D551" t="inlineStr">
        <is>
          <t>1kg</t>
        </is>
      </c>
      <c r="E551" t="n">
        <v>23600</v>
      </c>
      <c r="F551" t="inlineStr"/>
      <c r="G551" t="inlineStr"/>
      <c r="H551" t="inlineStr"/>
      <c r="I551" t="inlineStr">
        <is>
          <t>새우(수입산)58.5%,밀가루(수입산)24.97%,옥수수전분,분리대두단백,베이킹파우더,쇼트닝,정제염</t>
        </is>
      </c>
    </row>
    <row r="552">
      <c r="A552" t="inlineStr"/>
      <c r="B552" t="inlineStr"/>
      <c r="C552" t="inlineStr"/>
      <c r="D552" t="inlineStr"/>
      <c r="E552" t="inlineStr"/>
      <c r="F552" t="inlineStr"/>
      <c r="G552" t="inlineStr"/>
      <c r="H552" t="inlineStr">
        <is>
          <t>⑤⑥⑨</t>
        </is>
      </c>
      <c r="I552" t="inlineStr"/>
    </row>
    <row r="553">
      <c r="A553" t="inlineStr">
        <is>
          <t>024-03</t>
        </is>
      </c>
      <c r="B553" t="inlineStr"/>
      <c r="C553" t="inlineStr">
        <is>
          <t>버터플라이새우튀김(생)
30g-단순매입</t>
        </is>
      </c>
      <c r="D553" t="inlineStr">
        <is>
          <t>30g*10개</t>
        </is>
      </c>
      <c r="E553" t="n">
        <v>7500</v>
      </c>
      <c r="F553" t="inlineStr"/>
      <c r="G553" t="inlineStr">
        <is>
          <t>인하</t>
        </is>
      </c>
      <c r="H553" t="inlineStr">
        <is>
          <t>⑥⑨</t>
        </is>
      </c>
      <c r="I553" t="inlineStr">
        <is>
          <t>새우(수입산)40%,빵가루Y(수입산)15%,빵가루W(수입산)15%,정제수18.58%,베타믹스</t>
        </is>
      </c>
    </row>
    <row r="554">
      <c r="A554" t="inlineStr"/>
      <c r="B554" t="inlineStr"/>
      <c r="C554" t="inlineStr"/>
      <c r="D554" t="inlineStr"/>
      <c r="E554" t="inlineStr">
        <is>
          <t>/개당</t>
        </is>
      </c>
      <c r="F554" t="n">
        <v>750</v>
      </c>
      <c r="G554" t="inlineStr"/>
      <c r="H554" t="inlineStr"/>
      <c r="I554" t="inlineStr"/>
    </row>
    <row r="555">
      <c r="A555" t="inlineStr"/>
      <c r="B555" t="inlineStr"/>
      <c r="C555" t="inlineStr">
        <is>
          <t>빵가루새우튀김(생) 30g
-단순매입</t>
        </is>
      </c>
      <c r="D555" t="inlineStr">
        <is>
          <t>30g*10개</t>
        </is>
      </c>
      <c r="E555" t="n">
        <v>6900</v>
      </c>
      <c r="F555" t="inlineStr"/>
      <c r="G555" t="inlineStr">
        <is>
          <t>인하</t>
        </is>
      </c>
      <c r="H555" t="inlineStr">
        <is>
          <t>⑥⑨</t>
        </is>
      </c>
      <c r="I555" t="inlineStr">
        <is>
          <t>새우(베트남)40%,빵가루Y(수입산)19%,빵가루W(수입산)19%,정제수15.58%,베타믹스</t>
        </is>
      </c>
    </row>
    <row r="556">
      <c r="A556" t="inlineStr"/>
      <c r="B556" t="inlineStr"/>
      <c r="C556" t="inlineStr"/>
      <c r="D556" t="inlineStr"/>
      <c r="E556" t="inlineStr">
        <is>
          <t>/개당</t>
        </is>
      </c>
      <c r="F556" t="n">
        <v>690</v>
      </c>
      <c r="G556" t="inlineStr"/>
      <c r="H556" t="inlineStr"/>
      <c r="I556" t="inlineStr"/>
    </row>
    <row r="557">
      <c r="A557" t="inlineStr">
        <is>
          <t>024-04</t>
        </is>
      </c>
      <c r="B557" t="inlineStr"/>
      <c r="C557" t="inlineStr">
        <is>
          <t>빵가루왕새우튀김(생) 50g
-단순매입</t>
        </is>
      </c>
      <c r="D557" t="inlineStr">
        <is>
          <t>50g*10개</t>
        </is>
      </c>
      <c r="E557" t="n">
        <v>11900</v>
      </c>
      <c r="F557" t="inlineStr"/>
      <c r="G557" t="inlineStr"/>
      <c r="H557" t="inlineStr">
        <is>
          <t>⑥⑨</t>
        </is>
      </c>
      <c r="I557" t="inlineStr">
        <is>
          <t>새우(수입산/베트남)40%,빵가루,베타믹스,프리더스트/사이즈:약160mm</t>
        </is>
      </c>
    </row>
    <row r="558">
      <c r="A558" t="inlineStr"/>
      <c r="B558" t="inlineStr"/>
      <c r="C558" t="inlineStr"/>
      <c r="D558" t="inlineStr"/>
      <c r="E558" t="inlineStr">
        <is>
          <t>/개당</t>
        </is>
      </c>
      <c r="F558" t="n">
        <v>1190</v>
      </c>
      <c r="G558" t="inlineStr"/>
      <c r="H558" t="inlineStr"/>
      <c r="I558" t="inlineStr"/>
    </row>
    <row r="559">
      <c r="A559" t="inlineStr">
        <is>
          <t>024-05</t>
        </is>
      </c>
      <c r="B559" t="inlineStr"/>
      <c r="C559" t="inlineStr">
        <is>
          <t>감자말이새우-단순매입</t>
        </is>
      </c>
      <c r="D559" t="inlineStr">
        <is>
          <t>30g*10개</t>
        </is>
      </c>
      <c r="E559" t="n">
        <v>8250</v>
      </c>
      <c r="F559" t="inlineStr"/>
      <c r="G559" t="inlineStr"/>
      <c r="H559" t="inlineStr">
        <is>
          <t>⑥⑨</t>
        </is>
      </c>
      <c r="I559" t="inlineStr">
        <is>
          <t>새우(베트남)15%,감자(수입산)61.37%,실꼬리돔어육(수입산)21.13%,타피오카전분1.2%</t>
        </is>
      </c>
    </row>
    <row r="560">
      <c r="A560" t="inlineStr"/>
      <c r="B560" t="inlineStr"/>
      <c r="C560" t="inlineStr"/>
      <c r="D560" t="inlineStr"/>
      <c r="E560" t="inlineStr">
        <is>
          <t>/개당</t>
        </is>
      </c>
      <c r="F560" t="n">
        <v>825</v>
      </c>
      <c r="G560" t="inlineStr"/>
      <c r="H560" t="inlineStr"/>
      <c r="I560" t="inlineStr"/>
    </row>
    <row r="561">
      <c r="A561" t="inlineStr"/>
      <c r="B561" t="inlineStr">
        <is>
          <t>25. 소세지류</t>
        </is>
      </c>
      <c r="C561" t="inlineStr"/>
      <c r="D561" t="inlineStr"/>
      <c r="E561" t="inlineStr"/>
      <c r="F561" t="inlineStr"/>
      <c r="G561" t="inlineStr"/>
      <c r="H561" t="inlineStr"/>
      <c r="I561" t="inlineStr"/>
    </row>
    <row r="562">
      <c r="A562" t="inlineStr"/>
      <c r="B562" t="inlineStr">
        <is>
          <t xml:space="preserve">    품          명</t>
        </is>
      </c>
      <c r="C562" t="inlineStr"/>
      <c r="D562" t="inlineStr">
        <is>
          <t>규격</t>
        </is>
      </c>
      <c r="E562" t="inlineStr">
        <is>
          <t>규격단가</t>
        </is>
      </c>
      <c r="F562" t="inlineStr"/>
      <c r="G562" t="inlineStr"/>
      <c r="H562" t="inlineStr">
        <is>
          <t>인증 및
알레르기</t>
        </is>
      </c>
      <c r="I562" t="inlineStr">
        <is>
          <t>비    고</t>
        </is>
      </c>
    </row>
    <row r="563">
      <c r="A563" t="inlineStr">
        <is>
          <t>025-01</t>
        </is>
      </c>
      <c r="B563" t="inlineStr"/>
      <c r="C563" t="inlineStr">
        <is>
          <t>불갈비맛소시지(수비드공법)</t>
        </is>
      </c>
      <c r="D563" t="inlineStr">
        <is>
          <t>72g*14개</t>
        </is>
      </c>
      <c r="E563" t="n">
        <v>17100</v>
      </c>
      <c r="F563" t="inlineStr"/>
      <c r="G563" t="inlineStr"/>
      <c r="H563" t="inlineStr">
        <is>
          <t>①②⑤
⑩⑮?</t>
        </is>
      </c>
      <c r="I563" t="inlineStr">
        <is>
          <t>돼지고기(국산,무항생)80.74%,전분(수입산),정백당,분리대두단백,후레쉬포크시즈닝,진간장,대파(국산),정제염,마늘(국산),양파(국산),혼합제제,불갈비오일,불갈비시즈닝-무발색제,</t>
        </is>
      </c>
    </row>
    <row r="564">
      <c r="A564" t="inlineStr"/>
      <c r="B564" t="inlineStr"/>
      <c r="C564" t="inlineStr"/>
      <c r="D564" t="inlineStr"/>
      <c r="E564" t="inlineStr">
        <is>
          <t>/개당</t>
        </is>
      </c>
      <c r="F564" t="n">
        <v>1222</v>
      </c>
      <c r="G564" t="inlineStr"/>
      <c r="H564" t="inlineStr"/>
      <c r="I564" t="inlineStr"/>
    </row>
    <row r="565">
      <c r="A565" t="inlineStr">
        <is>
          <t>025-02</t>
        </is>
      </c>
      <c r="B565" t="inlineStr"/>
      <c r="C565" t="inlineStr">
        <is>
          <t>갈릭(마늘)맛소시지(수비드공법)</t>
        </is>
      </c>
      <c r="D565" t="inlineStr">
        <is>
          <t>72g*14개</t>
        </is>
      </c>
      <c r="E565" t="n">
        <v>17100</v>
      </c>
      <c r="F565" t="inlineStr"/>
      <c r="G565" t="inlineStr"/>
      <c r="H565" t="inlineStr">
        <is>
          <t>①②⑤
⑩⑮?</t>
        </is>
      </c>
      <c r="I565" t="inlineStr">
        <is>
          <t>돼지고기(국산,무항생)78.78%,전분(수입산),정백당,분리대두단백,후레쉬포크시즈닝,정제염,마늘(국산)1.72%,혼합제제,-무발색제</t>
        </is>
      </c>
    </row>
    <row r="566">
      <c r="A566" t="inlineStr"/>
      <c r="B566" t="inlineStr"/>
      <c r="C566" t="inlineStr"/>
      <c r="D566" t="inlineStr"/>
      <c r="E566" t="inlineStr">
        <is>
          <t>/개당</t>
        </is>
      </c>
      <c r="F566" t="n">
        <v>1222</v>
      </c>
      <c r="G566" t="inlineStr"/>
      <c r="H566" t="inlineStr"/>
      <c r="I566" t="inlineStr"/>
    </row>
    <row r="567">
      <c r="A567" t="inlineStr">
        <is>
          <t>025-03</t>
        </is>
      </c>
      <c r="B567" t="inlineStr"/>
      <c r="C567" t="inlineStr">
        <is>
          <t>어니언(양파)맛소시지(수비드공법)</t>
        </is>
      </c>
      <c r="D567" t="inlineStr">
        <is>
          <t>72g*14개</t>
        </is>
      </c>
      <c r="E567" t="n">
        <v>17100</v>
      </c>
      <c r="F567" t="inlineStr"/>
      <c r="G567" t="inlineStr"/>
      <c r="H567" t="inlineStr">
        <is>
          <t>①②⑤
⑩⑮?</t>
        </is>
      </c>
      <c r="I567" t="inlineStr">
        <is>
          <t>돼지고기(국산,무항생)78.89%,전분(수입산),정백당,분리대두단백,후레쉬포크시즈닝,정제염,양파(국산)1.37%,혼합제제-무발색제</t>
        </is>
      </c>
    </row>
    <row r="568">
      <c r="A568" t="inlineStr"/>
      <c r="B568" t="inlineStr"/>
      <c r="C568" t="inlineStr"/>
      <c r="D568" t="inlineStr"/>
      <c r="E568" t="inlineStr">
        <is>
          <t>/개당</t>
        </is>
      </c>
      <c r="F568" t="n">
        <v>1222</v>
      </c>
      <c r="G568" t="inlineStr"/>
      <c r="H568" t="inlineStr"/>
      <c r="I568" t="inlineStr"/>
    </row>
    <row r="569">
      <c r="A569" t="inlineStr">
        <is>
          <t>025-04</t>
        </is>
      </c>
      <c r="B569" t="inlineStr"/>
      <c r="C569" t="inlineStr">
        <is>
          <t>청양고추맛소시지(수비드공법)</t>
        </is>
      </c>
      <c r="D569" t="inlineStr">
        <is>
          <t>72g*14개</t>
        </is>
      </c>
      <c r="E569" t="n">
        <v>17100</v>
      </c>
      <c r="F569" t="inlineStr"/>
      <c r="G569" t="inlineStr"/>
      <c r="H569" t="inlineStr">
        <is>
          <t>①②⑤
⑩⑮?</t>
        </is>
      </c>
      <c r="I569" t="inlineStr">
        <is>
          <t>돼지고기(국산,무항생)78.18%,전분(수입산),정백당,분리대두단백,후레쉬포크시즈닝,청양고추(국산)3.25%
,정제염,혼합제제-무발색제</t>
        </is>
      </c>
    </row>
    <row r="570">
      <c r="A570" t="inlineStr"/>
      <c r="B570" t="inlineStr"/>
      <c r="C570" t="inlineStr"/>
      <c r="D570" t="inlineStr"/>
      <c r="E570" t="inlineStr">
        <is>
          <t>/개당</t>
        </is>
      </c>
      <c r="F570" t="n">
        <v>1222</v>
      </c>
      <c r="G570" t="inlineStr"/>
      <c r="H570" t="inlineStr"/>
      <c r="I570" t="inlineStr"/>
    </row>
    <row r="571">
      <c r="A571" t="inlineStr">
        <is>
          <t>025-05</t>
        </is>
      </c>
      <c r="B571" t="inlineStr"/>
      <c r="C571" t="inlineStr">
        <is>
          <t>카레맛소시지(수비드공법)</t>
        </is>
      </c>
      <c r="D571" t="inlineStr">
        <is>
          <t>72g*14개</t>
        </is>
      </c>
      <c r="E571" t="n">
        <v>17100</v>
      </c>
      <c r="F571" t="inlineStr"/>
      <c r="G571" t="inlineStr"/>
      <c r="H571" t="inlineStr">
        <is>
          <t>①②⑤
⑩⑮?</t>
        </is>
      </c>
      <c r="I571" t="inlineStr">
        <is>
          <t>돼지고기(국산,무항생)81.33%,전분(수입산),정백당,분리대두단백,후레쉬포크시즈닝,카레분0.28%,정제염,혼합제제-무발색제</t>
        </is>
      </c>
    </row>
    <row r="572">
      <c r="A572" t="inlineStr"/>
      <c r="B572" t="inlineStr"/>
      <c r="C572" t="inlineStr"/>
      <c r="D572" t="inlineStr"/>
      <c r="E572" t="inlineStr">
        <is>
          <t>/개당</t>
        </is>
      </c>
      <c r="F572" t="n">
        <v>1222</v>
      </c>
      <c r="G572" t="inlineStr"/>
      <c r="H572" t="inlineStr"/>
      <c r="I572" t="inlineStr"/>
    </row>
    <row r="573">
      <c r="A573" t="inlineStr">
        <is>
          <t>025-06</t>
        </is>
      </c>
      <c r="B573" t="inlineStr"/>
      <c r="C573" t="inlineStr">
        <is>
          <t>김치맛소시지(수비드공법)</t>
        </is>
      </c>
      <c r="D573" t="inlineStr">
        <is>
          <t>72g*14개</t>
        </is>
      </c>
      <c r="E573" t="n">
        <v>17100</v>
      </c>
      <c r="F573" t="inlineStr"/>
      <c r="G573" t="inlineStr"/>
      <c r="H573" t="inlineStr">
        <is>
          <t>①②⑤
⑩⑮?</t>
        </is>
      </c>
      <c r="I573" t="inlineStr">
        <is>
          <t>돼지고기(국산,무항생)79.8%,전분(수입산),김치(중국산)0.95%,정백당,분리대두단백,후레쉬포크시즈닝,대파(국산),정제염,김치시즈닝0.21%,혼합제제-무발색제</t>
        </is>
      </c>
    </row>
    <row r="574">
      <c r="A574" t="inlineStr"/>
      <c r="B574" t="inlineStr"/>
      <c r="C574" t="inlineStr"/>
      <c r="D574" t="inlineStr"/>
      <c r="E574" t="inlineStr">
        <is>
          <t>/개당</t>
        </is>
      </c>
      <c r="F574" t="n">
        <v>1222</v>
      </c>
      <c r="G574" t="inlineStr"/>
      <c r="H574" t="inlineStr"/>
      <c r="I574" t="inlineStr"/>
    </row>
    <row r="575">
      <c r="A575" t="inlineStr">
        <is>
          <t>025-07</t>
        </is>
      </c>
      <c r="B575" t="inlineStr"/>
      <c r="C575" t="inlineStr">
        <is>
          <t>[[냉동]모듬소시지(어슷썰기)(수비드공법)</t>
        </is>
      </c>
      <c r="D575" t="inlineStr">
        <is>
          <t>약8.3g*120개</t>
        </is>
      </c>
      <c r="E575" t="n">
        <v>17100</v>
      </c>
      <c r="F575" t="inlineStr"/>
      <c r="G575" t="inlineStr"/>
      <c r="H575" t="inlineStr">
        <is>
          <t>①②⑤
⑩⑮?</t>
        </is>
      </c>
      <c r="I575" t="inlineStr">
        <is>
          <t>불갈비맛소시지+갈릭맛소시지+어니언맛소시지+카레맛소시지+청양고추맛소시지+김치맛소시지</t>
        </is>
      </c>
    </row>
    <row r="576">
      <c r="A576" t="inlineStr"/>
      <c r="B576" t="inlineStr"/>
      <c r="C576" t="inlineStr"/>
      <c r="D576" t="inlineStr"/>
      <c r="E576" t="inlineStr"/>
      <c r="F576" t="inlineStr">
        <is>
          <t>  </t>
        </is>
      </c>
      <c r="G576" t="inlineStr"/>
      <c r="H576" t="inlineStr"/>
      <c r="I576" t="inlineStr"/>
    </row>
    <row r="577">
      <c r="A577" t="inlineStr">
        <is>
          <t>025-08</t>
        </is>
      </c>
      <c r="B577" t="inlineStr"/>
      <c r="C577" t="inlineStr">
        <is>
          <t>[냉장]모듬소시지(어슷썰기)(수비드공법)
(냉장은 5일전 선발주요청)</t>
        </is>
      </c>
      <c r="D577" t="inlineStr">
        <is>
          <t>약8.3g*120개</t>
        </is>
      </c>
      <c r="E577" t="n">
        <v>17700</v>
      </c>
      <c r="F577" t="inlineStr"/>
      <c r="G577" t="inlineStr"/>
      <c r="H577" t="inlineStr">
        <is>
          <t>①②⑤
⑩⑮?</t>
        </is>
      </c>
      <c r="I577" t="inlineStr">
        <is>
          <t>불갈비맛소시지+갈릭맛소시지+어니언맛소시지+카레맛소시지+청양고추맛소시지+김치맛소시지</t>
        </is>
      </c>
    </row>
    <row r="578">
      <c r="A578" t="inlineStr"/>
      <c r="B578" t="inlineStr"/>
      <c r="C578" t="inlineStr"/>
      <c r="D578" t="inlineStr"/>
      <c r="E578" t="inlineStr"/>
      <c r="F578" t="inlineStr">
        <is>
          <t>  </t>
        </is>
      </c>
      <c r="G578" t="inlineStr"/>
      <c r="H578" t="inlineStr"/>
      <c r="I578" t="inlineStr"/>
    </row>
    <row r="579">
      <c r="A579" t="inlineStr">
        <is>
          <t>025-09</t>
        </is>
      </c>
      <c r="B579" t="inlineStr"/>
      <c r="C579" t="inlineStr">
        <is>
          <t>[초록이]
착한부대찌개소시지(냉동)4無</t>
        </is>
      </c>
      <c r="D579" t="inlineStr">
        <is>
          <t>1kg</t>
        </is>
      </c>
      <c r="E579" t="n">
        <v>20000</v>
      </c>
      <c r="F579" t="inlineStr"/>
      <c r="G579" t="inlineStr"/>
      <c r="H579" t="inlineStr">
        <is>
          <t>②⑤⑥
⑩ ??</t>
        </is>
      </c>
      <c r="I579" t="inlineStr">
        <is>
          <t>죽염구운마늘소시지:25%,착한빌소시지:25%,착한야채소시지:25%,검은깨불고기소시지25%(돈육(국산)85%이상,밀가루(국내산),양파,마늘외)-4無(아질산나트륨,L-글루타민산나트륨,소르빈산칼슘,색소)</t>
        </is>
      </c>
    </row>
    <row r="580">
      <c r="A580" t="inlineStr">
        <is>
          <t>025-10</t>
        </is>
      </c>
      <c r="B580" t="inlineStr"/>
      <c r="C580" t="inlineStr">
        <is>
          <t>칼집비엔나소시지(냉동)</t>
        </is>
      </c>
      <c r="D580" t="inlineStr">
        <is>
          <t>1kg
(개당 약8~9g)</t>
        </is>
      </c>
      <c r="E580" t="n">
        <v>12800</v>
      </c>
      <c r="F580" t="inlineStr"/>
      <c r="G580" t="inlineStr"/>
      <c r="H580" t="inlineStr">
        <is>
          <t xml:space="preserve">⑥⑩⑮ </t>
        </is>
      </c>
      <c r="I580" t="inlineStr">
        <is>
          <t>돼지고기50.54%(지방일부사용,국산),닭고기36.11%(기계발골육,국산),옥수수전분,정제염,설탕,생강…</t>
        </is>
      </c>
    </row>
    <row r="581">
      <c r="A581" t="inlineStr"/>
      <c r="B581" t="inlineStr"/>
      <c r="C581" t="inlineStr"/>
      <c r="D581" t="inlineStr"/>
      <c r="E581" t="inlineStr"/>
      <c r="F581" t="inlineStr">
        <is>
          <t>  </t>
        </is>
      </c>
      <c r="G581" t="inlineStr"/>
      <c r="H581" t="inlineStr"/>
      <c r="I581" t="inlineStr"/>
    </row>
    <row r="582">
      <c r="A582" t="inlineStr">
        <is>
          <t>025-11</t>
        </is>
      </c>
      <c r="B582" t="inlineStr"/>
      <c r="C582" t="inlineStr">
        <is>
          <t>[오팜]소시지(원형/통)냉장
( 길이22cm/용도:반찬용햄)</t>
        </is>
      </c>
      <c r="D582" t="inlineStr">
        <is>
          <t>700g</t>
        </is>
      </c>
      <c r="E582" t="inlineStr">
        <is>
          <t>제품단종</t>
        </is>
      </c>
      <c r="F582" t="inlineStr"/>
      <c r="G582" t="inlineStr"/>
      <c r="H582" t="inlineStr">
        <is>
          <t>⑩</t>
        </is>
      </c>
      <c r="I582" t="inlineStr">
        <is>
          <t>돼지고기94.11%(지방일부사용,국산),정제염(국산,옥수수전분,설탕,향미증진제,마늘,발색제…..</t>
        </is>
      </c>
    </row>
    <row r="583">
      <c r="A583" t="inlineStr">
        <is>
          <t>025-12</t>
        </is>
      </c>
      <c r="B583" t="inlineStr"/>
      <c r="C583" t="inlineStr">
        <is>
          <t>오뗄스모크햄(슬라이스)냉장
(가로10cm*세로10cm)</t>
        </is>
      </c>
      <c r="D583" t="inlineStr">
        <is>
          <t>1kg(20g*50장)</t>
        </is>
      </c>
      <c r="E583" t="n">
        <v>14500</v>
      </c>
      <c r="F583" t="inlineStr"/>
      <c r="G583" t="inlineStr"/>
      <c r="H583" t="inlineStr">
        <is>
          <t>①②⑤⑩</t>
        </is>
      </c>
      <c r="I583" t="inlineStr">
        <is>
          <t>돼지고기84.46%(지방일부사용,외국산(미국,벨기에,스페인등)75%,국산25%),옥수수전분,양파(국산),….</t>
        </is>
      </c>
    </row>
    <row r="584">
      <c r="A584" t="inlineStr"/>
      <c r="B584" t="inlineStr"/>
      <c r="C584" t="inlineStr"/>
      <c r="D584" t="inlineStr"/>
      <c r="E584" t="inlineStr">
        <is>
          <t>/개당</t>
        </is>
      </c>
      <c r="F584" t="n">
        <v>290</v>
      </c>
      <c r="G584" t="inlineStr"/>
      <c r="H584" t="inlineStr"/>
      <c r="I584" t="inlineStr"/>
    </row>
    <row r="585">
      <c r="A585" t="inlineStr">
        <is>
          <t>025-13</t>
        </is>
      </c>
      <c r="B585" t="inlineStr"/>
      <c r="C585" t="inlineStr">
        <is>
          <t>라이스크런치순살치킨(부정형)</t>
        </is>
      </c>
      <c r="D585" t="inlineStr">
        <is>
          <t>1kg(13g~20g)</t>
        </is>
      </c>
      <c r="E585" t="n">
        <v>18800</v>
      </c>
      <c r="F585" t="inlineStr"/>
      <c r="G585" t="n">
        <v>16920</v>
      </c>
      <c r="H585" t="inlineStr">
        <is>
          <t>⑤⑥⑮</t>
        </is>
      </c>
      <c r="I585" t="inlineStr">
        <is>
          <t>닭가슴살(국산)66.44%,라이스크런치0.71(쌀가루(외국산)99%),기타가공품,생빵가루,쇼트닝,대두유
/ 오븐:예열후 180도~190도에서 7~8분정도관찰조리</t>
        </is>
      </c>
    </row>
    <row r="586">
      <c r="A586" t="inlineStr"/>
      <c r="B586" t="inlineStr"/>
      <c r="C586" t="inlineStr"/>
      <c r="D586" t="inlineStr"/>
      <c r="E586" t="inlineStr"/>
      <c r="F586" t="inlineStr">
        <is>
          <t>  </t>
        </is>
      </c>
      <c r="G586" t="inlineStr"/>
      <c r="H586" t="inlineStr"/>
      <c r="I586" t="inlineStr"/>
    </row>
    <row r="587">
      <c r="A587" t="inlineStr">
        <is>
          <t>025-14</t>
        </is>
      </c>
      <c r="B587" t="inlineStr"/>
      <c r="C587" t="inlineStr">
        <is>
          <t>라이스크런치안심텐더(부정형)</t>
        </is>
      </c>
      <c r="D587" t="inlineStr">
        <is>
          <t>1kg(약36~42g)</t>
        </is>
      </c>
      <c r="E587" t="n">
        <v>19400</v>
      </c>
      <c r="F587" t="inlineStr"/>
      <c r="G587" t="n">
        <v>17460</v>
      </c>
      <c r="H587" t="inlineStr">
        <is>
          <t>⑤⑥⑮</t>
        </is>
      </c>
      <c r="I587" t="inlineStr">
        <is>
          <t>닭안심살(국산)66.44%,라이스크런치0.71(쌀가루(외국산)99%),기타가공품,생빵가루,쇼트닝,대두유
 /오븐:예열후 180도~190도에서 7~8분정도관찰조리/사이즈약9~10cm</t>
        </is>
      </c>
    </row>
    <row r="588">
      <c r="A588" t="inlineStr"/>
      <c r="B588" t="inlineStr"/>
      <c r="C588" t="inlineStr"/>
      <c r="D588" t="inlineStr"/>
      <c r="E588" t="inlineStr"/>
      <c r="F588" t="inlineStr">
        <is>
          <t>  </t>
        </is>
      </c>
      <c r="G588" t="inlineStr"/>
      <c r="H588" t="inlineStr"/>
      <c r="I588" t="inlineStr"/>
    </row>
    <row r="589">
      <c r="A589" t="inlineStr"/>
      <c r="B589" t="inlineStr">
        <is>
          <t>26. 너겟/가라아게/ 미트볼/탕수육/부추잡채김말이/육전용고기</t>
        </is>
      </c>
      <c r="C589" t="inlineStr"/>
      <c r="D589" t="inlineStr"/>
      <c r="E589" t="inlineStr"/>
      <c r="F589" t="inlineStr"/>
      <c r="G589" t="inlineStr"/>
      <c r="H589" t="inlineStr"/>
      <c r="I589" t="inlineStr"/>
    </row>
    <row r="590">
      <c r="A590" t="inlineStr"/>
      <c r="B590" t="inlineStr">
        <is>
          <t xml:space="preserve">    품          명</t>
        </is>
      </c>
      <c r="C590" t="inlineStr"/>
      <c r="D590" t="inlineStr">
        <is>
          <t>규격</t>
        </is>
      </c>
      <c r="E590" t="inlineStr">
        <is>
          <t>규격단가</t>
        </is>
      </c>
      <c r="F590" t="inlineStr"/>
      <c r="G590" t="inlineStr"/>
      <c r="H590" t="inlineStr">
        <is>
          <t>인증 및
알레르기</t>
        </is>
      </c>
      <c r="I590" t="inlineStr">
        <is>
          <t>비    고</t>
        </is>
      </c>
    </row>
    <row r="591">
      <c r="A591" t="inlineStr">
        <is>
          <t>026-01</t>
        </is>
      </c>
      <c r="B591" t="inlineStr"/>
      <c r="C591" t="inlineStr">
        <is>
          <t>사세알찬치킨너겟</t>
        </is>
      </c>
      <c r="D591" t="inlineStr">
        <is>
          <t>약20g*50개
±2~3개</t>
        </is>
      </c>
      <c r="E591" t="n">
        <v>9900</v>
      </c>
      <c r="F591" t="inlineStr"/>
      <c r="G591" t="inlineStr"/>
      <c r="H591" t="inlineStr">
        <is>
          <t>①②⑤⑥
⑮⑯</t>
        </is>
      </c>
      <c r="I591" t="inlineStr">
        <is>
          <t>닭고기68.35%[외국산(태국,브라질,미국등)63.16%,국내산36.84%(스킨64.31%,기계발골육36.69%)]],곡류가공품,밀가루,혼합제제</t>
        </is>
      </c>
    </row>
    <row r="592">
      <c r="A592" t="inlineStr"/>
      <c r="B592" t="inlineStr"/>
      <c r="C592" t="inlineStr"/>
      <c r="D592" t="inlineStr"/>
      <c r="E592" t="inlineStr">
        <is>
          <t>/개당</t>
        </is>
      </c>
      <c r="F592" t="n">
        <v>198</v>
      </c>
      <c r="G592" t="inlineStr"/>
      <c r="H592" t="inlineStr"/>
      <c r="I592" t="inlineStr"/>
    </row>
    <row r="593">
      <c r="A593" t="inlineStr">
        <is>
          <t>026-02</t>
        </is>
      </c>
      <c r="B593" t="inlineStr"/>
      <c r="C593" t="inlineStr">
        <is>
          <t>치킨가라아게(부정형) (약25g~30g)</t>
        </is>
      </c>
      <c r="D593" t="inlineStr">
        <is>
          <t>1kg</t>
        </is>
      </c>
      <c r="E593" t="n">
        <v>14100</v>
      </c>
      <c r="F593" t="inlineStr"/>
      <c r="G593" t="inlineStr"/>
      <c r="H593" t="inlineStr"/>
      <c r="I593" t="inlineStr">
        <is>
          <t>닭(통안심살/국산)70%,기타가공품,밀가루(미국,호주산),쌀가루(외국산),곡류가공품,전분가공품</t>
        </is>
      </c>
    </row>
    <row r="594">
      <c r="A594" t="inlineStr"/>
      <c r="B594" t="inlineStr"/>
      <c r="C594" t="inlineStr"/>
      <c r="D594" t="inlineStr"/>
      <c r="E594" t="inlineStr">
        <is>
          <t>/개당</t>
        </is>
      </c>
      <c r="F594" t="n">
        <v>353</v>
      </c>
      <c r="G594" t="inlineStr"/>
      <c r="H594" t="inlineStr"/>
      <c r="I594" t="inlineStr"/>
    </row>
    <row r="595">
      <c r="A595" t="inlineStr">
        <is>
          <t>026-02-01</t>
        </is>
      </c>
      <c r="B595" t="inlineStr"/>
      <c r="C595" t="inlineStr">
        <is>
          <t>팝콘통살치킨(부정형)</t>
        </is>
      </c>
      <c r="D595" t="inlineStr">
        <is>
          <t>1kg(약15~16g)</t>
        </is>
      </c>
      <c r="E595" t="n">
        <v>16000</v>
      </c>
      <c r="F595" t="inlineStr"/>
      <c r="G595" t="n">
        <v>14400</v>
      </c>
      <c r="H595" t="inlineStr"/>
      <c r="I595" t="inlineStr">
        <is>
          <t>계육(국산/가슴살)58.2%,감자전분(외국산),찹쌀(국산),쇼트닝,정제염,베이킹파우더…....
(사이즈 약2.5~3.5cm 부정형/기름에 튀긴후 양념분말을 뿌려 배식)</t>
        </is>
      </c>
    </row>
    <row r="596">
      <c r="A596" t="inlineStr"/>
      <c r="B596" t="inlineStr"/>
      <c r="C596" t="inlineStr"/>
      <c r="D596" t="inlineStr"/>
      <c r="E596" t="inlineStr"/>
      <c r="F596" t="inlineStr"/>
      <c r="G596" t="inlineStr"/>
      <c r="H596" t="inlineStr">
        <is>
          <t>⑤⑥⑮</t>
        </is>
      </c>
      <c r="I596" t="inlineStr"/>
    </row>
    <row r="597">
      <c r="A597" t="inlineStr"/>
      <c r="B597" t="inlineStr"/>
      <c r="C597" t="inlineStr">
        <is>
          <t>[소스품은]구슬비프
(소스25%함유)</t>
        </is>
      </c>
      <c r="D597" t="inlineStr">
        <is>
          <t>1kg
(25~27*
35~40개)</t>
        </is>
      </c>
      <c r="E597" t="n">
        <v>20000</v>
      </c>
      <c r="F597" t="inlineStr"/>
      <c r="G597" t="inlineStr"/>
      <c r="H597" t="inlineStr">
        <is>
          <t>1⑤⑥10⑫
⑬⑮16</t>
        </is>
      </c>
      <c r="I597" t="inlineStr">
        <is>
          <t>소고기(호주산)30,57%,돼지고기20.07%(국산:지방일부사용)소스1[소스(뉴질랜드산),토마토케찹(토마토페이스트,과채가공품,설탕).정제수,기타가공품</t>
        </is>
      </c>
    </row>
    <row r="598">
      <c r="A598" t="inlineStr">
        <is>
          <t>026-03</t>
        </is>
      </c>
      <c r="B598" t="inlineStr"/>
      <c r="C598" t="inlineStr">
        <is>
          <t>우리밀골드미트볼</t>
        </is>
      </c>
      <c r="D598" t="inlineStr">
        <is>
          <t>1kg(약10g*100개)</t>
        </is>
      </c>
      <c r="E598" t="n">
        <v>10800</v>
      </c>
      <c r="F598" t="inlineStr"/>
      <c r="G598" t="inlineStr"/>
      <c r="H598" t="inlineStr"/>
      <c r="I598" t="inlineStr">
        <is>
          <t>돼지고기(국산,무항생제)66.22%,밀가루10%(국산),불고기양념,빵가루3.4%,두부2.5%-무합성보존료</t>
        </is>
      </c>
    </row>
    <row r="599">
      <c r="A599" t="inlineStr"/>
      <c r="B599" t="inlineStr"/>
      <c r="C599" t="inlineStr"/>
      <c r="D599" t="inlineStr"/>
      <c r="E599" t="inlineStr"/>
      <c r="F599" t="inlineStr"/>
      <c r="G599" t="inlineStr"/>
      <c r="H599" t="inlineStr">
        <is>
          <t>⑤⑥⑩</t>
        </is>
      </c>
      <c r="I599" t="inlineStr"/>
    </row>
    <row r="600">
      <c r="A600" t="inlineStr">
        <is>
          <t>026-04</t>
        </is>
      </c>
      <c r="B600" t="inlineStr"/>
      <c r="C600" t="inlineStr">
        <is>
          <t>[초록이]불고기미트볼(약12g)</t>
        </is>
      </c>
      <c r="D600" t="inlineStr">
        <is>
          <t>1kg(약12g*83개)</t>
        </is>
      </c>
      <c r="E600" t="n">
        <v>6900</v>
      </c>
      <c r="F600" t="inlineStr"/>
      <c r="G600" t="inlineStr"/>
      <c r="H600" t="inlineStr"/>
      <c r="I600" t="inlineStr">
        <is>
          <t>닭고기(국산)49.68%,돼지고기(국산)11.04%,,중력분(수입산),빵가루,양파,양념불갈비맛엑기스,백설탕,소금…</t>
        </is>
      </c>
    </row>
    <row r="601">
      <c r="A601" t="inlineStr"/>
      <c r="B601" t="inlineStr"/>
      <c r="C601" t="inlineStr"/>
      <c r="D601" t="inlineStr"/>
      <c r="E601" t="inlineStr"/>
      <c r="F601" t="inlineStr"/>
      <c r="G601" t="inlineStr"/>
      <c r="H601" t="inlineStr">
        <is>
          <t>②⑤⑥
⑩⑫⑮⑯</t>
        </is>
      </c>
      <c r="I601" t="inlineStr"/>
    </row>
    <row r="602">
      <c r="A602" t="inlineStr">
        <is>
          <t>026-04-01</t>
        </is>
      </c>
      <c r="B602" t="inlineStr"/>
      <c r="C602" t="inlineStr">
        <is>
          <t>한입쏙유린기</t>
        </is>
      </c>
      <c r="D602" t="inlineStr">
        <is>
          <t>(약20g*50개
±2~3개)</t>
        </is>
      </c>
      <c r="E602" t="n">
        <v>16500</v>
      </c>
      <c r="F602" t="inlineStr"/>
      <c r="G602" t="n">
        <v>14900</v>
      </c>
      <c r="H602" t="inlineStr"/>
      <c r="I602" t="inlineStr">
        <is>
          <t>닭고기(국내산)60%,전분가공품,밀가루,(밀:마국산),찹쌀가루(국내산),전분가공품(외국산),복합조미식품….</t>
        </is>
      </c>
    </row>
    <row r="603">
      <c r="A603" t="inlineStr"/>
      <c r="B603" t="inlineStr"/>
      <c r="C603" t="inlineStr"/>
      <c r="D603" t="inlineStr"/>
      <c r="E603" t="inlineStr"/>
      <c r="F603" t="inlineStr"/>
      <c r="G603" t="inlineStr"/>
      <c r="H603" t="inlineStr">
        <is>
          <t>③⑤⑮</t>
        </is>
      </c>
      <c r="I603" t="inlineStr"/>
    </row>
    <row r="604">
      <c r="A604" t="inlineStr">
        <is>
          <t>026-05</t>
        </is>
      </c>
      <c r="B604" t="inlineStr"/>
      <c r="C604" t="inlineStr">
        <is>
          <t>등심찹쌀탕수육</t>
        </is>
      </c>
      <c r="D604" t="inlineStr">
        <is>
          <t>1kg(약15g*67개)</t>
        </is>
      </c>
      <c r="E604" t="n">
        <v>15300</v>
      </c>
      <c r="F604" t="inlineStr"/>
      <c r="G604" t="inlineStr"/>
      <c r="H604" t="inlineStr"/>
      <c r="I604" t="inlineStr">
        <is>
          <t>돈등심(국산)59%,꿔바로우베타믹스,밀가루(밀:미국,호주산),정제팜유,찹쌀분말(국산),시즈닝분말,정제수</t>
        </is>
      </c>
    </row>
    <row r="605">
      <c r="A605" t="inlineStr"/>
      <c r="B605" t="inlineStr"/>
      <c r="C605" t="inlineStr"/>
      <c r="D605" t="inlineStr"/>
      <c r="E605" t="inlineStr"/>
      <c r="F605" t="inlineStr"/>
      <c r="G605" t="inlineStr"/>
      <c r="H605" t="inlineStr">
        <is>
          <t>⑤⑥⑩</t>
        </is>
      </c>
      <c r="I605" t="inlineStr"/>
    </row>
    <row r="606">
      <c r="A606" t="inlineStr">
        <is>
          <t>026-06</t>
        </is>
      </c>
      <c r="B606" t="inlineStr"/>
      <c r="C606" t="inlineStr">
        <is>
          <t>초록이
오곡탕수육(±11~12g)</t>
        </is>
      </c>
      <c r="D606" t="inlineStr">
        <is>
          <t>1kg</t>
        </is>
      </c>
      <c r="E606" t="n">
        <v>10800</v>
      </c>
      <c r="F606" t="inlineStr"/>
      <c r="G606" t="inlineStr"/>
      <c r="H606" t="inlineStr"/>
      <c r="I606" t="inlineStr">
        <is>
          <t>돼지고기(국산)53.18%,오곡분말[(국내-찹쌀,수수,율무,현미)(차조-중국산)]8.3%,탕수육시즈닝외</t>
        </is>
      </c>
    </row>
    <row r="607">
      <c r="A607" t="inlineStr"/>
      <c r="B607" t="inlineStr"/>
      <c r="C607" t="inlineStr"/>
      <c r="D607" t="inlineStr"/>
      <c r="E607" t="inlineStr"/>
      <c r="F607" t="inlineStr"/>
      <c r="G607" t="inlineStr"/>
      <c r="H607" t="inlineStr">
        <is>
          <t>⑤⑩</t>
        </is>
      </c>
      <c r="I607" t="inlineStr"/>
    </row>
    <row r="608">
      <c r="A608" t="inlineStr">
        <is>
          <t>026-07</t>
        </is>
      </c>
      <c r="B608" t="inlineStr"/>
      <c r="C608" t="inlineStr">
        <is>
          <t>초록이
목화솜탕수육(약10g)</t>
        </is>
      </c>
      <c r="D608" t="inlineStr">
        <is>
          <t>1kg</t>
        </is>
      </c>
      <c r="E608" t="n">
        <v>15500</v>
      </c>
      <c r="F608" t="inlineStr"/>
      <c r="G608" t="inlineStr"/>
      <c r="H608" t="inlineStr"/>
      <c r="I608" t="inlineStr">
        <is>
          <t>돼지고기(후지)(국산)58.2%,감자전분(외국산)18.16%,쇼트닝,찹쌀(국내산)18.16%,정제수,대두유,난백분…</t>
        </is>
      </c>
    </row>
    <row r="609">
      <c r="A609" t="inlineStr"/>
      <c r="B609" t="inlineStr"/>
      <c r="C609" t="inlineStr"/>
      <c r="D609" t="inlineStr"/>
      <c r="E609" t="inlineStr"/>
      <c r="F609" t="inlineStr"/>
      <c r="G609" t="inlineStr"/>
      <c r="H609" t="inlineStr">
        <is>
          <t>⑤⑥⑩</t>
        </is>
      </c>
      <c r="I609" t="inlineStr"/>
    </row>
    <row r="610">
      <c r="A610" t="inlineStr">
        <is>
          <t>026-08</t>
        </is>
      </c>
      <c r="B610" t="inlineStr"/>
      <c r="C610" t="inlineStr">
        <is>
          <t>초록이 북경식
찹쌀꿔바로우탕수육(약15g*66개)</t>
        </is>
      </c>
      <c r="D610" t="inlineStr">
        <is>
          <t>1kg</t>
        </is>
      </c>
      <c r="E610" t="n">
        <v>13500</v>
      </c>
      <c r="F610" t="inlineStr"/>
      <c r="G610" t="inlineStr"/>
      <c r="H610" t="inlineStr"/>
      <c r="I610" t="inlineStr">
        <is>
          <t>돼지고기(후지)(국산)61.3%,찹쌀가루(국산)5%,옥수수전분16.2%,박력분(수입산),분리대두단백,정제소금,베이킹파우더,쇼트닝,탕수육시즈닝…</t>
        </is>
      </c>
    </row>
    <row r="611">
      <c r="A611" t="inlineStr"/>
      <c r="B611" t="inlineStr"/>
      <c r="C611" t="inlineStr"/>
      <c r="D611" t="inlineStr"/>
      <c r="E611" t="inlineStr"/>
      <c r="F611" t="inlineStr"/>
      <c r="G611" t="inlineStr"/>
      <c r="H611" t="inlineStr">
        <is>
          <t>⑤⑥⑩</t>
        </is>
      </c>
      <c r="I611" t="inlineStr"/>
    </row>
    <row r="612">
      <c r="A612" t="inlineStr">
        <is>
          <t>026-09</t>
        </is>
      </c>
      <c r="B612" t="inlineStr"/>
      <c r="C612" t="inlineStr">
        <is>
          <t>초록이
부추잡채김말이(약25g*40개)</t>
        </is>
      </c>
      <c r="D612" t="inlineStr">
        <is>
          <t>1kg</t>
        </is>
      </c>
      <c r="E612" t="n">
        <v>9300</v>
      </c>
      <c r="F612" t="inlineStr"/>
      <c r="G612" t="inlineStr">
        <is>
          <t>인상</t>
        </is>
      </c>
      <c r="H612" t="inlineStr"/>
      <c r="I612" t="inlineStr">
        <is>
          <t>당면(수입산)47.6%,튀김가루39.6%,당근2.8%,간장2.6%,부추2.3%,대파,김,정제염,미원,쇠고기맛분,후추</t>
        </is>
      </c>
    </row>
    <row r="613">
      <c r="A613" t="inlineStr"/>
      <c r="B613" t="inlineStr"/>
      <c r="C613" t="inlineStr"/>
      <c r="D613" t="inlineStr"/>
      <c r="E613" t="inlineStr">
        <is>
          <t>/개당</t>
        </is>
      </c>
      <c r="F613" t="n">
        <v>233</v>
      </c>
      <c r="G613" t="inlineStr"/>
      <c r="H613" t="inlineStr">
        <is>
          <t>⑤⑥</t>
        </is>
      </c>
      <c r="I613" t="inlineStr"/>
    </row>
    <row r="614">
      <c r="A614" t="inlineStr">
        <is>
          <t>026-10</t>
        </is>
      </c>
      <c r="B614" t="inlineStr"/>
      <c r="C614" t="inlineStr">
        <is>
          <t>[무항생제/1등급]만들어먹는한돈육전용
(부정형 모양)</t>
        </is>
      </c>
      <c r="D614" t="inlineStr">
        <is>
          <t>600g(60g*10개)</t>
        </is>
      </c>
      <c r="E614" t="n">
        <v>12000</v>
      </c>
      <c r="F614" t="inlineStr"/>
      <c r="G614" t="inlineStr"/>
      <c r="H614" t="inlineStr"/>
      <c r="I614"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615">
      <c r="A615" t="inlineStr"/>
      <c r="B615" t="inlineStr"/>
      <c r="C615" t="inlineStr"/>
      <c r="D615" t="inlineStr"/>
      <c r="E615" t="inlineStr">
        <is>
          <t>/개당</t>
        </is>
      </c>
      <c r="F615" t="n">
        <v>1200</v>
      </c>
      <c r="G615" t="inlineStr"/>
      <c r="H615" t="inlineStr">
        <is>
          <t>⑩</t>
        </is>
      </c>
      <c r="I615" t="inlineStr"/>
    </row>
    <row r="616">
      <c r="A616" t="inlineStr"/>
      <c r="B616" t="inlineStr">
        <is>
          <t>27. 닭꼬치까스류/수제치킨까스/닭꼬치류</t>
        </is>
      </c>
      <c r="C616" t="inlineStr"/>
      <c r="D616" t="inlineStr"/>
      <c r="E616" t="inlineStr"/>
      <c r="F616" t="inlineStr"/>
      <c r="G616" t="inlineStr"/>
      <c r="H616" t="inlineStr"/>
      <c r="I616" t="inlineStr"/>
    </row>
    <row r="617">
      <c r="A617" t="inlineStr"/>
      <c r="B617" t="inlineStr">
        <is>
          <t xml:space="preserve">    품          명</t>
        </is>
      </c>
      <c r="C617" t="inlineStr"/>
      <c r="D617" t="inlineStr">
        <is>
          <t>규격</t>
        </is>
      </c>
      <c r="E617" t="inlineStr">
        <is>
          <t>규격단가</t>
        </is>
      </c>
      <c r="F617" t="inlineStr"/>
      <c r="G617" t="inlineStr"/>
      <c r="H617" t="inlineStr">
        <is>
          <t>인증 및
알레르기</t>
        </is>
      </c>
      <c r="I617" t="inlineStr">
        <is>
          <t>비    고</t>
        </is>
      </c>
    </row>
    <row r="618">
      <c r="A618" t="inlineStr">
        <is>
          <t>027-01</t>
        </is>
      </c>
      <c r="B618" t="inlineStr"/>
      <c r="C618" t="inlineStr">
        <is>
          <t>[무항생제]
허브통살안심꼬치까스-냉동</t>
        </is>
      </c>
      <c r="D618" t="inlineStr">
        <is>
          <t>70g</t>
        </is>
      </c>
      <c r="E618" t="n">
        <v>1650</v>
      </c>
      <c r="F618" t="inlineStr"/>
      <c r="G618" t="inlineStr"/>
      <c r="H618" t="inlineStr"/>
      <c r="I618" t="inlineStr">
        <is>
          <t>닭안심(국산/무항생제)71%,식빵가루,정제수,베타믹스파우다외</t>
        </is>
      </c>
    </row>
    <row r="619">
      <c r="A619" t="inlineStr">
        <is>
          <t>027-02</t>
        </is>
      </c>
      <c r="B619" t="inlineStr"/>
      <c r="C619" t="inlineStr">
        <is>
          <t>[무항생제]
허브통살안심꼬치까스-냉동</t>
        </is>
      </c>
      <c r="D619" t="inlineStr">
        <is>
          <t>100g</t>
        </is>
      </c>
      <c r="E619" t="n">
        <v>2120</v>
      </c>
      <c r="F619" t="inlineStr"/>
      <c r="G619" t="inlineStr"/>
      <c r="H619" t="inlineStr">
        <is>
          <t>①②⑤⑥
⑮?</t>
        </is>
      </c>
      <c r="I619" t="inlineStr"/>
    </row>
    <row r="620">
      <c r="A620" t="inlineStr">
        <is>
          <t>027-03</t>
        </is>
      </c>
      <c r="B620" t="inlineStr"/>
      <c r="C620" t="inlineStr">
        <is>
          <t>[1등급]
허브통살안심꼬치까스-냉동</t>
        </is>
      </c>
      <c r="D620" t="inlineStr">
        <is>
          <t>70g</t>
        </is>
      </c>
      <c r="E620" t="n">
        <v>1590</v>
      </c>
      <c r="F620" t="inlineStr"/>
      <c r="G620" t="inlineStr"/>
      <c r="H620" t="inlineStr"/>
      <c r="I620" t="inlineStr">
        <is>
          <t>닭안심(국산/1등급)71%,식빵가루,정제수,베타믹스파우다외</t>
        </is>
      </c>
    </row>
    <row r="621">
      <c r="A621" t="inlineStr">
        <is>
          <t>027-04</t>
        </is>
      </c>
      <c r="B621" t="inlineStr"/>
      <c r="C621" t="inlineStr">
        <is>
          <t>[1등급]
허브통살안심꼬치까스-냉동</t>
        </is>
      </c>
      <c r="D621" t="inlineStr">
        <is>
          <t>100g</t>
        </is>
      </c>
      <c r="E621" t="n">
        <v>2070</v>
      </c>
      <c r="F621" t="inlineStr"/>
      <c r="G621" t="inlineStr"/>
      <c r="H621" t="inlineStr">
        <is>
          <t>①②⑤⑥
⑮?</t>
        </is>
      </c>
      <c r="I621" t="inlineStr"/>
    </row>
    <row r="622">
      <c r="A622" t="inlineStr">
        <is>
          <t>027-05</t>
        </is>
      </c>
      <c r="B622" t="inlineStr"/>
      <c r="C622" t="inlineStr">
        <is>
          <t>[무항생제]수제통살치킨까스
(낱개발주)-60g</t>
        </is>
      </c>
      <c r="D622" t="inlineStr">
        <is>
          <t>60g</t>
        </is>
      </c>
      <c r="E622" t="n">
        <v>1320</v>
      </c>
      <c r="F622" t="inlineStr"/>
      <c r="G622" t="inlineStr"/>
      <c r="H622" t="inlineStr"/>
      <c r="I622" t="inlineStr">
        <is>
          <t>계육(가슴살)71.22%(국산,무항생제/1등급),빵가루18.04%,로스트베타믹스F,정제염,인산염0.14%,글르타민산나트륨0.14%,후추-[무항생제1등급 신선정육사용 육질이 부드럽고 담백함)</t>
        </is>
      </c>
    </row>
    <row r="623">
      <c r="A623" t="inlineStr">
        <is>
          <t>027-06</t>
        </is>
      </c>
      <c r="B623" t="inlineStr"/>
      <c r="C623" t="inlineStr">
        <is>
          <t>[무항생제]수제통살치킨까스
(낱개발주)-80g</t>
        </is>
      </c>
      <c r="D623" t="inlineStr">
        <is>
          <t>80g</t>
        </is>
      </c>
      <c r="E623" t="n">
        <v>1610</v>
      </c>
      <c r="F623" t="inlineStr"/>
      <c r="G623" t="inlineStr"/>
      <c r="H623" t="inlineStr">
        <is>
          <t>①②⑤⑥
⑮?</t>
        </is>
      </c>
      <c r="I623" t="inlineStr"/>
    </row>
    <row r="624">
      <c r="A624" t="inlineStr">
        <is>
          <t>027-07</t>
        </is>
      </c>
      <c r="B624" t="inlineStr"/>
      <c r="C624" t="inlineStr">
        <is>
          <t>[무항생제]수제통살치킨까스
(낱개발주)-100g</t>
        </is>
      </c>
      <c r="D624" t="inlineStr">
        <is>
          <t>100g</t>
        </is>
      </c>
      <c r="E624" t="n">
        <v>1940</v>
      </c>
      <c r="F624" t="inlineStr"/>
      <c r="G624" t="inlineStr"/>
      <c r="H624" t="inlineStr"/>
      <c r="I624" t="inlineStr"/>
    </row>
    <row r="625">
      <c r="A625" t="inlineStr">
        <is>
          <t>027-08</t>
        </is>
      </c>
      <c r="B625" t="inlineStr"/>
      <c r="C625" t="inlineStr">
        <is>
          <t>[무항생제]수제통살치킨텐더(1kg)
(비정형) 36~약39g</t>
        </is>
      </c>
      <c r="D625" t="inlineStr">
        <is>
          <t>약39g*26개이상</t>
        </is>
      </c>
      <c r="E625" t="n">
        <v>18500</v>
      </c>
      <c r="F625" t="inlineStr"/>
      <c r="G625" t="inlineStr"/>
      <c r="H625" t="inlineStr"/>
      <c r="I625" t="inlineStr">
        <is>
          <t>계육(안심살)71.22%(국산,무항생제/1등급),빵가루18.04%,로스트베타믹스F,정제염,인산염0.14%,글르타민산나트륨0.14%,후추-[무항생제1등급 신선정육사용 육질이 부드럽고 담백함)</t>
        </is>
      </c>
    </row>
    <row r="626">
      <c r="A626" t="inlineStr"/>
      <c r="B626" t="inlineStr"/>
      <c r="C626" t="inlineStr"/>
      <c r="D626" t="inlineStr"/>
      <c r="E626" t="inlineStr">
        <is>
          <t>/개당</t>
        </is>
      </c>
      <c r="F626" t="n">
        <v>712</v>
      </c>
      <c r="G626" t="inlineStr"/>
      <c r="H626" t="inlineStr">
        <is>
          <t>①②⑤⑥
⑮?</t>
        </is>
      </c>
      <c r="I626" t="inlineStr"/>
    </row>
    <row r="627">
      <c r="A627" t="inlineStr">
        <is>
          <t>027-09</t>
        </is>
      </c>
      <c r="B627" t="inlineStr"/>
      <c r="C627" t="inlineStr">
        <is>
          <t>[1등급]수제통살치킨까스 
(낱개발주)-60g</t>
        </is>
      </c>
      <c r="D627" t="inlineStr">
        <is>
          <t>60g</t>
        </is>
      </c>
      <c r="E627" t="n">
        <v>1230</v>
      </c>
      <c r="F627" t="inlineStr"/>
      <c r="G627" t="n">
        <v>1170</v>
      </c>
      <c r="H627" t="inlineStr"/>
      <c r="I627" t="inlineStr">
        <is>
          <t>계육(가슴살)71.22%(국산,1등급),빵가루18.04%,로스트베타믹스F,정제염,인산염0.14%,글르타민산나트륨0.14%,후추-[1등급 신선정육사용 육질이 부드럽고 담백함)</t>
        </is>
      </c>
    </row>
    <row r="628">
      <c r="A628" t="inlineStr">
        <is>
          <t>027-10</t>
        </is>
      </c>
      <c r="B628" t="inlineStr"/>
      <c r="C628" t="inlineStr">
        <is>
          <t>[1등급]수제통살치킨까스 
(낱개발주)-80g</t>
        </is>
      </c>
      <c r="D628" t="inlineStr">
        <is>
          <t>80g</t>
        </is>
      </c>
      <c r="E628" t="n">
        <v>1490</v>
      </c>
      <c r="F628" t="inlineStr"/>
      <c r="G628" t="n">
        <v>1420</v>
      </c>
      <c r="H628" t="inlineStr"/>
      <c r="I628" t="inlineStr"/>
    </row>
    <row r="629">
      <c r="A629" t="inlineStr">
        <is>
          <t>027-11</t>
        </is>
      </c>
      <c r="B629" t="inlineStr"/>
      <c r="C629" t="inlineStr">
        <is>
          <t>[1등급]수제통살치킨까스 
(낱개발주)-100g</t>
        </is>
      </c>
      <c r="D629" t="inlineStr">
        <is>
          <t>100g</t>
        </is>
      </c>
      <c r="E629" t="n">
        <v>1770</v>
      </c>
      <c r="F629" t="inlineStr"/>
      <c r="G629" t="n">
        <v>1690</v>
      </c>
      <c r="H629" t="inlineStr">
        <is>
          <t>①②⑤⑥
⑮?</t>
        </is>
      </c>
      <c r="I629" t="inlineStr"/>
    </row>
    <row r="630">
      <c r="A630" t="inlineStr"/>
      <c r="B630" t="inlineStr">
        <is>
          <t xml:space="preserve">    품          명</t>
        </is>
      </c>
      <c r="C630" t="inlineStr"/>
      <c r="D630" t="inlineStr">
        <is>
          <t>규격</t>
        </is>
      </c>
      <c r="E630" t="inlineStr">
        <is>
          <t>규격단가</t>
        </is>
      </c>
      <c r="F630" t="inlineStr"/>
      <c r="G630" t="inlineStr"/>
      <c r="H630" t="inlineStr">
        <is>
          <t>인증 및
알레르기</t>
        </is>
      </c>
      <c r="I630" t="inlineStr">
        <is>
          <t>비    고</t>
        </is>
      </c>
    </row>
    <row r="631">
      <c r="A631" t="inlineStr">
        <is>
          <t>027-12</t>
        </is>
      </c>
      <c r="B631" t="inlineStr"/>
      <c r="C631" t="inlineStr">
        <is>
          <t>[1등급]수제통살치킨텐더(1kg)
(비정형화)약36~39g</t>
        </is>
      </c>
      <c r="D631" t="inlineStr">
        <is>
          <t>약39g*26개</t>
        </is>
      </c>
      <c r="E631" t="n">
        <v>17600</v>
      </c>
      <c r="F631" t="inlineStr"/>
      <c r="G631" t="inlineStr"/>
      <c r="H631" t="inlineStr"/>
      <c r="I631" t="inlineStr">
        <is>
          <t>계육(안심살)71.22%(국산,1등급),빵가루18.04%,로스트베타믹스F,정제염,인산염0.14%,글르타민산나트륨0.14%,후추-[1등급 신선정육사용 육질이 부드럽고 담백함)</t>
        </is>
      </c>
    </row>
    <row r="632">
      <c r="A632" t="inlineStr"/>
      <c r="B632" t="inlineStr"/>
      <c r="C632" t="inlineStr"/>
      <c r="D632" t="inlineStr"/>
      <c r="E632" t="inlineStr">
        <is>
          <t>/개당</t>
        </is>
      </c>
      <c r="F632" t="n">
        <v>677</v>
      </c>
      <c r="G632" t="inlineStr"/>
      <c r="H632" t="inlineStr">
        <is>
          <t>①②⑤⑥
⑮16</t>
        </is>
      </c>
      <c r="I632" t="inlineStr"/>
    </row>
    <row r="633">
      <c r="A633" t="inlineStr">
        <is>
          <t>027-13</t>
        </is>
      </c>
      <c r="B633" t="inlineStr"/>
      <c r="C633" t="inlineStr">
        <is>
          <t>[1등급]약콩이들어간오곡치킨까스
600g</t>
        </is>
      </c>
      <c r="D633" t="inlineStr">
        <is>
          <t>600g
(60g*10개)</t>
        </is>
      </c>
      <c r="E633" t="n">
        <v>13400</v>
      </c>
      <c r="F633" t="inlineStr"/>
      <c r="G633" t="inlineStr">
        <is>
          <t>12,100
/1,210</t>
        </is>
      </c>
      <c r="H633" t="inlineStr">
        <is>
          <t>①②⑤⑥
⑮16</t>
        </is>
      </c>
      <c r="I633" t="inlineStr">
        <is>
          <t>닭가슴살(1등급/국산)71%,기타가공품(빵가루),오곡분말[약콩(국내산)1%,흑미(국산),파파콘(옥수수/수입산),생미분(국산),해바라기씨(외국산),치킨맛시즈닝,베타믹스파우더,기타…..</t>
        </is>
      </c>
    </row>
    <row r="634">
      <c r="A634" t="inlineStr"/>
      <c r="B634" t="inlineStr"/>
      <c r="C634" t="inlineStr"/>
      <c r="D634" t="inlineStr"/>
      <c r="E634" t="inlineStr">
        <is>
          <t>/개당</t>
        </is>
      </c>
      <c r="F634" t="n">
        <v>1340</v>
      </c>
      <c r="G634" t="inlineStr"/>
      <c r="H634" t="inlineStr"/>
      <c r="I634" t="inlineStr"/>
    </row>
    <row r="635">
      <c r="A635" t="inlineStr">
        <is>
          <t>027-14</t>
        </is>
      </c>
      <c r="B635" t="inlineStr"/>
      <c r="C635" t="inlineStr">
        <is>
          <t>[1등급]약콩이들어간오곡치킨까스 
800g</t>
        </is>
      </c>
      <c r="D635" t="inlineStr">
        <is>
          <t>800g
(80g*10개)</t>
        </is>
      </c>
      <c r="E635" t="n">
        <v>16100</v>
      </c>
      <c r="F635" t="inlineStr"/>
      <c r="G635" t="inlineStr">
        <is>
          <t>14,500
/1,450</t>
        </is>
      </c>
      <c r="H635" t="inlineStr"/>
      <c r="I635" t="inlineStr"/>
    </row>
    <row r="636">
      <c r="A636" t="inlineStr"/>
      <c r="B636" t="inlineStr"/>
      <c r="C636" t="inlineStr"/>
      <c r="D636" t="inlineStr"/>
      <c r="E636" t="inlineStr">
        <is>
          <t>/개당</t>
        </is>
      </c>
      <c r="F636" t="n">
        <v>1610</v>
      </c>
      <c r="G636" t="inlineStr"/>
      <c r="H636" t="inlineStr"/>
      <c r="I636" t="inlineStr"/>
    </row>
    <row r="637">
      <c r="A637" t="inlineStr">
        <is>
          <t>027-14-01</t>
        </is>
      </c>
      <c r="B637" t="inlineStr"/>
      <c r="C637" t="inlineStr">
        <is>
          <t>[1등급]약콩이들어간오곡치킨까스
1kg(100g*10개)</t>
        </is>
      </c>
      <c r="D637" t="inlineStr">
        <is>
          <t>1kg
(100g*10개)</t>
        </is>
      </c>
      <c r="E637" t="n">
        <v>19100</v>
      </c>
      <c r="F637" t="inlineStr"/>
      <c r="G637" t="inlineStr">
        <is>
          <t>17,200
/1,720</t>
        </is>
      </c>
      <c r="H637" t="inlineStr"/>
      <c r="I637" t="inlineStr"/>
    </row>
    <row r="638">
      <c r="A638" t="inlineStr"/>
      <c r="B638" t="inlineStr"/>
      <c r="C638" t="inlineStr"/>
      <c r="D638" t="inlineStr"/>
      <c r="E638" t="inlineStr">
        <is>
          <t>/개당</t>
        </is>
      </c>
      <c r="F638" t="n">
        <v>1910</v>
      </c>
      <c r="G638" t="inlineStr"/>
      <c r="H638" t="inlineStr"/>
      <c r="I638" t="inlineStr"/>
    </row>
    <row r="639">
      <c r="A639" t="inlineStr">
        <is>
          <t>027-14-02</t>
        </is>
      </c>
      <c r="B639" t="inlineStr"/>
      <c r="C639" t="inlineStr">
        <is>
          <t>[1등급]약콩이들어간오곡통살치킨텐더(1kg)(비정형화)약36~39g</t>
        </is>
      </c>
      <c r="D639" t="inlineStr">
        <is>
          <t>약39g*26개</t>
        </is>
      </c>
      <c r="E639" t="n">
        <v>18900</v>
      </c>
      <c r="F639" t="inlineStr"/>
      <c r="G639" t="inlineStr">
        <is>
          <t>17,000
/660</t>
        </is>
      </c>
      <c r="H639" t="inlineStr"/>
      <c r="I639" t="inlineStr"/>
    </row>
    <row r="640">
      <c r="A640" t="inlineStr"/>
      <c r="B640" t="inlineStr"/>
      <c r="C640" t="inlineStr"/>
      <c r="D640" t="inlineStr"/>
      <c r="E640" t="inlineStr">
        <is>
          <t>/개당</t>
        </is>
      </c>
      <c r="F640" t="n">
        <v>727</v>
      </c>
      <c r="G640" t="inlineStr"/>
      <c r="H640" t="inlineStr"/>
      <c r="I640" t="inlineStr"/>
    </row>
    <row r="641">
      <c r="A641" t="inlineStr">
        <is>
          <t>027-15</t>
        </is>
      </c>
      <c r="B641" t="inlineStr"/>
      <c r="C641" t="inlineStr">
        <is>
          <t>[1등급]닭통살-꼬치까스(600g)</t>
        </is>
      </c>
      <c r="D641" t="inlineStr">
        <is>
          <t>60g*10개</t>
        </is>
      </c>
      <c r="E641" t="n">
        <v>13800</v>
      </c>
      <c r="F641" t="inlineStr"/>
      <c r="G641" t="inlineStr"/>
      <c r="H641" t="inlineStr">
        <is>
          <t>①②⑤⑥
⑮16</t>
        </is>
      </c>
      <c r="I641" t="inlineStr">
        <is>
          <t>닭고기(닭가슴살100%,1등급)71.22%,빵가루(밀,수입)18.04%,정제수,치킨까스용베타믹스</t>
        </is>
      </c>
    </row>
    <row r="642">
      <c r="A642" t="inlineStr"/>
      <c r="B642" t="inlineStr"/>
      <c r="C642" t="inlineStr"/>
      <c r="D642" t="inlineStr"/>
      <c r="E642" t="inlineStr">
        <is>
          <t>/개당</t>
        </is>
      </c>
      <c r="F642" t="n">
        <v>1380</v>
      </c>
      <c r="G642" t="inlineStr"/>
      <c r="H642" t="inlineStr"/>
      <c r="I642" t="inlineStr"/>
    </row>
    <row r="643">
      <c r="A643" t="inlineStr">
        <is>
          <t>027-16</t>
        </is>
      </c>
      <c r="B643" t="inlineStr"/>
      <c r="C643" t="inlineStr">
        <is>
          <t>[1등급]닭통살-꼬치까스(800g)</t>
        </is>
      </c>
      <c r="D643" t="inlineStr">
        <is>
          <t>80g*10개</t>
        </is>
      </c>
      <c r="E643" t="n">
        <v>16300</v>
      </c>
      <c r="F643" t="inlineStr"/>
      <c r="G643" t="inlineStr"/>
      <c r="H643" t="inlineStr"/>
      <c r="I643" t="inlineStr"/>
    </row>
    <row r="644">
      <c r="A644" t="inlineStr"/>
      <c r="B644" t="inlineStr"/>
      <c r="C644" t="inlineStr"/>
      <c r="D644" t="inlineStr"/>
      <c r="E644" t="inlineStr">
        <is>
          <t>/개당</t>
        </is>
      </c>
      <c r="F644" t="n">
        <v>1630</v>
      </c>
      <c r="G644" t="inlineStr"/>
      <c r="H644" t="inlineStr"/>
      <c r="I644" t="inlineStr"/>
    </row>
    <row r="645">
      <c r="A645" t="inlineStr">
        <is>
          <t>027-17</t>
        </is>
      </c>
      <c r="B645" t="inlineStr"/>
      <c r="C645" t="inlineStr">
        <is>
          <t>[1등급]닭통살-꼬치까스(1000g)</t>
        </is>
      </c>
      <c r="D645" t="inlineStr">
        <is>
          <t>100g*10개</t>
        </is>
      </c>
      <c r="E645" t="n">
        <v>19100</v>
      </c>
      <c r="F645" t="inlineStr"/>
      <c r="G645" t="inlineStr"/>
      <c r="H645" t="inlineStr"/>
      <c r="I645" t="inlineStr"/>
    </row>
    <row r="646">
      <c r="A646" t="inlineStr"/>
      <c r="B646" t="inlineStr"/>
      <c r="C646" t="inlineStr"/>
      <c r="D646" t="inlineStr"/>
      <c r="E646" t="inlineStr">
        <is>
          <t>/개당</t>
        </is>
      </c>
      <c r="F646" t="n">
        <v>1910</v>
      </c>
      <c r="G646" t="inlineStr"/>
      <c r="H646" t="inlineStr"/>
      <c r="I646" t="inlineStr"/>
    </row>
    <row r="647">
      <c r="A647" t="inlineStr">
        <is>
          <t>027-17-01</t>
        </is>
      </c>
      <c r="B647" t="inlineStr"/>
      <c r="C647" t="inlineStr">
        <is>
          <t>[1등급]약콩이들어간오곡치킨꼬치까스</t>
        </is>
      </c>
      <c r="D647" t="inlineStr">
        <is>
          <t>60g*10개</t>
        </is>
      </c>
      <c r="E647" t="n">
        <v>14600</v>
      </c>
      <c r="F647" t="inlineStr"/>
      <c r="G647" t="inlineStr">
        <is>
          <t>13,200
/1,320</t>
        </is>
      </c>
      <c r="H647" t="inlineStr">
        <is>
          <t>①②⑤⑥
⑮16</t>
        </is>
      </c>
      <c r="I647" t="inlineStr">
        <is>
          <t>닭가슴살(1등급/국산)71%,기타가공품(빵가루),오곡분말[약콩(국내산)1%,흑미(국산),파파콘(옥수수/수입산),생미분(국산),해바라기씨(외국산),치킨맛시즈닝,베타믹스파우더,기타…..</t>
        </is>
      </c>
    </row>
    <row r="648">
      <c r="A648" t="inlineStr"/>
      <c r="B648" t="inlineStr"/>
      <c r="C648" t="inlineStr"/>
      <c r="D648" t="inlineStr"/>
      <c r="E648" t="inlineStr">
        <is>
          <t>/개당</t>
        </is>
      </c>
      <c r="F648" t="n">
        <v>1460</v>
      </c>
      <c r="G648" t="inlineStr"/>
      <c r="H648" t="inlineStr"/>
      <c r="I648" t="inlineStr"/>
    </row>
    <row r="649">
      <c r="A649" t="inlineStr">
        <is>
          <t>027-17-02</t>
        </is>
      </c>
      <c r="B649" t="inlineStr"/>
      <c r="C649" t="inlineStr">
        <is>
          <t>[1등급]약콩이들어간오곡치킨꼬치까스</t>
        </is>
      </c>
      <c r="D649" t="inlineStr">
        <is>
          <t>80g*10개</t>
        </is>
      </c>
      <c r="E649" t="n">
        <v>17400</v>
      </c>
      <c r="F649" t="inlineStr"/>
      <c r="G649" t="inlineStr">
        <is>
          <t>15,700
/1,570</t>
        </is>
      </c>
      <c r="H649" t="inlineStr"/>
      <c r="I649" t="inlineStr"/>
    </row>
    <row r="650">
      <c r="A650" t="inlineStr"/>
      <c r="B650" t="inlineStr"/>
      <c r="C650" t="inlineStr"/>
      <c r="D650" t="inlineStr"/>
      <c r="E650" t="inlineStr">
        <is>
          <t>/개당</t>
        </is>
      </c>
      <c r="F650" t="n">
        <v>1740</v>
      </c>
      <c r="G650" t="inlineStr"/>
      <c r="H650" t="inlineStr"/>
      <c r="I650" t="inlineStr"/>
    </row>
    <row r="651">
      <c r="A651" t="inlineStr">
        <is>
          <t>027-17-03</t>
        </is>
      </c>
      <c r="B651" t="inlineStr"/>
      <c r="C651" t="inlineStr">
        <is>
          <t>[1등급]약콩이들어간오곡치킨꼬치까스</t>
        </is>
      </c>
      <c r="D651" t="inlineStr">
        <is>
          <t>100g*10개</t>
        </is>
      </c>
      <c r="E651" t="n">
        <v>20400</v>
      </c>
      <c r="F651" t="inlineStr"/>
      <c r="G651" t="inlineStr">
        <is>
          <t>18,400
/1,840</t>
        </is>
      </c>
      <c r="H651" t="inlineStr"/>
      <c r="I651" t="inlineStr">
        <is>
          <t>닭가슴살(1등급/국산)71%,기타가공품(빵가루),오곡분말[약콩(국내산)1%,흑미(국산),파파콘(옥수수/수입산),생미분(국산),해바라기씨(외국산),치킨맛시즈닝,베타믹스파우더,기타…..</t>
        </is>
      </c>
    </row>
    <row r="652">
      <c r="A652" t="inlineStr"/>
      <c r="B652" t="inlineStr"/>
      <c r="C652" t="inlineStr"/>
      <c r="D652" t="inlineStr"/>
      <c r="E652" t="inlineStr">
        <is>
          <t>/개당</t>
        </is>
      </c>
      <c r="F652" t="n">
        <v>2040</v>
      </c>
      <c r="G652" t="inlineStr"/>
      <c r="H652" t="inlineStr">
        <is>
          <t>①②⑤⑥
⑮16</t>
        </is>
      </c>
      <c r="I652" t="inlineStr"/>
    </row>
    <row r="653">
      <c r="A653" t="inlineStr">
        <is>
          <t>027-18</t>
        </is>
      </c>
      <c r="B653" t="inlineStr"/>
      <c r="C653" t="inlineStr">
        <is>
          <t>[1등급]핫치킨통살-꼬치까스(800g)</t>
        </is>
      </c>
      <c r="D653" t="inlineStr">
        <is>
          <t>80g*10개</t>
        </is>
      </c>
      <c r="E653" t="n">
        <v>17200</v>
      </c>
      <c r="F653" t="inlineStr"/>
      <c r="G653" t="inlineStr"/>
      <c r="H653" t="inlineStr">
        <is>
          <t>①②⑤⑥
⑨⑮??</t>
        </is>
      </c>
      <c r="I653" t="inlineStr">
        <is>
          <t>닭고기(닭가슴살100%,1등급)71.22%,빵가루(밀,수입)18.04%,정제수,치킨까스용베타믹스,매운맛염지제</t>
        </is>
      </c>
    </row>
    <row r="654">
      <c r="A654" t="inlineStr"/>
      <c r="B654" t="inlineStr"/>
      <c r="C654" t="inlineStr"/>
      <c r="D654" t="inlineStr"/>
      <c r="E654" t="inlineStr">
        <is>
          <t>/개당</t>
        </is>
      </c>
      <c r="F654" t="n">
        <v>1720</v>
      </c>
      <c r="G654" t="inlineStr"/>
      <c r="H654" t="inlineStr"/>
      <c r="I654" t="inlineStr"/>
    </row>
    <row r="655">
      <c r="A655" t="inlineStr">
        <is>
          <t>027-19</t>
        </is>
      </c>
      <c r="B655" t="inlineStr"/>
      <c r="C655" t="inlineStr">
        <is>
          <t>[1등급]핫치킨통살-꼬치까스(1000g)</t>
        </is>
      </c>
      <c r="D655" t="inlineStr">
        <is>
          <t>100g*10개</t>
        </is>
      </c>
      <c r="E655" t="n">
        <v>20600</v>
      </c>
      <c r="F655" t="inlineStr"/>
      <c r="G655" t="inlineStr"/>
      <c r="H655" t="inlineStr"/>
      <c r="I655" t="inlineStr"/>
    </row>
    <row r="656">
      <c r="A656" t="inlineStr"/>
      <c r="B656" t="inlineStr"/>
      <c r="C656" t="inlineStr"/>
      <c r="D656" t="inlineStr"/>
      <c r="E656" t="inlineStr">
        <is>
          <t>/개당</t>
        </is>
      </c>
      <c r="F656" t="n">
        <v>2060</v>
      </c>
      <c r="G656" t="inlineStr"/>
      <c r="H656" t="inlineStr"/>
      <c r="I656" t="inlineStr"/>
    </row>
    <row r="657">
      <c r="A657" t="inlineStr">
        <is>
          <t>027-19-01</t>
        </is>
      </c>
      <c r="B657" t="inlineStr"/>
      <c r="C657" t="inlineStr">
        <is>
          <t>[오븐에굽는]타라곤허브바베큐폭립
(비조리식품)</t>
        </is>
      </c>
      <c r="D657" t="inlineStr">
        <is>
          <t>1kg(약70g*15개)</t>
        </is>
      </c>
      <c r="E657" t="n">
        <v>47300</v>
      </c>
      <c r="F657" t="inlineStr"/>
      <c r="G657" t="inlineStr"/>
      <c r="H657" t="inlineStr">
        <is>
          <t>⑤⑥10⑫
⑬</t>
        </is>
      </c>
      <c r="I657" t="inlineStr">
        <is>
          <t>국내산등갈비(1등급)88.3%,불닭바베큐소스,마늘간장소스,씨즈닝,물엿,카레분말,타라곤허브0.02%,화이트와인</t>
        </is>
      </c>
    </row>
    <row r="658">
      <c r="A658" t="inlineStr"/>
      <c r="B658" t="inlineStr"/>
      <c r="C658" t="inlineStr"/>
      <c r="D658" t="inlineStr"/>
      <c r="E658" t="inlineStr">
        <is>
          <t>/개당</t>
        </is>
      </c>
      <c r="F658" t="n">
        <v>3154</v>
      </c>
      <c r="G658" t="inlineStr"/>
      <c r="H658" t="inlineStr"/>
      <c r="I658" t="inlineStr"/>
    </row>
    <row r="659">
      <c r="A659" t="inlineStr">
        <is>
          <t>027-19-02</t>
        </is>
      </c>
      <c r="B659" t="inlineStr"/>
      <c r="C659" t="inlineStr">
        <is>
          <t>[세트]타라곤허브바베큐폭립*뿌링클분말
(비조리식품)</t>
        </is>
      </c>
      <c r="D659" t="inlineStr">
        <is>
          <t>1세트
(폭립20kg*뿌링클분말1kg)</t>
        </is>
      </c>
      <c r="E659" t="n">
        <v>957000</v>
      </c>
      <c r="F659" t="inlineStr"/>
      <c r="G659" t="inlineStr"/>
      <c r="H659" t="inlineStr"/>
      <c r="I659" t="inlineStr"/>
    </row>
    <row r="660">
      <c r="A660" t="inlineStr"/>
      <c r="B660" t="inlineStr"/>
      <c r="C660" t="inlineStr"/>
      <c r="D660" t="inlineStr"/>
      <c r="E660" t="inlineStr">
        <is>
          <t>/개당</t>
        </is>
      </c>
      <c r="F660" t="n">
        <v>3190</v>
      </c>
      <c r="G660" t="inlineStr"/>
      <c r="H660" t="inlineStr"/>
      <c r="I660" t="inlineStr"/>
    </row>
    <row r="661">
      <c r="A661" t="inlineStr">
        <is>
          <t>027-19-03</t>
        </is>
      </c>
      <c r="B661" t="inlineStr"/>
      <c r="C661" t="inlineStr">
        <is>
          <t>녹차먹인통도니꼬치카츠</t>
        </is>
      </c>
      <c r="D661" t="inlineStr">
        <is>
          <t>80g*10개</t>
        </is>
      </c>
      <c r="E661" t="inlineStr">
        <is>
          <t>제품단종</t>
        </is>
      </c>
      <c r="F661" t="inlineStr"/>
      <c r="G661" t="inlineStr"/>
      <c r="H661" t="inlineStr"/>
      <c r="I661" t="inlineStr">
        <is>
          <t>돼지고기(국내산)71%,기타가공품[밀가루(외국산),효모,대두분,이스프],돈까스시즈닝,베터믹스파우다
(꼬치길이 25cm,4조각꼬치)</t>
        </is>
      </c>
    </row>
    <row r="662">
      <c r="A662" t="inlineStr"/>
      <c r="B662" t="inlineStr"/>
      <c r="C662" t="inlineStr"/>
      <c r="D662" t="inlineStr"/>
      <c r="E662" t="inlineStr"/>
      <c r="F662" t="inlineStr"/>
      <c r="G662" t="inlineStr"/>
      <c r="H662" t="inlineStr">
        <is>
          <t>⑤⑥
10,16</t>
        </is>
      </c>
      <c r="I662" t="inlineStr"/>
    </row>
    <row r="663">
      <c r="A663" t="inlineStr"/>
      <c r="B663" t="inlineStr"/>
      <c r="C663" t="inlineStr">
        <is>
          <t>녹차먹인통도니꼬치카츠</t>
        </is>
      </c>
      <c r="D663" t="inlineStr">
        <is>
          <t>100g*10개</t>
        </is>
      </c>
      <c r="E663" t="inlineStr"/>
      <c r="F663" t="inlineStr"/>
      <c r="G663" t="inlineStr"/>
      <c r="H663" t="inlineStr"/>
      <c r="I663" t="inlineStr">
        <is>
          <t>돼지고기(국내산)71%,기타가공품[밀가루(외국산),효모,대두분,이스프],돈까스시즈닝,베터믹스파우다
(꼬치길이 28cm,4조각꼬치)</t>
        </is>
      </c>
    </row>
    <row r="664">
      <c r="A664" t="inlineStr"/>
      <c r="B664" t="inlineStr"/>
      <c r="C664" t="inlineStr"/>
      <c r="D664" t="inlineStr"/>
      <c r="E664" t="inlineStr"/>
      <c r="F664" t="inlineStr"/>
      <c r="G664" t="inlineStr"/>
      <c r="H664" t="inlineStr">
        <is>
          <t>⑤⑥
⑮?</t>
        </is>
      </c>
      <c r="I664" t="inlineStr"/>
    </row>
    <row r="665">
      <c r="A665" t="inlineStr">
        <is>
          <t>027-21</t>
        </is>
      </c>
      <c r="B665" t="inlineStr"/>
      <c r="C665" t="inlineStr">
        <is>
          <t>[1등급]해남식(양념)닭주물럭</t>
        </is>
      </c>
      <c r="D665" t="inlineStr">
        <is>
          <t>1kg</t>
        </is>
      </c>
      <c r="E665" t="n">
        <v>15000</v>
      </c>
      <c r="F665" t="inlineStr"/>
      <c r="G665" t="inlineStr"/>
      <c r="H665" t="inlineStr"/>
      <c r="I665" t="inlineStr">
        <is>
          <t>닭가슴살(국산,1등급)70%,철판식닭갈비용 양념소스,고추장,정제수,무즙,파뿌리,물엿외</t>
        </is>
      </c>
    </row>
    <row r="666">
      <c r="A666" t="inlineStr"/>
      <c r="B666" t="inlineStr"/>
      <c r="C666" t="inlineStr"/>
      <c r="D666" t="inlineStr"/>
      <c r="E666" t="inlineStr"/>
      <c r="F666" t="inlineStr">
        <is>
          <t>  </t>
        </is>
      </c>
      <c r="G666" t="inlineStr"/>
      <c r="H666" t="inlineStr">
        <is>
          <t>⑤⑥
⑮16</t>
        </is>
      </c>
      <c r="I666" t="inlineStr"/>
    </row>
    <row r="667">
      <c r="A667" t="inlineStr"/>
      <c r="B667" t="inlineStr"/>
      <c r="C667" t="inlineStr">
        <is>
          <t>[1등급]브라운(순한맛)닭갈비(다릿살100%)</t>
        </is>
      </c>
      <c r="D667" t="inlineStr">
        <is>
          <t>1kg</t>
        </is>
      </c>
      <c r="E667" t="inlineStr">
        <is>
          <t>제품단종</t>
        </is>
      </c>
      <c r="F667" t="inlineStr"/>
      <c r="G667" t="inlineStr"/>
      <c r="H667" t="inlineStr">
        <is>
          <t>②⑤⑥⑮16,18</t>
        </is>
      </c>
      <c r="I667" t="inlineStr">
        <is>
          <t>닭고기(다릿살100%/국내산/1등급)76.9%,소스[설탕,혼합간장,저감미당,기타과당,양파],양파즙(국산),마늘분말(국산),카레,딸기잼(국산:딸기),정제염,춘장</t>
        </is>
      </c>
    </row>
    <row r="668">
      <c r="A668" t="inlineStr"/>
      <c r="B668" t="inlineStr"/>
      <c r="C668" t="inlineStr">
        <is>
          <t>[1등급]브라운(순한맛)닭갈비혼합 (다릿살60%+가슴살40%)</t>
        </is>
      </c>
      <c r="D668" t="inlineStr">
        <is>
          <t>1kg</t>
        </is>
      </c>
      <c r="E668" t="inlineStr"/>
      <c r="F668" t="inlineStr"/>
      <c r="G668" t="inlineStr"/>
      <c r="H668" t="inlineStr">
        <is>
          <t>②⑤⑥⑮,16,18</t>
        </is>
      </c>
      <c r="I668" t="inlineStr">
        <is>
          <t>닭고기(다릿살60%:갓므살40%국내산/1등급)76.9%,소스[설탕,혼합간장,저감미당,기타과당,양파],양파즙(국산),마늘분말(국산),카레,딸기잼(국산:딸기),정제염,춘장</t>
        </is>
      </c>
    </row>
    <row r="669">
      <c r="A669" t="inlineStr">
        <is>
          <t>027-21-01</t>
        </is>
      </c>
      <c r="B669" t="inlineStr"/>
      <c r="C669" t="inlineStr">
        <is>
          <t>[1등급]마라맛닭불고기(혼합)
(다리살60%:가슴살40%)</t>
        </is>
      </c>
      <c r="D669" t="inlineStr">
        <is>
          <t>1kg</t>
        </is>
      </c>
      <c r="E669" t="n">
        <v>21300</v>
      </c>
      <c r="F669" t="inlineStr"/>
      <c r="G669" t="n">
        <v>19200</v>
      </c>
      <c r="H669" t="inlineStr"/>
      <c r="I669" t="inlineStr">
        <is>
          <t>닭고기(다리살60%:가슴살40%)국내산/1등급)76.9%,철판식닭갈비용양념,마라탕페이스트(중화두반장,우지,돈골추출물,땅콩버터,산초),고춧가루(국산)3.08%,양파(국내산),마요네즈,물엿,설탕,고추장,기타….</t>
        </is>
      </c>
    </row>
    <row r="670">
      <c r="A670" t="inlineStr"/>
      <c r="B670" t="inlineStr"/>
      <c r="C670" t="inlineStr"/>
      <c r="D670" t="inlineStr"/>
      <c r="E670" t="inlineStr"/>
      <c r="F670" t="inlineStr">
        <is>
          <t>  </t>
        </is>
      </c>
      <c r="G670" t="inlineStr"/>
      <c r="H670" t="inlineStr">
        <is>
          <t>①④⑤
⑥⑩⑮16</t>
        </is>
      </c>
      <c r="I670" t="inlineStr"/>
    </row>
    <row r="671">
      <c r="A671" t="inlineStr">
        <is>
          <t>027-21-02</t>
        </is>
      </c>
      <c r="B671" t="inlineStr"/>
      <c r="C671" t="inlineStr">
        <is>
          <t>[1등급]마라맛닭불고기(다리살100)</t>
        </is>
      </c>
      <c r="D671" t="inlineStr">
        <is>
          <t>1kg</t>
        </is>
      </c>
      <c r="E671" t="n">
        <v>28200</v>
      </c>
      <c r="F671" t="inlineStr"/>
      <c r="G671" t="n">
        <v>25400</v>
      </c>
      <c r="H671" t="inlineStr"/>
      <c r="I671" t="inlineStr">
        <is>
          <t>닭고기(다리살100%)국내산/1등급)76.9%,철판식닭갈비용양념,마라탕페이스트(중화두반장,우지,돈골추출물,땅콩버터,산초),고춧가루(국산)3.08%,양파(국내산),마요네즈,물엿,설탕,고추장,기타….</t>
        </is>
      </c>
    </row>
    <row r="672">
      <c r="A672" t="inlineStr"/>
      <c r="B672" t="inlineStr"/>
      <c r="C672" t="inlineStr"/>
      <c r="D672" t="inlineStr"/>
      <c r="E672" t="inlineStr"/>
      <c r="F672" t="inlineStr">
        <is>
          <t>  </t>
        </is>
      </c>
      <c r="G672" t="inlineStr"/>
      <c r="H672" t="inlineStr">
        <is>
          <t>①④⑤⑥
⑩⑮16</t>
        </is>
      </c>
      <c r="I672" t="inlineStr"/>
    </row>
    <row r="673">
      <c r="A673" t="inlineStr">
        <is>
          <t>027-21-03</t>
        </is>
      </c>
      <c r="B673" t="inlineStr"/>
      <c r="C673" t="inlineStr">
        <is>
          <t>[1등급]두레물골 닭불고기(혼합)
(다리살60%:가슴살40%)냉장</t>
        </is>
      </c>
      <c r="D673" t="inlineStr">
        <is>
          <t>1kg</t>
        </is>
      </c>
      <c r="E673" t="n">
        <v>20600</v>
      </c>
      <c r="F673" t="inlineStr"/>
      <c r="G673" t="n">
        <v>18600</v>
      </c>
      <c r="H673" t="inlineStr"/>
      <c r="I673" t="inlineStr">
        <is>
          <t>닭고기76.9%[(국산/1등급)다리살60%,가슴살40%],철판식닭갈비용양념(물엿,설탕,혼합간장,고추장,과당,정제염),고추가루(국내산)4.1%,양파(국산),마요네즈,물엿,설탕,고추장외…</t>
        </is>
      </c>
    </row>
    <row r="674">
      <c r="A674" t="inlineStr"/>
      <c r="B674" t="inlineStr"/>
      <c r="C674" t="inlineStr"/>
      <c r="D674" t="inlineStr"/>
      <c r="E674" t="inlineStr"/>
      <c r="F674" t="inlineStr">
        <is>
          <t>  </t>
        </is>
      </c>
      <c r="G674" t="inlineStr"/>
      <c r="H674" t="inlineStr">
        <is>
          <t>①④⑤
⑥⑩⑮16</t>
        </is>
      </c>
      <c r="I674" t="inlineStr"/>
    </row>
    <row r="675">
      <c r="A675" t="inlineStr">
        <is>
          <t>027-21-04</t>
        </is>
      </c>
      <c r="B675" t="inlineStr"/>
      <c r="C675" t="inlineStr">
        <is>
          <t>[1등급]두레물골 닭불고기
(다리살100%)냉장</t>
        </is>
      </c>
      <c r="D675" t="inlineStr">
        <is>
          <t>1kg</t>
        </is>
      </c>
      <c r="E675" t="n">
        <v>27500</v>
      </c>
      <c r="F675" t="inlineStr"/>
      <c r="G675" t="n">
        <v>24800</v>
      </c>
      <c r="H675" t="inlineStr"/>
      <c r="I675" t="inlineStr">
        <is>
          <t>닭고기76.9%[(국산/1등급)다리살100%}]소스(고추장,기타과당,물엿,설탕,고추양념),고추가루(국산)4.1%,양파(국산)외</t>
        </is>
      </c>
    </row>
    <row r="676">
      <c r="A676" t="inlineStr"/>
      <c r="B676" t="inlineStr"/>
      <c r="C676" t="inlineStr"/>
      <c r="D676" t="inlineStr"/>
      <c r="E676" t="inlineStr"/>
      <c r="F676" t="inlineStr">
        <is>
          <t>  </t>
        </is>
      </c>
      <c r="G676" t="inlineStr"/>
      <c r="H676" t="inlineStr">
        <is>
          <t>①④⑤⑥
⑩⑮16</t>
        </is>
      </c>
      <c r="I676" t="inlineStr"/>
    </row>
    <row r="677">
      <c r="A677" t="inlineStr">
        <is>
          <t>027-22</t>
        </is>
      </c>
      <c r="B677" t="inlineStr"/>
      <c r="C677" t="inlineStr">
        <is>
          <t>[1등급]납작후라이드용치킨(튀김전용)</t>
        </is>
      </c>
      <c r="D677" t="inlineStr">
        <is>
          <t>약130g이상</t>
        </is>
      </c>
      <c r="E677" t="n">
        <v>2270</v>
      </c>
      <c r="F677" t="inlineStr"/>
      <c r="G677" t="inlineStr"/>
      <c r="H677" t="inlineStr"/>
      <c r="I677" t="inlineStr">
        <is>
          <t>다리살(국산,1등급70%,물결무늬파우다-d[밀가루,옥수수전분,양파분말,콩가루,미숫가루외),핫치킨염지제</t>
        </is>
      </c>
    </row>
    <row r="678">
      <c r="A678" t="inlineStr"/>
      <c r="B678" t="inlineStr"/>
      <c r="C678" t="inlineStr"/>
      <c r="D678" t="inlineStr"/>
      <c r="E678" t="inlineStr">
        <is>
          <t>/개당</t>
        </is>
      </c>
      <c r="F678" t="n">
        <v>2270</v>
      </c>
      <c r="G678" t="inlineStr"/>
      <c r="H678" t="inlineStr">
        <is>
          <t>①②⑤⑥⑮16</t>
        </is>
      </c>
      <c r="I678" t="inlineStr"/>
    </row>
    <row r="679">
      <c r="A679" t="inlineStr">
        <is>
          <t>027-23</t>
        </is>
      </c>
      <c r="B679" t="inlineStr"/>
      <c r="C679" t="inlineStr">
        <is>
          <t>[1등급]납작치킨(오븐전용)</t>
        </is>
      </c>
      <c r="D679" t="inlineStr">
        <is>
          <t>약130g이상</t>
        </is>
      </c>
      <c r="E679" t="n">
        <v>2310</v>
      </c>
      <c r="F679" t="inlineStr"/>
      <c r="G679" t="inlineStr"/>
      <c r="H679" t="inlineStr"/>
      <c r="I679" t="inlineStr">
        <is>
          <t>다리살(국산,1등급70%,오븐구이용배터[밀가루,옥수수전분,오곡분말,매콤고소한맛베이스],정제수,핫치킨염지제</t>
        </is>
      </c>
    </row>
    <row r="680">
      <c r="A680" t="inlineStr"/>
      <c r="B680" t="inlineStr"/>
      <c r="C680" t="inlineStr"/>
      <c r="D680" t="inlineStr"/>
      <c r="E680" t="inlineStr">
        <is>
          <t>/개당</t>
        </is>
      </c>
      <c r="F680" t="n">
        <v>2310</v>
      </c>
      <c r="G680" t="inlineStr"/>
      <c r="H680" t="inlineStr">
        <is>
          <t>①②④
⑤⑥⑮16</t>
        </is>
      </c>
      <c r="I680" t="inlineStr"/>
    </row>
    <row r="681">
      <c r="A681" t="inlineStr">
        <is>
          <t>027-24</t>
        </is>
      </c>
      <c r="B681" t="inlineStr"/>
      <c r="C681" t="inlineStr">
        <is>
          <t>[1등급]오빠치사이닭(오븐용)"무뼈"</t>
        </is>
      </c>
      <c r="D681" t="inlineStr">
        <is>
          <t>약120g*10개</t>
        </is>
      </c>
      <c r="E681" t="n">
        <v>26400</v>
      </c>
      <c r="F681" t="inlineStr"/>
      <c r="G681" t="inlineStr">
        <is>
          <t>23,800
/2,380</t>
        </is>
      </c>
      <c r="H681" t="inlineStr"/>
      <c r="I681" t="inlineStr">
        <is>
          <t>닭다리살(국산,1등급)70%,오븐구이용베타,정제수,핫치킨염지제</t>
        </is>
      </c>
    </row>
    <row r="682">
      <c r="A682" t="inlineStr"/>
      <c r="B682" t="inlineStr"/>
      <c r="C682" t="inlineStr"/>
      <c r="D682" t="inlineStr"/>
      <c r="E682" t="inlineStr">
        <is>
          <t>/개당</t>
        </is>
      </c>
      <c r="F682" t="n">
        <v>2640</v>
      </c>
      <c r="G682" t="inlineStr"/>
      <c r="H682" t="inlineStr">
        <is>
          <t>①②④
⑤⑥⑮16</t>
        </is>
      </c>
      <c r="I682" t="inlineStr"/>
    </row>
    <row r="683">
      <c r="A683" t="inlineStr"/>
      <c r="B683" t="inlineStr">
        <is>
          <t xml:space="preserve">    품          명</t>
        </is>
      </c>
      <c r="C683" t="inlineStr"/>
      <c r="D683" t="inlineStr">
        <is>
          <t>규격</t>
        </is>
      </c>
      <c r="E683" t="inlineStr">
        <is>
          <t>규격단가</t>
        </is>
      </c>
      <c r="F683" t="inlineStr"/>
      <c r="G683" t="inlineStr"/>
      <c r="H683" t="inlineStr">
        <is>
          <t>인증 및
알레르기</t>
        </is>
      </c>
      <c r="I683" t="inlineStr">
        <is>
          <t>비    고</t>
        </is>
      </c>
    </row>
    <row r="684">
      <c r="A684" t="inlineStr">
        <is>
          <t>027-24-01</t>
        </is>
      </c>
      <c r="B684" t="inlineStr"/>
      <c r="C684" t="inlineStr">
        <is>
          <t>[1등급]치킨토마호크(후라이드용)</t>
        </is>
      </c>
      <c r="D684" t="inlineStr">
        <is>
          <t>약210g</t>
        </is>
      </c>
      <c r="E684" t="n">
        <v>4290</v>
      </c>
      <c r="F684" t="inlineStr"/>
      <c r="G684" t="inlineStr"/>
      <c r="H684" t="inlineStr"/>
      <c r="I684" t="inlineStr">
        <is>
          <t>닭고기(국내산/1등급)70%,기타가공품[밀가루(호주,미국산),곡류가공품(현미,보리,대두,차조,수수)박력분(밀),옥수수전분,볶음콩가루],정제수,기타</t>
        </is>
      </c>
    </row>
    <row r="685">
      <c r="A685" t="inlineStr"/>
      <c r="B685" t="inlineStr"/>
      <c r="C685" t="inlineStr"/>
      <c r="D685" t="inlineStr"/>
      <c r="E685" t="inlineStr"/>
      <c r="F685" t="inlineStr">
        <is>
          <t>  </t>
        </is>
      </c>
      <c r="G685" t="inlineStr"/>
      <c r="H685" t="inlineStr">
        <is>
          <t>②⑤⑥
⑮</t>
        </is>
      </c>
      <c r="I685" t="inlineStr"/>
    </row>
    <row r="686">
      <c r="A686" t="inlineStr">
        <is>
          <t>027-24-02</t>
        </is>
      </c>
      <c r="B686" t="inlineStr"/>
      <c r="C686" t="inlineStr">
        <is>
          <t>[1등급]순살로구울래(냉동)"무뼈"오븐용</t>
        </is>
      </c>
      <c r="D686" t="inlineStr">
        <is>
          <t>약100g*10개</t>
        </is>
      </c>
      <c r="E686" t="n">
        <v>26300</v>
      </c>
      <c r="F686" t="inlineStr"/>
      <c r="G686" t="inlineStr"/>
      <c r="H686" t="inlineStr"/>
      <c r="I686" t="inlineStr">
        <is>
          <t>닭다리살(윗다리살)(국산,1등급)91.44%,설탕,매실청1.25%,간장,핫치킨염지제외</t>
        </is>
      </c>
    </row>
    <row r="687">
      <c r="A687" t="inlineStr"/>
      <c r="B687" t="inlineStr"/>
      <c r="C687" t="inlineStr"/>
      <c r="D687" t="inlineStr"/>
      <c r="E687" t="inlineStr">
        <is>
          <t>/개당</t>
        </is>
      </c>
      <c r="F687" t="n">
        <v>2630</v>
      </c>
      <c r="G687" t="inlineStr"/>
      <c r="H687" t="inlineStr">
        <is>
          <t>②⑤⑥
⑮16</t>
        </is>
      </c>
      <c r="I687" t="inlineStr"/>
    </row>
    <row r="688">
      <c r="A688" t="inlineStr">
        <is>
          <t>027-25</t>
        </is>
      </c>
      <c r="B688" t="inlineStr"/>
      <c r="C688" t="inlineStr">
        <is>
          <t>[1등급]라이스북채(후라이드용)냉동</t>
        </is>
      </c>
      <c r="D688" t="inlineStr">
        <is>
          <t>100g</t>
        </is>
      </c>
      <c r="E688" t="n">
        <v>1950</v>
      </c>
      <c r="F688" t="inlineStr"/>
      <c r="G688" t="inlineStr"/>
      <c r="H688" t="inlineStr"/>
      <c r="I688" t="inlineStr">
        <is>
          <t>닭고기(국산/1등급)70%,대한물결무늬파우더[밀,곡류가공품,옥수수전분,설탕],라이스프리믹스,복합조미식품,
핫치킨염지제,쌀가루(국산)2%/직접빻은 국산쌀가루를넣어 더욱바삭하고 고소함.</t>
        </is>
      </c>
    </row>
    <row r="689">
      <c r="A689" t="inlineStr"/>
      <c r="B689" t="inlineStr"/>
      <c r="C689" t="inlineStr"/>
      <c r="D689" t="inlineStr"/>
      <c r="E689" t="inlineStr"/>
      <c r="F689" t="inlineStr">
        <is>
          <t>  </t>
        </is>
      </c>
      <c r="G689" t="inlineStr"/>
      <c r="H689" t="inlineStr">
        <is>
          <t>①②⑤⑥⑮16</t>
        </is>
      </c>
      <c r="I689" t="inlineStr"/>
    </row>
    <row r="690">
      <c r="A690" t="inlineStr">
        <is>
          <t>027-25-01</t>
        </is>
      </c>
      <c r="B690" t="inlineStr"/>
      <c r="C690" t="inlineStr">
        <is>
          <t>[1등급]라이스통날개(후라이드용)냉동</t>
        </is>
      </c>
      <c r="D690" t="inlineStr">
        <is>
          <t>100g</t>
        </is>
      </c>
      <c r="E690" t="n">
        <v>1860</v>
      </c>
      <c r="F690" t="inlineStr"/>
      <c r="G690" t="inlineStr"/>
      <c r="H690" t="inlineStr"/>
      <c r="I690" t="inlineStr">
        <is>
          <t>닭고기(국산/1등급)70%,대한물결무늬파우더[밀,곡류가공품,옥수수전분,설탕],라이스프리믹스,복합조미식품,
핫치킨염지제,쌀가루(국산)2%/직접빻은 국산쌀가루를넣어 더욱바삭하고 고소함.</t>
        </is>
      </c>
    </row>
    <row r="691">
      <c r="A691" t="inlineStr"/>
      <c r="B691" t="inlineStr"/>
      <c r="C691" t="inlineStr"/>
      <c r="D691" t="inlineStr"/>
      <c r="E691" t="inlineStr"/>
      <c r="F691" t="inlineStr">
        <is>
          <t>  </t>
        </is>
      </c>
      <c r="G691" t="inlineStr"/>
      <c r="H691" t="inlineStr">
        <is>
          <t>①②④
⑤⑥⑮16</t>
        </is>
      </c>
      <c r="I691" t="inlineStr"/>
    </row>
    <row r="692">
      <c r="A692" t="inlineStr">
        <is>
          <t>027-25-02</t>
        </is>
      </c>
      <c r="B692" t="inlineStr"/>
      <c r="C692" t="inlineStr">
        <is>
          <t>[1등급]라이스북채(오븐구이용)냉동</t>
        </is>
      </c>
      <c r="D692" t="inlineStr">
        <is>
          <t>85g</t>
        </is>
      </c>
      <c r="E692" t="n">
        <v>1950</v>
      </c>
      <c r="F692" t="inlineStr"/>
      <c r="G692" t="inlineStr"/>
      <c r="H692" t="inlineStr"/>
      <c r="I692"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693">
      <c r="A693" t="inlineStr"/>
      <c r="B693" t="inlineStr"/>
      <c r="C693" t="inlineStr"/>
      <c r="D693" t="inlineStr"/>
      <c r="E693" t="inlineStr"/>
      <c r="F693" t="inlineStr">
        <is>
          <t>  </t>
        </is>
      </c>
      <c r="G693" t="inlineStr"/>
      <c r="H693" t="inlineStr">
        <is>
          <t>①②
⑤⑥⑮</t>
        </is>
      </c>
      <c r="I693" t="inlineStr"/>
    </row>
    <row r="694">
      <c r="A694" t="inlineStr">
        <is>
          <t>027-25-03</t>
        </is>
      </c>
      <c r="B694" t="inlineStr"/>
      <c r="C694" t="inlineStr">
        <is>
          <t>[1등급]라이스통날개(오븐구이용)냉동</t>
        </is>
      </c>
      <c r="D694" t="inlineStr">
        <is>
          <t>85g</t>
        </is>
      </c>
      <c r="E694" t="n">
        <v>1860</v>
      </c>
      <c r="F694" t="inlineStr"/>
      <c r="G694" t="inlineStr"/>
      <c r="H694" t="inlineStr"/>
      <c r="I694" t="inlineStr">
        <is>
          <t>닭날개(국산/1등급)91%,소스(설탕,혼합간장,양파,저감미당),복합조미식품(커리스파이스믹스,옥수수전분),라이스프리믹스(생미분:외국산),쌀가루(국산)2%/직접빻은 국산쌀가루를넣어 더욱바삭하고 고소함.</t>
        </is>
      </c>
    </row>
    <row r="695">
      <c r="A695" t="inlineStr"/>
      <c r="B695" t="inlineStr"/>
      <c r="C695" t="inlineStr"/>
      <c r="D695" t="inlineStr"/>
      <c r="E695" t="inlineStr"/>
      <c r="F695" t="inlineStr">
        <is>
          <t>  </t>
        </is>
      </c>
      <c r="G695" t="inlineStr"/>
      <c r="H695" t="inlineStr">
        <is>
          <t>①②
⑤⑥⑮</t>
        </is>
      </c>
      <c r="I695" t="inlineStr"/>
    </row>
    <row r="696">
      <c r="A696" t="inlineStr">
        <is>
          <t>027-28</t>
        </is>
      </c>
      <c r="B696" t="inlineStr"/>
      <c r="C696" t="inlineStr">
        <is>
          <t>★소스세트★
[무항생제]1등급
닭꼬치(닭다리살)-냉장/(8종소스중선택)</t>
        </is>
      </c>
      <c r="D696" t="inlineStr">
        <is>
          <t>60g</t>
        </is>
      </c>
      <c r="E696" t="n">
        <v>1980</v>
      </c>
      <c r="F696" t="inlineStr"/>
      <c r="G696" t="inlineStr"/>
      <c r="H696" t="inlineStr">
        <is>
          <t>⑮</t>
        </is>
      </c>
      <c r="I696" t="inlineStr">
        <is>
          <t>무항생제닭(국내산,1등급)다리살100%+소스포함(8종중택일)
*60g(50g+소스10g)세트판매는 최소200개
*85g(70g+소스15g)세트판매는 최소150개
*120g(100g+소스20g)세트판매는 최소100개
이상부터 발주가능</t>
        </is>
      </c>
    </row>
    <row r="697">
      <c r="A697" t="inlineStr">
        <is>
          <t>027-29</t>
        </is>
      </c>
      <c r="B697" t="inlineStr"/>
      <c r="C697" t="inlineStr"/>
      <c r="D697" t="inlineStr">
        <is>
          <t>85g</t>
        </is>
      </c>
      <c r="E697" t="n">
        <v>2250</v>
      </c>
      <c r="F697" t="inlineStr"/>
      <c r="G697" t="inlineStr"/>
      <c r="H697" t="inlineStr"/>
      <c r="I697" t="inlineStr"/>
    </row>
    <row r="698">
      <c r="A698" t="inlineStr">
        <is>
          <t>027-30</t>
        </is>
      </c>
      <c r="B698" t="inlineStr"/>
      <c r="C698" t="inlineStr"/>
      <c r="D698" t="inlineStr">
        <is>
          <t>120g</t>
        </is>
      </c>
      <c r="E698" t="n">
        <v>2910</v>
      </c>
      <c r="F698" t="inlineStr"/>
      <c r="G698" t="inlineStr"/>
      <c r="H698" t="inlineStr"/>
      <c r="I698" t="inlineStr"/>
    </row>
    <row r="699">
      <c r="A699" t="inlineStr">
        <is>
          <t>027-31</t>
        </is>
      </c>
      <c r="B699" t="inlineStr"/>
      <c r="C699" t="inlineStr">
        <is>
          <t>★소스세트★
[무항생제]1등급
혼합꼬치-냉장/(8종소스중선택)</t>
        </is>
      </c>
      <c r="D699" t="inlineStr">
        <is>
          <t>60g</t>
        </is>
      </c>
      <c r="E699" t="n">
        <v>1650</v>
      </c>
      <c r="F699" t="inlineStr"/>
      <c r="G699" t="inlineStr"/>
      <c r="H699" t="inlineStr">
        <is>
          <t>⑮</t>
        </is>
      </c>
      <c r="I699" t="inlineStr">
        <is>
          <t>무항생제닭(국내산,1등급)다리살50%+가슴살50%+소스포함(8종중택일)
*60g(50g+소스10g)세트판매는 최소200개
*85g(70g+소스15g)세트판매는 최소150개
*120g(100g+소스20g)세트판매는 최소100개
이상부터 발주가능</t>
        </is>
      </c>
    </row>
    <row r="700">
      <c r="A700" t="inlineStr">
        <is>
          <t>027-32</t>
        </is>
      </c>
      <c r="B700" t="inlineStr"/>
      <c r="C700" t="inlineStr"/>
      <c r="D700" t="inlineStr">
        <is>
          <t>85g</t>
        </is>
      </c>
      <c r="E700" t="n">
        <v>2030</v>
      </c>
      <c r="F700" t="inlineStr"/>
      <c r="G700" t="inlineStr"/>
      <c r="H700" t="inlineStr"/>
      <c r="I700" t="inlineStr"/>
    </row>
    <row r="701">
      <c r="A701" t="inlineStr">
        <is>
          <t>027-33</t>
        </is>
      </c>
      <c r="B701" t="inlineStr"/>
      <c r="C701" t="inlineStr"/>
      <c r="D701" t="inlineStr">
        <is>
          <t>120g</t>
        </is>
      </c>
      <c r="E701" t="n">
        <v>2600</v>
      </c>
      <c r="F701" t="inlineStr"/>
      <c r="G701" t="inlineStr"/>
      <c r="H701" t="inlineStr"/>
      <c r="I701" t="inlineStr"/>
    </row>
    <row r="702">
      <c r="A702" t="inlineStr">
        <is>
          <t>027-34</t>
        </is>
      </c>
      <c r="B702" t="inlineStr"/>
      <c r="C702" t="inlineStr">
        <is>
          <t>★소스세트★
[무항생제]1등급
파-닭다리살꼬치-냉장/(8종소스중선택)</t>
        </is>
      </c>
      <c r="D702" t="inlineStr">
        <is>
          <t>60g</t>
        </is>
      </c>
      <c r="E702" t="n">
        <v>2070</v>
      </c>
      <c r="F702" t="inlineStr"/>
      <c r="G702" t="inlineStr"/>
      <c r="H702" t="inlineStr">
        <is>
          <t>⑮</t>
        </is>
      </c>
      <c r="I702" t="inlineStr">
        <is>
          <t>무항생제닭(국내산,1등급)다리살80%,대파（국산）20%+소스포함(8종중택일)
*60g(50g+소스10g)세트판매는 최소200개
*85g(70g+소스15g)세트판매는 최소150개
*120g(100g+소스20g)세트판매는 최소100개
이상부터 발주가능</t>
        </is>
      </c>
    </row>
    <row r="703">
      <c r="A703" t="inlineStr">
        <is>
          <t>027-35</t>
        </is>
      </c>
      <c r="B703" t="inlineStr"/>
      <c r="C703" t="inlineStr"/>
      <c r="D703" t="inlineStr">
        <is>
          <t>85g</t>
        </is>
      </c>
      <c r="E703" t="n">
        <v>2360</v>
      </c>
      <c r="F703" t="inlineStr"/>
      <c r="G703" t="inlineStr"/>
      <c r="H703" t="inlineStr"/>
      <c r="I703" t="inlineStr"/>
    </row>
    <row r="704">
      <c r="A704" t="inlineStr">
        <is>
          <t>027-36</t>
        </is>
      </c>
      <c r="B704" t="inlineStr"/>
      <c r="C704" t="inlineStr"/>
      <c r="D704" t="inlineStr">
        <is>
          <t>120g</t>
        </is>
      </c>
      <c r="E704" t="n">
        <v>3000</v>
      </c>
      <c r="F704" t="inlineStr"/>
      <c r="G704" t="inlineStr"/>
      <c r="H704" t="inlineStr"/>
      <c r="I704" t="inlineStr"/>
    </row>
    <row r="705">
      <c r="A705" t="inlineStr">
        <is>
          <t>027-40</t>
        </is>
      </c>
      <c r="B705" t="inlineStr"/>
      <c r="C705" t="inlineStr">
        <is>
          <t>［무항생제１등급
［냉장］치킨통살－꼬치까스</t>
        </is>
      </c>
      <c r="D705" t="inlineStr">
        <is>
          <t>60g</t>
        </is>
      </c>
      <c r="E705" t="n">
        <v>1410</v>
      </c>
      <c r="F705" t="inlineStr"/>
      <c r="G705" t="inlineStr"/>
      <c r="H705" t="inlineStr">
        <is>
          <t>①②⑤
⑥⑮</t>
        </is>
      </c>
      <c r="I705" t="inlineStr">
        <is>
          <t>무항생제닭(국내산,1등급／가슴살）72.14%，(습식)빵가루,베타믹스，소금，후추</t>
        </is>
      </c>
    </row>
    <row r="706">
      <c r="A706" t="inlineStr">
        <is>
          <t>027-41</t>
        </is>
      </c>
      <c r="B706" t="inlineStr"/>
      <c r="C706" t="inlineStr"/>
      <c r="D706" t="inlineStr">
        <is>
          <t>80g</t>
        </is>
      </c>
      <c r="E706" t="n">
        <v>1790</v>
      </c>
      <c r="F706" t="inlineStr"/>
      <c r="G706" t="inlineStr"/>
      <c r="H706" t="inlineStr"/>
      <c r="I706" t="inlineStr"/>
    </row>
    <row r="707">
      <c r="A707" t="inlineStr">
        <is>
          <t>027-42</t>
        </is>
      </c>
      <c r="B707" t="inlineStr"/>
      <c r="C707" t="inlineStr"/>
      <c r="D707" t="inlineStr">
        <is>
          <t>100g</t>
        </is>
      </c>
      <c r="E707" t="n">
        <v>2160</v>
      </c>
      <c r="F707" t="inlineStr"/>
      <c r="G707" t="inlineStr"/>
      <c r="H707" t="inlineStr"/>
      <c r="I707" t="inlineStr"/>
    </row>
    <row r="708">
      <c r="A708" t="inlineStr">
        <is>
          <t>027-43</t>
        </is>
      </c>
      <c r="B708" t="inlineStr"/>
      <c r="C708" t="inlineStr">
        <is>
          <t>［무항생제１등급
［냉장］수제통살치킨까스</t>
        </is>
      </c>
      <c r="D708" t="inlineStr">
        <is>
          <t>75g*14개</t>
        </is>
      </c>
      <c r="E708" t="n">
        <v>18600</v>
      </c>
      <c r="F708" t="inlineStr"/>
      <c r="G708" t="inlineStr"/>
      <c r="H708" t="inlineStr"/>
      <c r="I708" t="inlineStr">
        <is>
          <t>무항생제닭(국내산,1등급/가슴살)73.36%，(습식)빵가루,베타믹스，소금，후추</t>
        </is>
      </c>
    </row>
    <row r="709">
      <c r="A709" t="inlineStr"/>
      <c r="B709" t="inlineStr"/>
      <c r="C709" t="inlineStr"/>
      <c r="D709" t="inlineStr"/>
      <c r="E709" t="inlineStr">
        <is>
          <t>/개당</t>
        </is>
      </c>
      <c r="F709" t="n">
        <v>1329</v>
      </c>
      <c r="G709" t="inlineStr"/>
      <c r="H709" t="inlineStr"/>
      <c r="I709" t="inlineStr"/>
    </row>
    <row r="710">
      <c r="A710" t="inlineStr">
        <is>
          <t>027-44</t>
        </is>
      </c>
      <c r="B710" t="inlineStr"/>
      <c r="C710" t="inlineStr">
        <is>
          <t>［무항생제１등급
［냉장］수제통살치킨까스</t>
        </is>
      </c>
      <c r="D710" t="inlineStr">
        <is>
          <t>100g*10개</t>
        </is>
      </c>
      <c r="E710" t="n">
        <v>18600</v>
      </c>
      <c r="F710" t="inlineStr"/>
      <c r="G710" t="inlineStr"/>
      <c r="H710" t="inlineStr"/>
      <c r="I710" t="inlineStr">
        <is>
          <t>무항생제닭(국내산,1등급/가슴살)73.36%，(습식)빵가루,베타믹스，소금，후추</t>
        </is>
      </c>
    </row>
    <row r="711">
      <c r="A711" t="inlineStr"/>
      <c r="B711" t="inlineStr"/>
      <c r="C711" t="inlineStr"/>
      <c r="D711" t="inlineStr"/>
      <c r="E711" t="inlineStr">
        <is>
          <t>/개당</t>
        </is>
      </c>
      <c r="F711" t="n">
        <v>1860</v>
      </c>
      <c r="G711" t="inlineStr"/>
      <c r="H711" t="inlineStr"/>
      <c r="I711" t="inlineStr"/>
    </row>
    <row r="712">
      <c r="A712" t="inlineStr">
        <is>
          <t>027-45</t>
        </is>
      </c>
      <c r="B712" t="inlineStr"/>
      <c r="C712" t="inlineStr">
        <is>
          <t>［무항생제１등급
［냉장］수제통살(치킨텐더)(40g)</t>
        </is>
      </c>
      <c r="D712" t="inlineStr">
        <is>
          <t>40g*25개</t>
        </is>
      </c>
      <c r="E712" t="n">
        <v>18600</v>
      </c>
      <c r="F712" t="inlineStr"/>
      <c r="G712" t="inlineStr"/>
      <c r="H712" t="inlineStr"/>
      <c r="I712" t="inlineStr">
        <is>
          <t>무항생제닭(국내산,1등급/안심살)72.14%，(습식)빵가루,베타믹스，소금，후추</t>
        </is>
      </c>
    </row>
    <row r="713">
      <c r="A713" t="inlineStr"/>
      <c r="B713" t="inlineStr"/>
      <c r="C713" t="inlineStr"/>
      <c r="D713" t="inlineStr"/>
      <c r="E713" t="inlineStr">
        <is>
          <t>/개당</t>
        </is>
      </c>
      <c r="F713" t="n">
        <v>744</v>
      </c>
      <c r="G713" t="inlineStr"/>
      <c r="H713" t="inlineStr"/>
      <c r="I713" t="inlineStr"/>
    </row>
    <row r="714">
      <c r="A714" t="inlineStr">
        <is>
          <t>027-46</t>
        </is>
      </c>
      <c r="B714" t="inlineStr"/>
      <c r="C714" t="inlineStr">
        <is>
          <t>［무항생제１등급
[냉장]수제통살치킨까스+(3종선택)증정</t>
        </is>
      </c>
      <c r="D714" t="inlineStr">
        <is>
          <t>75g*14개</t>
        </is>
      </c>
      <c r="E714" t="n">
        <v>23800</v>
      </c>
      <c r="F714" t="inlineStr"/>
      <c r="G714" t="inlineStr"/>
      <c r="H714" t="inlineStr">
        <is>
          <t>①②⑤
⑥⑮</t>
        </is>
      </c>
      <c r="I714" t="inlineStr">
        <is>
          <t>무항생제닭(국내산,1등급／가슴살）73.36%，(습식)빵가루,베타믹스，소금，후추
(소스세트는 10kg이상부터가능/소스20%증정(찍먹,부먹가능)</t>
        </is>
      </c>
    </row>
    <row r="715">
      <c r="A715" t="inlineStr"/>
      <c r="B715" t="inlineStr"/>
      <c r="C715" t="inlineStr"/>
      <c r="D715" t="inlineStr"/>
      <c r="E715" t="inlineStr">
        <is>
          <t>/개당</t>
        </is>
      </c>
      <c r="F715" t="n">
        <v>1700</v>
      </c>
      <c r="G715" t="inlineStr"/>
      <c r="H715" t="inlineStr"/>
      <c r="I715" t="inlineStr"/>
    </row>
    <row r="716">
      <c r="A716" t="inlineStr">
        <is>
          <t>027-47</t>
        </is>
      </c>
      <c r="B716" t="inlineStr"/>
      <c r="C716" t="inlineStr">
        <is>
          <t>［무항생제１등급
[냉장]수제통살치킨까스+(3종선택)증정</t>
        </is>
      </c>
      <c r="D716" t="inlineStr">
        <is>
          <t>100g*10개</t>
        </is>
      </c>
      <c r="E716" t="n">
        <v>23800</v>
      </c>
      <c r="F716" t="inlineStr"/>
      <c r="G716" t="inlineStr"/>
      <c r="H716" t="inlineStr"/>
      <c r="I716" t="inlineStr">
        <is>
          <t>무항생제닭(국내산,1등급／가슴살）73.36%，(습식)빵가루,베타믹스，소금，후추
(소스세트는 10kg이상부터가능/소스20%증정(찍먹,부먹가능)</t>
        </is>
      </c>
    </row>
    <row r="717">
      <c r="A717" t="inlineStr"/>
      <c r="B717" t="inlineStr"/>
      <c r="C717" t="inlineStr"/>
      <c r="D717" t="inlineStr"/>
      <c r="E717" t="inlineStr">
        <is>
          <t>/개당</t>
        </is>
      </c>
      <c r="F717" t="n">
        <v>2380</v>
      </c>
      <c r="G717" t="inlineStr"/>
      <c r="H717" t="inlineStr"/>
      <c r="I717" t="inlineStr"/>
    </row>
    <row r="718">
      <c r="A718" t="inlineStr">
        <is>
          <t>027-48</t>
        </is>
      </c>
      <c r="B718" t="inlineStr"/>
      <c r="C718" t="inlineStr">
        <is>
          <t>［무항생제１등급
［냉장］수제통살치킨텐더+(3종선택)증정</t>
        </is>
      </c>
      <c r="D718" t="inlineStr">
        <is>
          <t>40g*25개</t>
        </is>
      </c>
      <c r="E718" t="n">
        <v>23800</v>
      </c>
      <c r="F718" t="inlineStr"/>
      <c r="G718" t="inlineStr"/>
      <c r="H718" t="inlineStr"/>
      <c r="I718" t="inlineStr">
        <is>
          <t>무항생제닭(국내산,1등급／안심살）72.14%，(습식)빵가루,베타믹스，소금，후추
(소스세트는 10kg이상부터가능/미달시 본품,소스별도구매)/소스20%증정(찍먹,부먹가능)</t>
        </is>
      </c>
    </row>
    <row r="719">
      <c r="A719" t="inlineStr"/>
      <c r="B719" t="inlineStr"/>
      <c r="C719" t="inlineStr"/>
      <c r="D719" t="inlineStr"/>
      <c r="E719" t="inlineStr">
        <is>
          <t>/개당</t>
        </is>
      </c>
      <c r="F719" t="n">
        <v>952</v>
      </c>
      <c r="G719" t="inlineStr"/>
      <c r="H719" t="inlineStr"/>
      <c r="I719" t="inlineStr"/>
    </row>
    <row r="720">
      <c r="A720" t="inlineStr"/>
      <c r="B720" t="inlineStr">
        <is>
          <t>28. 무항생닭꼬치류/국산닭꼬치류/냉동닭꼬치류</t>
        </is>
      </c>
      <c r="C720" t="inlineStr"/>
      <c r="D720" t="inlineStr"/>
      <c r="E720" t="inlineStr"/>
      <c r="F720" t="inlineStr">
        <is>
          <t>**꼬치모양은 제품에 따라 달라질수 있습니다**</t>
        </is>
      </c>
      <c r="G720" t="inlineStr"/>
      <c r="H720" t="inlineStr"/>
      <c r="I720" t="inlineStr"/>
    </row>
    <row r="721">
      <c r="A721" t="inlineStr"/>
      <c r="B721" t="inlineStr">
        <is>
          <t xml:space="preserve">    품          명</t>
        </is>
      </c>
      <c r="C721" t="inlineStr"/>
      <c r="D721" t="inlineStr">
        <is>
          <t>규격</t>
        </is>
      </c>
      <c r="E721" t="inlineStr">
        <is>
          <t>규격단가</t>
        </is>
      </c>
      <c r="F721" t="inlineStr"/>
      <c r="G721" t="inlineStr"/>
      <c r="H721" t="inlineStr">
        <is>
          <t>인증 및
알레르기</t>
        </is>
      </c>
      <c r="I721" t="inlineStr">
        <is>
          <t>비    고</t>
        </is>
      </c>
    </row>
    <row r="722">
      <c r="A722" t="inlineStr">
        <is>
          <t>028-01</t>
        </is>
      </c>
      <c r="B722" t="inlineStr"/>
      <c r="C722" t="inlineStr">
        <is>
          <t>[무항생제]1등급
닭꼬치(닭다리살)-냉장
(소스x)</t>
        </is>
      </c>
      <c r="D722" t="inlineStr">
        <is>
          <t>50g</t>
        </is>
      </c>
      <c r="E722" t="n">
        <v>1530</v>
      </c>
      <c r="F722" t="inlineStr"/>
      <c r="G722" t="inlineStr"/>
      <c r="H722" t="inlineStr">
        <is>
          <t>⑮</t>
        </is>
      </c>
      <c r="I722" t="inlineStr">
        <is>
          <t>무항생제닭(국내산,1등급)100%(도시락트레이 20개씩위생포장)</t>
        </is>
      </c>
    </row>
    <row r="723">
      <c r="A723" t="inlineStr">
        <is>
          <t>028-02</t>
        </is>
      </c>
      <c r="B723" t="inlineStr"/>
      <c r="C723" t="inlineStr"/>
      <c r="D723" t="inlineStr">
        <is>
          <t>70g</t>
        </is>
      </c>
      <c r="E723" t="n">
        <v>1920</v>
      </c>
      <c r="F723" t="inlineStr"/>
      <c r="G723" t="inlineStr"/>
      <c r="H723" t="inlineStr"/>
      <c r="I723" t="inlineStr"/>
    </row>
    <row r="724">
      <c r="A724" t="inlineStr">
        <is>
          <t>028-03</t>
        </is>
      </c>
      <c r="B724" t="inlineStr"/>
      <c r="C724" t="inlineStr">
        <is>
          <t>[무항생제]1등급
닭꼬치(닭가슴살)-냉장
(소스x)</t>
        </is>
      </c>
      <c r="D724" t="inlineStr">
        <is>
          <t>50g</t>
        </is>
      </c>
      <c r="E724" t="n">
        <v>1100</v>
      </c>
      <c r="F724" t="inlineStr"/>
      <c r="G724" t="inlineStr"/>
      <c r="H724" t="inlineStr"/>
      <c r="I724" t="inlineStr">
        <is>
          <t>무항생제닭(국내산,1등급)100%(도시락트레이 20개씩위생포장)</t>
        </is>
      </c>
    </row>
    <row r="725">
      <c r="A725" t="inlineStr">
        <is>
          <t>028-04</t>
        </is>
      </c>
      <c r="B725" t="inlineStr"/>
      <c r="C725" t="inlineStr"/>
      <c r="D725" t="inlineStr">
        <is>
          <t>70g</t>
        </is>
      </c>
      <c r="E725" t="n">
        <v>1440</v>
      </c>
      <c r="F725" t="inlineStr"/>
      <c r="G725" t="inlineStr"/>
      <c r="H725" t="inlineStr"/>
      <c r="I725" t="inlineStr"/>
    </row>
    <row r="726">
      <c r="A726" t="inlineStr">
        <is>
          <t>028-05</t>
        </is>
      </c>
      <c r="B726" t="inlineStr"/>
      <c r="C726" t="inlineStr">
        <is>
          <t>[무항생제]1등급
닭꼬치(혼합)-냉장
(소스x)</t>
        </is>
      </c>
      <c r="D726" t="inlineStr">
        <is>
          <t>50g</t>
        </is>
      </c>
      <c r="E726" t="n">
        <v>1470</v>
      </c>
      <c r="F726" t="inlineStr"/>
      <c r="G726" t="inlineStr"/>
      <c r="H726" t="inlineStr"/>
      <c r="I726" t="inlineStr">
        <is>
          <t>무항생제닭(국내산,1등급)다리살50%,가슴살50%(도시락트레이40개씩위생포장)</t>
        </is>
      </c>
    </row>
    <row r="727">
      <c r="A727" t="inlineStr">
        <is>
          <t>028-06</t>
        </is>
      </c>
      <c r="B727" t="inlineStr"/>
      <c r="C727" t="inlineStr"/>
      <c r="D727" t="inlineStr">
        <is>
          <t>70g</t>
        </is>
      </c>
      <c r="E727" t="n">
        <v>1850</v>
      </c>
      <c r="F727" t="inlineStr"/>
      <c r="G727" t="inlineStr"/>
      <c r="H727" t="inlineStr"/>
      <c r="I727" t="inlineStr"/>
    </row>
    <row r="728">
      <c r="A728" t="inlineStr">
        <is>
          <t>028-07</t>
        </is>
      </c>
      <c r="B728" t="inlineStr"/>
      <c r="C728" t="inlineStr"/>
      <c r="D728" t="inlineStr">
        <is>
          <t>100g</t>
        </is>
      </c>
      <c r="E728" t="n">
        <v>2370</v>
      </c>
      <c r="F728" t="inlineStr"/>
      <c r="G728" t="inlineStr"/>
      <c r="H728" t="inlineStr"/>
      <c r="I728" t="inlineStr"/>
    </row>
    <row r="729">
      <c r="A729" t="inlineStr">
        <is>
          <t>028-08</t>
        </is>
      </c>
      <c r="B729" t="inlineStr"/>
      <c r="C729" t="inlineStr">
        <is>
          <t>[무항생제]1등급파-닭꼬치
(닭다리살)-냉장
(소스x)</t>
        </is>
      </c>
      <c r="D729" t="inlineStr">
        <is>
          <t>50g</t>
        </is>
      </c>
      <c r="E729" t="n">
        <v>1880</v>
      </c>
      <c r="F729" t="inlineStr"/>
      <c r="G729" t="inlineStr"/>
      <c r="H729" t="inlineStr">
        <is>
          <t>⑮</t>
        </is>
      </c>
      <c r="I729" t="inlineStr">
        <is>
          <t>무항생제닭다리살(국내산,1등급)80%,대파(국산),20%(도시락트레이 20개씩위생포장)</t>
        </is>
      </c>
    </row>
    <row r="730">
      <c r="A730" t="inlineStr">
        <is>
          <t>028-09</t>
        </is>
      </c>
      <c r="B730" t="inlineStr"/>
      <c r="C730" t="inlineStr"/>
      <c r="D730" t="inlineStr">
        <is>
          <t>70g</t>
        </is>
      </c>
      <c r="E730" t="n">
        <v>2160</v>
      </c>
      <c r="F730" t="inlineStr"/>
      <c r="G730" t="inlineStr"/>
      <c r="H730" t="inlineStr"/>
      <c r="I730" t="inlineStr"/>
    </row>
    <row r="731">
      <c r="A731" t="inlineStr">
        <is>
          <t>028-10</t>
        </is>
      </c>
      <c r="B731" t="inlineStr"/>
      <c r="C731" t="inlineStr"/>
      <c r="D731" t="inlineStr">
        <is>
          <t>100g</t>
        </is>
      </c>
      <c r="E731" t="n">
        <v>2780</v>
      </c>
      <c r="F731" t="inlineStr"/>
      <c r="G731" t="inlineStr"/>
      <c r="H731" t="inlineStr"/>
      <c r="I731" t="inlineStr"/>
    </row>
    <row r="732">
      <c r="A732" t="inlineStr">
        <is>
          <t>028-14</t>
        </is>
      </c>
      <c r="B732" t="inlineStr"/>
      <c r="C732" t="inlineStr">
        <is>
          <t>[1등급]
닭꼬치(닭다리살)-냉장
(소스x)</t>
        </is>
      </c>
      <c r="D732" t="inlineStr">
        <is>
          <t>50g</t>
        </is>
      </c>
      <c r="E732" t="n">
        <v>1500</v>
      </c>
      <c r="F732" t="inlineStr"/>
      <c r="G732" t="inlineStr"/>
      <c r="H732" t="inlineStr"/>
      <c r="I732" t="inlineStr">
        <is>
          <t>닭(신선육,국내산,1등급)100%(도시락트레이 20개씩위생포장)</t>
        </is>
      </c>
    </row>
    <row r="733">
      <c r="A733" t="inlineStr">
        <is>
          <t>028-15</t>
        </is>
      </c>
      <c r="B733" t="inlineStr"/>
      <c r="C733" t="inlineStr"/>
      <c r="D733" t="inlineStr">
        <is>
          <t>70g</t>
        </is>
      </c>
      <c r="E733" t="n">
        <v>1890</v>
      </c>
      <c r="F733" t="inlineStr"/>
      <c r="G733" t="inlineStr"/>
      <c r="H733" t="inlineStr"/>
      <c r="I733" t="inlineStr"/>
    </row>
    <row r="734">
      <c r="A734" t="inlineStr">
        <is>
          <t>028-16</t>
        </is>
      </c>
      <c r="B734" t="inlineStr"/>
      <c r="C734" t="inlineStr">
        <is>
          <t>[1등급]
닭꼬치(닭가슴살)-냉장
(소스x)</t>
        </is>
      </c>
      <c r="D734" t="inlineStr">
        <is>
          <t>50g</t>
        </is>
      </c>
      <c r="E734" t="n">
        <v>1050</v>
      </c>
      <c r="F734" t="inlineStr"/>
      <c r="G734" t="inlineStr"/>
      <c r="H734" t="inlineStr"/>
      <c r="I734" t="inlineStr">
        <is>
          <t>닭(신선육,국내산,1등급)100%(도시락트레이 20개씩위생포장)</t>
        </is>
      </c>
    </row>
    <row r="735">
      <c r="A735" t="inlineStr">
        <is>
          <t>028-17</t>
        </is>
      </c>
      <c r="B735" t="inlineStr"/>
      <c r="C735" t="inlineStr"/>
      <c r="D735" t="inlineStr">
        <is>
          <t>70g</t>
        </is>
      </c>
      <c r="E735" t="n">
        <v>1410</v>
      </c>
      <c r="F735" t="inlineStr"/>
      <c r="G735" t="inlineStr"/>
      <c r="H735" t="inlineStr"/>
      <c r="I735" t="inlineStr"/>
    </row>
    <row r="736">
      <c r="A736" t="inlineStr">
        <is>
          <t>028-18</t>
        </is>
      </c>
      <c r="B736" t="inlineStr"/>
      <c r="C736" t="inlineStr">
        <is>
          <t>[국산]
닭꼬치(닭다리살)-냉장
(소스x)</t>
        </is>
      </c>
      <c r="D736" t="inlineStr">
        <is>
          <t>50g</t>
        </is>
      </c>
      <c r="E736" t="n">
        <v>1450</v>
      </c>
      <c r="F736" t="inlineStr"/>
      <c r="G736" t="inlineStr"/>
      <c r="H736" t="inlineStr"/>
      <c r="I736" t="inlineStr">
        <is>
          <t>닭(신선육,국내산)100%(도시락트레이 20개씩위생포장)</t>
        </is>
      </c>
    </row>
    <row r="737">
      <c r="A737" t="inlineStr">
        <is>
          <t>028-19</t>
        </is>
      </c>
      <c r="B737" t="inlineStr"/>
      <c r="C737" t="inlineStr"/>
      <c r="D737" t="inlineStr">
        <is>
          <t>70g</t>
        </is>
      </c>
      <c r="E737" t="n">
        <v>1850</v>
      </c>
      <c r="F737" t="inlineStr"/>
      <c r="G737" t="inlineStr"/>
      <c r="H737" t="inlineStr"/>
      <c r="I737" t="inlineStr"/>
    </row>
    <row r="738">
      <c r="A738" t="inlineStr">
        <is>
          <t>028-20</t>
        </is>
      </c>
      <c r="B738" t="inlineStr"/>
      <c r="C738" t="inlineStr">
        <is>
          <t>[국산]
닭꼬치(닭가슴살)-냉장
(소스x)</t>
        </is>
      </c>
      <c r="D738" t="inlineStr">
        <is>
          <t>50g</t>
        </is>
      </c>
      <c r="E738" t="n">
        <v>1010</v>
      </c>
      <c r="F738" t="inlineStr"/>
      <c r="G738" t="inlineStr"/>
      <c r="H738" t="inlineStr">
        <is>
          <t>⑮</t>
        </is>
      </c>
      <c r="I738" t="inlineStr">
        <is>
          <t>닭(신선육,국내산)100%-(도시락트레이 20개씩위생포장)</t>
        </is>
      </c>
    </row>
    <row r="739">
      <c r="A739" t="inlineStr">
        <is>
          <t>028-21</t>
        </is>
      </c>
      <c r="B739" t="inlineStr"/>
      <c r="C739" t="inlineStr"/>
      <c r="D739" t="inlineStr">
        <is>
          <t>70g</t>
        </is>
      </c>
      <c r="E739" t="n">
        <v>1370</v>
      </c>
      <c r="F739" t="inlineStr"/>
      <c r="G739" t="inlineStr"/>
      <c r="H739" t="inlineStr"/>
      <c r="I739" t="inlineStr"/>
    </row>
    <row r="740">
      <c r="A740" t="inlineStr">
        <is>
          <t>028-22</t>
        </is>
      </c>
      <c r="B740" t="inlineStr"/>
      <c r="C740" t="inlineStr">
        <is>
          <t>[냉동]
닭꼬치(닭다리살)-냉동
(소스x)</t>
        </is>
      </c>
      <c r="D740" t="inlineStr">
        <is>
          <t>50g</t>
        </is>
      </c>
      <c r="E740" t="n">
        <v>1410</v>
      </c>
      <c r="F740" t="inlineStr"/>
      <c r="G740" t="inlineStr"/>
      <c r="H740" t="inlineStr"/>
      <c r="I740" t="inlineStr">
        <is>
          <t>닭(신선육,국내산)100%(도시락트레이 20개씩위생포장)</t>
        </is>
      </c>
    </row>
    <row r="741">
      <c r="A741" t="inlineStr">
        <is>
          <t>028-23</t>
        </is>
      </c>
      <c r="B741" t="inlineStr"/>
      <c r="C741" t="inlineStr"/>
      <c r="D741" t="inlineStr">
        <is>
          <t>70g</t>
        </is>
      </c>
      <c r="E741" t="n">
        <v>1800</v>
      </c>
      <c r="F741" t="inlineStr"/>
      <c r="G741" t="inlineStr"/>
      <c r="H741" t="inlineStr"/>
      <c r="I741" t="inlineStr"/>
    </row>
    <row r="742">
      <c r="A742" t="inlineStr">
        <is>
          <t>028-24</t>
        </is>
      </c>
      <c r="B742" t="inlineStr"/>
      <c r="C742" t="inlineStr">
        <is>
          <t>[냉동]
닭꼬치(닭가슴살)-냉동
(소스x)</t>
        </is>
      </c>
      <c r="D742" t="inlineStr">
        <is>
          <t>50g</t>
        </is>
      </c>
      <c r="E742" t="n">
        <v>980</v>
      </c>
      <c r="F742" t="inlineStr"/>
      <c r="G742" t="inlineStr"/>
      <c r="H742" t="inlineStr"/>
      <c r="I742" t="inlineStr">
        <is>
          <t>닭(신선육,국내산)100%(도시락트레이 20개씩위생포장)</t>
        </is>
      </c>
    </row>
    <row r="743">
      <c r="A743" t="inlineStr">
        <is>
          <t>028-25</t>
        </is>
      </c>
      <c r="B743" t="inlineStr"/>
      <c r="C743" t="inlineStr"/>
      <c r="D743" t="inlineStr">
        <is>
          <t>70g</t>
        </is>
      </c>
      <c r="E743" t="n">
        <v>1320</v>
      </c>
      <c r="F743" t="inlineStr"/>
      <c r="G743" t="inlineStr"/>
      <c r="H743" t="inlineStr"/>
      <c r="I743" t="inlineStr"/>
    </row>
    <row r="744">
      <c r="A744" t="inlineStr"/>
      <c r="B744" t="inlineStr">
        <is>
          <t>29. 피자치즈류</t>
        </is>
      </c>
      <c r="C744" t="inlineStr"/>
      <c r="D744" t="inlineStr"/>
      <c r="E744" t="inlineStr"/>
      <c r="F744" t="inlineStr"/>
      <c r="G744" t="inlineStr"/>
      <c r="H744" t="inlineStr"/>
      <c r="I744" t="inlineStr"/>
    </row>
    <row r="745">
      <c r="A745" t="inlineStr"/>
      <c r="B745" t="inlineStr">
        <is>
          <t xml:space="preserve">    품          명</t>
        </is>
      </c>
      <c r="C745" t="inlineStr"/>
      <c r="D745" t="inlineStr">
        <is>
          <t>규격</t>
        </is>
      </c>
      <c r="E745" t="inlineStr">
        <is>
          <t>규격단가</t>
        </is>
      </c>
      <c r="F745" t="inlineStr"/>
      <c r="G745" t="inlineStr"/>
      <c r="H745" t="inlineStr">
        <is>
          <t>인증 및
알레르기</t>
        </is>
      </c>
      <c r="I745" t="inlineStr">
        <is>
          <t>비    고</t>
        </is>
      </c>
    </row>
    <row r="746">
      <c r="A746" t="inlineStr">
        <is>
          <t>029-01</t>
        </is>
      </c>
      <c r="B746" t="inlineStr"/>
      <c r="C746" t="inlineStr">
        <is>
          <t>[앵커]슬라이스체다치즈</t>
        </is>
      </c>
      <c r="D746" t="inlineStr">
        <is>
          <t>960g(12g*80매)</t>
        </is>
      </c>
      <c r="E746" t="n">
        <v>20100</v>
      </c>
      <c r="F746" t="inlineStr"/>
      <c r="G746" t="inlineStr"/>
      <c r="H746" t="inlineStr">
        <is>
          <t>②⑤</t>
        </is>
      </c>
      <c r="I746" t="inlineStr">
        <is>
          <t>하이솔리드체다40.6%[뉴질랜드산(우유,식염,유산균,효소제)],체다20%(뉴질랜드산),혼합분유,그레놀라치즈2%(뉴질랜드산),정제수외….</t>
        </is>
      </c>
    </row>
    <row r="747">
      <c r="A747" t="inlineStr">
        <is>
          <t>029-02</t>
        </is>
      </c>
      <c r="B747" t="inlineStr"/>
      <c r="C747" t="inlineStr">
        <is>
          <t>모짜렐라눈꽃슈레드치즈</t>
        </is>
      </c>
      <c r="D747" t="inlineStr">
        <is>
          <t>1kg</t>
        </is>
      </c>
      <c r="E747" t="n">
        <v>29100</v>
      </c>
      <c r="F747" t="inlineStr"/>
      <c r="G747" t="inlineStr"/>
      <c r="H747" t="inlineStr">
        <is>
          <t>②</t>
        </is>
      </c>
      <c r="I747" t="inlineStr">
        <is>
          <t>모짜렐라치즈98%[외국산(미국,뉴질랜드,독일등):원유,정제소금,유산균배양액,우유응고효소],분말셀룰로스</t>
        </is>
      </c>
    </row>
    <row r="748">
      <c r="A748" t="inlineStr">
        <is>
          <t>029-03</t>
        </is>
      </c>
      <c r="B748" t="inlineStr"/>
      <c r="C748" t="inlineStr">
        <is>
          <t>후레쉬모짜렐라치즈펄(볼모양)약5~6g</t>
        </is>
      </c>
      <c r="D748" t="inlineStr">
        <is>
          <t>1kg</t>
        </is>
      </c>
      <c r="E748" t="n">
        <v>28200</v>
      </c>
      <c r="F748" t="inlineStr"/>
      <c r="G748" t="inlineStr"/>
      <c r="H748" t="inlineStr">
        <is>
          <t>②</t>
        </is>
      </c>
      <c r="I748" t="inlineStr">
        <is>
          <t>프레쉬모짜렐라커드95%(미국산:살균우유,배양액,정제소금,우유응고효소),정제수</t>
        </is>
      </c>
    </row>
    <row r="749">
      <c r="A749" t="inlineStr"/>
      <c r="B749" t="inlineStr">
        <is>
          <t xml:space="preserve">    품          명</t>
        </is>
      </c>
      <c r="C749" t="inlineStr"/>
      <c r="D749" t="inlineStr">
        <is>
          <t>규격</t>
        </is>
      </c>
      <c r="E749" t="inlineStr">
        <is>
          <t>규격단가</t>
        </is>
      </c>
      <c r="F749" t="inlineStr"/>
      <c r="G749" t="inlineStr"/>
      <c r="H749" t="inlineStr">
        <is>
          <t>인증 및
알레르기</t>
        </is>
      </c>
      <c r="I749" t="inlineStr">
        <is>
          <t>비    고</t>
        </is>
      </c>
    </row>
    <row r="750">
      <c r="A750" t="inlineStr">
        <is>
          <t>029-04</t>
        </is>
      </c>
      <c r="B750" t="inlineStr"/>
      <c r="C750" t="inlineStr">
        <is>
          <t>슈레드골드피자치즈</t>
        </is>
      </c>
      <c r="D750" t="inlineStr">
        <is>
          <t>1kg</t>
        </is>
      </c>
      <c r="E750" t="n">
        <v>23400</v>
      </c>
      <c r="F750" t="inlineStr"/>
      <c r="G750" t="n">
        <v>21100</v>
      </c>
      <c r="H750" t="inlineStr">
        <is>
          <t>①②⑤⑥</t>
        </is>
      </c>
      <c r="I750" t="inlineStr">
        <is>
          <t>자연치즈99%(외국산(미국,독일,호주산),모짜렐라치즈(우유):원유,유산균주,식염,우유,응고효소),
셀룰로우스파우더</t>
        </is>
      </c>
    </row>
    <row r="751">
      <c r="A751" t="inlineStr">
        <is>
          <t>029-05</t>
        </is>
      </c>
      <c r="B751" t="inlineStr"/>
      <c r="C751" t="inlineStr">
        <is>
          <t>초록이국산
임실피자치즈(100%)-1kg 냉동</t>
        </is>
      </c>
      <c r="D751" t="inlineStr">
        <is>
          <t>1kg</t>
        </is>
      </c>
      <c r="E751" t="n">
        <v>46800</v>
      </c>
      <c r="F751" t="inlineStr"/>
      <c r="G751" t="inlineStr"/>
      <c r="H751" t="inlineStr">
        <is>
          <t>②⑤⑥</t>
        </is>
      </c>
      <c r="I751" t="inlineStr">
        <is>
          <t>자연치즈99.5%[원유99.978%(국산/임실치즈),염화칼슘,응고제,유산균결정],분말셀룰로오스0.5%</t>
        </is>
      </c>
    </row>
    <row r="752">
      <c r="A752" t="inlineStr"/>
      <c r="B752" t="inlineStr">
        <is>
          <t>30. 가래떡/수리취떡/송편/뇨끼/감자떡/옹심이/새알심/소떡말이</t>
        </is>
      </c>
      <c r="C752" t="inlineStr"/>
      <c r="D752" t="inlineStr"/>
      <c r="E752" t="inlineStr"/>
      <c r="F752" t="inlineStr"/>
      <c r="G752" t="inlineStr"/>
      <c r="H752" t="inlineStr"/>
      <c r="I752" t="inlineStr"/>
    </row>
    <row r="753">
      <c r="A753" t="inlineStr"/>
      <c r="B753" t="inlineStr">
        <is>
          <t xml:space="preserve">    품          명</t>
        </is>
      </c>
      <c r="C753" t="inlineStr"/>
      <c r="D753" t="inlineStr">
        <is>
          <t>규격</t>
        </is>
      </c>
      <c r="E753" t="inlineStr">
        <is>
          <t>규격단가</t>
        </is>
      </c>
      <c r="F753" t="inlineStr"/>
      <c r="G753" t="inlineStr"/>
      <c r="H753" t="inlineStr">
        <is>
          <t>인증 및
알레르기</t>
        </is>
      </c>
      <c r="I753" t="inlineStr">
        <is>
          <t>비    고</t>
        </is>
      </c>
    </row>
    <row r="754">
      <c r="A754" t="inlineStr">
        <is>
          <t>030-01</t>
        </is>
      </c>
      <c r="B754" t="inlineStr"/>
      <c r="C754" t="inlineStr">
        <is>
          <t>꿀먹은가래떡(약10cm)</t>
        </is>
      </c>
      <c r="D754" t="inlineStr">
        <is>
          <t>1kg(50g*20개)</t>
        </is>
      </c>
      <c r="E754" t="n">
        <v>10200</v>
      </c>
      <c r="F754" t="inlineStr"/>
      <c r="G754" t="inlineStr"/>
      <c r="H754" t="inlineStr"/>
      <c r="I754" t="inlineStr">
        <is>
          <t>쌀(국산)78%,설탕20%,천일염</t>
        </is>
      </c>
    </row>
    <row r="755">
      <c r="A755" t="inlineStr"/>
      <c r="B755" t="inlineStr"/>
      <c r="C755" t="inlineStr"/>
      <c r="D755" t="inlineStr"/>
      <c r="E755" t="inlineStr">
        <is>
          <t>/개당</t>
        </is>
      </c>
      <c r="F755" t="n">
        <v>510</v>
      </c>
      <c r="G755" t="inlineStr"/>
      <c r="H755" t="inlineStr"/>
      <c r="I755" t="inlineStr"/>
    </row>
    <row r="756">
      <c r="A756" t="inlineStr">
        <is>
          <t>030-02</t>
        </is>
      </c>
      <c r="B756" t="inlineStr"/>
      <c r="C756" t="inlineStr">
        <is>
          <t>구워먹는치즈가래떡(약10cm)</t>
        </is>
      </c>
      <c r="D756" t="inlineStr">
        <is>
          <t>1kg(50g*20개)</t>
        </is>
      </c>
      <c r="E756" t="n">
        <v>11100</v>
      </c>
      <c r="F756" t="inlineStr"/>
      <c r="G756" t="inlineStr"/>
      <c r="H756" t="inlineStr"/>
      <c r="I756"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57">
      <c r="A757" t="inlineStr"/>
      <c r="B757" t="inlineStr"/>
      <c r="C757" t="inlineStr"/>
      <c r="D757" t="inlineStr"/>
      <c r="E757" t="inlineStr">
        <is>
          <t>/개당</t>
        </is>
      </c>
      <c r="F757" t="n">
        <v>555</v>
      </c>
      <c r="G757" t="inlineStr"/>
      <c r="H757" t="inlineStr">
        <is>
          <t>②</t>
        </is>
      </c>
      <c r="I757" t="inlineStr"/>
    </row>
    <row r="758">
      <c r="A758" t="inlineStr">
        <is>
          <t>030-04</t>
        </is>
      </c>
      <c r="B758" t="inlineStr"/>
      <c r="C758" t="inlineStr">
        <is>
          <t>쑥오쟁이떡(개별포장)완제</t>
        </is>
      </c>
      <c r="D758" t="inlineStr">
        <is>
          <t>800g(40g*20개)</t>
        </is>
      </c>
      <c r="E758" t="n">
        <v>13400</v>
      </c>
      <c r="F758" t="inlineStr"/>
      <c r="G758" t="inlineStr"/>
      <c r="H758" t="inlineStr"/>
      <c r="I758" t="inlineStr">
        <is>
          <t>찹쌀(국산)38.8%,통팥앙금29.4%,멥쌀(국산)10.6%,두류가공품(콩가루/대두(중국산))7.1%,백설탕,쑥가루(국산)0.94%,정제수,밀가루,치자그린색소,기타…</t>
        </is>
      </c>
    </row>
    <row r="759">
      <c r="A759" t="inlineStr"/>
      <c r="B759" t="inlineStr"/>
      <c r="C759" t="inlineStr"/>
      <c r="D759" t="inlineStr"/>
      <c r="E759" t="inlineStr">
        <is>
          <t>/개당</t>
        </is>
      </c>
      <c r="F759" t="n">
        <v>670</v>
      </c>
      <c r="G759" t="inlineStr"/>
      <c r="H759" t="inlineStr">
        <is>
          <t>⑤⑥</t>
        </is>
      </c>
      <c r="I759" t="inlineStr"/>
    </row>
    <row r="760">
      <c r="A760" t="inlineStr">
        <is>
          <t>030-05</t>
        </is>
      </c>
      <c r="B760" t="inlineStr"/>
      <c r="C760" t="inlineStr">
        <is>
          <t>앙꼬절편(개별포장)완제</t>
        </is>
      </c>
      <c r="D760" t="inlineStr">
        <is>
          <t>400g(40g*10개)</t>
        </is>
      </c>
      <c r="E760" t="n">
        <v>7080</v>
      </c>
      <c r="F760" t="inlineStr"/>
      <c r="G760" t="inlineStr"/>
      <c r="H760" t="inlineStr"/>
      <c r="I760" t="inlineStr">
        <is>
          <t>멥쌀(국산)59.3%,통팥앙금33.9%[팥(중국산)],설탕,정제수,정제염,밀가루,콩기름</t>
        </is>
      </c>
    </row>
    <row r="761">
      <c r="A761" t="inlineStr"/>
      <c r="B761" t="inlineStr"/>
      <c r="C761" t="inlineStr"/>
      <c r="D761" t="inlineStr"/>
      <c r="E761" t="inlineStr">
        <is>
          <t>/개당</t>
        </is>
      </c>
      <c r="F761" t="n">
        <v>708</v>
      </c>
      <c r="G761" t="inlineStr"/>
      <c r="H761" t="inlineStr">
        <is>
          <t>⑤⑥</t>
        </is>
      </c>
      <c r="I761" t="inlineStr"/>
    </row>
    <row r="762">
      <c r="A762" t="inlineStr">
        <is>
          <t>030-06</t>
        </is>
      </c>
      <c r="B762" t="inlineStr"/>
      <c r="C762" t="inlineStr">
        <is>
          <t>포테이토몬스터떡(튀김용)
(약±15~16g*65개전후)</t>
        </is>
      </c>
      <c r="D762" t="inlineStr">
        <is>
          <t>1kg</t>
        </is>
      </c>
      <c r="E762" t="n">
        <v>11400</v>
      </c>
      <c r="F762" t="inlineStr"/>
      <c r="G762" t="inlineStr"/>
      <c r="H762" t="inlineStr">
        <is>
          <t>⑤⑥</t>
        </is>
      </c>
      <c r="I762" t="inlineStr">
        <is>
          <t>멥쌀(국산)77.8%,감자칩6.1%(미국산),밀가루(수입),설탕,식염수,정제수</t>
        </is>
      </c>
    </row>
    <row r="763">
      <c r="A763" t="inlineStr">
        <is>
          <t>030-06-01</t>
        </is>
      </c>
      <c r="B763" t="inlineStr"/>
      <c r="C763" t="inlineStr">
        <is>
          <t>[국산]
수리취앙금절편냉동</t>
        </is>
      </c>
      <c r="D763" t="inlineStr">
        <is>
          <t>40g*25개</t>
        </is>
      </c>
      <c r="E763" t="n">
        <v>11900</v>
      </c>
      <c r="F763" t="inlineStr"/>
      <c r="G763" t="inlineStr">
        <is>
          <t>6월10일 
단오날 한정판매</t>
        </is>
      </c>
      <c r="H763" t="inlineStr"/>
      <c r="I763" t="inlineStr">
        <is>
          <t>쌀(국산)58%,팥앙금[삶은팥(팥:중국산)61%,백설탕,물엿,변성전분,정제염]20%,수리취(국산)20%,전분</t>
        </is>
      </c>
    </row>
    <row r="764">
      <c r="A764" t="inlineStr"/>
      <c r="B764" t="inlineStr"/>
      <c r="C764" t="inlineStr"/>
      <c r="D764" t="inlineStr"/>
      <c r="E764" t="inlineStr">
        <is>
          <t>/개당</t>
        </is>
      </c>
      <c r="F764" t="n">
        <v>476</v>
      </c>
      <c r="G764" t="inlineStr"/>
      <c r="H764" t="inlineStr"/>
      <c r="I764" t="inlineStr"/>
    </row>
    <row r="765">
      <c r="A765" t="inlineStr">
        <is>
          <t>030-06-02</t>
        </is>
      </c>
      <c r="B765" t="inlineStr"/>
      <c r="C765" t="inlineStr">
        <is>
          <t>[국산]
수리취떡(완제)냉동</t>
        </is>
      </c>
      <c r="D765" t="inlineStr">
        <is>
          <t>30g*34개
±2~3개</t>
        </is>
      </c>
      <c r="E765" t="n">
        <v>14100</v>
      </c>
      <c r="F765" t="inlineStr"/>
      <c r="G765" t="inlineStr"/>
      <c r="H765" t="inlineStr"/>
      <c r="I765" t="inlineStr">
        <is>
          <t>쌀(국산)78%,수리취(국산)20%,정제염2%</t>
        </is>
      </c>
    </row>
    <row r="766">
      <c r="A766" t="inlineStr"/>
      <c r="B766" t="inlineStr"/>
      <c r="C766" t="inlineStr"/>
      <c r="D766" t="inlineStr"/>
      <c r="E766" t="inlineStr">
        <is>
          <t>/개당</t>
        </is>
      </c>
      <c r="F766" t="n">
        <v>415</v>
      </c>
      <c r="G766" t="inlineStr"/>
      <c r="H766" t="inlineStr"/>
      <c r="I766" t="inlineStr"/>
    </row>
    <row r="767">
      <c r="A767" t="inlineStr">
        <is>
          <t>030-06-03</t>
        </is>
      </c>
      <c r="B767" t="inlineStr"/>
      <c r="C767" t="inlineStr">
        <is>
          <t>[국산]수리취
복주머니꿀떡(완제)냉동</t>
        </is>
      </c>
      <c r="D767" t="inlineStr">
        <is>
          <t>25g*40개
±2~3개</t>
        </is>
      </c>
      <c r="E767" t="n">
        <v>14200</v>
      </c>
      <c r="F767" t="inlineStr"/>
      <c r="G767" t="inlineStr"/>
      <c r="H767" t="inlineStr"/>
      <c r="I767" t="inlineStr">
        <is>
          <t>쌀(국산)70.4%,수리취(국산)8%,정제염1.6%,백앙금(수입산),콩가루(국산),설탕,참깨,정제수</t>
        </is>
      </c>
    </row>
    <row r="768">
      <c r="A768" t="inlineStr"/>
      <c r="B768" t="inlineStr"/>
      <c r="C768" t="inlineStr"/>
      <c r="D768" t="inlineStr"/>
      <c r="E768" t="inlineStr">
        <is>
          <t>/개당</t>
        </is>
      </c>
      <c r="F768" t="n">
        <v>355</v>
      </c>
      <c r="G768" t="inlineStr"/>
      <c r="H768" t="inlineStr">
        <is>
          <t>⑤</t>
        </is>
      </c>
      <c r="I768" t="inlineStr"/>
    </row>
    <row r="769">
      <c r="A769" t="inlineStr">
        <is>
          <t>030-06-04</t>
        </is>
      </c>
      <c r="B769" t="inlineStr"/>
      <c r="C769" t="inlineStr">
        <is>
          <t>[국산]수리취
복주머니꿀떡(완제)냉동</t>
        </is>
      </c>
      <c r="D769" t="inlineStr">
        <is>
          <t>40g*25개</t>
        </is>
      </c>
      <c r="E769" t="n">
        <v>14100</v>
      </c>
      <c r="F769" t="inlineStr"/>
      <c r="G769" t="inlineStr"/>
      <c r="H769" t="inlineStr">
        <is>
          <t>⑤</t>
        </is>
      </c>
      <c r="I769" t="inlineStr">
        <is>
          <t>쌀(국산)70.4%,수리취(국산)8%,정제염1.6%,백앙금(수입산),콩가루(국산),설탕,참깨,정제수</t>
        </is>
      </c>
    </row>
    <row r="770">
      <c r="A770" t="inlineStr"/>
      <c r="B770" t="inlineStr">
        <is>
          <t xml:space="preserve">    품          명</t>
        </is>
      </c>
      <c r="C770" t="inlineStr"/>
      <c r="D770" t="inlineStr">
        <is>
          <t>규격</t>
        </is>
      </c>
      <c r="E770" t="inlineStr">
        <is>
          <t>규격단가</t>
        </is>
      </c>
      <c r="F770" t="inlineStr"/>
      <c r="G770" t="inlineStr"/>
      <c r="H770" t="inlineStr">
        <is>
          <t>인증 및
알레르기</t>
        </is>
      </c>
      <c r="I770" t="inlineStr">
        <is>
          <t>비    고</t>
        </is>
      </c>
    </row>
    <row r="771">
      <c r="A771" t="inlineStr">
        <is>
          <t>030-07</t>
        </is>
      </c>
      <c r="B771" t="inlineStr"/>
      <c r="C771" t="inlineStr">
        <is>
          <t>[우리쌀]흰송편(냉동완제)</t>
        </is>
      </c>
      <c r="D771" t="inlineStr">
        <is>
          <t>1kg
(약22g*45개
±2~3개)</t>
        </is>
      </c>
      <c r="E771" t="n">
        <v>12500</v>
      </c>
      <c r="F771" t="inlineStr"/>
      <c r="G771" t="inlineStr">
        <is>
          <t>11,300
/개당250</t>
        </is>
      </c>
      <c r="H771" t="inlineStr"/>
      <c r="I771" t="inlineStr">
        <is>
          <t>쌀(국산)76%,참깨10%,콩가루5%,설탕3.5%,정제염,타피오카전분(스팀으로 살짝쪄서 드세요)</t>
        </is>
      </c>
    </row>
    <row r="772">
      <c r="A772" t="inlineStr"/>
      <c r="B772" t="inlineStr"/>
      <c r="C772" t="inlineStr"/>
      <c r="D772" t="inlineStr"/>
      <c r="E772" t="inlineStr">
        <is>
          <t>/개당</t>
        </is>
      </c>
      <c r="F772" t="n">
        <v>278</v>
      </c>
      <c r="G772" t="inlineStr"/>
      <c r="H772" t="inlineStr">
        <is>
          <t>⑤</t>
        </is>
      </c>
      <c r="I772" t="inlineStr"/>
    </row>
    <row r="773">
      <c r="A773" t="inlineStr">
        <is>
          <t>030-08</t>
        </is>
      </c>
      <c r="B773" t="inlineStr"/>
      <c r="C773" t="inlineStr">
        <is>
          <t>[우리쌀]쑥송편(냉동완제)</t>
        </is>
      </c>
      <c r="D773" t="inlineStr">
        <is>
          <t>1kg
(약22g*45개
±2~3개)</t>
        </is>
      </c>
      <c r="E773" t="n">
        <v>12800</v>
      </c>
      <c r="F773" t="inlineStr"/>
      <c r="G773" t="inlineStr">
        <is>
          <t>11,600
/개당260</t>
        </is>
      </c>
      <c r="H773" t="inlineStr"/>
      <c r="I773" t="inlineStr">
        <is>
          <t>쌀(국산)61%,쑥분말15%,참깨10%,콩가루5%,설탕3.5%,정제염,타피오카전분
(스팀으로 살짝  쪄서드세요)</t>
        </is>
      </c>
    </row>
    <row r="774">
      <c r="A774" t="inlineStr"/>
      <c r="B774" t="inlineStr"/>
      <c r="C774" t="inlineStr"/>
      <c r="D774" t="inlineStr"/>
      <c r="E774" t="inlineStr">
        <is>
          <t>/개당</t>
        </is>
      </c>
      <c r="F774" t="n">
        <v>285</v>
      </c>
      <c r="G774" t="inlineStr"/>
      <c r="H774" t="inlineStr">
        <is>
          <t>⑤</t>
        </is>
      </c>
      <c r="I774" t="inlineStr"/>
    </row>
    <row r="775">
      <c r="A775" t="inlineStr">
        <is>
          <t>030-09</t>
        </is>
      </c>
      <c r="B775" t="inlineStr"/>
      <c r="C775" t="inlineStr">
        <is>
          <t>[우리쌀]백년초송편(냉동완제)</t>
        </is>
      </c>
      <c r="D775" t="inlineStr">
        <is>
          <t>1kg
(약22g*45개
±2~3개)</t>
        </is>
      </c>
      <c r="E775" t="n">
        <v>12800</v>
      </c>
      <c r="F775" t="inlineStr"/>
      <c r="G775" t="inlineStr">
        <is>
          <t>11,600
/개당260</t>
        </is>
      </c>
      <c r="H775" t="inlineStr"/>
      <c r="I775" t="inlineStr">
        <is>
          <t>쌀(국산)68.8%,참깨10%,백년초분7.2%,설탕3.5%,콩가루5%,정제염,타피오카전분(스팀으로살짝쪄서드세요)</t>
        </is>
      </c>
    </row>
    <row r="776">
      <c r="A776" t="inlineStr"/>
      <c r="B776" t="inlineStr"/>
      <c r="C776" t="inlineStr"/>
      <c r="D776" t="inlineStr"/>
      <c r="E776" t="inlineStr">
        <is>
          <t>/개당</t>
        </is>
      </c>
      <c r="F776" t="n">
        <v>285</v>
      </c>
      <c r="G776" t="inlineStr"/>
      <c r="H776" t="inlineStr">
        <is>
          <t>⑤</t>
        </is>
      </c>
      <c r="I776" t="inlineStr"/>
    </row>
    <row r="777">
      <c r="A777" t="inlineStr">
        <is>
          <t>030-11</t>
        </is>
      </c>
      <c r="B777" t="inlineStr"/>
      <c r="C777" t="inlineStr">
        <is>
          <t>[우리쌀]쑥복주머니송편(완제)냉동</t>
        </is>
      </c>
      <c r="D777" t="inlineStr">
        <is>
          <t>1kg
(약31g*33개
±2~3개)</t>
        </is>
      </c>
      <c r="E777" t="n">
        <v>13200</v>
      </c>
      <c r="F777" t="inlineStr"/>
      <c r="G777" t="inlineStr">
        <is>
          <t>11,900
/개당360</t>
        </is>
      </c>
      <c r="H777" t="inlineStr"/>
      <c r="I777" t="inlineStr">
        <is>
          <t>쌀(국산)70.4%,쑥(국산)8%,정제염1.6%,강남콩앙금(수입산)20%,콩가루(국산),설탕,참깨,정제수</t>
        </is>
      </c>
    </row>
    <row r="778">
      <c r="A778" t="inlineStr"/>
      <c r="B778" t="inlineStr"/>
      <c r="C778" t="inlineStr"/>
      <c r="D778" t="inlineStr"/>
      <c r="E778" t="inlineStr">
        <is>
          <t>/개당</t>
        </is>
      </c>
      <c r="F778" t="n">
        <v>200</v>
      </c>
      <c r="G778" t="inlineStr"/>
      <c r="H778" t="inlineStr">
        <is>
          <t>⑤</t>
        </is>
      </c>
      <c r="I778" t="inlineStr"/>
    </row>
    <row r="779">
      <c r="A779" t="inlineStr">
        <is>
          <t>030-12</t>
        </is>
      </c>
      <c r="B779" t="inlineStr"/>
      <c r="C779" t="inlineStr">
        <is>
          <t>[우리쌀]백년초복주머니송편(완제)냉동</t>
        </is>
      </c>
      <c r="D779" t="inlineStr">
        <is>
          <t>1kg(약31g*33개
±2~3개)</t>
        </is>
      </c>
      <c r="E779" t="n">
        <v>13200</v>
      </c>
      <c r="F779" t="inlineStr"/>
      <c r="G779" t="inlineStr">
        <is>
          <t>11,900
/개당360</t>
        </is>
      </c>
      <c r="H779" t="inlineStr"/>
      <c r="I779" t="inlineStr">
        <is>
          <t>쌀(국산)73.4%,백년초(국산)5%,정제염1.6%,강낭콩앙금(수입산)20%,콩가루(국산),설탕,참깨,정제수</t>
        </is>
      </c>
    </row>
    <row r="780">
      <c r="A780" t="inlineStr"/>
      <c r="B780" t="inlineStr"/>
      <c r="C780" t="inlineStr"/>
      <c r="D780" t="inlineStr"/>
      <c r="E780" t="inlineStr">
        <is>
          <t>/개당</t>
        </is>
      </c>
      <c r="F780" t="n">
        <v>200</v>
      </c>
      <c r="G780" t="inlineStr"/>
      <c r="H780" t="inlineStr">
        <is>
          <t>⑤</t>
        </is>
      </c>
      <c r="I780" t="inlineStr"/>
    </row>
    <row r="781">
      <c r="A781" t="inlineStr"/>
      <c r="B781" t="inlineStr"/>
      <c r="C781" t="inlineStr">
        <is>
          <t>[우리쌀]삼색송편(냉동완제)</t>
        </is>
      </c>
      <c r="D781" t="inlineStr">
        <is>
          <t xml:space="preserve">1kg
(약25g*40개
</t>
        </is>
      </c>
      <c r="E781" t="inlineStr">
        <is>
          <t>12,800
/개당 320</t>
        </is>
      </c>
      <c r="F781" t="inlineStr"/>
      <c r="G781" t="inlineStr">
        <is>
          <t>11,600
/개당290</t>
        </is>
      </c>
      <c r="H781" t="inlineStr">
        <is>
          <t>⑤</t>
        </is>
      </c>
      <c r="I781" t="inlineStr">
        <is>
          <t>멥쌀(국산)68%,참깨앙금4.1%참깨</t>
        </is>
      </c>
    </row>
    <row r="782">
      <c r="A782" t="inlineStr">
        <is>
          <t>030-12-01</t>
        </is>
      </c>
      <c r="B782" t="inlineStr"/>
      <c r="C782" t="inlineStr">
        <is>
          <t>[국산]굳지않은 흰색앙금절편</t>
        </is>
      </c>
      <c r="D782" t="inlineStr">
        <is>
          <t>40g*25개</t>
        </is>
      </c>
      <c r="E782" t="n">
        <v>10800</v>
      </c>
      <c r="F782" t="inlineStr"/>
      <c r="G782" t="inlineStr"/>
      <c r="H782" t="inlineStr"/>
      <c r="I782" t="inlineStr">
        <is>
          <t>쌀(국내산)75%,팥앙금[삶은팥(팥:중국산)61%,백설탕,물엿,변성전분,정제염(국내산)]20%</t>
        </is>
      </c>
    </row>
    <row r="783">
      <c r="A783" t="inlineStr"/>
      <c r="B783" t="inlineStr"/>
      <c r="C783" t="inlineStr"/>
      <c r="D783" t="inlineStr"/>
      <c r="E783" t="inlineStr">
        <is>
          <t>/개당</t>
        </is>
      </c>
      <c r="F783" t="n">
        <v>432</v>
      </c>
      <c r="G783" t="inlineStr"/>
      <c r="H783" t="inlineStr"/>
      <c r="I783" t="inlineStr"/>
    </row>
    <row r="784">
      <c r="A784" t="inlineStr">
        <is>
          <t>030-12-02</t>
        </is>
      </c>
      <c r="B784" t="inlineStr"/>
      <c r="C784" t="inlineStr">
        <is>
          <t>[국산]굳지않은 쑥앙금절편</t>
        </is>
      </c>
      <c r="D784" t="inlineStr">
        <is>
          <t>40g*25개</t>
        </is>
      </c>
      <c r="E784" t="n">
        <v>11100</v>
      </c>
      <c r="F784" t="inlineStr"/>
      <c r="G784" t="inlineStr"/>
      <c r="H784" t="inlineStr"/>
      <c r="I784" t="inlineStr">
        <is>
          <t>쌀(국내산)55%,팥앙금[삶은팥(팥:중국산)61%,백설탕,물엿,변성전분,정제염(국내산)]20%,쑥가루(국내산)20%</t>
        </is>
      </c>
    </row>
    <row r="785">
      <c r="A785" t="inlineStr"/>
      <c r="B785" t="inlineStr"/>
      <c r="C785" t="inlineStr"/>
      <c r="D785" t="inlineStr"/>
      <c r="E785" t="inlineStr">
        <is>
          <t>/개당</t>
        </is>
      </c>
      <c r="F785" t="n">
        <v>444</v>
      </c>
      <c r="G785" t="inlineStr"/>
      <c r="H785" t="inlineStr"/>
      <c r="I785" t="inlineStr"/>
    </row>
    <row r="786">
      <c r="A786" t="inlineStr">
        <is>
          <t>030-12-03</t>
        </is>
      </c>
      <c r="B786" t="inlineStr"/>
      <c r="C786" t="inlineStr">
        <is>
          <t>[국산]흰색바람떡(냉동)</t>
        </is>
      </c>
      <c r="D786" t="inlineStr">
        <is>
          <t>1kg
(약23g
*43개±2~3개)</t>
        </is>
      </c>
      <c r="E786" t="n">
        <v>10700</v>
      </c>
      <c r="F786" t="inlineStr"/>
      <c r="G786" t="inlineStr"/>
      <c r="H786" t="inlineStr"/>
      <c r="I786" t="inlineStr">
        <is>
          <t>쌀(국내산)78%,백앙금(중국산)20%</t>
        </is>
      </c>
    </row>
    <row r="787">
      <c r="A787" t="inlineStr"/>
      <c r="B787" t="inlineStr"/>
      <c r="C787" t="inlineStr"/>
      <c r="D787" t="inlineStr"/>
      <c r="E787" t="inlineStr">
        <is>
          <t>/개당</t>
        </is>
      </c>
      <c r="F787" t="n">
        <v>249</v>
      </c>
      <c r="G787" t="inlineStr"/>
      <c r="H787" t="inlineStr"/>
      <c r="I787" t="inlineStr"/>
    </row>
    <row r="788">
      <c r="A788" t="inlineStr">
        <is>
          <t>030-12-04</t>
        </is>
      </c>
      <c r="B788" t="inlineStr"/>
      <c r="C788" t="inlineStr">
        <is>
          <t>[국산]쑥바람떡(냉동)</t>
        </is>
      </c>
      <c r="D788" t="inlineStr">
        <is>
          <t>1kg
(약23g
*43개±2~3개)</t>
        </is>
      </c>
      <c r="E788" t="n">
        <v>10900</v>
      </c>
      <c r="F788" t="inlineStr"/>
      <c r="G788" t="inlineStr"/>
      <c r="H788" t="inlineStr"/>
      <c r="I788" t="inlineStr">
        <is>
          <t>쌀(국내산)73%,쑥(국내산)5%,백앙금(중국산)15%</t>
        </is>
      </c>
    </row>
    <row r="789">
      <c r="A789" t="inlineStr"/>
      <c r="B789" t="inlineStr"/>
      <c r="C789" t="inlineStr"/>
      <c r="D789" t="inlineStr"/>
      <c r="E789" t="inlineStr">
        <is>
          <t>/개당</t>
        </is>
      </c>
      <c r="F789" t="n">
        <v>254</v>
      </c>
      <c r="G789" t="inlineStr"/>
      <c r="H789" t="inlineStr"/>
      <c r="I789" t="inlineStr"/>
    </row>
    <row r="790">
      <c r="A790" t="inlineStr">
        <is>
          <t>030-12-05</t>
        </is>
      </c>
      <c r="B790" t="inlineStr"/>
      <c r="C790" t="inlineStr">
        <is>
          <t>[국산]흰색꿀떡(냉동)</t>
        </is>
      </c>
      <c r="D790" t="inlineStr">
        <is>
          <t>약20g*50개±2~3개</t>
        </is>
      </c>
      <c r="E790" t="n">
        <v>10700</v>
      </c>
      <c r="F790" t="inlineStr"/>
      <c r="G790" t="inlineStr"/>
      <c r="H790" t="inlineStr"/>
      <c r="I790" t="inlineStr">
        <is>
          <t>쌀(국내산)88%,참깨(수입산)2%</t>
        </is>
      </c>
    </row>
    <row r="791">
      <c r="A791" t="inlineStr"/>
      <c r="B791" t="inlineStr"/>
      <c r="C791" t="inlineStr"/>
      <c r="D791" t="inlineStr"/>
      <c r="E791" t="inlineStr">
        <is>
          <t>/개당</t>
        </is>
      </c>
      <c r="F791" t="n">
        <v>214</v>
      </c>
      <c r="G791" t="inlineStr"/>
      <c r="H791" t="inlineStr"/>
      <c r="I791" t="inlineStr"/>
    </row>
    <row r="792">
      <c r="A792" t="inlineStr">
        <is>
          <t>030-12-06</t>
        </is>
      </c>
      <c r="B792" t="inlineStr"/>
      <c r="C792" t="inlineStr">
        <is>
          <t>[국산]백년초꿀떡(냉동)</t>
        </is>
      </c>
      <c r="D792" t="inlineStr">
        <is>
          <t>약20g*50개±2~3개</t>
        </is>
      </c>
      <c r="E792" t="n">
        <v>10900</v>
      </c>
      <c r="F792" t="inlineStr"/>
      <c r="G792" t="inlineStr"/>
      <c r="H792" t="inlineStr"/>
      <c r="I792" t="inlineStr">
        <is>
          <t>쌀(국내산)83%,백년초(국내산)5%,참깨(수입산)2%</t>
        </is>
      </c>
    </row>
    <row r="793">
      <c r="A793" t="inlineStr"/>
      <c r="B793" t="inlineStr"/>
      <c r="C793" t="inlineStr"/>
      <c r="D793" t="inlineStr"/>
      <c r="E793" t="inlineStr">
        <is>
          <t>/개당</t>
        </is>
      </c>
      <c r="F793" t="n">
        <v>218</v>
      </c>
      <c r="G793" t="inlineStr"/>
      <c r="H793" t="inlineStr"/>
      <c r="I793" t="inlineStr"/>
    </row>
    <row r="794">
      <c r="A794" t="inlineStr">
        <is>
          <t>030-12-07</t>
        </is>
      </c>
      <c r="B794" t="inlineStr"/>
      <c r="C794" t="inlineStr">
        <is>
          <t>[국산]쑥꿀떡(냉동)</t>
        </is>
      </c>
      <c r="D794" t="inlineStr">
        <is>
          <t>약20g*50개±2~3개</t>
        </is>
      </c>
      <c r="E794" t="n">
        <v>10900</v>
      </c>
      <c r="F794" t="inlineStr"/>
      <c r="G794" t="inlineStr"/>
      <c r="H794" t="inlineStr"/>
      <c r="I794" t="inlineStr">
        <is>
          <t>쌀(국내산)83%,쑥(국내산)5%,참깨(수입산)2%</t>
        </is>
      </c>
    </row>
    <row r="795">
      <c r="A795" t="inlineStr"/>
      <c r="B795" t="inlineStr"/>
      <c r="C795" t="inlineStr"/>
      <c r="D795" t="inlineStr"/>
      <c r="E795" t="inlineStr">
        <is>
          <t>/개당</t>
        </is>
      </c>
      <c r="F795" t="n">
        <v>218</v>
      </c>
      <c r="G795" t="inlineStr"/>
      <c r="H795" t="inlineStr"/>
      <c r="I795" t="inlineStr"/>
    </row>
    <row r="796">
      <c r="A796" t="inlineStr">
        <is>
          <t>030-12-08</t>
        </is>
      </c>
      <c r="B796" t="inlineStr"/>
      <c r="C796" t="inlineStr">
        <is>
          <t>[국산]감자뇨끼</t>
        </is>
      </c>
      <c r="D796" t="inlineStr">
        <is>
          <t>1kg(개당약8~9g)</t>
        </is>
      </c>
      <c r="E796" t="n">
        <v>16400</v>
      </c>
      <c r="F796" t="inlineStr"/>
      <c r="G796" t="inlineStr"/>
      <c r="H796" t="inlineStr">
        <is>
          <t>①⑥</t>
        </is>
      </c>
      <c r="I796" t="inlineStr">
        <is>
          <t>감자(국산)66.6%,타피오카전분(외국산),밀가루(호준산),계란(국산),제제염
반드시 냉동상태에서 사용</t>
        </is>
      </c>
    </row>
    <row r="797">
      <c r="A797" t="inlineStr"/>
      <c r="B797" t="inlineStr">
        <is>
          <t xml:space="preserve">    품          명</t>
        </is>
      </c>
      <c r="C797" t="inlineStr"/>
      <c r="D797" t="inlineStr">
        <is>
          <t>규격</t>
        </is>
      </c>
      <c r="E797" t="inlineStr">
        <is>
          <t>규격단가</t>
        </is>
      </c>
      <c r="F797" t="inlineStr"/>
      <c r="G797" t="inlineStr"/>
      <c r="H797" t="inlineStr">
        <is>
          <t>인증 및
알레르기</t>
        </is>
      </c>
      <c r="I797" t="inlineStr">
        <is>
          <t>비    고</t>
        </is>
      </c>
    </row>
    <row r="798">
      <c r="A798" t="inlineStr">
        <is>
          <t>030-12-09</t>
        </is>
      </c>
      <c r="B798" t="inlineStr"/>
      <c r="C798" t="inlineStr">
        <is>
          <t>[국산]전통감자전(비건인증제품)</t>
        </is>
      </c>
      <c r="D798" t="inlineStr">
        <is>
          <t>720g
(60g*12개)</t>
        </is>
      </c>
      <c r="E798" t="n">
        <v>15200</v>
      </c>
      <c r="F798" t="inlineStr"/>
      <c r="G798" t="inlineStr"/>
      <c r="H798" t="inlineStr"/>
      <c r="I798" t="inlineStr">
        <is>
          <t>감자(국산)85.6%,밀가루(수입)6.3%,감자전분,양파(국산),제제염 "비건인증제품"</t>
        </is>
      </c>
    </row>
    <row r="799">
      <c r="A799" t="inlineStr"/>
      <c r="B799" t="inlineStr"/>
      <c r="C799" t="inlineStr"/>
      <c r="D799" t="inlineStr"/>
      <c r="E799" t="inlineStr">
        <is>
          <t>/개당</t>
        </is>
      </c>
      <c r="F799" t="n">
        <v>1267</v>
      </c>
      <c r="G799" t="inlineStr"/>
      <c r="H799" t="inlineStr">
        <is>
          <t>⑥</t>
        </is>
      </c>
      <c r="I799" t="inlineStr"/>
    </row>
    <row r="800">
      <c r="A800" t="inlineStr">
        <is>
          <t>030-12-10</t>
        </is>
      </c>
      <c r="B800" t="inlineStr"/>
      <c r="C800" t="inlineStr">
        <is>
          <t>콘치즈감자전</t>
        </is>
      </c>
      <c r="D800" t="inlineStr">
        <is>
          <t>720g
(60g*12개)</t>
        </is>
      </c>
      <c r="E800" t="n">
        <v>16300</v>
      </c>
      <c r="F800" t="inlineStr"/>
      <c r="G800" t="inlineStr"/>
      <c r="H800" t="inlineStr"/>
      <c r="I800" t="inlineStr">
        <is>
          <t>감자(국산)80.6%,밀가루(호주산),곡류가공품(동원스위트콘)4.8%,치즈4.8%,감자전분,양파,제제소금</t>
        </is>
      </c>
    </row>
    <row r="801">
      <c r="A801" t="inlineStr"/>
      <c r="B801" t="inlineStr"/>
      <c r="C801" t="inlineStr"/>
      <c r="D801" t="inlineStr"/>
      <c r="E801" t="inlineStr">
        <is>
          <t>/개당</t>
        </is>
      </c>
      <c r="F801" t="n">
        <v>1359</v>
      </c>
      <c r="G801" t="inlineStr"/>
      <c r="H801" t="inlineStr">
        <is>
          <t>②⑥</t>
        </is>
      </c>
      <c r="I801" t="inlineStr"/>
    </row>
    <row r="802">
      <c r="A802" t="inlineStr">
        <is>
          <t>030-12-11</t>
        </is>
      </c>
      <c r="B802" t="inlineStr"/>
      <c r="C802" t="inlineStr">
        <is>
          <t>[국산]전통방식으로 강판에갈아만든
생감자옹심이(비건인증)</t>
        </is>
      </c>
      <c r="D802" t="inlineStr">
        <is>
          <t>1kg(개당약7~8g)</t>
        </is>
      </c>
      <c r="E802" t="n">
        <v>15700</v>
      </c>
      <c r="F802" t="inlineStr"/>
      <c r="G802" t="inlineStr"/>
      <c r="H802" t="inlineStr"/>
      <c r="I802" t="inlineStr">
        <is>
          <t>감자(국산)80%,감자전분(외국산)18.7%,제제염,양파(국산) "비건인증제품"
(전통방식으로 강판에 갈아만든 감자옹심이)</t>
        </is>
      </c>
    </row>
    <row r="803">
      <c r="A803" t="inlineStr">
        <is>
          <t>030-12-12</t>
        </is>
      </c>
      <c r="B803" t="inlineStr"/>
      <c r="C803" t="inlineStr">
        <is>
          <t>[우리밀]오색감자옹심이</t>
        </is>
      </c>
      <c r="D803" t="inlineStr">
        <is>
          <t>1kg(개당약7~8g)</t>
        </is>
      </c>
      <c r="E803" t="n">
        <v>13200</v>
      </c>
      <c r="F803" t="inlineStr"/>
      <c r="G803" t="n">
        <v>11880</v>
      </c>
      <c r="H803" t="inlineStr">
        <is>
          <t>⑥</t>
        </is>
      </c>
      <c r="I803" t="inlineStr">
        <is>
          <t>감자전분(국내산)15%,밀(국내산)1.9%,타피오카전분(태국),백년초(국산),단호박(국산),쑥분말(국산),비트분말(중국산),백설탕,정제염</t>
        </is>
      </c>
    </row>
    <row r="804">
      <c r="A804" t="inlineStr">
        <is>
          <t>030-13</t>
        </is>
      </c>
      <c r="B804" t="inlineStr"/>
      <c r="C804" t="inlineStr">
        <is>
          <t>[국산]초록이삼색감자옹심이</t>
        </is>
      </c>
      <c r="D804" t="inlineStr">
        <is>
          <t>1kg(개당약7~8g)</t>
        </is>
      </c>
      <c r="E804" t="n">
        <v>13100</v>
      </c>
      <c r="F804" t="inlineStr"/>
      <c r="G804" t="inlineStr"/>
      <c r="H804" t="inlineStr"/>
      <c r="I804" t="inlineStr">
        <is>
          <t>감자송편가루48.7%,쑥떡가루25%,호박떡가루25%정제염1.3%</t>
        </is>
      </c>
    </row>
    <row r="805">
      <c r="A805" t="inlineStr">
        <is>
          <t>030-14</t>
        </is>
      </c>
      <c r="B805" t="inlineStr"/>
      <c r="C805" t="inlineStr">
        <is>
          <t>[국산]초록이감자옹심이</t>
        </is>
      </c>
      <c r="D805" t="inlineStr">
        <is>
          <t>1kg(개당약7~8g)</t>
        </is>
      </c>
      <c r="E805" t="n">
        <v>12000</v>
      </c>
      <c r="F805" t="inlineStr"/>
      <c r="G805" t="inlineStr"/>
      <c r="H805" t="inlineStr">
        <is>
          <t>⑥</t>
        </is>
      </c>
      <c r="I805" t="inlineStr">
        <is>
          <t>감자송편가루[타피오카전분(태국),소맥분(미국산),감자전분15%(국산),말토덱스트린]98.7%,정제염</t>
        </is>
      </c>
    </row>
    <row r="806">
      <c r="A806" t="inlineStr">
        <is>
          <t>030-15</t>
        </is>
      </c>
      <c r="B806" t="inlineStr"/>
      <c r="C806" t="inlineStr">
        <is>
          <t>[국산]초록이찹쌀새알심</t>
        </is>
      </c>
      <c r="D806" t="inlineStr">
        <is>
          <t>1kg</t>
        </is>
      </c>
      <c r="E806" t="n">
        <v>7800</v>
      </c>
      <c r="F806" t="inlineStr"/>
      <c r="G806" t="inlineStr"/>
      <c r="H806" t="inlineStr"/>
      <c r="I806" t="inlineStr">
        <is>
          <t>찹쌀(국산)78%,멥쌀(국산)20%,정제염2%-개당 약 7~8g으로 kg당 140~150개</t>
        </is>
      </c>
    </row>
    <row r="807">
      <c r="A807" t="inlineStr">
        <is>
          <t>030-17</t>
        </is>
      </c>
      <c r="B807" t="inlineStr"/>
      <c r="C807" t="inlineStr">
        <is>
          <t>[세트}우리쌀로만든갈떡갈떡(떡3*갈비2)
+고떡소스세트(8kg*고떡소스1kg포함)</t>
        </is>
      </c>
      <c r="D807" t="inlineStr">
        <is>
          <t>1세트:9kg
(8kg+소스1kg)</t>
        </is>
      </c>
      <c r="E807" t="n">
        <v>96600</v>
      </c>
      <c r="F807" t="inlineStr"/>
      <c r="G807" t="inlineStr"/>
      <c r="H807" t="inlineStr"/>
      <c r="I807" t="inlineStr">
        <is>
          <t>쌀떡볶이57.14%(쌀(국산),정제염,주정),한입갈비42.86%[돼지고기(갈비살3.33%,지방일부사용/국산)76.90%,불고기양념장,갈떡(비프엑기스(소고기(호주산)미트분말,빵가루배합용]/(갈떡갈떡8kg(80개)+고떡소스1kg</t>
        </is>
      </c>
    </row>
    <row r="808">
      <c r="A808" t="inlineStr"/>
      <c r="B808" t="inlineStr"/>
      <c r="C808" t="inlineStr"/>
      <c r="D808" t="inlineStr"/>
      <c r="E808" t="inlineStr">
        <is>
          <t>/개당</t>
        </is>
      </c>
      <c r="F808" t="n">
        <v>1208</v>
      </c>
      <c r="G808" t="inlineStr"/>
      <c r="H808" t="inlineStr"/>
      <c r="I808" t="inlineStr"/>
    </row>
    <row r="809">
      <c r="A809" t="inlineStr">
        <is>
          <t>030-18</t>
        </is>
      </c>
      <c r="B809" t="inlineStr"/>
      <c r="C809" t="inlineStr">
        <is>
          <t>[단품]우리쌀로만든갈떡갈떡(떡3*갈비2)</t>
        </is>
      </c>
      <c r="D809" t="inlineStr">
        <is>
          <t>100g*10개</t>
        </is>
      </c>
      <c r="E809" t="n">
        <v>11600</v>
      </c>
      <c r="F809" t="inlineStr"/>
      <c r="G809" t="inlineStr"/>
      <c r="H809" t="inlineStr">
        <is>
          <t>②⑤⑥
⑩⑮?</t>
        </is>
      </c>
      <c r="I809" t="inlineStr"/>
    </row>
    <row r="810">
      <c r="A810" t="inlineStr"/>
      <c r="B810" t="inlineStr"/>
      <c r="C810" t="inlineStr"/>
      <c r="D810" t="inlineStr"/>
      <c r="E810" t="inlineStr">
        <is>
          <t>/개당</t>
        </is>
      </c>
      <c r="F810" t="n">
        <v>1160</v>
      </c>
      <c r="G810" t="inlineStr"/>
      <c r="H810" t="inlineStr"/>
      <c r="I810" t="inlineStr"/>
    </row>
    <row r="811">
      <c r="A811" t="inlineStr">
        <is>
          <t>030-19</t>
        </is>
      </c>
      <c r="B811" t="inlineStr"/>
      <c r="C811" t="inlineStr">
        <is>
          <t>[단품]고떡고떡바베큐소스</t>
        </is>
      </c>
      <c r="D811" t="inlineStr">
        <is>
          <t>1kg</t>
        </is>
      </c>
      <c r="E811" t="n">
        <v>6300</v>
      </c>
      <c r="F811" t="inlineStr"/>
      <c r="G811" t="inlineStr"/>
      <c r="H811" t="inlineStr"/>
      <c r="I811" t="inlineStr">
        <is>
          <t>하이당물엿,토마토케찹,설탕,발효식초,매일맛있는진간장,양조간장원액,정제염,가쓰오부시(인도네시아산),
효소처리스테비아,카라멜색소변성전분</t>
        </is>
      </c>
    </row>
    <row r="812">
      <c r="A812" t="inlineStr"/>
      <c r="B812" t="inlineStr"/>
      <c r="C812" t="inlineStr"/>
      <c r="D812" t="inlineStr"/>
      <c r="E812" t="inlineStr"/>
      <c r="F812" t="inlineStr">
        <is>
          <t>  </t>
        </is>
      </c>
      <c r="G812" t="inlineStr"/>
      <c r="H812" t="inlineStr">
        <is>
          <t>⑤⑥⑫</t>
        </is>
      </c>
      <c r="I812" t="inlineStr"/>
    </row>
    <row r="813">
      <c r="A813" t="inlineStr"/>
      <c r="B813" t="inlineStr">
        <is>
          <t>31. 떡코치류</t>
        </is>
      </c>
      <c r="C813" t="inlineStr"/>
      <c r="D813" t="inlineStr"/>
      <c r="E813" t="inlineStr"/>
      <c r="F813" t="inlineStr"/>
      <c r="G813" t="inlineStr"/>
      <c r="H813" t="inlineStr"/>
      <c r="I813" t="inlineStr"/>
    </row>
    <row r="814">
      <c r="A814" t="inlineStr"/>
      <c r="B814" t="inlineStr">
        <is>
          <t xml:space="preserve">    품          명</t>
        </is>
      </c>
      <c r="C814" t="inlineStr"/>
      <c r="D814" t="inlineStr">
        <is>
          <t>규격</t>
        </is>
      </c>
      <c r="E814" t="inlineStr">
        <is>
          <t>규격단가</t>
        </is>
      </c>
      <c r="F814" t="inlineStr"/>
      <c r="G814" t="inlineStr"/>
      <c r="H814" t="inlineStr">
        <is>
          <t>인증 및
알레르기</t>
        </is>
      </c>
      <c r="I814" t="inlineStr">
        <is>
          <t>비    고</t>
        </is>
      </c>
    </row>
    <row r="815">
      <c r="A815" t="inlineStr">
        <is>
          <t>031-01</t>
        </is>
      </c>
      <c r="B815" t="inlineStr"/>
      <c r="C815" t="inlineStr">
        <is>
          <t>불갈비맛소시지떡꼬치
(떡2+소시지2) 소스없음</t>
        </is>
      </c>
      <c r="D815" t="inlineStr">
        <is>
          <t>70g*12개</t>
        </is>
      </c>
      <c r="E815" t="n">
        <v>16800</v>
      </c>
      <c r="F815" t="inlineStr"/>
      <c r="G815" t="inlineStr"/>
      <c r="H815" t="inlineStr"/>
      <c r="I815" t="inlineStr">
        <is>
          <t>떡[쌀(국산),정제염]42.86%,소시지[돈육(국산,무항생)41.8%,계육(국산)38.8%,전분,정백당,분리대두단백,대파,마늘,혼합제제,불갈비오일0.25%,불갈비시즈닝0.21%,양파…]57.14%</t>
        </is>
      </c>
    </row>
    <row r="816">
      <c r="A816" t="inlineStr"/>
      <c r="B816" t="inlineStr"/>
      <c r="C816" t="inlineStr"/>
      <c r="D816" t="inlineStr"/>
      <c r="E816" t="inlineStr">
        <is>
          <t>/개당</t>
        </is>
      </c>
      <c r="F816" t="n">
        <v>1400</v>
      </c>
      <c r="G816" t="inlineStr"/>
      <c r="H816" t="inlineStr">
        <is>
          <t>⑤⑩⑮</t>
        </is>
      </c>
      <c r="I816" t="inlineStr"/>
    </row>
    <row r="817">
      <c r="A817" t="inlineStr">
        <is>
          <t>031-02</t>
        </is>
      </c>
      <c r="B817" t="inlineStr"/>
      <c r="C817" t="inlineStr">
        <is>
          <t>[국산]초록이소떡소떡 80g+소떡소스포함
(5봉당 1kg포함)</t>
        </is>
      </c>
      <c r="D817" t="inlineStr">
        <is>
          <t>80g*10개</t>
        </is>
      </c>
      <c r="E817" t="n">
        <v>16800</v>
      </c>
      <c r="F817" t="inlineStr"/>
      <c r="G817" t="inlineStr"/>
      <c r="H817" t="inlineStr">
        <is>
          <t>⑤⑩⑮</t>
        </is>
      </c>
      <c r="I817" t="inlineStr">
        <is>
          <t>소시지50%[돼지고기50.54%(국내산),닭고기36.11%(국내산),정제수,전분,설탕,향신료조제품,식품첨가물외],떡50%[쌀(국산)97%,정제염,주정,명반]</t>
        </is>
      </c>
    </row>
    <row r="818">
      <c r="A818" t="inlineStr"/>
      <c r="B818" t="inlineStr"/>
      <c r="C818" t="inlineStr"/>
      <c r="D818" t="inlineStr"/>
      <c r="E818" t="inlineStr">
        <is>
          <t>/개당</t>
        </is>
      </c>
      <c r="F818" t="n">
        <v>1680</v>
      </c>
      <c r="G818" t="inlineStr"/>
      <c r="H818" t="inlineStr"/>
      <c r="I818" t="inlineStr"/>
    </row>
    <row r="819">
      <c r="A819" t="inlineStr">
        <is>
          <t>031-03</t>
        </is>
      </c>
      <c r="B819" t="inlineStr"/>
      <c r="C819" t="inlineStr">
        <is>
          <t>[국산]초록이소떡소떡 120g+소떡소스포함
(5봉당 1kg지포함)</t>
        </is>
      </c>
      <c r="D819" t="inlineStr">
        <is>
          <t>120g*10개</t>
        </is>
      </c>
      <c r="E819" t="n">
        <v>23100</v>
      </c>
      <c r="F819" t="inlineStr"/>
      <c r="G819" t="inlineStr"/>
      <c r="H819" t="inlineStr"/>
      <c r="I819" t="inlineStr"/>
    </row>
    <row r="820">
      <c r="A820" t="inlineStr"/>
      <c r="B820" t="inlineStr"/>
      <c r="C820" t="inlineStr"/>
      <c r="D820" t="inlineStr"/>
      <c r="E820" t="inlineStr">
        <is>
          <t>/개당</t>
        </is>
      </c>
      <c r="F820" t="n">
        <v>2310</v>
      </c>
      <c r="G820" t="inlineStr"/>
      <c r="H820" t="inlineStr"/>
      <c r="I820" t="inlineStr"/>
    </row>
    <row r="821">
      <c r="A821" t="inlineStr">
        <is>
          <t>031-04</t>
        </is>
      </c>
      <c r="B821" t="inlineStr"/>
      <c r="C821" t="inlineStr">
        <is>
          <t>[국산]방울떡꼬치(냉동)(3알)</t>
        </is>
      </c>
      <c r="D821" t="inlineStr">
        <is>
          <t>1kg(50g*20개)</t>
        </is>
      </c>
      <c r="E821" t="n">
        <v>10100</v>
      </c>
      <c r="F821" t="inlineStr"/>
      <c r="G821" t="inlineStr"/>
      <c r="H821" t="inlineStr"/>
      <c r="I821" t="inlineStr">
        <is>
          <t>쌀85%(국산),정제수,설탕,정제염(흰방울떡을 꼬지에 3알끼워 만든 꼬치형태의 떡)</t>
        </is>
      </c>
    </row>
    <row r="822">
      <c r="A822" t="inlineStr"/>
      <c r="B822" t="inlineStr"/>
      <c r="C822" t="inlineStr"/>
      <c r="D822" t="inlineStr"/>
      <c r="E822" t="inlineStr">
        <is>
          <t>/개당</t>
        </is>
      </c>
      <c r="F822" t="n">
        <v>505</v>
      </c>
      <c r="G822" t="inlineStr"/>
      <c r="H822" t="inlineStr"/>
      <c r="I822" t="inlineStr"/>
    </row>
    <row r="823">
      <c r="A823" t="inlineStr"/>
      <c r="B823" t="inlineStr">
        <is>
          <t>32. 프리미엄떡꼬치/부꾸미/앙금절편/바람떡/꿀떡</t>
        </is>
      </c>
      <c r="C823" t="inlineStr"/>
      <c r="D823" t="inlineStr"/>
      <c r="E823" t="inlineStr"/>
      <c r="F823" t="inlineStr"/>
      <c r="G823" t="inlineStr"/>
      <c r="H823" t="inlineStr"/>
      <c r="I823" t="inlineStr"/>
    </row>
    <row r="824">
      <c r="A824" t="inlineStr"/>
      <c r="B824" t="inlineStr">
        <is>
          <t xml:space="preserve">    품          명</t>
        </is>
      </c>
      <c r="C824" t="inlineStr"/>
      <c r="D824" t="inlineStr">
        <is>
          <t>규격</t>
        </is>
      </c>
      <c r="E824" t="inlineStr">
        <is>
          <t>규격단가</t>
        </is>
      </c>
      <c r="F824" t="inlineStr"/>
      <c r="G824" t="inlineStr"/>
      <c r="H824" t="inlineStr">
        <is>
          <t>인증 및
알레르기</t>
        </is>
      </c>
      <c r="I824" t="inlineStr">
        <is>
          <t>비    고</t>
        </is>
      </c>
    </row>
    <row r="825">
      <c r="A825" t="inlineStr">
        <is>
          <t>032-01</t>
        </is>
      </c>
      <c r="B825" t="inlineStr"/>
      <c r="C825" t="inlineStr">
        <is>
          <t>우리쌀떡꼬치(부산의명물떡꼬치)</t>
        </is>
      </c>
      <c r="D825" t="inlineStr">
        <is>
          <t>500g(50*10개)</t>
        </is>
      </c>
      <c r="E825" t="n">
        <v>5070</v>
      </c>
      <c r="F825" t="inlineStr"/>
      <c r="G825" t="inlineStr">
        <is>
          <t>인상</t>
        </is>
      </c>
      <c r="H825" t="inlineStr"/>
      <c r="I825" t="inlineStr">
        <is>
          <t>쌀(국내산쌀)99.6%,정제염0.4% / 꼬지길이 20cm ,떡길이 8cm*떡지름2.5cm</t>
        </is>
      </c>
    </row>
    <row r="826">
      <c r="A826" t="inlineStr"/>
      <c r="B826" t="inlineStr"/>
      <c r="C826" t="inlineStr"/>
      <c r="D826" t="inlineStr"/>
      <c r="E826" t="inlineStr">
        <is>
          <t>/개당</t>
        </is>
      </c>
      <c r="F826" t="n">
        <v>507</v>
      </c>
      <c r="G826" t="inlineStr"/>
      <c r="H826" t="inlineStr"/>
      <c r="I826" t="inlineStr"/>
    </row>
    <row r="827">
      <c r="A827" t="inlineStr">
        <is>
          <t>032-02</t>
        </is>
      </c>
      <c r="B827" t="inlineStr"/>
      <c r="C827" t="inlineStr">
        <is>
          <t>[우리쌀]팥수수부꾸미(냉동)</t>
        </is>
      </c>
      <c r="D827" t="inlineStr">
        <is>
          <t>1kg(40g*25개)</t>
        </is>
      </c>
      <c r="E827" t="n">
        <v>15200</v>
      </c>
      <c r="F827" t="inlineStr"/>
      <c r="G827" t="inlineStr"/>
      <c r="H827" t="inlineStr">
        <is>
          <t>⑥</t>
        </is>
      </c>
      <c r="I827" t="inlineStr">
        <is>
          <t>멥쌀(국산)33.4%,찰수수(수입산)33.4%,통팥앙금30%[팥(중국산)47.9%,설탕,물엿],밀전분,천일염</t>
        </is>
      </c>
    </row>
    <row r="828">
      <c r="A828" t="inlineStr"/>
      <c r="B828" t="inlineStr"/>
      <c r="C828" t="inlineStr"/>
      <c r="D828" t="inlineStr"/>
      <c r="E828" t="inlineStr">
        <is>
          <t>/개당</t>
        </is>
      </c>
      <c r="F828" t="n">
        <v>608</v>
      </c>
      <c r="G828" t="inlineStr"/>
      <c r="H828" t="inlineStr"/>
      <c r="I828" t="inlineStr"/>
    </row>
    <row r="829">
      <c r="A829" t="inlineStr"/>
      <c r="B829" t="inlineStr">
        <is>
          <t>33. 코코넛젤리음료/탄산음료</t>
        </is>
      </c>
      <c r="C829" t="inlineStr"/>
      <c r="D829" t="inlineStr"/>
      <c r="E829" t="inlineStr"/>
      <c r="F829" t="inlineStr"/>
      <c r="G829" t="inlineStr"/>
      <c r="H829" t="inlineStr"/>
      <c r="I829" t="inlineStr"/>
    </row>
    <row r="830">
      <c r="A830" t="inlineStr"/>
      <c r="B830" t="inlineStr">
        <is>
          <t xml:space="preserve">    품          명</t>
        </is>
      </c>
      <c r="C830" t="inlineStr"/>
      <c r="D830" t="inlineStr">
        <is>
          <t>규격</t>
        </is>
      </c>
      <c r="E830" t="inlineStr">
        <is>
          <t>규격단가</t>
        </is>
      </c>
      <c r="F830" t="inlineStr"/>
      <c r="G830" t="inlineStr"/>
      <c r="H830" t="inlineStr">
        <is>
          <t>인증 및
알레르기</t>
        </is>
      </c>
      <c r="I830" t="inlineStr">
        <is>
          <t>비    고</t>
        </is>
      </c>
    </row>
    <row r="831">
      <c r="A831" t="inlineStr">
        <is>
          <t>033-01</t>
        </is>
      </c>
      <c r="B831" t="inlineStr"/>
      <c r="C831" t="inlineStr">
        <is>
          <t>감귤에빠진파인푸딩</t>
        </is>
      </c>
      <c r="D831" t="inlineStr">
        <is>
          <t>75ml*40개</t>
        </is>
      </c>
      <c r="E831" t="n">
        <v>30900</v>
      </c>
      <c r="F831" t="inlineStr"/>
      <c r="G831" t="inlineStr"/>
      <c r="H831" t="inlineStr"/>
      <c r="I831" t="inlineStr">
        <is>
          <t>파인애플청크10%,감귤농축액1.17%(감귤/국내산/과즙으로환산7.8%),기타첨가물(식물성유지,설탕,겔화제)</t>
        </is>
      </c>
    </row>
    <row r="832">
      <c r="A832" t="inlineStr"/>
      <c r="B832" t="inlineStr"/>
      <c r="C832" t="inlineStr"/>
      <c r="D832" t="inlineStr"/>
      <c r="E832" t="inlineStr">
        <is>
          <t>/개당</t>
        </is>
      </c>
      <c r="F832" t="n">
        <v>773</v>
      </c>
      <c r="G832" t="inlineStr"/>
      <c r="H832" t="inlineStr"/>
      <c r="I832" t="inlineStr"/>
    </row>
    <row r="833">
      <c r="A833" t="inlineStr">
        <is>
          <t>033-02</t>
        </is>
      </c>
      <c r="B833" t="inlineStr"/>
      <c r="C833" t="inlineStr">
        <is>
          <t>컵젤리요거트코코</t>
        </is>
      </c>
      <c r="D833" t="inlineStr">
        <is>
          <t>75ml*40개</t>
        </is>
      </c>
      <c r="E833" t="n">
        <v>33000</v>
      </c>
      <c r="F833" t="inlineStr"/>
      <c r="G833" t="inlineStr"/>
      <c r="H833" t="inlineStr"/>
      <c r="I833" t="inlineStr">
        <is>
          <t>나타데코코10%,요거트파우더,기타첨가물(식물성유지,설탕,겔화제)</t>
        </is>
      </c>
    </row>
    <row r="834">
      <c r="A834" t="inlineStr"/>
      <c r="B834" t="inlineStr"/>
      <c r="C834" t="inlineStr"/>
      <c r="D834" t="inlineStr"/>
      <c r="E834" t="inlineStr">
        <is>
          <t>/개당</t>
        </is>
      </c>
      <c r="F834" t="n">
        <v>825</v>
      </c>
      <c r="G834" t="inlineStr"/>
      <c r="H834" t="inlineStr">
        <is>
          <t>②</t>
        </is>
      </c>
      <c r="I834" t="inlineStr"/>
    </row>
    <row r="835">
      <c r="A835" t="inlineStr">
        <is>
          <t>033-02-01</t>
        </is>
      </c>
      <c r="B835" t="inlineStr"/>
      <c r="C835" t="inlineStr">
        <is>
          <t>[냉동]국산가당딸기</t>
        </is>
      </c>
      <c r="D835" t="inlineStr">
        <is>
          <t>1kg</t>
        </is>
      </c>
      <c r="E835" t="n">
        <v>9660</v>
      </c>
      <c r="F835" t="inlineStr"/>
      <c r="G835" t="inlineStr"/>
      <c r="H835" t="inlineStr"/>
      <c r="I835" t="inlineStr">
        <is>
          <t>딸기85%(국내산),설탕15% (용도:딸기주스,스무디,빙수토핑,제과제빵용)/냉동상태에제품을 잘라서사용함</t>
        </is>
      </c>
    </row>
    <row r="836">
      <c r="A836" t="inlineStr">
        <is>
          <t>033-02-02</t>
        </is>
      </c>
      <c r="B836" t="inlineStr"/>
      <c r="C836" t="inlineStr">
        <is>
          <t>[냉동]국산 딸기청</t>
        </is>
      </c>
      <c r="D836" t="inlineStr">
        <is>
          <t>1kg</t>
        </is>
      </c>
      <c r="E836" t="n">
        <v>15700</v>
      </c>
      <c r="F836" t="inlineStr"/>
      <c r="G836" t="inlineStr">
        <is>
          <t xml:space="preserve">투명컵
증정
</t>
        </is>
      </c>
      <c r="H836" t="inlineStr"/>
      <c r="I836" t="inlineStr">
        <is>
          <t>딸기(국산)80%,설탕,잔탄검,무수구연산(용도:딸기라떼,딸기스무디,요플레토핑,제과제빵토핑용)</t>
        </is>
      </c>
    </row>
    <row r="837">
      <c r="A837" t="inlineStr">
        <is>
          <t>033-02-03</t>
        </is>
      </c>
      <c r="B837" t="inlineStr"/>
      <c r="C837" t="inlineStr">
        <is>
          <t>[냉동]HPP수박주스(수박100%)</t>
        </is>
      </c>
      <c r="D837" t="inlineStr">
        <is>
          <t>1kg</t>
        </is>
      </c>
      <c r="E837" t="n">
        <v>11750</v>
      </c>
      <c r="F837" t="inlineStr"/>
      <c r="G837" t="inlineStr"/>
      <c r="H837" t="inlineStr"/>
      <c r="I837" t="inlineStr">
        <is>
          <t>수박100%(베트남산): 잘익은 수박살만통째로 착즙(HPP공법:초고압비가열살균공법) 진짜 맛있는리얼땡모반
(용도:살짝 해동후 살얼음이 낀상태에서 배식/순수100%리얼수박/사이다또는 탄산수를 활용가능)</t>
        </is>
      </c>
    </row>
    <row r="838">
      <c r="A838" t="inlineStr">
        <is>
          <t>033-02-04</t>
        </is>
      </c>
      <c r="B838" t="inlineStr"/>
      <c r="C838" t="inlineStr">
        <is>
          <t>한라봉베이스</t>
        </is>
      </c>
      <c r="D838" t="inlineStr">
        <is>
          <t>1kg</t>
        </is>
      </c>
      <c r="E838" t="n">
        <v>22600</v>
      </c>
      <c r="F838" t="inlineStr"/>
      <c r="G838" t="inlineStr"/>
      <c r="H838" t="inlineStr"/>
      <c r="I838" t="inlineStr">
        <is>
          <t>한라봉과육27%(한라봉과육100%/제주산),설탕,정제수,제주감귤주스농축액2%(감귤100%/제주산:brix60),한라봉향료,청사과농축액,비타민c,감귤추출물,기타과당…....</t>
        </is>
      </c>
    </row>
    <row r="839">
      <c r="A839" t="inlineStr">
        <is>
          <t>033-02-05</t>
        </is>
      </c>
      <c r="B839" t="inlineStr"/>
      <c r="C839" t="inlineStr">
        <is>
          <t>바나나소스</t>
        </is>
      </c>
      <c r="D839" t="inlineStr">
        <is>
          <t>1kg</t>
        </is>
      </c>
      <c r="E839" t="inlineStr">
        <is>
          <t xml:space="preserve">21,400
</t>
        </is>
      </c>
      <c r="F839" t="inlineStr"/>
      <c r="G839" t="inlineStr"/>
      <c r="H839" t="inlineStr">
        <is>
          <t>②</t>
        </is>
      </c>
      <c r="I839" t="inlineStr">
        <is>
          <t>바나나퓨레50%/필리핀산(바나나99.95%,비타민c),기타과당,설탕,식물성크림,가공연유,바나나향료,치자황색소</t>
        </is>
      </c>
    </row>
    <row r="840">
      <c r="A840" t="inlineStr"/>
      <c r="B840" t="inlineStr"/>
      <c r="C840" t="inlineStr">
        <is>
          <t>복숭아베이스</t>
        </is>
      </c>
      <c r="D840" t="inlineStr">
        <is>
          <t>1kg</t>
        </is>
      </c>
      <c r="E840" t="n">
        <v>22600</v>
      </c>
      <c r="F840" t="inlineStr"/>
      <c r="G840" t="inlineStr"/>
      <c r="H840" t="inlineStr">
        <is>
          <t>16,</t>
        </is>
      </c>
      <c r="I840" t="inlineStr">
        <is>
          <t>복숭아퓨레66%(기타과당,복숭아36.3%/중국산),설팅,복숭아농축액5%(복숭아100%/이스라엘),향료,천연향로,정제수,비타민c,적양배추색소,효소처리스테비아</t>
        </is>
      </c>
    </row>
    <row r="841">
      <c r="A841" t="inlineStr">
        <is>
          <t>033-02-06</t>
        </is>
      </c>
      <c r="B841" t="inlineStr"/>
      <c r="C841" t="inlineStr">
        <is>
          <t>흑당시럽</t>
        </is>
      </c>
      <c r="D841" t="inlineStr">
        <is>
          <t>1kg</t>
        </is>
      </c>
      <c r="E841" t="n">
        <v>12800</v>
      </c>
      <c r="F841" t="inlineStr"/>
      <c r="G841" t="inlineStr"/>
      <c r="H841" t="inlineStr">
        <is>
          <t>②⑬</t>
        </is>
      </c>
      <c r="I841"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842">
      <c r="A842" t="inlineStr">
        <is>
          <t>033-02-07</t>
        </is>
      </c>
      <c r="B842" t="inlineStr"/>
      <c r="C842" t="inlineStr">
        <is>
          <t>[냉동]원터치타피오카펄(완제)</t>
        </is>
      </c>
      <c r="D842" t="inlineStr">
        <is>
          <t>1kg
(100g*10봉)</t>
        </is>
      </c>
      <c r="E842" t="n">
        <v>23600</v>
      </c>
      <c r="F842" t="inlineStr"/>
      <c r="G842" t="inlineStr">
        <is>
          <t>인상</t>
        </is>
      </c>
      <c r="H842" t="inlineStr"/>
      <c r="I842" t="inlineStr">
        <is>
          <t>카사바전분54.49%,정제수,설탕,잔탄검,착색료/ 원산지:대만 (삶을필요없이 중탕해서 바로사용가능)</t>
        </is>
      </c>
    </row>
    <row r="843">
      <c r="A843" t="inlineStr"/>
      <c r="B843" t="inlineStr">
        <is>
          <t xml:space="preserve">    품          명</t>
        </is>
      </c>
      <c r="C843" t="inlineStr"/>
      <c r="D843" t="inlineStr">
        <is>
          <t>규격</t>
        </is>
      </c>
      <c r="E843" t="inlineStr">
        <is>
          <t>규격단가</t>
        </is>
      </c>
      <c r="F843" t="inlineStr"/>
      <c r="G843" t="inlineStr"/>
      <c r="H843" t="inlineStr">
        <is>
          <t>인증 및
알레르기</t>
        </is>
      </c>
      <c r="I843" t="inlineStr">
        <is>
          <t>비    고</t>
        </is>
      </c>
    </row>
    <row r="844">
      <c r="A844" t="inlineStr">
        <is>
          <t>033-03</t>
        </is>
      </c>
      <c r="B844" t="inlineStr"/>
      <c r="C844" t="inlineStr">
        <is>
          <t>모구모구(복숭아맛)</t>
        </is>
      </c>
      <c r="D844" t="inlineStr">
        <is>
          <t>320ml*24개</t>
        </is>
      </c>
      <c r="E844" t="n">
        <v>36800</v>
      </c>
      <c r="F844" t="inlineStr"/>
      <c r="G844" t="inlineStr"/>
      <c r="H844" t="inlineStr"/>
      <c r="I844" t="inlineStr">
        <is>
          <t>정제수,나타데코코(코코넛워터,설탕,초산),과당,천연향료(복숭아향)0.1%,보존료,젤란검,착색료(식용색소황색제5호,식용색소적색제40호) 원산지:태국/320ml /총열량150kcal/HALAL인증</t>
        </is>
      </c>
    </row>
    <row r="845">
      <c r="A845" t="inlineStr"/>
      <c r="B845" t="inlineStr"/>
      <c r="C845" t="inlineStr"/>
      <c r="D845" t="inlineStr"/>
      <c r="E845" t="inlineStr">
        <is>
          <t>/개당</t>
        </is>
      </c>
      <c r="F845" t="n">
        <v>1534</v>
      </c>
      <c r="G845" t="inlineStr"/>
      <c r="H845" t="inlineStr">
        <is>
          <t>⑪</t>
        </is>
      </c>
      <c r="I845" t="inlineStr"/>
    </row>
    <row r="846">
      <c r="A846" t="inlineStr">
        <is>
          <t>033-04</t>
        </is>
      </c>
      <c r="B846" t="inlineStr"/>
      <c r="C846" t="inlineStr">
        <is>
          <t>모구모구(리치)</t>
        </is>
      </c>
      <c r="D846" t="inlineStr">
        <is>
          <t>320ml*24개</t>
        </is>
      </c>
      <c r="E846" t="n">
        <v>36800</v>
      </c>
      <c r="F846" t="inlineStr"/>
      <c r="G846" t="inlineStr"/>
      <c r="H846" t="inlineStr"/>
      <c r="I846" t="inlineStr">
        <is>
          <t>정제수.리치주스25%,나타데코코(코코넛워터,설탕,초산)합성향료(리치향)0.1%,보존료,착색료(식용색소적색제40호),젖산칼슘,구연산  /원산지:태국/ 320ml기준 총열량170kcal/HALAL인증</t>
        </is>
      </c>
    </row>
    <row r="847">
      <c r="A847" t="inlineStr"/>
      <c r="B847" t="inlineStr"/>
      <c r="C847" t="inlineStr"/>
      <c r="D847" t="inlineStr"/>
      <c r="E847" t="inlineStr">
        <is>
          <t>/개당</t>
        </is>
      </c>
      <c r="F847" t="n">
        <v>1534</v>
      </c>
      <c r="G847" t="inlineStr"/>
      <c r="H847" t="inlineStr"/>
      <c r="I847" t="inlineStr"/>
    </row>
    <row r="848">
      <c r="A848" t="inlineStr">
        <is>
          <t>033-05</t>
        </is>
      </c>
      <c r="B848" t="inlineStr"/>
      <c r="C848" t="inlineStr">
        <is>
          <t>모구모구(요거트)</t>
        </is>
      </c>
      <c r="D848" t="inlineStr">
        <is>
          <t>320ml*24개</t>
        </is>
      </c>
      <c r="E848" t="n">
        <v>36800</v>
      </c>
      <c r="F848" t="inlineStr"/>
      <c r="G848" t="inlineStr"/>
      <c r="H848" t="inlineStr"/>
      <c r="I848" t="inlineStr">
        <is>
          <t>정제수,나타데코코(코코넛워터,설탕,초산),설탕,과당,요거트(우유,유단백)0.2%,합성향료(요거트향)0.1%,젖산칼슘,보존료(안식향산나트륨),젤란검 /원산지:태국/ 320ml기준 총열량170kcal/HALAL인증</t>
        </is>
      </c>
    </row>
    <row r="849">
      <c r="A849" t="inlineStr"/>
      <c r="B849" t="inlineStr"/>
      <c r="C849" t="inlineStr"/>
      <c r="D849" t="inlineStr"/>
      <c r="E849" t="inlineStr">
        <is>
          <t>/개당</t>
        </is>
      </c>
      <c r="F849" t="n">
        <v>1534</v>
      </c>
      <c r="G849" t="inlineStr"/>
      <c r="H849" t="inlineStr">
        <is>
          <t>②</t>
        </is>
      </c>
      <c r="I849" t="inlineStr"/>
    </row>
    <row r="850">
      <c r="A850" t="inlineStr">
        <is>
          <t>033-05-01</t>
        </is>
      </c>
      <c r="B850" t="inlineStr"/>
      <c r="C850" t="inlineStr">
        <is>
          <t>모구모구(망고맛)</t>
        </is>
      </c>
      <c r="D850" t="inlineStr">
        <is>
          <t>320ml*24개</t>
        </is>
      </c>
      <c r="E850" t="n">
        <v>36800</v>
      </c>
      <c r="F850" t="inlineStr"/>
      <c r="G850" t="inlineStr"/>
      <c r="H850" t="inlineStr"/>
      <c r="I850" t="inlineStr">
        <is>
          <t>정제수,망고주스25%,나타데코코(코코넛워터,설탕,초산),설탕,과당,구연산,합성향료(망고향)0.1%,조존료(안식향산나트륨),젤란검,…/ 원산지:태국/320ml기준 총열량 176kal /HALAL인증</t>
        </is>
      </c>
    </row>
    <row r="851">
      <c r="A851" t="inlineStr"/>
      <c r="B851" t="inlineStr"/>
      <c r="C851" t="inlineStr"/>
      <c r="D851" t="inlineStr"/>
      <c r="E851" t="inlineStr">
        <is>
          <t>/개당</t>
        </is>
      </c>
      <c r="F851" t="n">
        <v>1534</v>
      </c>
      <c r="G851" t="inlineStr"/>
      <c r="H851" t="inlineStr"/>
      <c r="I851" t="inlineStr"/>
    </row>
    <row r="852">
      <c r="A852" t="inlineStr">
        <is>
          <t>033-05-02</t>
        </is>
      </c>
      <c r="B852" t="inlineStr"/>
      <c r="C852" t="inlineStr">
        <is>
          <t>모구모구(샤인머스켓)</t>
        </is>
      </c>
      <c r="D852" t="inlineStr">
        <is>
          <t>320ml*24개</t>
        </is>
      </c>
      <c r="E852" t="n">
        <v>36800</v>
      </c>
      <c r="F852" t="inlineStr"/>
      <c r="G852" t="inlineStr"/>
      <c r="H852" t="inlineStr"/>
      <c r="I852" t="inlineStr">
        <is>
          <t>정제수,나타데코코(코코넛워터,설탕,초산),청포도주스,합성향료(샤인머스켓향)0.14%,젖산칼슘,구연산젤란검,보존료,비타민c /원산지:태국/ 320ml기준 총열량144kcal /HALAL인증</t>
        </is>
      </c>
    </row>
    <row r="853">
      <c r="A853" t="inlineStr"/>
      <c r="B853" t="inlineStr"/>
      <c r="C853" t="inlineStr"/>
      <c r="D853" t="inlineStr"/>
      <c r="E853" t="inlineStr">
        <is>
          <t>/개당</t>
        </is>
      </c>
      <c r="F853" t="n">
        <v>1534</v>
      </c>
      <c r="G853" t="inlineStr"/>
      <c r="H853" t="inlineStr">
        <is>
          <t>②</t>
        </is>
      </c>
      <c r="I853" t="inlineStr"/>
    </row>
    <row r="854">
      <c r="A854" t="inlineStr">
        <is>
          <t>033-07</t>
        </is>
      </c>
      <c r="B854" t="inlineStr"/>
      <c r="C854" t="inlineStr">
        <is>
          <t>룩스탄산오렌지드링크</t>
        </is>
      </c>
      <c r="D854" t="inlineStr">
        <is>
          <t>330ml*12개</t>
        </is>
      </c>
      <c r="E854" t="n">
        <v>19800</v>
      </c>
      <c r="F854" t="inlineStr"/>
      <c r="G854" t="inlineStr">
        <is>
          <t>일시단종</t>
        </is>
      </c>
      <c r="H854" t="inlineStr"/>
      <c r="I854" t="inlineStr">
        <is>
          <t xml:space="preserve">오렌지주스20%,설탕,천연향료(오렌지향)2.04%,구연산,비타민c,보존료,로커스트콩검/원산지:그리스 </t>
        </is>
      </c>
    </row>
    <row r="855">
      <c r="A855" t="inlineStr"/>
      <c r="B855" t="inlineStr"/>
      <c r="C855" t="inlineStr"/>
      <c r="D855" t="inlineStr"/>
      <c r="E855" t="inlineStr">
        <is>
          <t>/개당</t>
        </is>
      </c>
      <c r="F855" t="n">
        <v>1650</v>
      </c>
      <c r="G855" t="inlineStr"/>
      <c r="H855" t="inlineStr"/>
      <c r="I855" t="inlineStr"/>
    </row>
    <row r="856">
      <c r="A856" t="inlineStr">
        <is>
          <t>033-08</t>
        </is>
      </c>
      <c r="B856" t="inlineStr"/>
      <c r="C856" t="inlineStr">
        <is>
          <t>룩스탄산레몬드링크</t>
        </is>
      </c>
      <c r="D856" t="inlineStr">
        <is>
          <t>330ml*12개</t>
        </is>
      </c>
      <c r="E856" t="n">
        <v>19800</v>
      </c>
      <c r="F856" t="inlineStr"/>
      <c r="G856" t="inlineStr">
        <is>
          <t>일시단종</t>
        </is>
      </c>
      <c r="H856" t="inlineStr"/>
      <c r="I856" t="inlineStr">
        <is>
          <t>레몬주스7%,설탕,천연레몬향2.25%,구연산,비타민c,보존료,로커스트콩검 /원산지:그리스</t>
        </is>
      </c>
    </row>
    <row r="857">
      <c r="A857" t="inlineStr"/>
      <c r="B857" t="inlineStr"/>
      <c r="C857" t="inlineStr"/>
      <c r="D857" t="inlineStr"/>
      <c r="E857" t="inlineStr">
        <is>
          <t>/개당</t>
        </is>
      </c>
      <c r="F857" t="n">
        <v>1650</v>
      </c>
      <c r="G857" t="inlineStr"/>
      <c r="H857" t="inlineStr"/>
      <c r="I857" t="inlineStr"/>
    </row>
    <row r="858">
      <c r="A858" t="inlineStr"/>
      <c r="B858" t="inlineStr">
        <is>
          <t>34. 음료수/오미자청</t>
        </is>
      </c>
      <c r="C858" t="inlineStr"/>
      <c r="D858" t="inlineStr"/>
      <c r="E858" t="inlineStr"/>
      <c r="F858" t="inlineStr"/>
      <c r="G858" t="inlineStr"/>
      <c r="H858" t="inlineStr"/>
      <c r="I858" t="inlineStr"/>
    </row>
    <row r="859">
      <c r="A859" t="inlineStr"/>
      <c r="B859" t="inlineStr">
        <is>
          <t xml:space="preserve">    품          명</t>
        </is>
      </c>
      <c r="C859" t="inlineStr"/>
      <c r="D859" t="inlineStr">
        <is>
          <t>규격</t>
        </is>
      </c>
      <c r="E859" t="inlineStr">
        <is>
          <t>규격단가</t>
        </is>
      </c>
      <c r="F859" t="inlineStr"/>
      <c r="G859" t="inlineStr"/>
      <c r="H859" t="inlineStr">
        <is>
          <t>인증 및
알레르기</t>
        </is>
      </c>
      <c r="I859" t="inlineStr">
        <is>
          <t>비    고</t>
        </is>
      </c>
    </row>
    <row r="860">
      <c r="A860" t="inlineStr">
        <is>
          <t>034-01</t>
        </is>
      </c>
      <c r="B860" t="inlineStr"/>
      <c r="C860" t="inlineStr">
        <is>
          <t>초록이유기농쌀식혜</t>
        </is>
      </c>
      <c r="D860" t="inlineStr">
        <is>
          <t>100ml*40개</t>
        </is>
      </c>
      <c r="E860" t="n">
        <v>23300</v>
      </c>
      <c r="F860" t="inlineStr"/>
      <c r="G860" t="inlineStr">
        <is>
          <t>21,000
/개당530</t>
        </is>
      </c>
      <c r="H860" t="inlineStr"/>
      <c r="I860" t="inlineStr">
        <is>
          <t>유기농쌀(친환경,국산)2.5%,유기농설탕8.3%,유기농엿기름(국산)4.4%,정제수84.8%-4無(합성보존제,합성착색료,합성착향료,합성감미료)-haccp인증/유기가공식품(제2-8-353호)</t>
        </is>
      </c>
    </row>
    <row r="861">
      <c r="A861" t="inlineStr"/>
      <c r="B861" t="inlineStr"/>
      <c r="C861" t="inlineStr"/>
      <c r="D861" t="inlineStr"/>
      <c r="E861" t="inlineStr">
        <is>
          <t>/개당</t>
        </is>
      </c>
      <c r="F861" t="n">
        <v>583</v>
      </c>
      <c r="G861" t="inlineStr"/>
      <c r="H861" t="inlineStr"/>
      <c r="I861" t="inlineStr"/>
    </row>
    <row r="862">
      <c r="A862" t="inlineStr">
        <is>
          <t>034-02</t>
        </is>
      </c>
      <c r="B862" t="inlineStr"/>
      <c r="C862" t="inlineStr">
        <is>
          <t>초록이 애플망고음료</t>
        </is>
      </c>
      <c r="D862" t="inlineStr">
        <is>
          <t>100ml*40개</t>
        </is>
      </c>
      <c r="E862" t="n">
        <v>27800</v>
      </c>
      <c r="F862" t="inlineStr"/>
      <c r="G862" t="inlineStr"/>
      <c r="H862" t="inlineStr"/>
      <c r="I862" t="inlineStr">
        <is>
          <t>사과과즙(국산)24%,망고농축액(수입산)6%,사과퓨레(국산)2.8%,비타민C,구연산나트륨,정백당액상과당,정제수,사과퓨레,파인애플다이스(수입산)2%...</t>
        </is>
      </c>
    </row>
    <row r="863">
      <c r="A863" t="inlineStr"/>
      <c r="B863" t="inlineStr"/>
      <c r="C863" t="inlineStr"/>
      <c r="D863" t="inlineStr"/>
      <c r="E863" t="inlineStr">
        <is>
          <t>/개당</t>
        </is>
      </c>
      <c r="F863" t="n">
        <v>695</v>
      </c>
      <c r="G863" t="inlineStr"/>
      <c r="H863" t="inlineStr"/>
      <c r="I863" t="inlineStr"/>
    </row>
    <row r="864">
      <c r="A864" t="inlineStr">
        <is>
          <t>034-03</t>
        </is>
      </c>
      <c r="B864" t="inlineStr"/>
      <c r="C864" t="inlineStr">
        <is>
          <t>[국내산]
초록이 골드키위</t>
        </is>
      </c>
      <c r="D864" t="inlineStr">
        <is>
          <t>100ml*40개</t>
        </is>
      </c>
      <c r="E864" t="n">
        <v>29100</v>
      </c>
      <c r="F864" t="inlineStr"/>
      <c r="G864" t="inlineStr"/>
      <c r="H864" t="inlineStr"/>
      <c r="I864" t="inlineStr">
        <is>
          <t>골드키위퓨레10%,골드키위농축액3%,사과농축액(국산)2%,골드키위향,설탕,구연산,정제수외-무합성보존료,무합성착색료</t>
        </is>
      </c>
    </row>
    <row r="865">
      <c r="A865" t="inlineStr"/>
      <c r="B865" t="inlineStr"/>
      <c r="C865" t="inlineStr"/>
      <c r="D865" t="inlineStr"/>
      <c r="E865" t="inlineStr">
        <is>
          <t>/개당</t>
        </is>
      </c>
      <c r="F865" t="n">
        <v>728</v>
      </c>
      <c r="G865" t="inlineStr"/>
      <c r="H865" t="inlineStr"/>
      <c r="I865" t="inlineStr"/>
    </row>
    <row r="866">
      <c r="A866" t="inlineStr">
        <is>
          <t>034-04</t>
        </is>
      </c>
      <c r="B866" t="inlineStr"/>
      <c r="C866" t="inlineStr">
        <is>
          <t>초록이상큼 레몬에이드</t>
        </is>
      </c>
      <c r="D866" t="inlineStr">
        <is>
          <t>100ml*40개</t>
        </is>
      </c>
      <c r="E866" t="n">
        <v>24200</v>
      </c>
      <c r="F866" t="inlineStr"/>
      <c r="G866" t="inlineStr"/>
      <c r="H866" t="inlineStr"/>
      <c r="I866" t="inlineStr">
        <is>
          <t>레몬농축과즙(brix65,미국산)4.6%,사과농축액(brix72,국산)2%,올리고과당,비타민c,구연산,합성착향료(레몬향)0.08%,설탕,정제수외</t>
        </is>
      </c>
    </row>
    <row r="867">
      <c r="A867" t="inlineStr"/>
      <c r="B867" t="inlineStr"/>
      <c r="C867" t="inlineStr"/>
      <c r="D867" t="inlineStr"/>
      <c r="E867" t="inlineStr">
        <is>
          <t>/개당</t>
        </is>
      </c>
      <c r="F867" t="n">
        <v>605</v>
      </c>
      <c r="G867" t="inlineStr"/>
      <c r="H867" t="inlineStr"/>
      <c r="I867" t="inlineStr"/>
    </row>
    <row r="868">
      <c r="A868" t="inlineStr">
        <is>
          <t>034-05</t>
        </is>
      </c>
      <c r="B868" t="inlineStr"/>
      <c r="C868" t="inlineStr">
        <is>
          <t>[국내산]
초록이 한라봉감귤</t>
        </is>
      </c>
      <c r="D868" t="inlineStr">
        <is>
          <t>100ml*40개</t>
        </is>
      </c>
      <c r="E868" t="n">
        <v>29200</v>
      </c>
      <c r="F868" t="inlineStr"/>
      <c r="G868" t="inlineStr"/>
      <c r="H868" t="inlineStr"/>
      <c r="I868" t="inlineStr">
        <is>
          <t>감귤퓨레(국산)4%,감귤농축액2%,한라봉농축액(국산)4.4%,정백당,액상과당-무합성보존료,무합성착색료</t>
        </is>
      </c>
    </row>
    <row r="869">
      <c r="A869" t="inlineStr"/>
      <c r="B869" t="inlineStr"/>
      <c r="C869" t="inlineStr"/>
      <c r="D869" t="inlineStr"/>
      <c r="E869" t="inlineStr">
        <is>
          <t>/개당</t>
        </is>
      </c>
      <c r="F869" t="n">
        <v>730</v>
      </c>
      <c r="G869" t="inlineStr"/>
      <c r="H869" t="inlineStr"/>
      <c r="I869" t="inlineStr"/>
    </row>
    <row r="870">
      <c r="A870" t="inlineStr">
        <is>
          <t>034-06</t>
        </is>
      </c>
      <c r="B870" t="inlineStr"/>
      <c r="C870" t="inlineStr">
        <is>
          <t>[국내산]
초록이 매실</t>
        </is>
      </c>
      <c r="D870" t="inlineStr">
        <is>
          <t>100ml*40개</t>
        </is>
      </c>
      <c r="E870" t="n">
        <v>24200</v>
      </c>
      <c r="F870" t="inlineStr"/>
      <c r="G870" t="inlineStr"/>
      <c r="H870" t="inlineStr"/>
      <c r="I870" t="inlineStr">
        <is>
          <t>매실농축액(국산)2.2%,사과농축액(국산)1%,합성착향료(매실향)0.04%,정백당,비타민c,액상과당-무합성보존료,무합성착색료</t>
        </is>
      </c>
    </row>
    <row r="871">
      <c r="A871" t="inlineStr"/>
      <c r="B871" t="inlineStr"/>
      <c r="C871" t="inlineStr"/>
      <c r="D871" t="inlineStr"/>
      <c r="E871" t="inlineStr">
        <is>
          <t>/개당</t>
        </is>
      </c>
      <c r="F871" t="n">
        <v>605</v>
      </c>
      <c r="G871" t="inlineStr"/>
      <c r="H871" t="inlineStr"/>
      <c r="I871" t="inlineStr"/>
    </row>
    <row r="872">
      <c r="A872" t="inlineStr">
        <is>
          <t>034-07</t>
        </is>
      </c>
      <c r="B872" t="inlineStr"/>
      <c r="C872" t="inlineStr">
        <is>
          <t>[국내산]
초록이배도라지대추(파우치음료)</t>
        </is>
      </c>
      <c r="D872" t="inlineStr">
        <is>
          <t>100ml*40개</t>
        </is>
      </c>
      <c r="E872" t="n">
        <v>32400</v>
      </c>
      <c r="F872" t="inlineStr"/>
      <c r="G872" t="inlineStr"/>
      <c r="H872" t="inlineStr"/>
      <c r="I872" t="inlineStr">
        <is>
          <t>배농축액18.5%(국내산),도라지농축액0.5%(국내산),대추농축액0.1%(국내산) /3무(보존료,착색료,착향료)</t>
        </is>
      </c>
    </row>
    <row r="873">
      <c r="A873" t="inlineStr"/>
      <c r="B873" t="inlineStr"/>
      <c r="C873" t="inlineStr"/>
      <c r="D873" t="inlineStr"/>
      <c r="E873" t="inlineStr">
        <is>
          <t>/개당</t>
        </is>
      </c>
      <c r="F873" t="n">
        <v>810</v>
      </c>
      <c r="G873" t="inlineStr"/>
      <c r="H873" t="inlineStr"/>
      <c r="I873" t="inlineStr"/>
    </row>
    <row r="874">
      <c r="A874" t="inlineStr">
        <is>
          <t>034-08</t>
        </is>
      </c>
      <c r="B874" t="inlineStr"/>
      <c r="C874" t="inlineStr">
        <is>
          <t>[국내산]초록이
샤인머스켓청포도에이드(파우치음료)</t>
        </is>
      </c>
      <c r="D874" t="inlineStr">
        <is>
          <t>100ml*40개</t>
        </is>
      </c>
      <c r="E874" t="n">
        <v>30600</v>
      </c>
      <c r="F874" t="inlineStr"/>
      <c r="G874" t="inlineStr"/>
      <c r="H874" t="inlineStr"/>
      <c r="I874" t="inlineStr">
        <is>
          <t>샤인머스켓혼합농축액4.2%(샤인머스켓50%(국내산),백포도농축액50%(칠레산),사과농축액,(국내산),설탕,올리고당,비타민C /3무(보존료,착색료,착향료)</t>
        </is>
      </c>
    </row>
    <row r="875">
      <c r="A875" t="inlineStr"/>
      <c r="B875" t="inlineStr"/>
      <c r="C875" t="inlineStr"/>
      <c r="D875" t="inlineStr"/>
      <c r="E875" t="inlineStr">
        <is>
          <t>/개당</t>
        </is>
      </c>
      <c r="F875" t="n">
        <v>765</v>
      </c>
      <c r="G875" t="inlineStr"/>
      <c r="H875" t="inlineStr"/>
      <c r="I875" t="inlineStr"/>
    </row>
    <row r="876">
      <c r="A876" t="inlineStr">
        <is>
          <t>034-09</t>
        </is>
      </c>
      <c r="B876" t="inlineStr"/>
      <c r="C876" t="inlineStr">
        <is>
          <t>[유기농]
초록이사과주스(파우치음료)</t>
        </is>
      </c>
      <c r="D876" t="inlineStr">
        <is>
          <t>100ml*40개</t>
        </is>
      </c>
      <c r="E876" t="n">
        <v>30600</v>
      </c>
      <c r="F876" t="inlineStr"/>
      <c r="G876" t="inlineStr"/>
      <c r="H876" t="inlineStr"/>
      <c r="I876" t="inlineStr">
        <is>
          <t>유기농사과농축액20%[고형분70%,유기농사과100%(터키산),비타민C 0.1% /3무(보존료,착색료,착향료)</t>
        </is>
      </c>
    </row>
    <row r="877">
      <c r="A877" t="inlineStr"/>
      <c r="B877" t="inlineStr"/>
      <c r="C877" t="inlineStr"/>
      <c r="D877" t="inlineStr"/>
      <c r="E877" t="inlineStr">
        <is>
          <t>/개당</t>
        </is>
      </c>
      <c r="F877" t="n">
        <v>765</v>
      </c>
      <c r="G877" t="inlineStr"/>
      <c r="H877" t="inlineStr"/>
      <c r="I877" t="inlineStr"/>
    </row>
    <row r="878">
      <c r="A878" t="inlineStr">
        <is>
          <t>034-10</t>
        </is>
      </c>
      <c r="B878" t="inlineStr"/>
      <c r="C878" t="inlineStr">
        <is>
          <t>친환경제주한라봉감귤</t>
        </is>
      </c>
      <c r="D878" t="inlineStr">
        <is>
          <t>125ml*40개</t>
        </is>
      </c>
      <c r="E878" t="n">
        <v>35600</v>
      </c>
      <c r="F878" t="inlineStr"/>
      <c r="G878" t="inlineStr"/>
      <c r="H878" t="inlineStr"/>
      <c r="I878" t="inlineStr">
        <is>
          <t>정제수,유기농설탕8.25%,무농약감귤농축액6.75%(배합함량:감귤100%,감귤과즙45%,제주산),무농약한라봉착즙액5%(제주산),비타민c,구연산( 무농약원료가공식품 인증)</t>
        </is>
      </c>
    </row>
    <row r="879">
      <c r="A879" t="inlineStr"/>
      <c r="B879" t="inlineStr"/>
      <c r="C879" t="inlineStr"/>
      <c r="D879" t="inlineStr"/>
      <c r="E879" t="inlineStr">
        <is>
          <t>/개당</t>
        </is>
      </c>
      <c r="F879" t="n">
        <v>890</v>
      </c>
      <c r="G879" t="inlineStr"/>
      <c r="H879" t="inlineStr"/>
      <c r="I879" t="inlineStr"/>
    </row>
    <row r="880">
      <c r="A880" t="inlineStr">
        <is>
          <t>034-11</t>
        </is>
      </c>
      <c r="B880" t="inlineStr"/>
      <c r="C880" t="inlineStr">
        <is>
          <t>청정장수오미자(청)</t>
        </is>
      </c>
      <c r="D880" t="inlineStr">
        <is>
          <t>1.5L</t>
        </is>
      </c>
      <c r="E880" t="n">
        <v>54900</v>
      </c>
      <c r="F880" t="inlineStr"/>
      <c r="G880" t="inlineStr"/>
      <c r="H880" t="inlineStr"/>
      <c r="I880" t="inlineStr">
        <is>
          <t>오미자(국산)50%,설탕50%  용도: 오미자청3:생수7희석해서 음용</t>
        </is>
      </c>
    </row>
    <row r="881">
      <c r="A881" t="inlineStr"/>
      <c r="B881" t="inlineStr"/>
      <c r="C881" t="inlineStr"/>
      <c r="D881" t="inlineStr"/>
      <c r="E881" t="inlineStr"/>
      <c r="F881" t="inlineStr">
        <is>
          <t>  </t>
        </is>
      </c>
      <c r="G881" t="inlineStr"/>
      <c r="H881" t="inlineStr"/>
      <c r="I881" t="inlineStr"/>
    </row>
    <row r="882">
      <c r="A882" t="inlineStr"/>
      <c r="B882" t="inlineStr"/>
      <c r="C882" t="inlineStr">
        <is>
          <t>크로도레몬소다</t>
        </is>
      </c>
      <c r="D882" t="inlineStr">
        <is>
          <t>330ml*24개</t>
        </is>
      </c>
      <c r="E882" t="n">
        <v>55200</v>
      </c>
      <c r="F882" t="inlineStr"/>
      <c r="G882" t="inlineStr"/>
      <c r="H882" t="inlineStr"/>
      <c r="I882" t="inlineStr">
        <is>
          <t>정제수,레몬농축주스9.7%[정제수7.76%,레몬주스농축액1.94%(레몬100%)],설탕,액상과당,레몬주스2.3%,이산화탄소,레몬괘육,레몬향,라임향 
/원산지:이탈리아 /無인공색소,無방부제</t>
        </is>
      </c>
    </row>
    <row r="883">
      <c r="A883" t="inlineStr"/>
      <c r="B883" t="inlineStr"/>
      <c r="C883" t="inlineStr">
        <is>
          <t>크로도오란소다</t>
        </is>
      </c>
      <c r="D883" t="inlineStr">
        <is>
          <t>330ml*24개</t>
        </is>
      </c>
      <c r="E883" t="n">
        <v>55200</v>
      </c>
      <c r="F883" t="inlineStr"/>
      <c r="G883" t="inlineStr"/>
      <c r="H883" t="inlineStr"/>
      <c r="I883" t="inlineStr">
        <is>
          <t>정제수,오렌지농축주스16.8%[정제수13.44%,오렌지주스농축액3.36%(오렌지100%)],액상과당,오렌지주스3.2%,이산화탄소,오렌지과육0.16%,천연향로(오렌지향)0.14% /원산지:이탈리아 /無인공색소,無방부제</t>
        </is>
      </c>
    </row>
    <row r="884">
      <c r="A884" t="inlineStr"/>
      <c r="B884" t="inlineStr"/>
      <c r="C884" t="inlineStr">
        <is>
          <t>크로도레몬소다(모히토)</t>
        </is>
      </c>
      <c r="D884" t="inlineStr">
        <is>
          <t>330ml*24개</t>
        </is>
      </c>
      <c r="E884" t="n">
        <v>55200</v>
      </c>
      <c r="F884" t="inlineStr"/>
      <c r="G884" t="inlineStr"/>
      <c r="H884" t="inlineStr"/>
      <c r="I884" t="inlineStr">
        <is>
          <t>정제수,레몬농축주스9.75%[정제수7.8%,레몬주스농축액1.95%(레몬100%)],설탕,,레몬주스2.375%,이산화탄소,레몬과육,천연향로(레몬향,민트향,라임향)/
원산지:이탈리아 /無인공색소,無방부제</t>
        </is>
      </c>
    </row>
    <row r="885">
      <c r="A885" t="inlineStr"/>
      <c r="B885" t="inlineStr">
        <is>
          <t>35. (냉동)국산감자돌이꼬지/국산냉동감자관련..</t>
        </is>
      </c>
      <c r="C885" t="inlineStr"/>
      <c r="D885" t="inlineStr"/>
      <c r="E885" t="inlineStr"/>
      <c r="F885" t="inlineStr"/>
      <c r="G885" t="inlineStr"/>
      <c r="H885" t="inlineStr"/>
      <c r="I885" t="inlineStr"/>
    </row>
    <row r="886">
      <c r="A886" t="inlineStr"/>
      <c r="B886" t="inlineStr">
        <is>
          <t xml:space="preserve">    품          명</t>
        </is>
      </c>
      <c r="C886" t="inlineStr"/>
      <c r="D886" t="inlineStr">
        <is>
          <t>규격</t>
        </is>
      </c>
      <c r="E886" t="inlineStr">
        <is>
          <t>규격단가</t>
        </is>
      </c>
      <c r="F886" t="inlineStr"/>
      <c r="G886" t="inlineStr"/>
      <c r="H886" t="inlineStr">
        <is>
          <t>인증 및
알레르기</t>
        </is>
      </c>
      <c r="I886" t="inlineStr">
        <is>
          <t>비    고</t>
        </is>
      </c>
    </row>
    <row r="887">
      <c r="A887" t="inlineStr">
        <is>
          <t>035-01</t>
        </is>
      </c>
      <c r="B887" t="inlineStr"/>
      <c r="C887" t="inlineStr">
        <is>
          <t>[냉동]빙글뱅글감자돌이(소) 50g 
+(5종)시즈닝선택</t>
        </is>
      </c>
      <c r="D887" t="inlineStr">
        <is>
          <t>약50g*10개</t>
        </is>
      </c>
      <c r="E887" t="n">
        <v>13700</v>
      </c>
      <c r="F887" t="inlineStr"/>
      <c r="G887" t="inlineStr">
        <is>
          <t>인상</t>
        </is>
      </c>
      <c r="H887" t="inlineStr">
        <is>
          <t xml:space="preserve">⑤⑥
</t>
        </is>
      </c>
      <c r="I887" t="inlineStr">
        <is>
          <t>감자(국산)95%,전분가공품3%,콩기름[대두유(수입산)]2%,기타가공품-감자에 꼬지를 꽂아 베타믹스를 입혀 튀겨서 급냉시켜 공급*튀김온도170도정도에서 4~5분정도 튀김*오븐용: 오븐180~190도에서 10분정도 조리(오븐종류에따라 시간및 온도는조절)회오리감자300개~350개기준 시즈닝1kg 증정(단,100개이상부터공급)</t>
        </is>
      </c>
    </row>
    <row r="888">
      <c r="A888" t="inlineStr"/>
      <c r="B888" t="inlineStr"/>
      <c r="C888" t="inlineStr"/>
      <c r="D888" t="inlineStr"/>
      <c r="E888" t="inlineStr">
        <is>
          <t>/개당</t>
        </is>
      </c>
      <c r="F888" t="n">
        <v>1370</v>
      </c>
      <c r="G888" t="inlineStr"/>
      <c r="H888" t="inlineStr"/>
      <c r="I888" t="inlineStr"/>
    </row>
    <row r="889">
      <c r="A889" t="inlineStr">
        <is>
          <t>035-02</t>
        </is>
      </c>
      <c r="B889" t="inlineStr"/>
      <c r="C889" t="inlineStr">
        <is>
          <t>[냉동]빙글뱅글감자돌이(중) 70g 
+(5종)시즈닝선택</t>
        </is>
      </c>
      <c r="D889" t="inlineStr">
        <is>
          <t>약70g*10개</t>
        </is>
      </c>
      <c r="E889" t="n">
        <v>15600</v>
      </c>
      <c r="F889" t="inlineStr"/>
      <c r="G889" t="inlineStr"/>
      <c r="H889" t="inlineStr"/>
      <c r="I889" t="inlineStr"/>
    </row>
    <row r="890">
      <c r="A890" t="inlineStr"/>
      <c r="B890" t="inlineStr"/>
      <c r="C890" t="inlineStr"/>
      <c r="D890" t="inlineStr"/>
      <c r="E890" t="inlineStr">
        <is>
          <t>/개당</t>
        </is>
      </c>
      <c r="F890" t="n">
        <v>1560</v>
      </c>
      <c r="G890" t="inlineStr"/>
      <c r="H890" t="inlineStr"/>
      <c r="I890" t="inlineStr"/>
    </row>
    <row r="891">
      <c r="A891" t="inlineStr">
        <is>
          <t>035-03</t>
        </is>
      </c>
      <c r="B891" t="inlineStr"/>
      <c r="C891" t="inlineStr">
        <is>
          <t>[냉동]빙글뱅글감자돌이(대) 90g 
+(5종)시즈닝선택</t>
        </is>
      </c>
      <c r="D891" t="inlineStr">
        <is>
          <t>약90g*10개</t>
        </is>
      </c>
      <c r="E891" t="n">
        <v>18000</v>
      </c>
      <c r="F891" t="inlineStr"/>
      <c r="G891" t="inlineStr"/>
      <c r="H891" t="inlineStr"/>
      <c r="I891" t="inlineStr"/>
    </row>
    <row r="892">
      <c r="A892" t="inlineStr"/>
      <c r="B892" t="inlineStr"/>
      <c r="C892" t="inlineStr"/>
      <c r="D892" t="inlineStr"/>
      <c r="E892" t="inlineStr">
        <is>
          <t>/개당</t>
        </is>
      </c>
      <c r="F892" t="n">
        <v>1800</v>
      </c>
      <c r="G892" t="inlineStr"/>
      <c r="H892" t="inlineStr"/>
      <c r="I892" t="inlineStr"/>
    </row>
    <row r="893">
      <c r="A893" t="inlineStr">
        <is>
          <t>035-04</t>
        </is>
      </c>
      <c r="B893" t="inlineStr"/>
      <c r="C893" t="inlineStr">
        <is>
          <t>[냉동]눈꽃빙글뱅글감자돌이
(소) 50g +(5종)시즈닝선택</t>
        </is>
      </c>
      <c r="D893" t="inlineStr">
        <is>
          <t>약50g*10개</t>
        </is>
      </c>
      <c r="E893" t="n">
        <v>15500</v>
      </c>
      <c r="F893" t="inlineStr"/>
      <c r="G893" t="inlineStr"/>
      <c r="H893" t="inlineStr"/>
      <c r="I893" t="inlineStr">
        <is>
          <t>감자(국내산)95%,전분가공품[옥수수전분75%]2%,대두유(수입산)2%,눈꽃전용가공품1%</t>
        </is>
      </c>
    </row>
    <row r="894">
      <c r="A894" t="inlineStr"/>
      <c r="B894" t="inlineStr"/>
      <c r="C894" t="inlineStr"/>
      <c r="D894" t="inlineStr"/>
      <c r="E894" t="inlineStr">
        <is>
          <t>/개당</t>
        </is>
      </c>
      <c r="F894" t="n">
        <v>1550</v>
      </c>
      <c r="G894" t="inlineStr"/>
      <c r="H894" t="inlineStr"/>
      <c r="I894" t="inlineStr"/>
    </row>
    <row r="895">
      <c r="A895" t="inlineStr">
        <is>
          <t>035-05</t>
        </is>
      </c>
      <c r="B895" t="inlineStr"/>
      <c r="C895" t="inlineStr">
        <is>
          <t>[냉동]눈꽃빙글뱅글감자돌이
(중) 70g +(5종)시즈닝선택</t>
        </is>
      </c>
      <c r="D895" t="inlineStr">
        <is>
          <t>약70g*10개</t>
        </is>
      </c>
      <c r="E895" t="n">
        <v>17400</v>
      </c>
      <c r="F895" t="inlineStr"/>
      <c r="G895" t="inlineStr"/>
      <c r="H895" t="inlineStr"/>
      <c r="I895" t="inlineStr"/>
    </row>
    <row r="896">
      <c r="A896" t="inlineStr"/>
      <c r="B896" t="inlineStr"/>
      <c r="C896" t="inlineStr"/>
      <c r="D896" t="inlineStr"/>
      <c r="E896" t="inlineStr">
        <is>
          <t>/개당</t>
        </is>
      </c>
      <c r="F896" t="n">
        <v>1740</v>
      </c>
      <c r="G896" t="inlineStr"/>
      <c r="H896" t="inlineStr"/>
      <c r="I896" t="inlineStr"/>
    </row>
    <row r="897">
      <c r="A897" t="inlineStr">
        <is>
          <t>035-06</t>
        </is>
      </c>
      <c r="B897" t="inlineStr"/>
      <c r="C897" t="inlineStr">
        <is>
          <t>[냉동]증숙통감자(알감자)(비정형)</t>
        </is>
      </c>
      <c r="D897" t="inlineStr">
        <is>
          <t>1kg
(개당약30~40g)</t>
        </is>
      </c>
      <c r="E897" t="n">
        <v>11200</v>
      </c>
      <c r="F897" t="inlineStr"/>
      <c r="G897" t="inlineStr"/>
      <c r="H897" t="inlineStr"/>
      <c r="I897" t="inlineStr">
        <is>
          <t>감자(국산)95%,전분가공품3%,콩기름[대두유(수입산)]2%,</t>
        </is>
      </c>
    </row>
    <row r="898">
      <c r="A898" t="inlineStr"/>
      <c r="B898" t="inlineStr"/>
      <c r="C898" t="inlineStr"/>
      <c r="D898" t="inlineStr"/>
      <c r="E898" t="inlineStr"/>
      <c r="F898" t="inlineStr">
        <is>
          <t>  </t>
        </is>
      </c>
      <c r="G898" t="inlineStr"/>
      <c r="H898" t="inlineStr"/>
      <c r="I898" t="inlineStr"/>
    </row>
    <row r="899">
      <c r="A899" t="inlineStr">
        <is>
          <t>035-07</t>
        </is>
      </c>
      <c r="B899" t="inlineStr"/>
      <c r="C899" t="inlineStr">
        <is>
          <t>[냉동]증숙눈사람통감자꼬치 70g</t>
        </is>
      </c>
      <c r="D899" t="inlineStr">
        <is>
          <t>약70g*10개</t>
        </is>
      </c>
      <c r="E899" t="n">
        <v>14000</v>
      </c>
      <c r="F899" t="inlineStr"/>
      <c r="G899" t="inlineStr"/>
      <c r="H899" t="inlineStr">
        <is>
          <t xml:space="preserve">⑤⑥
</t>
        </is>
      </c>
      <c r="I899" t="inlineStr"/>
    </row>
    <row r="900">
      <c r="A900" t="inlineStr"/>
      <c r="B900" t="inlineStr"/>
      <c r="C900" t="inlineStr"/>
      <c r="D900" t="inlineStr"/>
      <c r="E900" t="inlineStr">
        <is>
          <t>/개당</t>
        </is>
      </c>
      <c r="F900" t="n">
        <v>1400</v>
      </c>
      <c r="G900" t="inlineStr"/>
      <c r="H900" t="inlineStr"/>
      <c r="I900" t="inlineStr"/>
    </row>
    <row r="901">
      <c r="A901" t="inlineStr">
        <is>
          <t>035-08</t>
        </is>
      </c>
      <c r="B901" t="inlineStr"/>
      <c r="C901" t="inlineStr">
        <is>
          <t>[국산]스틱감자(슈스트링)
/약4~5g</t>
        </is>
      </c>
      <c r="D901" t="inlineStr">
        <is>
          <t>1kg</t>
        </is>
      </c>
      <c r="E901" t="n">
        <v>16800</v>
      </c>
      <c r="F901" t="inlineStr"/>
      <c r="G901" t="inlineStr"/>
      <c r="H901" t="inlineStr">
        <is>
          <t xml:space="preserve">⑤⑥
</t>
        </is>
      </c>
      <c r="I901" t="inlineStr">
        <is>
          <t>감자(국내산)95%,전분가공품[옥수수전분75%]3%,콩기름[대두유(수입산)]2%,</t>
        </is>
      </c>
    </row>
    <row r="902">
      <c r="A902" t="inlineStr">
        <is>
          <t>035-09</t>
        </is>
      </c>
      <c r="B902" t="inlineStr"/>
      <c r="C902" t="inlineStr">
        <is>
          <t>[국산]클링클컷감자
/약5~6g</t>
        </is>
      </c>
      <c r="D902" t="inlineStr">
        <is>
          <t>1kg</t>
        </is>
      </c>
      <c r="E902" t="n">
        <v>16800</v>
      </c>
      <c r="F902" t="inlineStr"/>
      <c r="G902" t="inlineStr"/>
      <c r="H902" t="inlineStr">
        <is>
          <t xml:space="preserve">⑤⑥
</t>
        </is>
      </c>
      <c r="I902" t="inlineStr">
        <is>
          <t>감자(국내산)95%,전분가공품[옥수수전분75%]3%,콩기름[대두유(수입산)]2%,</t>
        </is>
      </c>
    </row>
    <row r="903">
      <c r="A903" t="inlineStr">
        <is>
          <t>035-10</t>
        </is>
      </c>
      <c r="B903" t="inlineStr"/>
      <c r="C903" t="inlineStr">
        <is>
          <t>[국산}벌집감자
(개당약7~10g)</t>
        </is>
      </c>
      <c r="D903" t="inlineStr">
        <is>
          <t>1kg</t>
        </is>
      </c>
      <c r="E903" t="n">
        <v>16800</v>
      </c>
      <c r="F903" t="inlineStr"/>
      <c r="G903" t="inlineStr"/>
      <c r="H903" t="inlineStr">
        <is>
          <t xml:space="preserve">⑤⑥
</t>
        </is>
      </c>
      <c r="I903" t="inlineStr">
        <is>
          <t>감자(국내산)95%,전분가공품[옥수수전분75%]3%,콩기름[대두유(수입산)]2%,</t>
        </is>
      </c>
    </row>
    <row r="904">
      <c r="A904" t="inlineStr">
        <is>
          <t>035-11</t>
        </is>
      </c>
      <c r="B904" t="inlineStr"/>
      <c r="C904" t="inlineStr">
        <is>
          <t>[국산]벌집고구마(7~8g)</t>
        </is>
      </c>
      <c r="D904" t="inlineStr">
        <is>
          <t>1kg</t>
        </is>
      </c>
      <c r="E904" t="n">
        <v>18800</v>
      </c>
      <c r="F904" t="inlineStr"/>
      <c r="G904" t="inlineStr"/>
      <c r="H904" t="inlineStr">
        <is>
          <t xml:space="preserve">⑤⑥
</t>
        </is>
      </c>
      <c r="I904" t="inlineStr">
        <is>
          <t>고구마(국내산)95%,전분가공품[옥수수전분75%]3%,콩기름[대두유(수입산)]2%,</t>
        </is>
      </c>
    </row>
    <row r="905">
      <c r="A905" t="inlineStr"/>
      <c r="B905" t="inlineStr">
        <is>
          <t>36. 수입산냉동감자</t>
        </is>
      </c>
      <c r="C905" t="inlineStr"/>
      <c r="D905" t="inlineStr"/>
      <c r="E905" t="inlineStr"/>
      <c r="F905" t="inlineStr"/>
      <c r="G905" t="inlineStr"/>
      <c r="H905" t="inlineStr"/>
      <c r="I905" t="inlineStr"/>
    </row>
    <row r="906">
      <c r="A906" t="inlineStr"/>
      <c r="B906" t="inlineStr">
        <is>
          <t xml:space="preserve">    품          명</t>
        </is>
      </c>
      <c r="C906" t="inlineStr"/>
      <c r="D906" t="inlineStr">
        <is>
          <t>규격</t>
        </is>
      </c>
      <c r="E906" t="inlineStr">
        <is>
          <t>규격단가</t>
        </is>
      </c>
      <c r="F906" t="inlineStr"/>
      <c r="G906" t="inlineStr"/>
      <c r="H906" t="inlineStr">
        <is>
          <t>인증 및
알레르기</t>
        </is>
      </c>
      <c r="I906" t="inlineStr">
        <is>
          <t>비    고</t>
        </is>
      </c>
    </row>
    <row r="907">
      <c r="A907" t="inlineStr">
        <is>
          <t>036-01</t>
        </is>
      </c>
      <c r="B907" t="inlineStr"/>
      <c r="C907" t="inlineStr">
        <is>
          <t>오벌해쉬브라운즈(타원형)</t>
        </is>
      </c>
      <c r="D907" t="inlineStr">
        <is>
          <t>2.5kg
(약50g*50개)</t>
        </is>
      </c>
      <c r="E907" t="n">
        <v>19900</v>
      </c>
      <c r="F907" t="inlineStr"/>
      <c r="G907" t="inlineStr"/>
      <c r="H907" t="inlineStr"/>
      <c r="I907" t="inlineStr">
        <is>
          <t>감자85%(원산지:벨기에),해바라기씨유,감자전분,양파분말,정제염,흰후추외/non-gmo
(원형지름:9cm*7cm타원형 개당 50g±2g)</t>
        </is>
      </c>
    </row>
    <row r="908">
      <c r="A908" t="inlineStr"/>
      <c r="B908" t="inlineStr"/>
      <c r="C908" t="inlineStr"/>
      <c r="D908" t="inlineStr"/>
      <c r="E908" t="inlineStr">
        <is>
          <t>/개당</t>
        </is>
      </c>
      <c r="F908" t="n">
        <v>398</v>
      </c>
      <c r="G908" t="inlineStr"/>
      <c r="H908" t="inlineStr"/>
      <c r="I908" t="inlineStr"/>
    </row>
    <row r="909">
      <c r="A909" t="inlineStr">
        <is>
          <t>036-02</t>
        </is>
      </c>
      <c r="B909" t="inlineStr"/>
      <c r="C909" t="inlineStr">
        <is>
          <t>[수입냉동]포뮤니해피스타(별모양)</t>
        </is>
      </c>
      <c r="D909" t="inlineStr">
        <is>
          <t>2kg
(약24*80개)</t>
        </is>
      </c>
      <c r="E909" t="n">
        <v>15900</v>
      </c>
      <c r="F909" t="inlineStr"/>
      <c r="G909" t="inlineStr"/>
      <c r="H909" t="inlineStr"/>
      <c r="I909" t="inlineStr">
        <is>
          <t>감자90.5%(원산지:벨기에),해바라기씨유,감자플레이크,쌀가루,포도당,후추외 /non-gmo</t>
        </is>
      </c>
    </row>
    <row r="910">
      <c r="A910" t="inlineStr">
        <is>
          <t>036-03</t>
        </is>
      </c>
      <c r="B910" t="inlineStr"/>
      <c r="C910" t="inlineStr">
        <is>
          <t>[수입냉동]누어제뜨(볼감자튀김)
(개당 약8g±1g-약240개)</t>
        </is>
      </c>
      <c r="D910" t="inlineStr">
        <is>
          <t>2kg</t>
        </is>
      </c>
      <c r="E910" t="n">
        <v>16500</v>
      </c>
      <c r="F910" t="inlineStr"/>
      <c r="G910" t="inlineStr"/>
      <c r="H910" t="inlineStr"/>
      <c r="I910" t="inlineStr">
        <is>
          <t>감자91%(원산지:벨기에),팜유,정제소금,포도당,유화제,후추,강황/non-gmo
(개당 약8g±1g-약240개)</t>
        </is>
      </c>
    </row>
    <row r="911">
      <c r="A911" t="inlineStr">
        <is>
          <t>036-04</t>
        </is>
      </c>
      <c r="B911" t="inlineStr"/>
      <c r="C911" t="inlineStr">
        <is>
          <t>[수입냉동]
해쉬브라운패티(감자90%)</t>
        </is>
      </c>
      <c r="D911" t="inlineStr">
        <is>
          <t>1.28kg
(약64g*20개)</t>
        </is>
      </c>
      <c r="E911" t="n">
        <v>11100</v>
      </c>
      <c r="F911" t="inlineStr"/>
      <c r="G911" t="inlineStr"/>
      <c r="H911" t="inlineStr"/>
      <c r="I911" t="inlineStr">
        <is>
          <t xml:space="preserve">감자(벨기에)90%,식물성유지,정제소금,포도당,유화제,후추/non-gmo </t>
        </is>
      </c>
    </row>
    <row r="912">
      <c r="A912" t="inlineStr"/>
      <c r="B912" t="inlineStr"/>
      <c r="C912" t="inlineStr"/>
      <c r="D912" t="inlineStr"/>
      <c r="E912" t="inlineStr">
        <is>
          <t>/개당</t>
        </is>
      </c>
      <c r="F912" t="n">
        <v>555</v>
      </c>
      <c r="G912" t="inlineStr"/>
      <c r="H912" t="inlineStr"/>
      <c r="I912" t="inlineStr"/>
    </row>
    <row r="913">
      <c r="A913" t="inlineStr">
        <is>
          <t>036-05</t>
        </is>
      </c>
      <c r="B913" t="inlineStr"/>
      <c r="C913" t="inlineStr">
        <is>
          <t>[수입냉동]
미니와플 해쉬브라운</t>
        </is>
      </c>
      <c r="D913" t="inlineStr">
        <is>
          <t>1kg
(약36~38개)</t>
        </is>
      </c>
      <c r="E913" t="n">
        <v>8850</v>
      </c>
      <c r="F913" t="inlineStr"/>
      <c r="G913" t="inlineStr"/>
      <c r="H913" t="inlineStr"/>
      <c r="I913" t="inlineStr">
        <is>
          <t>감자(벨기에)86.48%,해바라기씨유,양파,정제염,포도당,양파분말,흰후추…/벨지안 와플모양의미니해시브라운
/non-gmo (약26~27g 36개~38개)/사이즈 5cm*5cm</t>
        </is>
      </c>
    </row>
    <row r="914">
      <c r="A914" t="inlineStr">
        <is>
          <t>036-06</t>
        </is>
      </c>
      <c r="B914" t="inlineStr"/>
      <c r="C914" t="inlineStr">
        <is>
          <t>[수입냉동]
점보웨지(반달)감자)8컷</t>
        </is>
      </c>
      <c r="D914" t="inlineStr">
        <is>
          <t>2kg</t>
        </is>
      </c>
      <c r="E914" t="n">
        <v>12600</v>
      </c>
      <c r="F914" t="inlineStr"/>
      <c r="G914" t="inlineStr"/>
      <c r="H914" t="inlineStr"/>
      <c r="I914" t="inlineStr">
        <is>
          <t>감자(네덜란드)96%,해바라기씨유,포도당,산성피로인산나트륨/ 반달모양의웨지제품/non-gmo 
:약6cm 약160개~170개</t>
        </is>
      </c>
    </row>
    <row r="915">
      <c r="A915" t="inlineStr">
        <is>
          <t>036-07</t>
        </is>
      </c>
      <c r="B915" t="inlineStr"/>
      <c r="C915" t="inlineStr">
        <is>
          <t>[수입냉동]
프렌치후라이클링클컷(두께12mm)</t>
        </is>
      </c>
      <c r="D915" t="inlineStr">
        <is>
          <t>2kg</t>
        </is>
      </c>
      <c r="E915" t="n">
        <v>11600</v>
      </c>
      <c r="F915" t="inlineStr"/>
      <c r="G915" t="inlineStr"/>
      <c r="H915" t="inlineStr"/>
      <c r="I915" t="inlineStr">
        <is>
          <t>감자(네덜란드)97%,팜유,산성피로인산나트륨/주름감자,100% non-gmo 생감자로만든제품
수량:약250개이상</t>
        </is>
      </c>
    </row>
    <row r="916">
      <c r="A916" t="inlineStr">
        <is>
          <t>036-08</t>
        </is>
      </c>
      <c r="B916" t="inlineStr"/>
      <c r="C916" t="inlineStr">
        <is>
          <t>[수입냉동]
화이니스트 슈스트링(두께7mm)</t>
        </is>
      </c>
      <c r="D916" t="inlineStr">
        <is>
          <t>2kg</t>
        </is>
      </c>
      <c r="E916" t="n">
        <v>12500</v>
      </c>
      <c r="F916" t="inlineStr"/>
      <c r="G916" t="inlineStr"/>
      <c r="H916" t="inlineStr"/>
      <c r="I916" t="inlineStr">
        <is>
          <t>감자(네덜란드)95%,팜유(식물성유지)/100% non-gmo생감자로만든 제품 플레이팅용으로 활용</t>
        </is>
      </c>
    </row>
    <row r="917">
      <c r="A917" t="inlineStr"/>
      <c r="B917" t="inlineStr">
        <is>
          <t>37. 쭈쭈바</t>
        </is>
      </c>
      <c r="C917" t="inlineStr"/>
      <c r="D917" t="inlineStr"/>
      <c r="E917" t="inlineStr"/>
      <c r="F917" t="inlineStr"/>
      <c r="G917" t="inlineStr"/>
      <c r="H917" t="inlineStr"/>
      <c r="I917" t="inlineStr"/>
    </row>
    <row r="918">
      <c r="A918" t="inlineStr"/>
      <c r="B918" t="inlineStr">
        <is>
          <t xml:space="preserve">    품          명</t>
        </is>
      </c>
      <c r="C918" t="inlineStr"/>
      <c r="D918" t="inlineStr">
        <is>
          <t>규격</t>
        </is>
      </c>
      <c r="E918" t="inlineStr">
        <is>
          <t>규격단가</t>
        </is>
      </c>
      <c r="F918" t="inlineStr"/>
      <c r="G918" t="inlineStr"/>
      <c r="H918" t="inlineStr">
        <is>
          <t>인증 및
알레르기</t>
        </is>
      </c>
      <c r="I918" t="inlineStr">
        <is>
          <t>비    고</t>
        </is>
      </c>
    </row>
    <row r="919">
      <c r="A919" t="inlineStr">
        <is>
          <t>037-01</t>
        </is>
      </c>
      <c r="B919" t="inlineStr"/>
      <c r="C919" t="inlineStr">
        <is>
          <t>요구르트쭈쭈바
(종이박스출고)</t>
        </is>
      </c>
      <c r="D919" t="inlineStr">
        <is>
          <t>130ml*35개</t>
        </is>
      </c>
      <c r="E919" t="n">
        <v>28500</v>
      </c>
      <c r="F919" t="inlineStr"/>
      <c r="G919" t="inlineStr"/>
      <c r="H919" t="inlineStr"/>
      <c r="I919" t="inlineStr">
        <is>
          <t>정제수,액상과당,구연산,혼합제제,요거트분말(쥬요거트플러스)0.2%,유청분말외..</t>
        </is>
      </c>
    </row>
    <row r="920">
      <c r="A920" t="inlineStr"/>
      <c r="B920" t="inlineStr"/>
      <c r="C920" t="inlineStr"/>
      <c r="D920" t="inlineStr"/>
      <c r="E920" t="inlineStr">
        <is>
          <t>/개당</t>
        </is>
      </c>
      <c r="F920" t="n">
        <v>815</v>
      </c>
      <c r="G920" t="inlineStr"/>
      <c r="H920" t="inlineStr">
        <is>
          <t>②</t>
        </is>
      </c>
      <c r="I920" t="inlineStr"/>
    </row>
    <row r="921">
      <c r="A921" t="inlineStr">
        <is>
          <t>037-02</t>
        </is>
      </c>
      <c r="B921" t="inlineStr"/>
      <c r="C921" t="inlineStr">
        <is>
          <t>더블더블쭈쭈바(딸기/사과)
(종이박스출고)</t>
        </is>
      </c>
      <c r="D921" t="inlineStr">
        <is>
          <t>130ml*35개</t>
        </is>
      </c>
      <c r="E921" t="n">
        <v>28500</v>
      </c>
      <c r="F921" t="inlineStr"/>
      <c r="G921" t="inlineStr"/>
      <c r="H921" t="inlineStr"/>
      <c r="I921" t="inlineStr">
        <is>
          <t>사과농축액12%(국산,고형분함량72%),딸기농축액10%(국산,고형분함량68%),설탕,유청,사과시럽외</t>
        </is>
      </c>
    </row>
    <row r="922">
      <c r="A922" t="inlineStr"/>
      <c r="B922" t="inlineStr"/>
      <c r="C922" t="inlineStr"/>
      <c r="D922" t="inlineStr"/>
      <c r="E922" t="inlineStr">
        <is>
          <t>/개당</t>
        </is>
      </c>
      <c r="F922" t="n">
        <v>815</v>
      </c>
      <c r="G922" t="inlineStr"/>
      <c r="H922" t="inlineStr">
        <is>
          <t>②</t>
        </is>
      </c>
      <c r="I922" t="inlineStr"/>
    </row>
    <row r="923">
      <c r="A923" t="inlineStr"/>
      <c r="B923" t="inlineStr">
        <is>
          <t>38. 아이스홍시/ 아이스과일류</t>
        </is>
      </c>
      <c r="C923" t="inlineStr"/>
      <c r="D923" t="inlineStr"/>
      <c r="E923" t="inlineStr"/>
      <c r="F923" t="inlineStr"/>
      <c r="G923" t="inlineStr"/>
      <c r="H923" t="inlineStr"/>
      <c r="I923" t="inlineStr"/>
    </row>
    <row r="924">
      <c r="A924" t="inlineStr"/>
      <c r="B924" t="inlineStr">
        <is>
          <t xml:space="preserve">    품          명</t>
        </is>
      </c>
      <c r="C924" t="inlineStr"/>
      <c r="D924" t="inlineStr">
        <is>
          <t>규격</t>
        </is>
      </c>
      <c r="E924" t="inlineStr">
        <is>
          <t>규격단가</t>
        </is>
      </c>
      <c r="F924" t="inlineStr"/>
      <c r="G924" t="inlineStr"/>
      <c r="H924" t="inlineStr">
        <is>
          <t>인증 및
알레르기</t>
        </is>
      </c>
      <c r="I924" t="inlineStr">
        <is>
          <t>비    고</t>
        </is>
      </c>
    </row>
    <row r="925">
      <c r="A925" t="inlineStr">
        <is>
          <t>038-01</t>
        </is>
      </c>
      <c r="B925" t="inlineStr"/>
      <c r="C925" t="inlineStr">
        <is>
          <t>초록이아이스홍시40g</t>
        </is>
      </c>
      <c r="D925" t="inlineStr">
        <is>
          <t>약40g*40개</t>
        </is>
      </c>
      <c r="E925" t="n">
        <v>28500</v>
      </c>
      <c r="F925" t="inlineStr"/>
      <c r="G925" t="inlineStr"/>
      <c r="H925" t="inlineStr"/>
      <c r="I925" t="inlineStr">
        <is>
          <t>씨없는청도홍시(국내산)100%-통(무카바이트,무방부제,무색소)</t>
        </is>
      </c>
    </row>
    <row r="926">
      <c r="A926" t="inlineStr"/>
      <c r="B926" t="inlineStr"/>
      <c r="C926" t="inlineStr"/>
      <c r="D926" t="inlineStr"/>
      <c r="E926" t="inlineStr">
        <is>
          <t>/개당</t>
        </is>
      </c>
      <c r="F926" t="n">
        <v>713</v>
      </c>
      <c r="G926" t="inlineStr"/>
      <c r="H926" t="inlineStr"/>
      <c r="I926" t="inlineStr"/>
    </row>
    <row r="927">
      <c r="A927" t="inlineStr">
        <is>
          <t>038-02</t>
        </is>
      </c>
      <c r="B927" t="inlineStr"/>
      <c r="C927" t="inlineStr">
        <is>
          <t>초록이아이스홍시60g</t>
        </is>
      </c>
      <c r="D927" t="inlineStr">
        <is>
          <t>약60g*40개</t>
        </is>
      </c>
      <c r="E927" t="n">
        <v>31400</v>
      </c>
      <c r="F927" t="inlineStr"/>
      <c r="G927" t="inlineStr"/>
      <c r="H927" t="inlineStr"/>
      <c r="I927" t="inlineStr">
        <is>
          <t>씨없는청도홍시(국내산)100%-통(무카바이트,무방부제,무색소)</t>
        </is>
      </c>
    </row>
    <row r="928">
      <c r="A928" t="inlineStr"/>
      <c r="B928" t="inlineStr"/>
      <c r="C928" t="inlineStr"/>
      <c r="D928" t="inlineStr"/>
      <c r="E928" t="inlineStr">
        <is>
          <t>/개당</t>
        </is>
      </c>
      <c r="F928" t="n">
        <v>785</v>
      </c>
      <c r="G928" t="inlineStr"/>
      <c r="H928" t="inlineStr"/>
      <c r="I928" t="inlineStr"/>
    </row>
    <row r="929">
      <c r="A929" t="inlineStr">
        <is>
          <t>038-03</t>
        </is>
      </c>
      <c r="B929" t="inlineStr"/>
      <c r="C929" t="inlineStr">
        <is>
          <t>초록이
조각아이스망고(개별) 30g</t>
        </is>
      </c>
      <c r="D929" t="inlineStr">
        <is>
          <t>약30g</t>
        </is>
      </c>
      <c r="E929" t="n">
        <v>700</v>
      </c>
      <c r="F929" t="inlineStr"/>
      <c r="G929" t="inlineStr"/>
      <c r="H929" t="inlineStr"/>
      <c r="I929" t="inlineStr">
        <is>
          <t>망고(베트남,태국,필리핀산)100%-먹기편하게적당한크기로 조각(무방부제,무색소)</t>
        </is>
      </c>
    </row>
    <row r="930">
      <c r="A930" t="inlineStr">
        <is>
          <t>038-04</t>
        </is>
      </c>
      <c r="B930" t="inlineStr"/>
      <c r="C930" t="inlineStr">
        <is>
          <t>초록이
조각아이스망고 (개별) 40g</t>
        </is>
      </c>
      <c r="D930" t="inlineStr">
        <is>
          <t>약40g</t>
        </is>
      </c>
      <c r="E930" t="n">
        <v>810</v>
      </c>
      <c r="F930" t="inlineStr"/>
      <c r="G930" t="inlineStr"/>
      <c r="H930" t="inlineStr"/>
      <c r="I930" t="inlineStr">
        <is>
          <t>망고(베트남,태국,필리핀산)100%-먹기편하게적당한크기로 조각(무방부제,무색소)</t>
        </is>
      </c>
    </row>
    <row r="931">
      <c r="A931" t="inlineStr">
        <is>
          <t>038-05</t>
        </is>
      </c>
      <c r="B931" t="inlineStr"/>
      <c r="C931" t="inlineStr">
        <is>
          <t>초록이
조각아이스망고(개별) 50g</t>
        </is>
      </c>
      <c r="D931" t="inlineStr">
        <is>
          <t>약50g</t>
        </is>
      </c>
      <c r="E931" t="n">
        <v>900</v>
      </c>
      <c r="F931" t="inlineStr"/>
      <c r="G931" t="inlineStr"/>
      <c r="H931" t="inlineStr"/>
      <c r="I931" t="inlineStr">
        <is>
          <t>망고(베트남,태국,필리핀산)100%-먹기편하게적당한크기로 조각(무방부제,무색소)</t>
        </is>
      </c>
    </row>
    <row r="932">
      <c r="A932" t="inlineStr">
        <is>
          <t>038-06</t>
        </is>
      </c>
      <c r="B932" t="inlineStr"/>
      <c r="C932" t="inlineStr">
        <is>
          <t>초록이
조각아이스망고 (개별) 60g</t>
        </is>
      </c>
      <c r="D932" t="inlineStr">
        <is>
          <t>약60g</t>
        </is>
      </c>
      <c r="E932" t="n">
        <v>1040</v>
      </c>
      <c r="F932" t="inlineStr"/>
      <c r="G932" t="inlineStr"/>
      <c r="H932" t="inlineStr"/>
      <c r="I932" t="inlineStr">
        <is>
          <t>망고(베트남,태국,필리핀산)100%-먹기편하게적당한크기로 조각(무방부제,무색소)</t>
        </is>
      </c>
    </row>
    <row r="933">
      <c r="A933" t="inlineStr">
        <is>
          <t>038-07</t>
        </is>
      </c>
      <c r="B933" t="inlineStr"/>
      <c r="C933" t="inlineStr">
        <is>
          <t>초록이
조각아이스망고 (개별) 80g</t>
        </is>
      </c>
      <c r="D933" t="inlineStr">
        <is>
          <t>약80g</t>
        </is>
      </c>
      <c r="E933" t="n">
        <v>1280</v>
      </c>
      <c r="F933" t="inlineStr"/>
      <c r="G933" t="inlineStr"/>
      <c r="H933" t="inlineStr"/>
      <c r="I933" t="inlineStr">
        <is>
          <t>망고(베트남,태국,필리핀산)100%-먹기편하게적당한크기로 조각(무방부제,무색소)</t>
        </is>
      </c>
    </row>
    <row r="934">
      <c r="A934" t="inlineStr">
        <is>
          <t>038-08</t>
        </is>
      </c>
      <c r="B934" t="inlineStr"/>
      <c r="C934" t="inlineStr">
        <is>
          <t>초록이
조각아이스애플망고(개별)30g</t>
        </is>
      </c>
      <c r="D934" t="inlineStr">
        <is>
          <t>약30g</t>
        </is>
      </c>
      <c r="E934" t="n">
        <v>710</v>
      </c>
      <c r="F934" t="inlineStr"/>
      <c r="G934" t="inlineStr">
        <is>
          <t>인상</t>
        </is>
      </c>
      <c r="H934" t="inlineStr"/>
      <c r="I934" t="inlineStr">
        <is>
          <t>애플망고(페루산)100%-먹기편하게적당한크기로 조각(무방부제,무색소)</t>
        </is>
      </c>
    </row>
    <row r="935">
      <c r="A935" t="inlineStr">
        <is>
          <t>038-09</t>
        </is>
      </c>
      <c r="B935" t="inlineStr"/>
      <c r="C935" t="inlineStr">
        <is>
          <t>초록이
조각아이스애플망고(개별)40g</t>
        </is>
      </c>
      <c r="D935" t="inlineStr">
        <is>
          <t>약40g</t>
        </is>
      </c>
      <c r="E935" t="n">
        <v>840</v>
      </c>
      <c r="F935" t="inlineStr"/>
      <c r="G935" t="inlineStr"/>
      <c r="H935" t="inlineStr"/>
      <c r="I935" t="inlineStr">
        <is>
          <t>애플망고(페루산)100%-먹기편하게적당한크기로 조각(무방부제,무색소)</t>
        </is>
      </c>
    </row>
    <row r="936">
      <c r="A936" t="inlineStr">
        <is>
          <t>038-10</t>
        </is>
      </c>
      <c r="B936" t="inlineStr"/>
      <c r="C936" t="inlineStr">
        <is>
          <t>초록이
조각아이스애플망고(개별)50g</t>
        </is>
      </c>
      <c r="D936" t="inlineStr">
        <is>
          <t>약50g</t>
        </is>
      </c>
      <c r="E936" t="n">
        <v>960</v>
      </c>
      <c r="F936" t="inlineStr"/>
      <c r="G936" t="inlineStr"/>
      <c r="H936" t="inlineStr"/>
      <c r="I936" t="inlineStr">
        <is>
          <t>애플망고(페루산)100%-먹기편하게적당한크기로 조각(무방부제,무색소)</t>
        </is>
      </c>
    </row>
    <row r="937">
      <c r="A937" t="inlineStr">
        <is>
          <t>038-11</t>
        </is>
      </c>
      <c r="B937" t="inlineStr"/>
      <c r="C937" t="inlineStr">
        <is>
          <t>초록이
조각아이스애플망고(개별)60g</t>
        </is>
      </c>
      <c r="D937" t="inlineStr">
        <is>
          <t>약60g</t>
        </is>
      </c>
      <c r="E937" t="n">
        <v>1070</v>
      </c>
      <c r="F937" t="inlineStr"/>
      <c r="G937" t="inlineStr"/>
      <c r="H937" t="inlineStr"/>
      <c r="I937" t="inlineStr">
        <is>
          <t>애플망고(페루산)100%-먹기편하게적당한크기로 조각(무방부제,무색소)</t>
        </is>
      </c>
    </row>
    <row r="938">
      <c r="A938" t="inlineStr">
        <is>
          <t>038-12</t>
        </is>
      </c>
      <c r="B938" t="inlineStr"/>
      <c r="C938" t="inlineStr">
        <is>
          <t>초록이
조각아이스애플망고(개별)80g</t>
        </is>
      </c>
      <c r="D938" t="inlineStr">
        <is>
          <t>약80g</t>
        </is>
      </c>
      <c r="E938" t="n">
        <v>1280</v>
      </c>
      <c r="F938" t="inlineStr"/>
      <c r="G938" t="inlineStr"/>
      <c r="H938" t="inlineStr"/>
      <c r="I938" t="inlineStr">
        <is>
          <t>애플망고(페루산)100%-먹기편하게적당한크기로 조각(무방부제,무색소)</t>
        </is>
      </c>
    </row>
    <row r="939">
      <c r="A939" t="inlineStr">
        <is>
          <t>038-13</t>
        </is>
      </c>
      <c r="B939" t="inlineStr"/>
      <c r="C939" t="inlineStr">
        <is>
          <t>초록이
아이스망고미트(벌크) 30g</t>
        </is>
      </c>
      <c r="D939" t="inlineStr">
        <is>
          <t>약30g*33개</t>
        </is>
      </c>
      <c r="E939" t="n">
        <v>13400</v>
      </c>
      <c r="F939" t="inlineStr"/>
      <c r="G939" t="inlineStr"/>
      <c r="H939" t="inlineStr"/>
      <c r="I939" t="inlineStr">
        <is>
          <t>망고(베트남,태국,필리핀산)100%-반달모양의 조각(무방부제,무색소)</t>
        </is>
      </c>
    </row>
    <row r="940">
      <c r="A940" t="inlineStr"/>
      <c r="B940" t="inlineStr"/>
      <c r="C940" t="inlineStr"/>
      <c r="D940" t="inlineStr"/>
      <c r="E940" t="inlineStr">
        <is>
          <t>/개당</t>
        </is>
      </c>
      <c r="F940" t="n">
        <v>407</v>
      </c>
      <c r="G940" t="inlineStr"/>
      <c r="H940" t="inlineStr"/>
      <c r="I940" t="inlineStr"/>
    </row>
    <row r="941">
      <c r="A941" t="inlineStr">
        <is>
          <t>038-14</t>
        </is>
      </c>
      <c r="B941" t="inlineStr"/>
      <c r="C941" t="inlineStr">
        <is>
          <t>초록이
아이스망고미트(벌크) 40g</t>
        </is>
      </c>
      <c r="D941" t="inlineStr">
        <is>
          <t>약40g*25개</t>
        </is>
      </c>
      <c r="E941" t="n">
        <v>13400</v>
      </c>
      <c r="F941" t="inlineStr"/>
      <c r="G941" t="inlineStr"/>
      <c r="H941" t="inlineStr"/>
      <c r="I941" t="inlineStr"/>
    </row>
    <row r="942">
      <c r="A942" t="inlineStr"/>
      <c r="B942" t="inlineStr"/>
      <c r="C942" t="inlineStr"/>
      <c r="D942" t="inlineStr"/>
      <c r="E942" t="inlineStr">
        <is>
          <t>/개당</t>
        </is>
      </c>
      <c r="F942" t="n">
        <v>536</v>
      </c>
      <c r="G942" t="inlineStr"/>
      <c r="H942" t="inlineStr"/>
      <c r="I942" t="inlineStr"/>
    </row>
    <row r="943">
      <c r="A943" t="inlineStr">
        <is>
          <t>038-15</t>
        </is>
      </c>
      <c r="B943" t="inlineStr"/>
      <c r="C943" t="inlineStr">
        <is>
          <t>초록이
아이스망고미트(벌크) 50g</t>
        </is>
      </c>
      <c r="D943" t="inlineStr">
        <is>
          <t>약50g*20개</t>
        </is>
      </c>
      <c r="E943" t="n">
        <v>13400</v>
      </c>
      <c r="F943" t="inlineStr"/>
      <c r="G943" t="inlineStr"/>
      <c r="H943" t="inlineStr"/>
      <c r="I943" t="inlineStr"/>
    </row>
    <row r="944">
      <c r="A944" t="inlineStr"/>
      <c r="B944" t="inlineStr"/>
      <c r="C944" t="inlineStr"/>
      <c r="D944" t="inlineStr"/>
      <c r="E944" t="inlineStr">
        <is>
          <t>/개당</t>
        </is>
      </c>
      <c r="F944" t="n">
        <v>670</v>
      </c>
      <c r="G944" t="inlineStr"/>
      <c r="H944" t="inlineStr"/>
      <c r="I944" t="inlineStr"/>
    </row>
    <row r="945">
      <c r="A945" t="inlineStr">
        <is>
          <t>038-16</t>
        </is>
      </c>
      <c r="B945" t="inlineStr"/>
      <c r="C945" t="inlineStr">
        <is>
          <t>초록이
아이스망고미트(벌크) 60g</t>
        </is>
      </c>
      <c r="D945" t="inlineStr">
        <is>
          <t>약60g*17개</t>
        </is>
      </c>
      <c r="E945" t="n">
        <v>13400</v>
      </c>
      <c r="F945" t="inlineStr"/>
      <c r="G945" t="inlineStr"/>
      <c r="H945" t="inlineStr"/>
      <c r="I945" t="inlineStr"/>
    </row>
    <row r="946">
      <c r="A946" t="inlineStr"/>
      <c r="B946" t="inlineStr"/>
      <c r="C946" t="inlineStr"/>
      <c r="D946" t="inlineStr"/>
      <c r="E946" t="inlineStr">
        <is>
          <t>/개당</t>
        </is>
      </c>
      <c r="F946" t="n">
        <v>789</v>
      </c>
      <c r="G946" t="inlineStr"/>
      <c r="H946" t="inlineStr"/>
      <c r="I946" t="inlineStr"/>
    </row>
    <row r="947">
      <c r="A947" t="inlineStr">
        <is>
          <t>038-17</t>
        </is>
      </c>
      <c r="B947" t="inlineStr"/>
      <c r="C947" t="inlineStr">
        <is>
          <t>아이스망고스틱(바) 40g-단순매입</t>
        </is>
      </c>
      <c r="D947" t="inlineStr">
        <is>
          <t>약40g</t>
        </is>
      </c>
      <c r="E947" t="n">
        <v>830</v>
      </c>
      <c r="F947" t="inlineStr"/>
      <c r="G947" t="inlineStr"/>
      <c r="H947" t="inlineStr"/>
      <c r="I947" t="inlineStr">
        <is>
          <t>망고(베트남,태국,필리핀산)100%(무방부제,무색소)</t>
        </is>
      </c>
    </row>
    <row r="948">
      <c r="A948" t="inlineStr">
        <is>
          <t>038-18</t>
        </is>
      </c>
      <c r="B948" t="inlineStr"/>
      <c r="C948" t="inlineStr">
        <is>
          <t>아이스망고스틱(바) 60g-단순매입</t>
        </is>
      </c>
      <c r="D948" t="inlineStr">
        <is>
          <t>약60g</t>
        </is>
      </c>
      <c r="E948" t="n">
        <v>930</v>
      </c>
      <c r="F948" t="inlineStr"/>
      <c r="G948" t="inlineStr">
        <is>
          <t>인상</t>
        </is>
      </c>
      <c r="H948" t="inlineStr"/>
      <c r="I948" t="inlineStr">
        <is>
          <t>망고(베트남,태국,필리핀산)100%(무방부제,무색소)</t>
        </is>
      </c>
    </row>
    <row r="949">
      <c r="A949" t="inlineStr">
        <is>
          <t>038-19</t>
        </is>
      </c>
      <c r="B949" t="inlineStr"/>
      <c r="C949" t="inlineStr">
        <is>
          <t>초록이
조각아이스파인애플(개별)40g</t>
        </is>
      </c>
      <c r="D949" t="inlineStr">
        <is>
          <t>약40g</t>
        </is>
      </c>
      <c r="E949" t="n">
        <v>750</v>
      </c>
      <c r="F949" t="inlineStr"/>
      <c r="G949" t="inlineStr"/>
      <c r="H949" t="inlineStr"/>
      <c r="I949" t="inlineStr">
        <is>
          <t>파인애플(필리핀산)100%-향,당,색소,보존료,합성첨가물 무첨가</t>
        </is>
      </c>
    </row>
    <row r="950">
      <c r="A950" t="inlineStr">
        <is>
          <t>038-20</t>
        </is>
      </c>
      <c r="B950" t="inlineStr"/>
      <c r="C950" t="inlineStr">
        <is>
          <t>초록이
조각아이스파인애플(개별)60g</t>
        </is>
      </c>
      <c r="D950" t="inlineStr">
        <is>
          <t>약60g</t>
        </is>
      </c>
      <c r="E950" t="n">
        <v>930</v>
      </c>
      <c r="F950" t="inlineStr"/>
      <c r="G950" t="inlineStr"/>
      <c r="H950" t="inlineStr"/>
      <c r="I950" t="inlineStr">
        <is>
          <t>파인애플(필리핀산)100%-향,당,색소,보존료,합성첨가물 무첨가</t>
        </is>
      </c>
    </row>
    <row r="951">
      <c r="A951" t="inlineStr">
        <is>
          <t>038-21</t>
        </is>
      </c>
      <c r="B951" t="inlineStr"/>
      <c r="C951" t="inlineStr">
        <is>
          <t>초록이
조각아이스파인애플(개별)80g</t>
        </is>
      </c>
      <c r="D951" t="inlineStr">
        <is>
          <t>약80g</t>
        </is>
      </c>
      <c r="E951" t="n">
        <v>1150</v>
      </c>
      <c r="F951" t="inlineStr"/>
      <c r="G951" t="inlineStr"/>
      <c r="H951" t="inlineStr"/>
      <c r="I951" t="inlineStr">
        <is>
          <t>파인애플(필리핀산)100%-향,당,색소,보존료,합성첨가물 무첨가</t>
        </is>
      </c>
    </row>
    <row r="952">
      <c r="A952" t="inlineStr">
        <is>
          <t>038-22</t>
        </is>
      </c>
      <c r="B952" t="inlineStr"/>
      <c r="C952" t="inlineStr">
        <is>
          <t xml:space="preserve">초록이아이스 (개별)
블루베리 20g </t>
        </is>
      </c>
      <c r="D952" t="inlineStr">
        <is>
          <t>약20g</t>
        </is>
      </c>
      <c r="E952" t="n">
        <v>680</v>
      </c>
      <c r="F952" t="inlineStr"/>
      <c r="G952" t="inlineStr"/>
      <c r="H952" t="inlineStr"/>
      <c r="I952" t="inlineStr">
        <is>
          <t>블루베리(미국,칠레산)100%-향,당,색소,보존료,합성첨가물 무첨가</t>
        </is>
      </c>
    </row>
    <row r="953">
      <c r="A953" t="inlineStr">
        <is>
          <t>038-23</t>
        </is>
      </c>
      <c r="B953" t="inlineStr"/>
      <c r="C953" t="inlineStr">
        <is>
          <t xml:space="preserve">초록이아이스 (개별)
블루베리 30g </t>
        </is>
      </c>
      <c r="D953" t="inlineStr">
        <is>
          <t>약30g</t>
        </is>
      </c>
      <c r="E953" t="n">
        <v>810</v>
      </c>
      <c r="F953" t="inlineStr"/>
      <c r="G953" t="inlineStr"/>
      <c r="H953" t="inlineStr"/>
      <c r="I953" t="inlineStr">
        <is>
          <t>블루베리(미국,칠레산)100%-향,당,색소,보존료,합성첨가물 무첨가</t>
        </is>
      </c>
    </row>
    <row r="954">
      <c r="A954" t="inlineStr">
        <is>
          <t>038-24</t>
        </is>
      </c>
      <c r="B954" t="inlineStr"/>
      <c r="C954" t="inlineStr">
        <is>
          <t xml:space="preserve">초록이아이스 (개별)
블루베리 40g </t>
        </is>
      </c>
      <c r="D954" t="inlineStr">
        <is>
          <t>약40g</t>
        </is>
      </c>
      <c r="E954" t="n">
        <v>940</v>
      </c>
      <c r="F954" t="inlineStr"/>
      <c r="G954" t="inlineStr"/>
      <c r="H954" t="inlineStr"/>
      <c r="I954" t="inlineStr">
        <is>
          <t>블루베리(미국,칠레산)100%-향,당,색소,보존료,합성첨가물 무첨가</t>
        </is>
      </c>
    </row>
    <row r="955">
      <c r="A955" t="inlineStr">
        <is>
          <t>038-25</t>
        </is>
      </c>
      <c r="B955" t="inlineStr"/>
      <c r="C955" t="inlineStr">
        <is>
          <t xml:space="preserve">초록이아이스 (개별)
블루베리 50g </t>
        </is>
      </c>
      <c r="D955" t="inlineStr">
        <is>
          <t>약50g</t>
        </is>
      </c>
      <c r="E955" t="n">
        <v>1080</v>
      </c>
      <c r="F955" t="inlineStr"/>
      <c r="G955" t="inlineStr"/>
      <c r="H955" t="inlineStr"/>
      <c r="I955" t="inlineStr">
        <is>
          <t>블루베리(미국,칠레산)100%-향,당,색소,보존료,합성첨가물 무첨가</t>
        </is>
      </c>
    </row>
    <row r="956">
      <c r="A956" t="inlineStr">
        <is>
          <t>038-26</t>
        </is>
      </c>
      <c r="B956" t="inlineStr"/>
      <c r="C956" t="inlineStr">
        <is>
          <t xml:space="preserve">초록이아이스 (개별)
블루베리 60g </t>
        </is>
      </c>
      <c r="D956" t="inlineStr">
        <is>
          <t>약60g</t>
        </is>
      </c>
      <c r="E956" t="n">
        <v>1230</v>
      </c>
      <c r="F956" t="inlineStr"/>
      <c r="G956" t="inlineStr"/>
      <c r="H956" t="inlineStr"/>
      <c r="I956" t="inlineStr">
        <is>
          <t>블루베리(미국,칠레산)100%-향,당,색소,보존료,합성첨가물 무첨가</t>
        </is>
      </c>
    </row>
    <row r="957">
      <c r="A957" t="inlineStr">
        <is>
          <t>038-27</t>
        </is>
      </c>
      <c r="B957" t="inlineStr"/>
      <c r="C957" t="inlineStr">
        <is>
          <t xml:space="preserve">초록이아이스 (개별)
블루베리 80g </t>
        </is>
      </c>
      <c r="D957" t="inlineStr">
        <is>
          <t>약80g</t>
        </is>
      </c>
      <c r="E957" t="n">
        <v>1560</v>
      </c>
      <c r="F957" t="inlineStr"/>
      <c r="G957" t="inlineStr"/>
      <c r="H957" t="inlineStr"/>
      <c r="I957" t="inlineStr">
        <is>
          <t>블루베리(미국,칠레산)100%-향,당,색소,보존료,합성첨가물 무첨가</t>
        </is>
      </c>
    </row>
    <row r="958">
      <c r="A958" t="inlineStr">
        <is>
          <t>038-28</t>
        </is>
      </c>
      <c r="B958" t="inlineStr"/>
      <c r="C958" t="inlineStr">
        <is>
          <t>초록이
아이스포도 40g(개별)</t>
        </is>
      </c>
      <c r="D958" t="inlineStr">
        <is>
          <t>약40g</t>
        </is>
      </c>
      <c r="E958" t="n">
        <v>840</v>
      </c>
      <c r="F958" t="inlineStr"/>
      <c r="G958" t="inlineStr"/>
      <c r="H958" t="inlineStr"/>
      <c r="I958" t="inlineStr">
        <is>
          <t>포도(미국,칠레산)100%-향,당,색소,보존료,합성첨가물 무첨가</t>
        </is>
      </c>
    </row>
    <row r="959">
      <c r="A959" t="inlineStr">
        <is>
          <t>038-29</t>
        </is>
      </c>
      <c r="B959" t="inlineStr"/>
      <c r="C959" t="inlineStr">
        <is>
          <t>초록이
아이스포도 60g(개별)</t>
        </is>
      </c>
      <c r="D959" t="inlineStr">
        <is>
          <t>약60g</t>
        </is>
      </c>
      <c r="E959" t="n">
        <v>1050</v>
      </c>
      <c r="F959" t="inlineStr"/>
      <c r="G959" t="inlineStr"/>
      <c r="H959" t="inlineStr"/>
      <c r="I959" t="inlineStr"/>
    </row>
    <row r="960">
      <c r="A960" t="inlineStr"/>
      <c r="B960" t="inlineStr">
        <is>
          <t>39. 신선조각과일류</t>
        </is>
      </c>
      <c r="C960" t="inlineStr"/>
      <c r="D960" t="inlineStr"/>
      <c r="E960" t="inlineStr"/>
      <c r="F960" t="inlineStr"/>
      <c r="G960" t="inlineStr"/>
      <c r="H960" t="inlineStr"/>
      <c r="I960" t="inlineStr"/>
    </row>
    <row r="961">
      <c r="A961" t="inlineStr"/>
      <c r="B961" t="inlineStr">
        <is>
          <t xml:space="preserve">    품          명</t>
        </is>
      </c>
      <c r="C961" t="inlineStr"/>
      <c r="D961" t="inlineStr">
        <is>
          <t>규격</t>
        </is>
      </c>
      <c r="E961" t="inlineStr">
        <is>
          <t>규격단가</t>
        </is>
      </c>
      <c r="F961" t="inlineStr"/>
      <c r="G961" t="inlineStr"/>
      <c r="H961" t="inlineStr">
        <is>
          <t>인증 및
알레르기</t>
        </is>
      </c>
      <c r="I961" t="inlineStr">
        <is>
          <t>비    고</t>
        </is>
      </c>
    </row>
    <row r="962">
      <c r="A962" t="inlineStr">
        <is>
          <t>039-01</t>
        </is>
      </c>
      <c r="B962" t="inlineStr"/>
      <c r="C962" t="inlineStr">
        <is>
          <t>초록이파인애플(냉장)
-40g(20g*2개) -개별</t>
        </is>
      </c>
      <c r="D962" t="inlineStr">
        <is>
          <t>약40g</t>
        </is>
      </c>
      <c r="E962" t="n">
        <v>1050</v>
      </c>
      <c r="F962" t="inlineStr"/>
      <c r="G962" t="inlineStr">
        <is>
          <t>인하</t>
        </is>
      </c>
      <c r="H962" t="inlineStr"/>
      <c r="I962" t="inlineStr">
        <is>
          <t>골드파인애플(필리핀산)100%-향,당,색소,보존료,합성첨가물 무첨가-100%천연그대로 심을 완전히 제거후 조각-haccp지정</t>
        </is>
      </c>
    </row>
    <row r="963">
      <c r="A963" t="inlineStr">
        <is>
          <t>039-02</t>
        </is>
      </c>
      <c r="B963" t="inlineStr"/>
      <c r="C963" t="inlineStr">
        <is>
          <t>초록이파인애플(냉장)
-50g(25g*2개) -개별</t>
        </is>
      </c>
      <c r="D963" t="inlineStr">
        <is>
          <t>약50g</t>
        </is>
      </c>
      <c r="E963" t="n">
        <v>1290</v>
      </c>
      <c r="F963" t="inlineStr"/>
      <c r="G963" t="inlineStr"/>
      <c r="H963" t="inlineStr"/>
      <c r="I963" t="inlineStr"/>
    </row>
    <row r="964">
      <c r="A964" t="inlineStr">
        <is>
          <t>039-03</t>
        </is>
      </c>
      <c r="B964" t="inlineStr"/>
      <c r="C964" t="inlineStr">
        <is>
          <t>초록이파인애플(냉장)
-60g(30g*2개) -개별</t>
        </is>
      </c>
      <c r="D964" t="inlineStr">
        <is>
          <t>약60g</t>
        </is>
      </c>
      <c r="E964" t="n">
        <v>1560</v>
      </c>
      <c r="F964" t="inlineStr"/>
      <c r="G964" t="inlineStr"/>
      <c r="H964" t="inlineStr"/>
      <c r="I964" t="inlineStr"/>
    </row>
    <row r="965">
      <c r="A965" t="inlineStr">
        <is>
          <t>039-04</t>
        </is>
      </c>
      <c r="B965" t="inlineStr"/>
      <c r="C965" t="inlineStr">
        <is>
          <t>초록이파인애플(냉장)
-80g(40g*2개) -개별</t>
        </is>
      </c>
      <c r="D965" t="inlineStr">
        <is>
          <t>약80g</t>
        </is>
      </c>
      <c r="E965" t="n">
        <v>2100</v>
      </c>
      <c r="F965" t="inlineStr"/>
      <c r="G965" t="inlineStr"/>
      <c r="H965" t="inlineStr"/>
      <c r="I965" t="inlineStr"/>
    </row>
    <row r="966">
      <c r="A966" t="inlineStr"/>
      <c r="B966" t="inlineStr">
        <is>
          <t xml:space="preserve">    품          명</t>
        </is>
      </c>
      <c r="C966" t="inlineStr"/>
      <c r="D966" t="inlineStr">
        <is>
          <t>규격</t>
        </is>
      </c>
      <c r="E966" t="inlineStr">
        <is>
          <t>규격단가</t>
        </is>
      </c>
      <c r="F966" t="inlineStr"/>
      <c r="G966" t="inlineStr"/>
      <c r="H966" t="inlineStr">
        <is>
          <t>인증 및
알레르기</t>
        </is>
      </c>
      <c r="I966" t="inlineStr">
        <is>
          <t>비    고</t>
        </is>
      </c>
    </row>
    <row r="967">
      <c r="A967" t="inlineStr">
        <is>
          <t>039-05</t>
        </is>
      </c>
      <c r="B967" t="inlineStr"/>
      <c r="C967" t="inlineStr">
        <is>
          <t>[개별포장]파인애플바 60g(필림지포장)</t>
        </is>
      </c>
      <c r="D967" t="inlineStr">
        <is>
          <t>약60g</t>
        </is>
      </c>
      <c r="E967" t="n">
        <v>1770</v>
      </c>
      <c r="F967" t="inlineStr"/>
      <c r="G967" t="inlineStr">
        <is>
          <t>인상</t>
        </is>
      </c>
      <c r="H967" t="inlineStr"/>
      <c r="I967" t="inlineStr">
        <is>
          <t>골드파인애플(필리핀산)100%-향,당,색소,보존료,합성첨가물 무첨가-100%천연그대로 심을 완전히 제거후 조각-haccp지정</t>
        </is>
      </c>
    </row>
    <row r="968">
      <c r="A968" t="inlineStr">
        <is>
          <t>039-06</t>
        </is>
      </c>
      <c r="B968" t="inlineStr"/>
      <c r="C968" t="inlineStr">
        <is>
          <t>[개별포장)파인애플바 80g(필림지포장)</t>
        </is>
      </c>
      <c r="D968" t="inlineStr">
        <is>
          <t>약80g</t>
        </is>
      </c>
      <c r="E968" t="n">
        <v>2420</v>
      </c>
      <c r="F968" t="inlineStr"/>
      <c r="G968" t="inlineStr">
        <is>
          <t>인상</t>
        </is>
      </c>
      <c r="H968" t="inlineStr"/>
      <c r="I968" t="inlineStr"/>
    </row>
    <row r="969">
      <c r="A969" t="inlineStr">
        <is>
          <t>039-07</t>
        </is>
      </c>
      <c r="B969" t="inlineStr"/>
      <c r="C969" t="inlineStr">
        <is>
          <t>초록이그린키위
(냉장)-40g,개별</t>
        </is>
      </c>
      <c r="D969" t="inlineStr">
        <is>
          <t>약40g</t>
        </is>
      </c>
      <c r="E969" t="n">
        <v>1200</v>
      </c>
      <c r="F969" t="inlineStr"/>
      <c r="G969" t="inlineStr"/>
      <c r="H969" t="inlineStr"/>
      <c r="I969" t="inlineStr">
        <is>
          <t>그린키위(국산/수입산(뉴질랜드))100%-[국산]12월~2월공급/[수입산]6월~10월공급</t>
        </is>
      </c>
    </row>
    <row r="970">
      <c r="A970" t="inlineStr">
        <is>
          <t>039-08</t>
        </is>
      </c>
      <c r="B970" t="inlineStr"/>
      <c r="C970" t="inlineStr">
        <is>
          <t>초록이골드키위
(냉장)-40g,개별</t>
        </is>
      </c>
      <c r="D970" t="inlineStr">
        <is>
          <t>약40g</t>
        </is>
      </c>
      <c r="E970" t="n">
        <v>1910</v>
      </c>
      <c r="F970" t="inlineStr"/>
      <c r="G970" t="inlineStr">
        <is>
          <t>인하</t>
        </is>
      </c>
      <c r="H970" t="inlineStr"/>
      <c r="I970" t="inlineStr">
        <is>
          <t>골드키위(국산/수입산(뉴질랜드))100%-[국산]12월~2월공급/[수입산]5월~12월공급</t>
        </is>
      </c>
    </row>
    <row r="971">
      <c r="A971" t="inlineStr">
        <is>
          <t>039-09</t>
        </is>
      </c>
      <c r="B971" t="inlineStr"/>
      <c r="C971" t="inlineStr">
        <is>
          <t>초록이 적포도알
(수입)-40g,개별</t>
        </is>
      </c>
      <c r="D971" t="inlineStr">
        <is>
          <t>약40g</t>
        </is>
      </c>
      <c r="E971" t="n">
        <v>1290</v>
      </c>
      <c r="F971" t="inlineStr"/>
      <c r="G971" t="inlineStr"/>
      <c r="H971" t="inlineStr"/>
      <c r="I971" t="inlineStr">
        <is>
          <t>적포도(크림슨,수입산)100%-세척,줄기제거-향,당,색소,보존료,합성첨가물 무첨가</t>
        </is>
      </c>
    </row>
    <row r="972">
      <c r="A972" t="inlineStr">
        <is>
          <t>039-10</t>
        </is>
      </c>
      <c r="B972" t="inlineStr"/>
      <c r="C972" t="inlineStr">
        <is>
          <t>초록이 적포도알
(수입)-60g,개별</t>
        </is>
      </c>
      <c r="D972" t="inlineStr">
        <is>
          <t>약60g</t>
        </is>
      </c>
      <c r="E972" t="n">
        <v>1890</v>
      </c>
      <c r="F972" t="inlineStr"/>
      <c r="G972" t="inlineStr"/>
      <c r="H972" t="inlineStr"/>
      <c r="I972" t="inlineStr">
        <is>
          <t>적포도(크림슨,수입산)100%-세척,줄기제거-향,당,색소,보존료,합성첨가물 무첨가</t>
        </is>
      </c>
    </row>
    <row r="973">
      <c r="A973" t="inlineStr">
        <is>
          <t>039-11</t>
        </is>
      </c>
      <c r="B973" t="inlineStr"/>
      <c r="C973" t="inlineStr">
        <is>
          <t>초록이 청포도알
(수입)-40g,개별</t>
        </is>
      </c>
      <c r="D973" t="inlineStr">
        <is>
          <t>약40g</t>
        </is>
      </c>
      <c r="E973" t="n">
        <v>1310</v>
      </c>
      <c r="F973" t="inlineStr"/>
      <c r="G973" t="inlineStr"/>
      <c r="H973" t="inlineStr"/>
      <c r="I973" t="inlineStr">
        <is>
          <t>씨없는청포도(수입산)100%-세척,줄기제거-향,당,색소,보존료,합성첨가물 무첨가</t>
        </is>
      </c>
    </row>
    <row r="974">
      <c r="A974" t="inlineStr">
        <is>
          <t>039-12</t>
        </is>
      </c>
      <c r="B974" t="inlineStr"/>
      <c r="C974" t="inlineStr">
        <is>
          <t>초록이 청포도알
(수입)-60g,개별</t>
        </is>
      </c>
      <c r="D974" t="inlineStr">
        <is>
          <t>약60g</t>
        </is>
      </c>
      <c r="E974" t="n">
        <v>1920</v>
      </c>
      <c r="F974" t="inlineStr"/>
      <c r="G974" t="inlineStr"/>
      <c r="H974" t="inlineStr"/>
      <c r="I974" t="inlineStr">
        <is>
          <t>씨없는청포도(수입산)100%-세척,줄기제거-향,당,색소,보존료,합성첨가물 무첨가</t>
        </is>
      </c>
    </row>
    <row r="975">
      <c r="A975" t="inlineStr">
        <is>
          <t>039-13</t>
        </is>
      </c>
      <c r="B975" t="inlineStr"/>
      <c r="C975" t="inlineStr">
        <is>
          <t>초록이삼색과일
(파인*방울*적포도)-개별</t>
        </is>
      </c>
      <c r="D975" t="inlineStr">
        <is>
          <t>약40g</t>
        </is>
      </c>
      <c r="E975" t="n">
        <v>1140</v>
      </c>
      <c r="F975" t="inlineStr"/>
      <c r="G975" t="inlineStr">
        <is>
          <t>인하</t>
        </is>
      </c>
      <c r="H975" t="inlineStr"/>
      <c r="I975" t="inlineStr">
        <is>
          <t>파인애플(필리핀산),방울토마토(국내산),포도(수입산)-향,당,색소,보존료,합성첨가물 무첨가</t>
        </is>
      </c>
    </row>
    <row r="976">
      <c r="A976" t="inlineStr">
        <is>
          <t>039-14</t>
        </is>
      </c>
      <c r="B976" t="inlineStr"/>
      <c r="C976" t="inlineStr"/>
      <c r="D976" t="inlineStr">
        <is>
          <t>약60g</t>
        </is>
      </c>
      <c r="E976" t="n">
        <v>1700</v>
      </c>
      <c r="F976" t="inlineStr"/>
      <c r="G976" t="inlineStr"/>
      <c r="H976" t="inlineStr">
        <is>
          <t>⑫</t>
        </is>
      </c>
      <c r="I976" t="inlineStr">
        <is>
          <t>파인애플(필리핀산),방울토마토(국내산),포도(수입산)-향,당,색소,보존료,합성첨가물 무첨가</t>
        </is>
      </c>
    </row>
    <row r="977">
      <c r="A977" t="inlineStr">
        <is>
          <t>039-15</t>
        </is>
      </c>
      <c r="B977" t="inlineStr"/>
      <c r="C977" t="inlineStr"/>
      <c r="D977" t="inlineStr">
        <is>
          <t>약80g</t>
        </is>
      </c>
      <c r="E977" t="n">
        <v>2270</v>
      </c>
      <c r="F977" t="inlineStr"/>
      <c r="G977" t="inlineStr"/>
      <c r="H977" t="inlineStr"/>
      <c r="I977" t="inlineStr">
        <is>
          <t>파인애플(필리핀산),방울토마토(국내산),포도(수입산)-향,당,색소,보존료,합성첨가물 무첨가</t>
        </is>
      </c>
    </row>
    <row r="978">
      <c r="A978" t="inlineStr">
        <is>
          <t>039-15-01</t>
        </is>
      </c>
      <c r="B978" t="inlineStr"/>
      <c r="C978" t="inlineStr">
        <is>
          <t>초록이삼색과일
(파인*방울*청포도)-개별</t>
        </is>
      </c>
      <c r="D978" t="inlineStr">
        <is>
          <t>약40g</t>
        </is>
      </c>
      <c r="E978" t="n">
        <v>1210</v>
      </c>
      <c r="F978" t="inlineStr"/>
      <c r="G978" t="inlineStr">
        <is>
          <t>인하</t>
        </is>
      </c>
      <c r="H978" t="inlineStr">
        <is>
          <t>⑫</t>
        </is>
      </c>
      <c r="I978" t="inlineStr">
        <is>
          <t>파인애플(필리핀산),방울토마토(국내산),청포도(수입산)-향,당,색소,보존료,합성첨가물 무첨가</t>
        </is>
      </c>
    </row>
    <row r="979">
      <c r="A979" t="inlineStr">
        <is>
          <t>039-15-02</t>
        </is>
      </c>
      <c r="B979" t="inlineStr"/>
      <c r="C979" t="inlineStr">
        <is>
          <t>초록이삼색과일
(파인*방울*청포도)-개별</t>
        </is>
      </c>
      <c r="D979" t="inlineStr">
        <is>
          <t>약60g</t>
        </is>
      </c>
      <c r="E979" t="n">
        <v>1820</v>
      </c>
      <c r="F979" t="inlineStr"/>
      <c r="G979" t="inlineStr"/>
      <c r="H979" t="inlineStr"/>
      <c r="I979" t="inlineStr">
        <is>
          <t>파인애플(필리핀산),방울토마토(국내산),청포도(수입산)-향,당,색소,보존료,합성첨가물 무첨가</t>
        </is>
      </c>
    </row>
    <row r="980">
      <c r="A980" t="inlineStr">
        <is>
          <t>039-16</t>
        </is>
      </c>
      <c r="B980" t="inlineStr"/>
      <c r="C980" t="inlineStr">
        <is>
          <t>초록이삼색과일
(파인*방울*키위)-개별</t>
        </is>
      </c>
      <c r="D980" t="inlineStr">
        <is>
          <t>약40g</t>
        </is>
      </c>
      <c r="E980" t="n">
        <v>1280</v>
      </c>
      <c r="F980" t="inlineStr"/>
      <c r="G980" t="inlineStr"/>
      <c r="H980" t="inlineStr"/>
      <c r="I980" t="inlineStr">
        <is>
          <t>파인애플(필리핀산),방울토마토(국내산),키위(국내/수입)-향,당,색소,보존료,합성첨가물 무첨가</t>
        </is>
      </c>
    </row>
    <row r="981">
      <c r="A981" t="inlineStr">
        <is>
          <t>039-17</t>
        </is>
      </c>
      <c r="B981" t="inlineStr"/>
      <c r="C981" t="inlineStr"/>
      <c r="D981" t="inlineStr">
        <is>
          <t>약60g</t>
        </is>
      </c>
      <c r="E981" t="n">
        <v>1980</v>
      </c>
      <c r="F981" t="inlineStr"/>
      <c r="G981" t="inlineStr"/>
      <c r="H981" t="inlineStr">
        <is>
          <t>⑫</t>
        </is>
      </c>
      <c r="I981" t="inlineStr">
        <is>
          <t>파인애플(필리핀산),방울토마토(국내산),키위(국내/수입)-향,당,색소,보존료,합성첨가물 무첨가</t>
        </is>
      </c>
    </row>
    <row r="982">
      <c r="A982" t="inlineStr">
        <is>
          <t>039-18</t>
        </is>
      </c>
      <c r="B982" t="inlineStr"/>
      <c r="C982" t="inlineStr"/>
      <c r="D982" t="inlineStr">
        <is>
          <t>약80g</t>
        </is>
      </c>
      <c r="E982" t="n">
        <v>2640</v>
      </c>
      <c r="F982" t="inlineStr"/>
      <c r="G982" t="inlineStr"/>
      <c r="H982" t="inlineStr"/>
      <c r="I982" t="inlineStr">
        <is>
          <t>파인애플(필리핀산),방울토마토(국내산),키위(국내/수입)-향,당,색소,보존료,합성첨가물 무첨가</t>
        </is>
      </c>
    </row>
    <row r="983">
      <c r="A983" t="inlineStr">
        <is>
          <t>039-19</t>
        </is>
      </c>
      <c r="B983" t="inlineStr"/>
      <c r="C983" t="inlineStr">
        <is>
          <t>초록이파인애플
(스틱)(냉장)-벌크</t>
        </is>
      </c>
      <c r="D983" t="inlineStr">
        <is>
          <t>약20g</t>
        </is>
      </c>
      <c r="E983" t="n">
        <v>480</v>
      </c>
      <c r="F983" t="inlineStr"/>
      <c r="G983" t="inlineStr"/>
      <c r="H983" t="inlineStr"/>
      <c r="I983" t="inlineStr">
        <is>
          <t>골드파인애플(필리핀산)100%-향,당,색소,보존료,합성첨가물 무첨가-100%천연그대로 심을 완전히 제거후 조각-haccp지정</t>
        </is>
      </c>
    </row>
    <row r="984">
      <c r="A984" t="inlineStr">
        <is>
          <t>039-19-01</t>
        </is>
      </c>
      <c r="B984" t="inlineStr"/>
      <c r="C984" t="inlineStr"/>
      <c r="D984" t="inlineStr">
        <is>
          <t>약30g</t>
        </is>
      </c>
      <c r="E984" t="n">
        <v>720</v>
      </c>
      <c r="F984" t="inlineStr"/>
      <c r="G984" t="inlineStr"/>
      <c r="H984" t="inlineStr"/>
      <c r="I984" t="inlineStr"/>
    </row>
    <row r="985">
      <c r="A985" t="inlineStr">
        <is>
          <t>039-20</t>
        </is>
      </c>
      <c r="B985" t="inlineStr"/>
      <c r="C985" t="inlineStr"/>
      <c r="D985" t="inlineStr">
        <is>
          <t>약40g</t>
        </is>
      </c>
      <c r="E985" t="n">
        <v>960</v>
      </c>
      <c r="F985" t="inlineStr"/>
      <c r="G985" t="inlineStr"/>
      <c r="H985" t="inlineStr"/>
      <c r="I985" t="inlineStr"/>
    </row>
    <row r="986">
      <c r="A986" t="inlineStr">
        <is>
          <t>039-20-01</t>
        </is>
      </c>
      <c r="B986" t="inlineStr"/>
      <c r="C986" t="inlineStr"/>
      <c r="D986" t="inlineStr">
        <is>
          <t>약50g</t>
        </is>
      </c>
      <c r="E986" t="n">
        <v>1200</v>
      </c>
      <c r="F986" t="inlineStr"/>
      <c r="G986" t="inlineStr"/>
      <c r="H986" t="inlineStr"/>
      <c r="I986" t="inlineStr"/>
    </row>
    <row r="987">
      <c r="A987" t="inlineStr">
        <is>
          <t>039-21</t>
        </is>
      </c>
      <c r="B987" t="inlineStr"/>
      <c r="C987" t="inlineStr"/>
      <c r="D987" t="inlineStr">
        <is>
          <t>약60g</t>
        </is>
      </c>
      <c r="E987" t="n">
        <v>1440</v>
      </c>
      <c r="F987" t="inlineStr"/>
      <c r="G987" t="inlineStr"/>
      <c r="H987" t="inlineStr"/>
      <c r="I987" t="inlineStr"/>
    </row>
    <row r="988">
      <c r="A988" t="inlineStr">
        <is>
          <t>039-22</t>
        </is>
      </c>
      <c r="B988" t="inlineStr"/>
      <c r="C988" t="inlineStr">
        <is>
          <t>초록이파인애플
(통)-벌크</t>
        </is>
      </c>
      <c r="D988" t="inlineStr">
        <is>
          <t>kg</t>
        </is>
      </c>
      <c r="E988" t="n">
        <v>25100</v>
      </c>
      <c r="F988" t="inlineStr"/>
      <c r="G988" t="inlineStr"/>
      <c r="H988" t="inlineStr"/>
      <c r="I988" t="inlineStr">
        <is>
          <t>골드파인애플(필리핀산)100%-향,당,색소,보존료,합성첨가물 무첨가-100%천연그대로 심을 완전히 제거후 조각-haccp지정</t>
        </is>
      </c>
    </row>
    <row r="989">
      <c r="A989" t="inlineStr">
        <is>
          <t>039-23</t>
        </is>
      </c>
      <c r="B989" t="inlineStr"/>
      <c r="C989" t="inlineStr">
        <is>
          <t>초록이파인애플
(링)-벌크</t>
        </is>
      </c>
      <c r="D989" t="inlineStr">
        <is>
          <t>링(40g)</t>
        </is>
      </c>
      <c r="E989" t="n">
        <v>1010</v>
      </c>
      <c r="F989" t="inlineStr"/>
      <c r="G989" t="inlineStr"/>
      <c r="H989" t="inlineStr"/>
      <c r="I989" t="inlineStr">
        <is>
          <t>골드파인애플(필리핀산)100%-향,당,색소,보존료,합성첨가물 무첨가-100%천연그대로 심을 완전히 제거후 조각-haccp지정</t>
        </is>
      </c>
    </row>
    <row r="990">
      <c r="A990" t="inlineStr">
        <is>
          <t>039-24</t>
        </is>
      </c>
      <c r="B990" t="inlineStr"/>
      <c r="C990" t="inlineStr"/>
      <c r="D990" t="inlineStr">
        <is>
          <t>링(50g)</t>
        </is>
      </c>
      <c r="E990" t="n">
        <v>1260</v>
      </c>
      <c r="F990" t="inlineStr"/>
      <c r="G990" t="inlineStr"/>
      <c r="H990" t="inlineStr"/>
      <c r="I990" t="inlineStr"/>
    </row>
    <row r="991">
      <c r="A991" t="inlineStr">
        <is>
          <t>039-25</t>
        </is>
      </c>
      <c r="B991" t="inlineStr"/>
      <c r="C991" t="inlineStr"/>
      <c r="D991" t="inlineStr">
        <is>
          <t>링(60g)</t>
        </is>
      </c>
      <c r="E991" t="n">
        <v>1500</v>
      </c>
      <c r="F991" t="inlineStr"/>
      <c r="G991" t="inlineStr"/>
      <c r="H991" t="inlineStr"/>
      <c r="I991" t="inlineStr"/>
    </row>
    <row r="992">
      <c r="A992" t="inlineStr">
        <is>
          <t>039-26</t>
        </is>
      </c>
      <c r="B992" t="inlineStr"/>
      <c r="C992" t="inlineStr">
        <is>
          <t>초록이그린키위
/참다래(국산/수입산)</t>
        </is>
      </c>
      <c r="D992" t="inlineStr">
        <is>
          <t>약40g</t>
        </is>
      </c>
      <c r="E992" t="n">
        <v>1030</v>
      </c>
      <c r="F992" t="inlineStr"/>
      <c r="G992" t="inlineStr"/>
      <c r="H992" t="inlineStr"/>
      <c r="I992" t="inlineStr">
        <is>
          <t>그린키위(국산/수입산)100%-[국산]12월~2월공급/[수입산]6월~11월공급</t>
        </is>
      </c>
    </row>
    <row r="993">
      <c r="A993" t="inlineStr">
        <is>
          <t>039-27</t>
        </is>
      </c>
      <c r="B993" t="inlineStr"/>
      <c r="C993" t="inlineStr">
        <is>
          <t>초록이골드키위
조각(국산/수입)</t>
        </is>
      </c>
      <c r="D993" t="inlineStr">
        <is>
          <t>약40g</t>
        </is>
      </c>
      <c r="E993" t="n">
        <v>1760</v>
      </c>
      <c r="F993" t="inlineStr"/>
      <c r="G993" t="inlineStr">
        <is>
          <t>인하</t>
        </is>
      </c>
      <c r="H993" t="inlineStr"/>
      <c r="I993" t="inlineStr">
        <is>
          <t>골드키위(국산/수입산)100%-[국산]12월~2월공급/[수입산]5월~12월공급</t>
        </is>
      </c>
    </row>
    <row r="994">
      <c r="A994" t="inlineStr">
        <is>
          <t>039-28</t>
        </is>
      </c>
      <c r="B994" t="inlineStr"/>
      <c r="C994" t="inlineStr">
        <is>
          <t>초록이조각감(10월중순~2월공급)"GAP"</t>
        </is>
      </c>
      <c r="D994" t="inlineStr">
        <is>
          <t>약30g</t>
        </is>
      </c>
      <c r="E994" t="n">
        <v>520</v>
      </c>
      <c r="F994" t="inlineStr"/>
      <c r="G994" t="inlineStr">
        <is>
          <t>인상</t>
        </is>
      </c>
      <c r="H994" t="inlineStr"/>
      <c r="I994" t="inlineStr">
        <is>
          <t>감(국산)100%-비타민c첨가로갈변이심하지않음-haccp지정</t>
        </is>
      </c>
    </row>
    <row r="995">
      <c r="A995" t="inlineStr">
        <is>
          <t>039-29</t>
        </is>
      </c>
      <c r="B995" t="inlineStr"/>
      <c r="C995" t="inlineStr"/>
      <c r="D995" t="inlineStr">
        <is>
          <t>약40g</t>
        </is>
      </c>
      <c r="E995" t="n">
        <v>690</v>
      </c>
      <c r="F995" t="inlineStr"/>
      <c r="G995" t="inlineStr"/>
      <c r="H995" t="inlineStr"/>
      <c r="I995" t="inlineStr"/>
    </row>
    <row r="996">
      <c r="A996" t="inlineStr">
        <is>
          <t>039-30</t>
        </is>
      </c>
      <c r="B996" t="inlineStr"/>
      <c r="C996" t="inlineStr"/>
      <c r="D996" t="inlineStr">
        <is>
          <t>약50g</t>
        </is>
      </c>
      <c r="E996" t="n">
        <v>860</v>
      </c>
      <c r="F996" t="inlineStr"/>
      <c r="G996" t="inlineStr"/>
      <c r="H996" t="inlineStr"/>
      <c r="I996" t="inlineStr"/>
    </row>
    <row r="997">
      <c r="A997" t="inlineStr">
        <is>
          <t>039-31</t>
        </is>
      </c>
      <c r="B997" t="inlineStr"/>
      <c r="C997" t="inlineStr">
        <is>
          <t>초록이조각사과(GAP)-(9월~4월공급)</t>
        </is>
      </c>
      <c r="D997" t="inlineStr">
        <is>
          <t>약30g</t>
        </is>
      </c>
      <c r="E997" t="n">
        <v>800</v>
      </c>
      <c r="F997" t="inlineStr"/>
      <c r="G997" t="inlineStr"/>
      <c r="H997" t="inlineStr"/>
      <c r="I997" t="inlineStr">
        <is>
          <t>사과(국산)100%비타민c첨가로갈변이심하지않음-haccp지정</t>
        </is>
      </c>
    </row>
    <row r="998">
      <c r="A998" t="inlineStr">
        <is>
          <t>039-32</t>
        </is>
      </c>
      <c r="B998" t="inlineStr"/>
      <c r="C998" t="inlineStr"/>
      <c r="D998" t="inlineStr">
        <is>
          <t>약40g</t>
        </is>
      </c>
      <c r="E998" t="n">
        <v>1060</v>
      </c>
      <c r="F998" t="inlineStr"/>
      <c r="G998" t="inlineStr"/>
      <c r="H998" t="inlineStr"/>
      <c r="I998" t="inlineStr"/>
    </row>
    <row r="999">
      <c r="A999" t="inlineStr">
        <is>
          <t>039-33</t>
        </is>
      </c>
      <c r="B999" t="inlineStr"/>
      <c r="C999" t="inlineStr"/>
      <c r="D999" t="inlineStr">
        <is>
          <t>약50g</t>
        </is>
      </c>
      <c r="E999" t="n">
        <v>1330</v>
      </c>
      <c r="F999" t="inlineStr"/>
      <c r="G999" t="inlineStr"/>
      <c r="H999" t="inlineStr"/>
      <c r="I999" t="inlineStr"/>
    </row>
    <row r="1000">
      <c r="A1000" t="inlineStr">
        <is>
          <t>039-34</t>
        </is>
      </c>
      <c r="B1000" t="inlineStr"/>
      <c r="C1000" t="inlineStr">
        <is>
          <t>초록이조각배(GAP)-(9월~3월공급)</t>
        </is>
      </c>
      <c r="D1000" t="inlineStr">
        <is>
          <t>약30g</t>
        </is>
      </c>
      <c r="E1000" t="n">
        <v>830</v>
      </c>
      <c r="F1000" t="inlineStr"/>
      <c r="G1000" t="inlineStr"/>
      <c r="H1000" t="inlineStr"/>
      <c r="I1000" t="inlineStr">
        <is>
          <t>배(국산)100%-비타민c첨가로갈변이심하지않음-haccp지정/취급자인증</t>
        </is>
      </c>
    </row>
    <row r="1001">
      <c r="A1001" t="inlineStr">
        <is>
          <t>039-35</t>
        </is>
      </c>
      <c r="B1001" t="inlineStr"/>
      <c r="C1001" t="inlineStr"/>
      <c r="D1001" t="inlineStr">
        <is>
          <t>약40g</t>
        </is>
      </c>
      <c r="E1001" t="n">
        <v>1110</v>
      </c>
      <c r="F1001" t="inlineStr"/>
      <c r="G1001" t="inlineStr"/>
      <c r="H1001" t="inlineStr"/>
      <c r="I1001" t="inlineStr"/>
    </row>
    <row r="1002">
      <c r="A1002" t="inlineStr">
        <is>
          <t>039-36</t>
        </is>
      </c>
      <c r="B1002" t="inlineStr"/>
      <c r="C1002" t="inlineStr"/>
      <c r="D1002" t="inlineStr">
        <is>
          <t>약50g</t>
        </is>
      </c>
      <c r="E1002" t="n">
        <v>1390</v>
      </c>
      <c r="F1002" t="inlineStr"/>
      <c r="G1002" t="inlineStr"/>
      <c r="H1002" t="inlineStr"/>
      <c r="I1002" t="inlineStr"/>
    </row>
    <row r="1003">
      <c r="A1003" t="inlineStr">
        <is>
          <t>039-37</t>
        </is>
      </c>
      <c r="B1003" t="inlineStr"/>
      <c r="C1003" t="inlineStr">
        <is>
          <t>초록이조각메론(12월~4월)"GAP"</t>
        </is>
      </c>
      <c r="D1003" t="inlineStr">
        <is>
          <t>약30g</t>
        </is>
      </c>
      <c r="E1003" t="n">
        <v>1320</v>
      </c>
      <c r="F1003" t="inlineStr"/>
      <c r="G1003" t="inlineStr"/>
      <c r="H1003" t="inlineStr"/>
      <c r="I1003" t="inlineStr">
        <is>
          <t>세지메론(국내산)100%-향,당,색소,보존료,합성첨가물 무첨가-haccp지정</t>
        </is>
      </c>
    </row>
    <row r="1004">
      <c r="A1004" t="inlineStr">
        <is>
          <t>039-38</t>
        </is>
      </c>
      <c r="B1004" t="inlineStr"/>
      <c r="C1004" t="inlineStr"/>
      <c r="D1004" t="inlineStr">
        <is>
          <t>약40g</t>
        </is>
      </c>
      <c r="E1004" t="n">
        <v>1760</v>
      </c>
      <c r="F1004" t="inlineStr"/>
      <c r="G1004" t="inlineStr"/>
      <c r="H1004" t="inlineStr"/>
      <c r="I1004" t="inlineStr"/>
    </row>
    <row r="1005">
      <c r="A1005" t="inlineStr">
        <is>
          <t>039-39</t>
        </is>
      </c>
      <c r="B1005" t="inlineStr"/>
      <c r="C1005" t="inlineStr"/>
      <c r="D1005" t="inlineStr">
        <is>
          <t>약50g</t>
        </is>
      </c>
      <c r="E1005" t="n">
        <v>2200</v>
      </c>
      <c r="F1005" t="inlineStr"/>
      <c r="G1005" t="inlineStr"/>
      <c r="H1005" t="inlineStr"/>
      <c r="I1005" t="inlineStr"/>
    </row>
    <row r="1006">
      <c r="A1006" t="inlineStr">
        <is>
          <t>039-40</t>
        </is>
      </c>
      <c r="B1006" t="inlineStr"/>
      <c r="C1006" t="inlineStr">
        <is>
          <t>초록이조각메론(5월~8월)"GAP"</t>
        </is>
      </c>
      <c r="D1006" t="inlineStr">
        <is>
          <t>약30g</t>
        </is>
      </c>
      <c r="E1006" t="n">
        <v>800</v>
      </c>
      <c r="F1006" t="inlineStr"/>
      <c r="G1006" t="inlineStr"/>
      <c r="H1006" t="inlineStr"/>
      <c r="I1006" t="inlineStr">
        <is>
          <t>메론(국내산)100%-향,당,색소,보존료,합성첨가물 무첨가-haccp지정</t>
        </is>
      </c>
    </row>
    <row r="1007">
      <c r="A1007" t="inlineStr">
        <is>
          <t>039-41</t>
        </is>
      </c>
      <c r="B1007" t="inlineStr"/>
      <c r="C1007" t="inlineStr"/>
      <c r="D1007" t="inlineStr">
        <is>
          <t>약40g</t>
        </is>
      </c>
      <c r="E1007" t="n">
        <v>1060</v>
      </c>
      <c r="F1007" t="inlineStr"/>
      <c r="G1007" t="inlineStr"/>
      <c r="H1007" t="inlineStr"/>
      <c r="I1007" t="inlineStr"/>
    </row>
    <row r="1008">
      <c r="A1008" t="inlineStr">
        <is>
          <t>039-42</t>
        </is>
      </c>
      <c r="B1008" t="inlineStr"/>
      <c r="C1008" t="inlineStr"/>
      <c r="D1008" t="inlineStr">
        <is>
          <t>약50g</t>
        </is>
      </c>
      <c r="E1008" t="n">
        <v>1290</v>
      </c>
      <c r="F1008" t="inlineStr"/>
      <c r="G1008" t="inlineStr"/>
      <c r="H1008" t="inlineStr"/>
      <c r="I1008" t="inlineStr"/>
    </row>
    <row r="1009">
      <c r="A1009" t="inlineStr">
        <is>
          <t>039-43</t>
        </is>
      </c>
      <c r="B1009" t="inlineStr"/>
      <c r="C1009" t="inlineStr">
        <is>
          <t>세지조각메론(9월~10월)"GAP"</t>
        </is>
      </c>
      <c r="D1009" t="inlineStr">
        <is>
          <t>약30g</t>
        </is>
      </c>
      <c r="E1009" t="n">
        <v>800</v>
      </c>
      <c r="F1009" t="inlineStr"/>
      <c r="G1009" t="inlineStr"/>
      <c r="H1009" t="inlineStr"/>
      <c r="I1009" t="inlineStr">
        <is>
          <t xml:space="preserve">메론(국내산)100%-향,당,색소,보존료,합성첨가물 무첨가-haccp지정  </t>
        </is>
      </c>
    </row>
    <row r="1010">
      <c r="A1010" t="inlineStr">
        <is>
          <t>039-44</t>
        </is>
      </c>
      <c r="B1010" t="inlineStr"/>
      <c r="C1010" t="inlineStr"/>
      <c r="D1010" t="inlineStr">
        <is>
          <t>약40g</t>
        </is>
      </c>
      <c r="E1010" t="n">
        <v>1060</v>
      </c>
      <c r="F1010" t="inlineStr"/>
      <c r="G1010" t="inlineStr"/>
      <c r="H1010" t="inlineStr"/>
      <c r="I1010" t="inlineStr"/>
    </row>
    <row r="1011">
      <c r="A1011" t="inlineStr">
        <is>
          <t>039-45</t>
        </is>
      </c>
      <c r="B1011" t="inlineStr"/>
      <c r="C1011" t="inlineStr"/>
      <c r="D1011" t="inlineStr">
        <is>
          <t>약50g</t>
        </is>
      </c>
      <c r="E1011" t="n">
        <v>1320</v>
      </c>
      <c r="F1011" t="inlineStr"/>
      <c r="G1011" t="inlineStr"/>
      <c r="H1011" t="inlineStr"/>
      <c r="I1011" t="inlineStr"/>
    </row>
    <row r="1012">
      <c r="A1012" t="inlineStr">
        <is>
          <t>039-46</t>
        </is>
      </c>
      <c r="B1012" t="inlineStr"/>
      <c r="C1012" t="inlineStr">
        <is>
          <t>초록이세지조각메론(11월) "GAP"</t>
        </is>
      </c>
      <c r="D1012" t="inlineStr">
        <is>
          <t>약30g</t>
        </is>
      </c>
      <c r="E1012" t="n">
        <v>870</v>
      </c>
      <c r="F1012" t="inlineStr"/>
      <c r="G1012" t="inlineStr"/>
      <c r="H1012" t="inlineStr"/>
      <c r="I1012" t="inlineStr">
        <is>
          <t xml:space="preserve">세지메론(국내산)100%-향,당,색소,보존료,합성첨가물 무첨가-haccp지정      </t>
        </is>
      </c>
    </row>
    <row r="1013">
      <c r="A1013" t="inlineStr">
        <is>
          <t>039-47</t>
        </is>
      </c>
      <c r="B1013" t="inlineStr"/>
      <c r="C1013" t="inlineStr"/>
      <c r="D1013" t="inlineStr">
        <is>
          <t>약40g</t>
        </is>
      </c>
      <c r="E1013" t="n">
        <v>1170</v>
      </c>
      <c r="F1013" t="inlineStr"/>
      <c r="G1013" t="inlineStr"/>
      <c r="H1013" t="inlineStr"/>
      <c r="I1013" t="inlineStr"/>
    </row>
    <row r="1014">
      <c r="A1014" t="inlineStr">
        <is>
          <t>039-48</t>
        </is>
      </c>
      <c r="B1014" t="inlineStr"/>
      <c r="C1014" t="inlineStr"/>
      <c r="D1014" t="inlineStr">
        <is>
          <t>약50g</t>
        </is>
      </c>
      <c r="E1014" t="n">
        <v>1470</v>
      </c>
      <c r="F1014" t="inlineStr"/>
      <c r="G1014" t="inlineStr"/>
      <c r="H1014" t="inlineStr"/>
      <c r="I1014" t="inlineStr"/>
    </row>
    <row r="1015">
      <c r="A1015" t="inlineStr">
        <is>
          <t>039-52</t>
        </is>
      </c>
      <c r="B1015" t="inlineStr"/>
      <c r="C1015" t="inlineStr">
        <is>
          <t>방울토마토 
8~25g(11월~04월)</t>
        </is>
      </c>
      <c r="D1015" t="inlineStr">
        <is>
          <t>kg</t>
        </is>
      </c>
      <c r="E1015" t="n">
        <v>28200</v>
      </c>
      <c r="F1015" t="inlineStr"/>
      <c r="G1015" t="inlineStr"/>
      <c r="H1015" t="inlineStr"/>
      <c r="I1015" t="inlineStr">
        <is>
          <t>방울토마토(국내산/GAP인증)100%-향,당,색소,보존료,합성첨가물 무첨가</t>
        </is>
      </c>
    </row>
    <row r="1016">
      <c r="A1016" t="inlineStr">
        <is>
          <t>039-53</t>
        </is>
      </c>
      <c r="B1016" t="inlineStr"/>
      <c r="C1016" t="inlineStr">
        <is>
          <t>방울토마토 
8~25g(05월~10월)</t>
        </is>
      </c>
      <c r="D1016" t="inlineStr">
        <is>
          <t>kg</t>
        </is>
      </c>
      <c r="E1016" t="n">
        <v>24500</v>
      </c>
      <c r="F1016" t="inlineStr"/>
      <c r="G1016" t="inlineStr"/>
      <c r="H1016" t="inlineStr"/>
      <c r="I1016" t="inlineStr"/>
    </row>
    <row r="1017">
      <c r="A1017" t="inlineStr"/>
      <c r="B1017" t="inlineStr"/>
      <c r="C1017" t="inlineStr"/>
      <c r="D1017" t="inlineStr"/>
      <c r="E1017" t="inlineStr"/>
      <c r="F1017" t="inlineStr"/>
      <c r="G1017" t="inlineStr"/>
      <c r="H1017" t="inlineStr">
        <is>
          <t>⑫</t>
        </is>
      </c>
      <c r="I1017" t="inlineStr"/>
    </row>
    <row r="1018">
      <c r="A1018" t="inlineStr"/>
      <c r="B1018" t="inlineStr">
        <is>
          <t>40. 미니샐러드용 과일류</t>
        </is>
      </c>
      <c r="C1018" t="inlineStr"/>
      <c r="D1018" t="inlineStr"/>
      <c r="E1018" t="inlineStr"/>
      <c r="F1018" t="inlineStr"/>
      <c r="G1018" t="inlineStr"/>
      <c r="H1018" t="inlineStr"/>
      <c r="I1018" t="inlineStr"/>
    </row>
    <row r="1019">
      <c r="A1019" t="inlineStr"/>
      <c r="B1019" t="inlineStr">
        <is>
          <t xml:space="preserve">    품          명</t>
        </is>
      </c>
      <c r="C1019" t="inlineStr"/>
      <c r="D1019" t="inlineStr">
        <is>
          <t>규격</t>
        </is>
      </c>
      <c r="E1019" t="inlineStr">
        <is>
          <t>규격단가</t>
        </is>
      </c>
      <c r="F1019" t="inlineStr"/>
      <c r="G1019" t="inlineStr"/>
      <c r="H1019" t="inlineStr">
        <is>
          <t>인증 및
알레르기</t>
        </is>
      </c>
      <c r="I1019" t="inlineStr">
        <is>
          <t>비    고</t>
        </is>
      </c>
    </row>
    <row r="1020">
      <c r="A1020" t="inlineStr">
        <is>
          <t>040-01</t>
        </is>
      </c>
      <c r="B1020" t="inlineStr"/>
      <c r="C1020" t="inlineStr">
        <is>
          <t>샐러드용
아이스홍시(약13~17g전후)</t>
        </is>
      </c>
      <c r="D1020" t="inlineStr">
        <is>
          <t>kg</t>
        </is>
      </c>
      <c r="E1020" t="n">
        <v>13400</v>
      </c>
      <c r="F1020" t="inlineStr"/>
      <c r="G1020" t="inlineStr"/>
      <c r="H1020" t="inlineStr"/>
      <c r="I1020" t="inlineStr">
        <is>
          <t>홍시(감:국산)100% /중량: 13~17g전후/GAP인증</t>
        </is>
      </c>
    </row>
    <row r="1021">
      <c r="A1021" t="inlineStr">
        <is>
          <t>040-01-01</t>
        </is>
      </c>
      <c r="B1021" t="inlineStr"/>
      <c r="C1021" t="inlineStr">
        <is>
          <t>샐러드용
아이스망고(2cm)</t>
        </is>
      </c>
      <c r="D1021" t="inlineStr">
        <is>
          <t>kg</t>
        </is>
      </c>
      <c r="E1021" t="n">
        <v>9750</v>
      </c>
      <c r="F1021" t="inlineStr"/>
      <c r="G1021" t="inlineStr"/>
      <c r="H1021" t="inlineStr"/>
      <c r="I1021" t="inlineStr">
        <is>
          <t>망고(베트남산)100%,원물</t>
        </is>
      </c>
    </row>
    <row r="1022">
      <c r="A1022" t="inlineStr">
        <is>
          <t>040-02</t>
        </is>
      </c>
      <c r="B1022" t="inlineStr"/>
      <c r="C1022" t="inlineStr">
        <is>
          <t>샐러드용
아이스애플망고</t>
        </is>
      </c>
      <c r="D1022" t="inlineStr">
        <is>
          <t>kg</t>
        </is>
      </c>
      <c r="E1022" t="n">
        <v>9950</v>
      </c>
      <c r="F1022" t="inlineStr"/>
      <c r="G1022" t="inlineStr"/>
      <c r="H1022" t="inlineStr"/>
      <c r="I1022" t="inlineStr">
        <is>
          <t>애플망고(페루산)100%</t>
        </is>
      </c>
    </row>
    <row r="1023">
      <c r="A1023" t="inlineStr">
        <is>
          <t>040-03</t>
        </is>
      </c>
      <c r="B1023" t="inlineStr"/>
      <c r="C1023" t="inlineStr">
        <is>
          <t>샐러드용
아이스파인애플</t>
        </is>
      </c>
      <c r="D1023" t="inlineStr">
        <is>
          <t>kg</t>
        </is>
      </c>
      <c r="E1023" t="n">
        <v>9900</v>
      </c>
      <c r="F1023" t="inlineStr"/>
      <c r="G1023" t="inlineStr"/>
      <c r="H1023" t="inlineStr"/>
      <c r="I1023" t="inlineStr">
        <is>
          <t>파인애플(필리핀산)100%-향,당,색소,보존료,합성첨가물 무첨가</t>
        </is>
      </c>
    </row>
    <row r="1024">
      <c r="A1024" t="inlineStr">
        <is>
          <t>040-04</t>
        </is>
      </c>
      <c r="B1024" t="inlineStr"/>
      <c r="C1024" t="inlineStr">
        <is>
          <t>샐러드용
아이스블루베리</t>
        </is>
      </c>
      <c r="D1024" t="inlineStr">
        <is>
          <t>kg</t>
        </is>
      </c>
      <c r="E1024" t="n">
        <v>13700</v>
      </c>
      <c r="F1024" t="inlineStr"/>
      <c r="G1024" t="inlineStr">
        <is>
          <t>인하</t>
        </is>
      </c>
      <c r="H1024" t="inlineStr"/>
      <c r="I1024" t="inlineStr">
        <is>
          <t>블루베리(미국,칠레)100%,원물</t>
        </is>
      </c>
    </row>
    <row r="1025">
      <c r="A1025" t="inlineStr">
        <is>
          <t>040-05</t>
        </is>
      </c>
      <c r="B1025" t="inlineStr"/>
      <c r="C1025" t="inlineStr">
        <is>
          <t>샐러드용
아이스감말랭이(10g~15g전후)</t>
        </is>
      </c>
      <c r="D1025" t="inlineStr">
        <is>
          <t>kg</t>
        </is>
      </c>
      <c r="E1025" t="n">
        <v>39500</v>
      </c>
      <c r="F1025" t="inlineStr"/>
      <c r="G1025" t="inlineStr">
        <is>
          <t>일시단종</t>
        </is>
      </c>
      <c r="H1025" t="inlineStr"/>
      <c r="I1025" t="inlineStr">
        <is>
          <t>감(국산)100%,개당 약 10g~15전후(사이즈약±3cm)</t>
        </is>
      </c>
    </row>
    <row r="1026">
      <c r="A1026" t="inlineStr">
        <is>
          <t>040-06</t>
        </is>
      </c>
      <c r="B1026" t="inlineStr"/>
      <c r="C1026" t="inlineStr">
        <is>
          <t>샐러드용
아이스용과(다이스)</t>
        </is>
      </c>
      <c r="D1026" t="inlineStr">
        <is>
          <t>kg</t>
        </is>
      </c>
      <c r="E1026" t="n">
        <v>8550</v>
      </c>
      <c r="F1026" t="inlineStr"/>
      <c r="G1026" t="inlineStr"/>
      <c r="H1026" t="inlineStr"/>
      <c r="I1026" t="inlineStr">
        <is>
          <t>용과(베트남)100%,원물</t>
        </is>
      </c>
    </row>
    <row r="1027">
      <c r="A1027" t="inlineStr">
        <is>
          <t>040-07</t>
        </is>
      </c>
      <c r="B1027" t="inlineStr"/>
      <c r="C1027" t="inlineStr">
        <is>
          <t>아이스망고스틴(약70g전후)
(6과7과 수입상황에 따라변동가능)</t>
        </is>
      </c>
      <c r="D1027" t="inlineStr">
        <is>
          <t xml:space="preserve">kg(약70g*14개)
</t>
        </is>
      </c>
      <c r="E1027" t="n">
        <v>19200</v>
      </c>
      <c r="F1027" t="inlineStr"/>
      <c r="G1027" t="inlineStr"/>
      <c r="H1027" t="inlineStr"/>
      <c r="I1027" t="inlineStr">
        <is>
          <t>망고스틴(태국)100%,원물/수입업체에 따라서 중량이 변경될수 있읍니다</t>
        </is>
      </c>
    </row>
    <row r="1028">
      <c r="A1028" t="inlineStr">
        <is>
          <t>040-07-01</t>
        </is>
      </c>
      <c r="B1028" t="inlineStr"/>
      <c r="C1028" t="inlineStr">
        <is>
          <t>아이스패션후르츠(하프컷)
(개당약±45g )</t>
        </is>
      </c>
      <c r="D1028" t="inlineStr">
        <is>
          <t>kg(500g*2봉)</t>
        </is>
      </c>
      <c r="E1028" t="n">
        <v>8970</v>
      </c>
      <c r="F1028" t="inlineStr"/>
      <c r="G1028" t="inlineStr"/>
      <c r="H1028" t="inlineStr"/>
      <c r="I1028" t="inlineStr">
        <is>
          <t>아보카도(페루,멕시코산)100%(향,당,색소,보존료,합성첨가물 무첨가)</t>
        </is>
      </c>
    </row>
    <row r="1029">
      <c r="A1029" t="inlineStr">
        <is>
          <t>040-08</t>
        </is>
      </c>
      <c r="B1029" t="inlineStr"/>
      <c r="C1029" t="inlineStr">
        <is>
          <t>샐러드용
아이스아보카도( 약1.5cm*1.5cm )</t>
        </is>
      </c>
      <c r="D1029" t="inlineStr">
        <is>
          <t>kg(500g*2봉)</t>
        </is>
      </c>
      <c r="E1029" t="n">
        <v>18200</v>
      </c>
      <c r="F1029" t="inlineStr"/>
      <c r="G1029" t="inlineStr"/>
      <c r="H1029" t="inlineStr"/>
      <c r="I1029" t="inlineStr">
        <is>
          <t>아보카도(페루,멕시코산)100%(향,당,색소,보존료,합성첨가물 무첨가)</t>
        </is>
      </c>
    </row>
    <row r="1030">
      <c r="A1030" t="inlineStr">
        <is>
          <t>040-09</t>
        </is>
      </c>
      <c r="B1030" t="inlineStr"/>
      <c r="C1030" t="inlineStr">
        <is>
          <t>샐러드용
아이스체리</t>
        </is>
      </c>
      <c r="D1030" t="inlineStr">
        <is>
          <t>kg</t>
        </is>
      </c>
      <c r="E1030" t="n">
        <v>17800</v>
      </c>
      <c r="F1030" t="inlineStr"/>
      <c r="G1030" t="inlineStr"/>
      <c r="H1030" t="inlineStr"/>
      <c r="I1030" t="inlineStr">
        <is>
          <t>체리(칠레)100%,씨를 제거한 제품</t>
        </is>
      </c>
    </row>
    <row r="1031">
      <c r="A1031" t="inlineStr">
        <is>
          <t>040-10</t>
        </is>
      </c>
      <c r="B1031" t="inlineStr"/>
      <c r="C1031" t="inlineStr">
        <is>
          <t>샐러드용
아이스포도(크림슨)</t>
        </is>
      </c>
      <c r="D1031" t="inlineStr">
        <is>
          <t>kg</t>
        </is>
      </c>
      <c r="E1031" t="n">
        <v>13100</v>
      </c>
      <c r="F1031" t="inlineStr"/>
      <c r="G1031" t="inlineStr"/>
      <c r="H1031" t="inlineStr"/>
      <c r="I1031" t="inlineStr">
        <is>
          <t>포도(칠레)100%,씨없는 포도(크림슨포도)</t>
        </is>
      </c>
    </row>
    <row r="1032">
      <c r="A1032" t="inlineStr">
        <is>
          <t>040-11</t>
        </is>
      </c>
      <c r="B1032" t="inlineStr"/>
      <c r="C1032" t="inlineStr">
        <is>
          <t>샐러드용
아이스딸기(벌크)</t>
        </is>
      </c>
      <c r="D1032" t="inlineStr">
        <is>
          <t>1kg</t>
        </is>
      </c>
      <c r="E1032" t="n">
        <v>11300</v>
      </c>
      <c r="F1032" t="inlineStr"/>
      <c r="G1032" t="inlineStr"/>
      <c r="H1032" t="inlineStr"/>
      <c r="I1032" t="inlineStr">
        <is>
          <t>딸기(국산)100%-(향,당,색소,보존료,합성첨가물 무첨가)</t>
        </is>
      </c>
    </row>
    <row r="1033">
      <c r="A1033" t="inlineStr">
        <is>
          <t>040-12</t>
        </is>
      </c>
      <c r="B1033" t="inlineStr"/>
      <c r="C1033" t="inlineStr">
        <is>
          <t>아이스삼색샐러드(망고,파파야,파인)</t>
        </is>
      </c>
      <c r="D1033" t="inlineStr">
        <is>
          <t>1kg</t>
        </is>
      </c>
      <c r="E1033" t="n">
        <v>12800</v>
      </c>
      <c r="F1033" t="inlineStr"/>
      <c r="G1033" t="inlineStr"/>
      <c r="H1033" t="inlineStr"/>
      <c r="I1033" t="inlineStr">
        <is>
          <t>망고,파인애플,파파야(베트남,필리핀산)</t>
        </is>
      </c>
    </row>
    <row r="1034">
      <c r="A1034" t="inlineStr">
        <is>
          <t>040-13</t>
        </is>
      </c>
      <c r="B1034" t="inlineStr"/>
      <c r="C1034" t="inlineStr">
        <is>
          <t>아이스오색샐러드</t>
        </is>
      </c>
      <c r="D1034" t="inlineStr">
        <is>
          <t>1kg</t>
        </is>
      </c>
      <c r="E1034" t="n">
        <v>13200</v>
      </c>
      <c r="F1034" t="inlineStr"/>
      <c r="G1034" t="inlineStr"/>
      <c r="H1034" t="inlineStr"/>
      <c r="I1034" t="inlineStr">
        <is>
          <t>망고,파인애플용과,,파파야(베트남,필리핀산),딸기(국산)</t>
        </is>
      </c>
    </row>
    <row r="1035">
      <c r="A1035" t="inlineStr">
        <is>
          <t>040-14</t>
        </is>
      </c>
      <c r="B1035" t="inlineStr"/>
      <c r="C1035" t="inlineStr">
        <is>
          <t>샐러드용
아이스3종믹스(망고,용과,파파야)</t>
        </is>
      </c>
      <c r="D1035" t="inlineStr">
        <is>
          <t>kg</t>
        </is>
      </c>
      <c r="E1035" t="n">
        <v>9000</v>
      </c>
      <c r="F1035" t="inlineStr"/>
      <c r="G1035" t="inlineStr"/>
      <c r="H1035" t="inlineStr"/>
      <c r="I1035" t="inlineStr">
        <is>
          <t>망고(베트남),용과(베트남),파파야(베트남),원물</t>
        </is>
      </c>
    </row>
    <row r="1036">
      <c r="A1036" t="inlineStr">
        <is>
          <t>040-14-01</t>
        </is>
      </c>
      <c r="B1036" t="inlineStr"/>
      <c r="C1036" t="inlineStr">
        <is>
          <t>샐러드용
메론아이스3종믹스(망고,용과,메론)</t>
        </is>
      </c>
      <c r="D1036" t="inlineStr">
        <is>
          <t>kg</t>
        </is>
      </c>
      <c r="E1036" t="n">
        <v>8700</v>
      </c>
      <c r="F1036" t="inlineStr"/>
      <c r="G1036" t="inlineStr"/>
      <c r="H1036" t="inlineStr"/>
      <c r="I1036" t="inlineStr">
        <is>
          <t>망고34%(베트남),용과33%(베트남),메론33%(허니듀/베트남),원물</t>
        </is>
      </c>
    </row>
    <row r="1037">
      <c r="A1037" t="inlineStr">
        <is>
          <t>040-14-02</t>
        </is>
      </c>
      <c r="B1037" t="inlineStr"/>
      <c r="C1037" t="inlineStr">
        <is>
          <t>샐러드용
아이스4종믹스</t>
        </is>
      </c>
      <c r="D1037" t="inlineStr">
        <is>
          <t>kg</t>
        </is>
      </c>
      <c r="E1037" t="inlineStr">
        <is>
          <t>제품단종</t>
        </is>
      </c>
      <c r="F1037" t="inlineStr"/>
      <c r="G1037" t="inlineStr"/>
      <c r="H1037" t="inlineStr"/>
      <c r="I1037" t="inlineStr">
        <is>
          <t>망고(베트남),메론,파인애플,파파야</t>
        </is>
      </c>
    </row>
    <row r="1038">
      <c r="A1038" t="inlineStr">
        <is>
          <t>040-15</t>
        </is>
      </c>
      <c r="B1038" t="inlineStr"/>
      <c r="C1038" t="inlineStr">
        <is>
          <t>샐러드용
파인애플(개당약6~9g)</t>
        </is>
      </c>
      <c r="D1038" t="inlineStr">
        <is>
          <t>kg</t>
        </is>
      </c>
      <c r="E1038" t="n">
        <v>24800</v>
      </c>
      <c r="F1038" t="inlineStr"/>
      <c r="G1038" t="inlineStr"/>
      <c r="H1038" t="inlineStr"/>
      <c r="I1038" t="inlineStr">
        <is>
          <t>파인애플(필리핀산)100%-향,당,색소,보존료,합성첨가물 무첨가</t>
        </is>
      </c>
    </row>
    <row r="1039">
      <c r="A1039" t="inlineStr">
        <is>
          <t>040-16</t>
        </is>
      </c>
      <c r="B1039" t="inlineStr"/>
      <c r="C1039" t="inlineStr">
        <is>
          <t>샐러드용
그린키위/참다래(개당약6~9g)</t>
        </is>
      </c>
      <c r="D1039" t="inlineStr">
        <is>
          <t>kg</t>
        </is>
      </c>
      <c r="E1039" t="n">
        <v>25800</v>
      </c>
      <c r="F1039" t="inlineStr"/>
      <c r="G1039" t="inlineStr"/>
      <c r="H1039" t="inlineStr"/>
      <c r="I1039" t="inlineStr">
        <is>
          <t>그린키위(국산/수입산)100%-[국산]12월~2월공급/[수입산]6월~11월공급</t>
        </is>
      </c>
    </row>
    <row r="1040">
      <c r="A1040" t="inlineStr">
        <is>
          <t>040-17</t>
        </is>
      </c>
      <c r="B1040" t="inlineStr"/>
      <c r="C1040" t="inlineStr">
        <is>
          <t>샐러드용
골드키위(개당약6~개당약6~9g)</t>
        </is>
      </c>
      <c r="D1040" t="inlineStr">
        <is>
          <t>kg</t>
        </is>
      </c>
      <c r="E1040" t="n">
        <v>38700</v>
      </c>
      <c r="F1040" t="inlineStr"/>
      <c r="G1040" t="inlineStr">
        <is>
          <t>인하</t>
        </is>
      </c>
      <c r="H1040" t="inlineStr"/>
      <c r="I1040" t="inlineStr">
        <is>
          <t>골드키위(국산/수입산)100%-[국산]12월~2월공급/[수입산]5월~10월공급</t>
        </is>
      </c>
    </row>
    <row r="1041">
      <c r="A1041" t="inlineStr">
        <is>
          <t>040-18</t>
        </is>
      </c>
      <c r="B1041" t="inlineStr"/>
      <c r="C1041" t="inlineStr">
        <is>
          <t>샐러드용 배
(개당약6~9g)-(9월~4월공급)</t>
        </is>
      </c>
      <c r="D1041" t="inlineStr">
        <is>
          <t>kg</t>
        </is>
      </c>
      <c r="E1041" t="n">
        <v>27700</v>
      </c>
      <c r="F1041" t="inlineStr"/>
      <c r="G1041" t="inlineStr">
        <is>
          <t>인상</t>
        </is>
      </c>
      <c r="H1041" t="inlineStr"/>
      <c r="I1041" t="inlineStr">
        <is>
          <t>배(국내산)100%/GAP인증-향,당,색소,보존료,합성첨가물 무첨가</t>
        </is>
      </c>
    </row>
    <row r="1042">
      <c r="A1042" t="inlineStr">
        <is>
          <t>040-19</t>
        </is>
      </c>
      <c r="B1042" t="inlineStr"/>
      <c r="C1042" t="inlineStr">
        <is>
          <t>샐러드용 
사과(개당약6~9g)-(9월~4월공급)</t>
        </is>
      </c>
      <c r="D1042" t="inlineStr">
        <is>
          <t>kg</t>
        </is>
      </c>
      <c r="E1042" t="n">
        <v>26500</v>
      </c>
      <c r="F1042" t="inlineStr"/>
      <c r="G1042" t="inlineStr"/>
      <c r="H1042" t="inlineStr"/>
      <c r="I1042" t="inlineStr">
        <is>
          <t>사과(국내산)100%/GAP인증-향,당,색소,보존료,합성첨가물 무첨가</t>
        </is>
      </c>
    </row>
    <row r="1043">
      <c r="A1043" t="inlineStr">
        <is>
          <t>040-20</t>
        </is>
      </c>
      <c r="B1043" t="inlineStr"/>
      <c r="C1043" t="inlineStr">
        <is>
          <t>샐러드용
단감(개당약6~9g)10월중순~3월공급)</t>
        </is>
      </c>
      <c r="D1043" t="inlineStr">
        <is>
          <t>kg</t>
        </is>
      </c>
      <c r="E1043" t="n">
        <v>17200</v>
      </c>
      <c r="F1043" t="inlineStr"/>
      <c r="G1043" t="inlineStr"/>
      <c r="H1043" t="inlineStr"/>
      <c r="I1043" t="inlineStr">
        <is>
          <t>감(국내산)100%/GAP인증-향,당,색소,보존료,합성첨가물 무첨가</t>
        </is>
      </c>
    </row>
    <row r="1044">
      <c r="A1044" t="inlineStr">
        <is>
          <t>040-21</t>
        </is>
      </c>
      <c r="B1044" t="inlineStr"/>
      <c r="C1044" t="inlineStr">
        <is>
          <t>샐러드용
메론(개당약6~9g)(12월~4월공급)</t>
        </is>
      </c>
      <c r="D1044" t="inlineStr">
        <is>
          <t>kg</t>
        </is>
      </c>
      <c r="E1044" t="n">
        <v>43900</v>
      </c>
      <c r="F1044" t="inlineStr"/>
      <c r="G1044" t="inlineStr"/>
      <c r="H1044" t="inlineStr"/>
      <c r="I1044" t="inlineStr">
        <is>
          <t>세지메론(국내산)100%-향,당,색소,보존료,합성첨가물 무첨가</t>
        </is>
      </c>
    </row>
    <row r="1045">
      <c r="A1045" t="inlineStr">
        <is>
          <t>040-22</t>
        </is>
      </c>
      <c r="B1045" t="inlineStr"/>
      <c r="C1045" t="inlineStr">
        <is>
          <t>샐러드용
메론(개당약6~개당약6~9g)(5월~8월공급)</t>
        </is>
      </c>
      <c r="D1045" t="inlineStr">
        <is>
          <t>kg</t>
        </is>
      </c>
      <c r="E1045" t="n">
        <v>26400</v>
      </c>
      <c r="F1045" t="inlineStr"/>
      <c r="G1045" t="inlineStr"/>
      <c r="H1045" t="inlineStr"/>
      <c r="I1045" t="inlineStr">
        <is>
          <t>메론(국내산)100%-향,당,색소,보존료,합성첨가물 무첨가</t>
        </is>
      </c>
    </row>
    <row r="1046">
      <c r="A1046" t="inlineStr">
        <is>
          <t>040-23</t>
        </is>
      </c>
      <c r="B1046" t="inlineStr"/>
      <c r="C1046" t="inlineStr">
        <is>
          <t>샐러드용
세지메론(개당약6~개당약6~9g)-9월~10월</t>
        </is>
      </c>
      <c r="D1046" t="inlineStr">
        <is>
          <t>kg</t>
        </is>
      </c>
      <c r="E1046" t="n">
        <v>24600</v>
      </c>
      <c r="F1046" t="inlineStr"/>
      <c r="G1046" t="inlineStr">
        <is>
          <t>인하</t>
        </is>
      </c>
      <c r="H1046" t="inlineStr"/>
      <c r="I1046" t="inlineStr">
        <is>
          <t>메론(국내산)100%-향,당,색소,보존료,합성첨가물 무첨가</t>
        </is>
      </c>
    </row>
    <row r="1047">
      <c r="A1047" t="inlineStr">
        <is>
          <t>040-24</t>
        </is>
      </c>
      <c r="B1047" t="inlineStr"/>
      <c r="C1047" t="inlineStr">
        <is>
          <t>샐러드용
세지메론(개당약6~개당약6~9g)(11월)</t>
        </is>
      </c>
      <c r="D1047" t="inlineStr">
        <is>
          <t>kg</t>
        </is>
      </c>
      <c r="E1047" t="n">
        <v>28800</v>
      </c>
      <c r="F1047" t="inlineStr"/>
      <c r="G1047" t="inlineStr"/>
      <c r="H1047" t="inlineStr"/>
      <c r="I1047" t="inlineStr">
        <is>
          <t>세지메론(국내산)100%-향,당,색소,보존료,합성첨가물 무첨가</t>
        </is>
      </c>
    </row>
    <row r="1048">
      <c r="A1048" t="inlineStr">
        <is>
          <t>040-25</t>
        </is>
      </c>
      <c r="B1048" t="inlineStr"/>
      <c r="C1048" t="inlineStr">
        <is>
          <t xml:space="preserve">샐러드용청포도알 </t>
        </is>
      </c>
      <c r="D1048" t="inlineStr">
        <is>
          <t>kg</t>
        </is>
      </c>
      <c r="E1048" t="n">
        <v>29000</v>
      </c>
      <c r="F1048" t="inlineStr"/>
      <c r="G1048" t="inlineStr"/>
      <c r="H1048" t="inlineStr"/>
      <c r="I1048" t="inlineStr">
        <is>
          <t>청포도(수입산/미국.칠레,페루,호주)100%</t>
        </is>
      </c>
    </row>
    <row r="1049">
      <c r="A1049" t="inlineStr">
        <is>
          <t>040-26</t>
        </is>
      </c>
      <c r="B1049" t="inlineStr"/>
      <c r="C1049" t="inlineStr">
        <is>
          <t xml:space="preserve">샐러드용적포도알 </t>
        </is>
      </c>
      <c r="D1049" t="inlineStr">
        <is>
          <t>kg</t>
        </is>
      </c>
      <c r="E1049" t="n">
        <v>25800</v>
      </c>
      <c r="F1049" t="inlineStr"/>
      <c r="G1049" t="inlineStr"/>
      <c r="H1049" t="inlineStr"/>
      <c r="I1049" t="inlineStr">
        <is>
          <t>적포도(수입산/미국,칠레,페루,호주)100%</t>
        </is>
      </c>
    </row>
    <row r="1050">
      <c r="A1050" t="inlineStr"/>
      <c r="B1050" t="inlineStr">
        <is>
          <t>41.수제비/쫄면</t>
        </is>
      </c>
      <c r="C1050" t="inlineStr"/>
      <c r="D1050" t="inlineStr"/>
      <c r="E1050" t="inlineStr"/>
      <c r="F1050" t="inlineStr"/>
      <c r="G1050" t="inlineStr"/>
      <c r="H1050" t="inlineStr"/>
      <c r="I1050" t="inlineStr"/>
    </row>
    <row r="1051">
      <c r="A1051" t="inlineStr"/>
      <c r="B1051" t="inlineStr">
        <is>
          <t xml:space="preserve">    품          명</t>
        </is>
      </c>
      <c r="C1051" t="inlineStr"/>
      <c r="D1051" t="inlineStr">
        <is>
          <t>규격</t>
        </is>
      </c>
      <c r="E1051" t="inlineStr">
        <is>
          <t>규격단가</t>
        </is>
      </c>
      <c r="F1051" t="inlineStr"/>
      <c r="G1051" t="inlineStr"/>
      <c r="H1051" t="inlineStr">
        <is>
          <t>인증 및
알레르기</t>
        </is>
      </c>
      <c r="I1051" t="inlineStr">
        <is>
          <t>비    고</t>
        </is>
      </c>
    </row>
    <row r="1052">
      <c r="A1052" t="inlineStr">
        <is>
          <t>041-01</t>
        </is>
      </c>
      <c r="B1052" t="inlineStr"/>
      <c r="C1052" t="inlineStr">
        <is>
          <t>건강한우리밀로만든
쫄면(무농약밀사용)</t>
        </is>
      </c>
      <c r="D1052" t="inlineStr">
        <is>
          <t>1kg</t>
        </is>
      </c>
      <c r="E1052" t="n">
        <v>8450</v>
      </c>
      <c r="F1052" t="inlineStr"/>
      <c r="G1052" t="inlineStr">
        <is>
          <t>인상</t>
        </is>
      </c>
      <c r="H1052" t="inlineStr">
        <is>
          <t>⑥</t>
        </is>
      </c>
      <c r="I1052" t="inlineStr">
        <is>
          <t>우리밀(국산,무농약)92.99%,전분가공품4%,밀전분2%,정제염,탄산수소나트륨</t>
        </is>
      </c>
    </row>
    <row r="1053">
      <c r="A1053" t="inlineStr">
        <is>
          <t>041-02</t>
        </is>
      </c>
      <c r="B1053" t="inlineStr"/>
      <c r="C1053" t="inlineStr">
        <is>
          <t>건강한우리밀로만든
수제비(무농약밀사용)</t>
        </is>
      </c>
      <c r="D1053" t="inlineStr">
        <is>
          <t>1kg</t>
        </is>
      </c>
      <c r="E1053" t="n">
        <v>8450</v>
      </c>
      <c r="F1053" t="inlineStr"/>
      <c r="G1053" t="inlineStr"/>
      <c r="H1053" t="inlineStr">
        <is>
          <t>⑥</t>
        </is>
      </c>
      <c r="I1053" t="inlineStr">
        <is>
          <t>우리밀(국산,무농약)93.99%, 전분가공품5%,정제염1%,탄산수소나트륨</t>
        </is>
      </c>
    </row>
    <row r="1054">
      <c r="A1054" t="inlineStr">
        <is>
          <t>041-03</t>
        </is>
      </c>
      <c r="B1054" t="inlineStr"/>
      <c r="C1054" t="inlineStr">
        <is>
          <t>건강한우리밀로만든
삼색수제비(무농약밀사용)</t>
        </is>
      </c>
      <c r="D1054" t="inlineStr">
        <is>
          <t>1kg</t>
        </is>
      </c>
      <c r="E1054" t="n">
        <v>8840</v>
      </c>
      <c r="F1054" t="inlineStr"/>
      <c r="G1054" t="inlineStr"/>
      <c r="H1054" t="inlineStr">
        <is>
          <t>⑥</t>
        </is>
      </c>
      <c r="I1054" t="inlineStr">
        <is>
          <t xml:space="preserve">
우리밀(국산/무농약)92.99%,클로렐라2%(국산),파프리카2%(국산),타피오카3%,정제염,전분가공품
</t>
        </is>
      </c>
    </row>
    <row r="1055">
      <c r="A1055" t="inlineStr">
        <is>
          <t>041-04</t>
        </is>
      </c>
      <c r="B1055" t="inlineStr"/>
      <c r="C1055" t="inlineStr">
        <is>
          <t>건강한우리밀로만든
감자수제비(무농약밀사용)</t>
        </is>
      </c>
      <c r="D1055" t="inlineStr">
        <is>
          <t>1kg</t>
        </is>
      </c>
      <c r="E1055" t="n">
        <v>8540</v>
      </c>
      <c r="F1055" t="inlineStr"/>
      <c r="G1055" t="inlineStr"/>
      <c r="H1055" t="inlineStr">
        <is>
          <t>⑥</t>
        </is>
      </c>
      <c r="I1055" t="inlineStr">
        <is>
          <t>우리밀(국산,무농약)89.99%,감자전분5%,전분가공품,밀전분,정제염,탄산수소나트륨0.01%</t>
        </is>
      </c>
    </row>
    <row r="1056">
      <c r="A1056" t="inlineStr">
        <is>
          <t>041-05</t>
        </is>
      </c>
      <c r="B1056" t="inlineStr"/>
      <c r="C1056" t="inlineStr">
        <is>
          <t>[우리밀]쫄면</t>
        </is>
      </c>
      <c r="D1056" t="inlineStr">
        <is>
          <t>1kg</t>
        </is>
      </c>
      <c r="E1056" t="n">
        <v>7770</v>
      </c>
      <c r="F1056" t="inlineStr"/>
      <c r="G1056" t="inlineStr"/>
      <c r="H1056" t="inlineStr">
        <is>
          <t>⑥</t>
        </is>
      </c>
      <c r="I1056" t="inlineStr">
        <is>
          <t>밀(국내산)92.99%,전분가공품4%,밀전분,정제염,탄산수소나트륨</t>
        </is>
      </c>
    </row>
    <row r="1057">
      <c r="A1057" t="inlineStr">
        <is>
          <t>041-06</t>
        </is>
      </c>
      <c r="B1057" t="inlineStr"/>
      <c r="C1057" t="inlineStr">
        <is>
          <t>[우리밀]수제비</t>
        </is>
      </c>
      <c r="D1057" t="inlineStr">
        <is>
          <t>1kg</t>
        </is>
      </c>
      <c r="E1057" t="n">
        <v>7770</v>
      </c>
      <c r="F1057" t="inlineStr"/>
      <c r="G1057" t="inlineStr"/>
      <c r="H1057" t="inlineStr">
        <is>
          <t>⑥</t>
        </is>
      </c>
      <c r="I1057" t="inlineStr">
        <is>
          <t>우리밀(국산)93.99%, 전분가공품5%,정제염1%,탄산수소나트륨</t>
        </is>
      </c>
    </row>
    <row r="1058">
      <c r="A1058" t="inlineStr">
        <is>
          <t>041-07</t>
        </is>
      </c>
      <c r="B1058" t="inlineStr"/>
      <c r="C1058" t="inlineStr">
        <is>
          <t>[우리밀]삼색수제비</t>
        </is>
      </c>
      <c r="D1058" t="inlineStr">
        <is>
          <t>1kg</t>
        </is>
      </c>
      <c r="E1058" t="n">
        <v>8450</v>
      </c>
      <c r="F1058" t="inlineStr"/>
      <c r="G1058" t="inlineStr">
        <is>
          <t>인상</t>
        </is>
      </c>
      <c r="H1058" t="inlineStr">
        <is>
          <t>⑥</t>
        </is>
      </c>
      <c r="I1058" t="inlineStr">
        <is>
          <t xml:space="preserve">
소맥분92.99%(국산),클로렐라2%(국산),파프리카2%(국산),타피오카3%,정제염,전분가공품
</t>
        </is>
      </c>
    </row>
    <row r="1059">
      <c r="A1059" t="inlineStr">
        <is>
          <t>041-08</t>
        </is>
      </c>
      <c r="B1059" t="inlineStr"/>
      <c r="C1059" t="inlineStr">
        <is>
          <t>[우리밀]감자수제비</t>
        </is>
      </c>
      <c r="D1059" t="inlineStr">
        <is>
          <t>1kg</t>
        </is>
      </c>
      <c r="E1059" t="n">
        <v>8250</v>
      </c>
      <c r="F1059" t="inlineStr"/>
      <c r="G1059" t="inlineStr"/>
      <c r="H1059" t="inlineStr">
        <is>
          <t>⑥</t>
        </is>
      </c>
      <c r="I1059" t="inlineStr">
        <is>
          <t>밀(국내산)89.99%, 감자전분(국산)5%,전분가공품,밀전분,정제염,탄산수소나트륨0.01%</t>
        </is>
      </c>
    </row>
    <row r="1060">
      <c r="A1060" t="inlineStr"/>
      <c r="B1060" t="inlineStr">
        <is>
          <t>42. 국수류/당면류/천연조미료</t>
        </is>
      </c>
      <c r="C1060" t="inlineStr"/>
      <c r="D1060" t="inlineStr"/>
      <c r="E1060" t="inlineStr"/>
      <c r="F1060" t="inlineStr"/>
      <c r="G1060" t="inlineStr"/>
      <c r="H1060" t="inlineStr"/>
      <c r="I1060" t="inlineStr"/>
    </row>
    <row r="1061">
      <c r="A1061" t="inlineStr"/>
      <c r="B1061" t="inlineStr">
        <is>
          <t xml:space="preserve">    품          명</t>
        </is>
      </c>
      <c r="C1061" t="inlineStr"/>
      <c r="D1061" t="inlineStr">
        <is>
          <t>규격</t>
        </is>
      </c>
      <c r="E1061" t="inlineStr">
        <is>
          <t>규격단가</t>
        </is>
      </c>
      <c r="F1061" t="inlineStr"/>
      <c r="G1061" t="inlineStr"/>
      <c r="H1061" t="inlineStr">
        <is>
          <t>인증 및
알레르기</t>
        </is>
      </c>
      <c r="I1061" t="inlineStr">
        <is>
          <t>비    고</t>
        </is>
      </c>
    </row>
    <row r="1062">
      <c r="A1062" t="inlineStr">
        <is>
          <t>042-03</t>
        </is>
      </c>
      <c r="B1062" t="inlineStr"/>
      <c r="C1062" t="inlineStr">
        <is>
          <t>우리밀로만든
백밀국수(소면)</t>
        </is>
      </c>
      <c r="D1062" t="inlineStr">
        <is>
          <t>1kg</t>
        </is>
      </c>
      <c r="E1062" t="n">
        <v>8400</v>
      </c>
      <c r="F1062" t="inlineStr"/>
      <c r="G1062" t="inlineStr"/>
      <c r="H1062" t="inlineStr">
        <is>
          <t>⑥</t>
        </is>
      </c>
      <c r="I1062" t="inlineStr">
        <is>
          <t>우리밀(국산,무농약)98%,식염(국내산)2%-(무방부제,무색소,무첨가,무표백)</t>
        </is>
      </c>
    </row>
    <row r="1063">
      <c r="A1063" t="inlineStr">
        <is>
          <t>042-04</t>
        </is>
      </c>
      <c r="B1063" t="inlineStr"/>
      <c r="C1063" t="inlineStr">
        <is>
          <t>[우리쌀]
아침에쌀국수(건면)중면</t>
        </is>
      </c>
      <c r="D1063" t="inlineStr">
        <is>
          <t>1kg</t>
        </is>
      </c>
      <c r="E1063" t="n">
        <v>11400</v>
      </c>
      <c r="F1063" t="inlineStr"/>
      <c r="G1063" t="inlineStr"/>
      <c r="H1063" t="inlineStr"/>
      <c r="I1063" t="inlineStr">
        <is>
          <t>우리쌀98.5%,정제염1.5%-(무방부제,무색소,무첨가,무표백)-쌀100%국수(길이21cm,지름1.8mm)
(초등기준 45~50g/)</t>
        </is>
      </c>
    </row>
    <row r="1064">
      <c r="A1064" t="inlineStr">
        <is>
          <t>042-05</t>
        </is>
      </c>
      <c r="B1064" t="inlineStr"/>
      <c r="C1064" t="inlineStr">
        <is>
          <t>[국산]초록이
고구마찰당면(비절단)</t>
        </is>
      </c>
      <c r="D1064" t="inlineStr">
        <is>
          <t>1kg*10봉</t>
        </is>
      </c>
      <c r="E1064" t="n">
        <v>130500</v>
      </c>
      <c r="F1064" t="inlineStr"/>
      <c r="G1064" t="inlineStr"/>
      <c r="H1064" t="inlineStr">
        <is>
          <t>⑧</t>
        </is>
      </c>
      <c r="I1064" t="inlineStr">
        <is>
          <t>고구마전분(국내산)99.99%,키토산(게:국산)0.01%-(무명반,무방부제,무색소,무첨가,무표백)
-알레르기성분: 게</t>
        </is>
      </c>
    </row>
    <row r="1065">
      <c r="A1065" t="inlineStr"/>
      <c r="B1065" t="inlineStr"/>
      <c r="C1065" t="inlineStr"/>
      <c r="D1065" t="inlineStr"/>
      <c r="E1065" t="inlineStr">
        <is>
          <t>/봉당</t>
        </is>
      </c>
      <c r="F1065" t="n">
        <v>13050</v>
      </c>
      <c r="G1065" t="inlineStr"/>
      <c r="H1065" t="inlineStr"/>
      <c r="I1065" t="inlineStr"/>
    </row>
    <row r="1066">
      <c r="A1066" t="inlineStr">
        <is>
          <t>042-06</t>
        </is>
      </c>
      <c r="B1066" t="inlineStr"/>
      <c r="C1066" t="inlineStr">
        <is>
          <t>[국산]초록이
고구마자른당면(절단)</t>
        </is>
      </c>
      <c r="D1066" t="inlineStr">
        <is>
          <t>1kg*10봉</t>
        </is>
      </c>
      <c r="E1066" t="n">
        <v>147000</v>
      </c>
      <c r="F1066" t="inlineStr"/>
      <c r="G1066" t="inlineStr"/>
      <c r="H1066" t="inlineStr"/>
      <c r="I1066" t="inlineStr"/>
    </row>
    <row r="1067">
      <c r="A1067" t="inlineStr"/>
      <c r="B1067" t="inlineStr"/>
      <c r="C1067" t="inlineStr"/>
      <c r="D1067" t="inlineStr"/>
      <c r="E1067" t="inlineStr">
        <is>
          <t>/봉당</t>
        </is>
      </c>
      <c r="F1067" t="n">
        <v>14700</v>
      </c>
      <c r="G1067" t="inlineStr"/>
      <c r="H1067" t="inlineStr"/>
      <c r="I1067" t="inlineStr"/>
    </row>
    <row r="1068">
      <c r="A1068" t="inlineStr">
        <is>
          <t>042-07</t>
        </is>
      </c>
      <c r="B1068" t="inlineStr"/>
      <c r="C1068" t="inlineStr">
        <is>
          <t>대령숙수육수베이스한우(분말)</t>
        </is>
      </c>
      <c r="D1068" t="inlineStr">
        <is>
          <t>1kg
(500g*2봉)</t>
        </is>
      </c>
      <c r="E1068" t="n">
        <v>39300</v>
      </c>
      <c r="F1068" t="inlineStr"/>
      <c r="G1068" t="n">
        <v>35370</v>
      </c>
      <c r="H1068" t="inlineStr">
        <is>
          <t>⑤⑥16</t>
        </is>
      </c>
      <c r="I1068" t="inlineStr">
        <is>
          <t xml:space="preserve">천일염(국산),유기농설탕,양파분말(국산),한우소고기분말1.5%(국산),마늘분말(국산),흑후추분말,대령숙수맛베이스(국산),대파농축액(국산),양파농축액(국산) 1인기준 300ml:5g 500g(100인분) 
용도:맑은국물요리추천,소고기무국,미역국,콩나물국 </t>
        </is>
      </c>
    </row>
    <row r="1069">
      <c r="A1069" t="inlineStr">
        <is>
          <t>042-08</t>
        </is>
      </c>
      <c r="B1069" t="inlineStr"/>
      <c r="C1069" t="inlineStr">
        <is>
          <t>대령숙수육수베이스사골(분말)</t>
        </is>
      </c>
      <c r="D1069" t="inlineStr">
        <is>
          <t>1kg
(500g*2봉)</t>
        </is>
      </c>
      <c r="E1069" t="n">
        <v>41000</v>
      </c>
      <c r="F1069" t="inlineStr"/>
      <c r="G1069" t="n">
        <v>36900</v>
      </c>
      <c r="H1069" t="n">
        <v>16</v>
      </c>
      <c r="I1069" t="inlineStr">
        <is>
          <t>사골엑기스분말에스75%(우사골24%(국산)),생강분말(국산),대파즙분말(국산),양파분말(국산),마늘분말(국산),,대령숙수맛베이스(국산)흑후추분말,정제염: 1인기준 300ml:5g 500g(100인분) 
용도:진한국물용으로추천,떡국,김치찌개,된장찌개,부대찌개등 사골육수베이스</t>
        </is>
      </c>
    </row>
    <row r="1070">
      <c r="A1070" t="inlineStr">
        <is>
          <t>042-09</t>
        </is>
      </c>
      <c r="B1070" t="inlineStr"/>
      <c r="C1070" t="inlineStr">
        <is>
          <t>대령숙수육수베이스야채(분말)</t>
        </is>
      </c>
      <c r="D1070" t="inlineStr">
        <is>
          <t>1kg(
500g*2봉)</t>
        </is>
      </c>
      <c r="E1070" t="n">
        <v>35400</v>
      </c>
      <c r="F1070" t="inlineStr"/>
      <c r="G1070" t="n">
        <v>31900</v>
      </c>
      <c r="H1070" t="inlineStr">
        <is>
          <t>⑤⑥</t>
        </is>
      </c>
      <c r="I1070" t="inlineStr">
        <is>
          <t>표고버섯분말(국산),양파분말(국산),무분말(국산),마늘분말(국산),당근분말(국산),대파즙분말(국산),대령숙수맛베이스(국산),대파농축액(국산),양파농축액(국산),천일염,유기농설탕: 1인기준 300ml:5g 500g(100인분) 
용도: 채식식단육수,맑은국,탕,국수요리베이스,</t>
        </is>
      </c>
    </row>
    <row r="1071">
      <c r="A1071" t="inlineStr"/>
      <c r="B1071" t="inlineStr">
        <is>
          <t>43. 케찹/조청/양념류</t>
        </is>
      </c>
      <c r="C1071" t="inlineStr"/>
      <c r="D1071" t="inlineStr"/>
      <c r="E1071" t="inlineStr"/>
      <c r="F1071" t="inlineStr"/>
      <c r="G1071" t="inlineStr"/>
      <c r="H1071" t="inlineStr"/>
      <c r="I1071" t="inlineStr"/>
    </row>
    <row r="1072">
      <c r="A1072" t="inlineStr"/>
      <c r="B1072" t="inlineStr">
        <is>
          <t xml:space="preserve">    품          명</t>
        </is>
      </c>
      <c r="C1072" t="inlineStr"/>
      <c r="D1072" t="inlineStr">
        <is>
          <t>규격</t>
        </is>
      </c>
      <c r="E1072" t="inlineStr">
        <is>
          <t>규격단가</t>
        </is>
      </c>
      <c r="F1072" t="inlineStr"/>
      <c r="G1072" t="inlineStr"/>
      <c r="H1072" t="inlineStr">
        <is>
          <t>인증 및
알레르기</t>
        </is>
      </c>
      <c r="I1072" t="inlineStr">
        <is>
          <t>비    고</t>
        </is>
      </c>
    </row>
    <row r="1073">
      <c r="A1073" t="inlineStr">
        <is>
          <t>043-01</t>
        </is>
      </c>
      <c r="B1073" t="inlineStr"/>
      <c r="C1073" t="inlineStr">
        <is>
          <t>유기농토마토케찹</t>
        </is>
      </c>
      <c r="D1073" t="inlineStr">
        <is>
          <t>1kg</t>
        </is>
      </c>
      <c r="E1073" t="n">
        <v>28800</v>
      </c>
      <c r="F1073" t="inlineStr"/>
      <c r="G1073" t="inlineStr"/>
      <c r="H1073" t="inlineStr">
        <is>
          <t>⑫</t>
        </is>
      </c>
      <c r="I1073" t="inlineStr">
        <is>
          <t>토마토농축퓨레(국산,유기농)71.6%,설탕(유기농)13.5%,유기농토마토식초7.5%,정제수,소금....</t>
        </is>
      </c>
    </row>
    <row r="1074">
      <c r="A1074" t="inlineStr">
        <is>
          <t>043-02</t>
        </is>
      </c>
      <c r="B1074" t="inlineStr"/>
      <c r="C1074" t="inlineStr">
        <is>
          <t>[국내산]초록이
우리쌀조청 5kg</t>
        </is>
      </c>
      <c r="D1074" t="inlineStr">
        <is>
          <t>5kg*4통</t>
        </is>
      </c>
      <c r="E1074" t="n">
        <v>97500</v>
      </c>
      <c r="F1074" t="inlineStr"/>
      <c r="G1074" t="inlineStr"/>
      <c r="H1074" t="inlineStr"/>
      <c r="I1074" t="inlineStr">
        <is>
          <t>쌀100%(국내산)질금(당화목적)-16.2~17브릭스-무합성보존료,무합성착색료</t>
        </is>
      </c>
    </row>
    <row r="1075">
      <c r="A1075" t="inlineStr">
        <is>
          <t>043-03</t>
        </is>
      </c>
      <c r="B1075" t="inlineStr"/>
      <c r="C1075" t="inlineStr">
        <is>
          <t>[국내산]초록이
우리쌀조청3kg(사각)</t>
        </is>
      </c>
      <c r="D1075" t="inlineStr">
        <is>
          <t>3kg*4통</t>
        </is>
      </c>
      <c r="E1075" t="n">
        <v>60900</v>
      </c>
      <c r="F1075" t="inlineStr"/>
      <c r="G1075" t="inlineStr"/>
      <c r="H1075" t="inlineStr"/>
      <c r="I1075" t="inlineStr">
        <is>
          <t>쌀100%(국내산)질금(당화목적)-16.2~17브릭스-무합성보존료,무합성착색료</t>
        </is>
      </c>
    </row>
    <row r="1076">
      <c r="A1076" t="inlineStr">
        <is>
          <t>043-04</t>
        </is>
      </c>
      <c r="B1076" t="inlineStr"/>
      <c r="C1076" t="inlineStr">
        <is>
          <t>[국산]
초록이참기름</t>
        </is>
      </c>
      <c r="D1076" t="inlineStr">
        <is>
          <t>500ml</t>
        </is>
      </c>
      <c r="E1076" t="n">
        <v>51700</v>
      </c>
      <c r="F1076" t="inlineStr"/>
      <c r="G1076" t="inlineStr"/>
      <c r="H1076" t="inlineStr"/>
      <c r="I1076" t="inlineStr">
        <is>
          <t>참깨(국산100%)-벤조피렌미검출</t>
        </is>
      </c>
    </row>
    <row r="1077">
      <c r="A1077" t="inlineStr">
        <is>
          <t>043-05</t>
        </is>
      </c>
      <c r="B1077" t="inlineStr"/>
      <c r="C1077" t="inlineStr">
        <is>
          <t>[국산]
초록이들기름</t>
        </is>
      </c>
      <c r="D1077" t="inlineStr">
        <is>
          <t>500ml</t>
        </is>
      </c>
      <c r="E1077" t="n">
        <v>33000</v>
      </c>
      <c r="F1077" t="inlineStr"/>
      <c r="G1077" t="inlineStr"/>
      <c r="H1077" t="inlineStr"/>
      <c r="I1077" t="inlineStr">
        <is>
          <t>들깨(국산)100%-벤조피렌미검출</t>
        </is>
      </c>
    </row>
    <row r="1078">
      <c r="A1078" t="inlineStr">
        <is>
          <t>043-06</t>
        </is>
      </c>
      <c r="B1078" t="inlineStr"/>
      <c r="C1078" t="inlineStr">
        <is>
          <t>[국산]
초록이볶음참깨</t>
        </is>
      </c>
      <c r="D1078" t="inlineStr">
        <is>
          <t>1kg</t>
        </is>
      </c>
      <c r="E1078" t="n">
        <v>52700</v>
      </c>
      <c r="F1078" t="inlineStr"/>
      <c r="G1078" t="inlineStr"/>
      <c r="H1078" t="inlineStr"/>
      <c r="I1078" t="inlineStr">
        <is>
          <t>참깨(국산100%)</t>
        </is>
      </c>
    </row>
    <row r="1079">
      <c r="A1079" t="inlineStr"/>
      <c r="B1079" t="inlineStr">
        <is>
          <t xml:space="preserve">    품          명</t>
        </is>
      </c>
      <c r="C1079" t="inlineStr"/>
      <c r="D1079" t="inlineStr">
        <is>
          <t>규격</t>
        </is>
      </c>
      <c r="E1079" t="inlineStr">
        <is>
          <t>규격단가</t>
        </is>
      </c>
      <c r="F1079" t="inlineStr"/>
      <c r="G1079" t="inlineStr"/>
      <c r="H1079" t="inlineStr">
        <is>
          <t>인증 및
알레르기</t>
        </is>
      </c>
      <c r="I1079" t="inlineStr">
        <is>
          <t>비    고</t>
        </is>
      </c>
    </row>
    <row r="1080">
      <c r="A1080" t="inlineStr">
        <is>
          <t>043-07</t>
        </is>
      </c>
      <c r="B1080" t="inlineStr"/>
      <c r="C1080" t="inlineStr">
        <is>
          <t>[국산]
깨순이참기름500ml</t>
        </is>
      </c>
      <c r="D1080" t="inlineStr">
        <is>
          <t>500ml</t>
        </is>
      </c>
      <c r="E1080" t="n">
        <v>64500</v>
      </c>
      <c r="F1080" t="inlineStr"/>
      <c r="G1080" t="inlineStr">
        <is>
          <t>인하</t>
        </is>
      </c>
      <c r="H1080" t="inlineStr"/>
      <c r="I1080" t="inlineStr">
        <is>
          <t>참깨(국산100%)-벤조피렌미검출,전통재래식 압착방식</t>
        </is>
      </c>
    </row>
    <row r="1081">
      <c r="A1081" t="inlineStr">
        <is>
          <t>043-08</t>
        </is>
      </c>
      <c r="B1081" t="inlineStr"/>
      <c r="C1081" t="inlineStr">
        <is>
          <t>[국산]
깨순이들기름500ml</t>
        </is>
      </c>
      <c r="D1081" t="inlineStr">
        <is>
          <t>500ml</t>
        </is>
      </c>
      <c r="E1081" t="n">
        <v>41300</v>
      </c>
      <c r="F1081" t="inlineStr"/>
      <c r="G1081" t="inlineStr">
        <is>
          <t>인하</t>
        </is>
      </c>
      <c r="H1081" t="inlineStr"/>
      <c r="I1081" t="inlineStr">
        <is>
          <t>들깨(국산)100%-벤조피렌미검출,전통재래식 압착방식</t>
        </is>
      </c>
    </row>
    <row r="1082">
      <c r="A1082" t="inlineStr">
        <is>
          <t>043-09</t>
        </is>
      </c>
      <c r="B1082" t="inlineStr"/>
      <c r="C1082" t="inlineStr">
        <is>
          <t>[국산]
깨순이볶음참깨(흰깨)</t>
        </is>
      </c>
      <c r="D1082" t="inlineStr">
        <is>
          <t>1kg</t>
        </is>
      </c>
      <c r="E1082" t="n">
        <v>58000</v>
      </c>
      <c r="F1082" t="inlineStr"/>
      <c r="G1082" t="inlineStr"/>
      <c r="H1082" t="inlineStr"/>
      <c r="I1082" t="inlineStr">
        <is>
          <t>참깨(국산100%)</t>
        </is>
      </c>
    </row>
    <row r="1083">
      <c r="A1083" t="inlineStr">
        <is>
          <t>043-10</t>
        </is>
      </c>
      <c r="B1083" t="inlineStr"/>
      <c r="C1083" t="inlineStr">
        <is>
          <t>[국산]
깨순이들깨가루(거피)</t>
        </is>
      </c>
      <c r="D1083" t="inlineStr">
        <is>
          <t>1kg</t>
        </is>
      </c>
      <c r="E1083" t="n">
        <v>45000</v>
      </c>
      <c r="F1083" t="inlineStr"/>
      <c r="G1083" t="inlineStr">
        <is>
          <t>인하</t>
        </is>
      </c>
      <c r="H1083" t="inlineStr"/>
      <c r="I1083" t="inlineStr">
        <is>
          <t>들깨(국산)100%</t>
        </is>
      </c>
    </row>
    <row r="1084">
      <c r="A1084" t="inlineStr">
        <is>
          <t>043-11</t>
        </is>
      </c>
      <c r="B1084" t="inlineStr"/>
      <c r="C1084" t="inlineStr">
        <is>
          <t>[중국산]
깨순이참기름(1L)</t>
        </is>
      </c>
      <c r="D1084" t="inlineStr">
        <is>
          <t>1L</t>
        </is>
      </c>
      <c r="E1084" t="n">
        <v>35400</v>
      </c>
      <c r="F1084" t="inlineStr"/>
      <c r="G1084" t="inlineStr"/>
      <c r="H1084" t="inlineStr"/>
      <c r="I1084" t="inlineStr">
        <is>
          <t>참깨(수입산/중국산)100%-벤조피렌미검출,전통재래식 압착방식</t>
        </is>
      </c>
    </row>
    <row r="1085">
      <c r="A1085" t="inlineStr">
        <is>
          <t>043-12</t>
        </is>
      </c>
      <c r="B1085" t="inlineStr"/>
      <c r="C1085" t="inlineStr">
        <is>
          <t>[중국산]
깨순이들기름(1L)</t>
        </is>
      </c>
      <c r="D1085" t="inlineStr">
        <is>
          <t>1L</t>
        </is>
      </c>
      <c r="E1085" t="n">
        <v>40500</v>
      </c>
      <c r="F1085" t="inlineStr"/>
      <c r="G1085" t="inlineStr">
        <is>
          <t>인하</t>
        </is>
      </c>
      <c r="H1085" t="inlineStr"/>
      <c r="I1085" t="inlineStr">
        <is>
          <t>들깨(수입산/중국산)100%-벤조피렌미검출,전통재래식 압착방식</t>
        </is>
      </c>
    </row>
    <row r="1086">
      <c r="A1086" t="inlineStr">
        <is>
          <t>043-13</t>
        </is>
      </c>
      <c r="B1086" t="inlineStr"/>
      <c r="C1086" t="inlineStr">
        <is>
          <t>[중국산]
깨순이들깨가루(거피)</t>
        </is>
      </c>
      <c r="D1086" t="inlineStr">
        <is>
          <t>1kg</t>
        </is>
      </c>
      <c r="E1086" t="n">
        <v>20300</v>
      </c>
      <c r="F1086" t="inlineStr"/>
      <c r="G1086" t="inlineStr">
        <is>
          <t>인하</t>
        </is>
      </c>
      <c r="H1086" t="inlineStr"/>
      <c r="I1086" t="inlineStr">
        <is>
          <t>들깨(수입산/중국산)100%</t>
        </is>
      </c>
    </row>
    <row r="1087">
      <c r="A1087" t="inlineStr"/>
      <c r="B1087" t="inlineStr">
        <is>
          <t>44. 소스류/시즈닝</t>
        </is>
      </c>
      <c r="C1087" t="inlineStr"/>
      <c r="D1087" t="inlineStr"/>
      <c r="E1087" t="inlineStr"/>
      <c r="F1087" t="inlineStr"/>
      <c r="G1087" t="inlineStr"/>
      <c r="H1087" t="inlineStr"/>
      <c r="I1087" t="inlineStr"/>
    </row>
    <row r="1088">
      <c r="A1088" t="inlineStr"/>
      <c r="B1088" t="inlineStr">
        <is>
          <t xml:space="preserve">    품          명</t>
        </is>
      </c>
      <c r="C1088" t="inlineStr"/>
      <c r="D1088" t="inlineStr">
        <is>
          <t>규격</t>
        </is>
      </c>
      <c r="E1088" t="inlineStr">
        <is>
          <t>규격단가</t>
        </is>
      </c>
      <c r="F1088" t="inlineStr"/>
      <c r="G1088" t="inlineStr"/>
      <c r="H1088" t="inlineStr">
        <is>
          <t>인증 및
알레르기</t>
        </is>
      </c>
      <c r="I1088" t="inlineStr">
        <is>
          <t>비    고</t>
        </is>
      </c>
    </row>
    <row r="1089">
      <c r="A1089" t="inlineStr">
        <is>
          <t>044-03</t>
        </is>
      </c>
      <c r="B1089" t="inlineStr"/>
      <c r="C1089" t="inlineStr">
        <is>
          <t>하나가쓰오부시</t>
        </is>
      </c>
      <c r="D1089" t="inlineStr">
        <is>
          <t>200g</t>
        </is>
      </c>
      <c r="E1089" t="n">
        <v>18300</v>
      </c>
      <c r="F1089" t="inlineStr"/>
      <c r="G1089" t="inlineStr"/>
      <c r="H1089" t="inlineStr"/>
      <c r="I1089" t="inlineStr">
        <is>
          <t>가다랑어100%(필리핀산)  용도:국물용, 토핑용겸용가능</t>
        </is>
      </c>
    </row>
    <row r="1090">
      <c r="A1090" t="inlineStr">
        <is>
          <t>044-03-01</t>
        </is>
      </c>
      <c r="B1090" t="inlineStr"/>
      <c r="C1090" t="inlineStr">
        <is>
          <t>김셰프의 허니디종소스</t>
        </is>
      </c>
      <c r="D1090" t="inlineStr">
        <is>
          <t>2kg</t>
        </is>
      </c>
      <c r="E1090" t="n">
        <v>26900</v>
      </c>
      <c r="F1090" t="inlineStr"/>
      <c r="G1090" t="inlineStr"/>
      <c r="H1090" t="inlineStr">
        <is>
          <t>⑤⑥⑫??</t>
        </is>
      </c>
      <c r="I1090"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091">
      <c r="A1091" t="inlineStr">
        <is>
          <t>044-03-02</t>
        </is>
      </c>
      <c r="B1091" t="inlineStr"/>
      <c r="C1091" t="inlineStr">
        <is>
          <t>김셰프의 리얼한라봉소스</t>
        </is>
      </c>
      <c r="D1091" t="inlineStr">
        <is>
          <t>2kg</t>
        </is>
      </c>
      <c r="E1091" t="n">
        <v>25700</v>
      </c>
      <c r="F1091" t="inlineStr"/>
      <c r="G1091" t="inlineStr"/>
      <c r="H1091" t="inlineStr">
        <is>
          <t>⑤⑥</t>
        </is>
      </c>
      <c r="I1091"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092">
      <c r="A1092" t="inlineStr">
        <is>
          <t>044-03-03</t>
        </is>
      </c>
      <c r="B1092" t="inlineStr"/>
      <c r="C1092" t="inlineStr">
        <is>
          <t>김셰프의 가츠동소스</t>
        </is>
      </c>
      <c r="D1092" t="inlineStr">
        <is>
          <t>2kg</t>
        </is>
      </c>
      <c r="E1092" t="n">
        <v>18500</v>
      </c>
      <c r="F1092" t="inlineStr"/>
      <c r="G1092" t="inlineStr"/>
      <c r="H1092" t="inlineStr">
        <is>
          <t>⑤⑥</t>
        </is>
      </c>
      <c r="I1092" t="inlineStr">
        <is>
          <t>혼합간장30%(정제수,탈지대두(인도,미국,중국외),정제염,],설탕,미향,정제수,물엿,가쓰오부시농축액5%,마늘분말,,3無(색소,보존료,향미증진제) (용도: 돈가스덮밥용,일본식덮밥,간장치킨,다양한음식활용)</t>
        </is>
      </c>
    </row>
    <row r="1093">
      <c r="A1093" t="inlineStr">
        <is>
          <t>044-03-04</t>
        </is>
      </c>
      <c r="B1093" t="inlineStr"/>
      <c r="C1093" t="inlineStr">
        <is>
          <t>김셰프의 라구볼로네제소스</t>
        </is>
      </c>
      <c r="D1093" t="inlineStr">
        <is>
          <t>2kg</t>
        </is>
      </c>
      <c r="E1093" t="n">
        <v>33800</v>
      </c>
      <c r="F1093" t="inlineStr"/>
      <c r="G1093" t="inlineStr">
        <is>
          <t>인상</t>
        </is>
      </c>
      <c r="H1093" t="inlineStr">
        <is>
          <t>⑩⑫⑮16</t>
        </is>
      </c>
      <c r="I1093"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094">
      <c r="A1094" t="inlineStr"/>
      <c r="B1094" t="inlineStr">
        <is>
          <t xml:space="preserve">    품          명</t>
        </is>
      </c>
      <c r="C1094" t="inlineStr"/>
      <c r="D1094" t="inlineStr">
        <is>
          <t>규격</t>
        </is>
      </c>
      <c r="E1094" t="inlineStr">
        <is>
          <t>규격단가</t>
        </is>
      </c>
      <c r="F1094" t="inlineStr"/>
      <c r="G1094" t="inlineStr"/>
      <c r="H1094" t="inlineStr">
        <is>
          <t>인증 및
알레르기</t>
        </is>
      </c>
      <c r="I1094" t="inlineStr">
        <is>
          <t>비    고</t>
        </is>
      </c>
    </row>
    <row r="1095">
      <c r="A1095" t="inlineStr">
        <is>
          <t>044-03-05</t>
        </is>
      </c>
      <c r="B1095" t="inlineStr"/>
      <c r="C1095" t="inlineStr">
        <is>
          <t>김셰프의수제유니짜장소스</t>
        </is>
      </c>
      <c r="D1095" t="inlineStr">
        <is>
          <t>2kg</t>
        </is>
      </c>
      <c r="E1095" t="inlineStr">
        <is>
          <t>제품단종</t>
        </is>
      </c>
      <c r="F1095" t="inlineStr"/>
      <c r="G1095" t="inlineStr"/>
      <c r="H1095" t="inlineStr">
        <is>
          <t>⑤⑥⑩?</t>
        </is>
      </c>
      <c r="I1095" t="inlineStr">
        <is>
          <t>양파12%(국내산),돼지고기10%(국내산),춘장12.4%(정제수,카라멜,굴소스,설탕,발효대두),대두유,다진대파(국내산),혼합간장,기타과당,소맥,간생강(국내산),굴소스 외…..</t>
        </is>
      </c>
    </row>
    <row r="1096">
      <c r="A1096" t="inlineStr"/>
      <c r="B1096" t="inlineStr"/>
      <c r="C1096" t="inlineStr">
        <is>
          <t>팟타이소스(태국식볶음면소스)
(3無(MSG,색소,방부제))</t>
        </is>
      </c>
      <c r="D1096" t="inlineStr">
        <is>
          <t>1kg
(약80인분)</t>
        </is>
      </c>
      <c r="E1096" t="n">
        <v>50300</v>
      </c>
      <c r="F1096" t="inlineStr"/>
      <c r="G1096" t="inlineStr"/>
      <c r="H1096" t="inlineStr">
        <is>
          <t>⑤</t>
        </is>
      </c>
      <c r="I1096" t="inlineStr">
        <is>
          <t>대두유,설탕,마늘,피쉬소스(앤초비추출물,소금,정제수,설탕,타마린드,소금,식초,파프리카,칠리,구연산,제조및원산지:태국)</t>
        </is>
      </c>
    </row>
    <row r="1097">
      <c r="A1097" t="inlineStr"/>
      <c r="B1097" t="inlineStr"/>
      <c r="C1097" t="inlineStr">
        <is>
          <t>태국식 파인애플볶음밥 소스
(3無(MSG,색소,방부제))</t>
        </is>
      </c>
      <c r="D1097" t="inlineStr">
        <is>
          <t>1kg
(약80인분)</t>
        </is>
      </c>
      <c r="E1097" t="n">
        <v>50300</v>
      </c>
      <c r="F1097" t="inlineStr"/>
      <c r="G1097" t="inlineStr"/>
      <c r="H1097" t="inlineStr">
        <is>
          <t>⑤⑥</t>
        </is>
      </c>
      <c r="I1097" t="inlineStr">
        <is>
          <t>대두유,설탕,마늘,가수분해대두단백질,옥수수단백질,밀단백질,소금,레몬그라스,고수,후추,강황,머스타드.생강,파프리카,쿠민,계피,캐러웨이 제조및원산지:태국</t>
        </is>
      </c>
    </row>
    <row r="1098">
      <c r="A1098" t="inlineStr"/>
      <c r="B1098" t="inlineStr"/>
      <c r="C1098" t="inlineStr">
        <is>
          <t>나시고랭(인도네시아식볶음밥소스)
(3無(MSG,색소,방부제))</t>
        </is>
      </c>
      <c r="D1098" t="inlineStr">
        <is>
          <t>1kg
(약80인분)</t>
        </is>
      </c>
      <c r="E1098" t="n">
        <v>50300</v>
      </c>
      <c r="F1098" t="inlineStr"/>
      <c r="G1098" t="inlineStr"/>
      <c r="H1098" t="inlineStr">
        <is>
          <t>⑤⑥,9,12</t>
        </is>
      </c>
      <c r="I1098" t="inlineStr">
        <is>
          <t>토마토페이스트,셜롯대두유,소금,소이소스,마늘,말린새우,설탕,칠리,새우페이스트(새우,소금) 제조및원산지:태국</t>
        </is>
      </c>
    </row>
    <row r="1099">
      <c r="A1099" t="inlineStr"/>
      <c r="B1099" t="inlineStr"/>
      <c r="C1099" t="inlineStr">
        <is>
          <t>인도버터치킨마크니용(인도식카레)
(3無(MSG,색소,방부제))</t>
        </is>
      </c>
      <c r="D1099" t="inlineStr">
        <is>
          <t>1kg
(약80인분)</t>
        </is>
      </c>
      <c r="E1099" t="n">
        <v>52800</v>
      </c>
      <c r="F1099" t="inlineStr"/>
      <c r="G1099" t="inlineStr"/>
      <c r="H1099" t="inlineStr">
        <is>
          <t>⑤,12</t>
        </is>
      </c>
      <c r="I1099" t="inlineStr">
        <is>
          <t>카레분34.85%(양파,코리앤더,칠리,마늘,생강,페누그릭,쿠민,계피,너트멕,메이스,클로브,후추),토마토페이스트,대두유,소금,설탕,식초외
제조및원산지:태국</t>
        </is>
      </c>
    </row>
    <row r="1100">
      <c r="A1100" t="inlineStr">
        <is>
          <t>044-04</t>
        </is>
      </c>
      <c r="B1100" t="inlineStr"/>
      <c r="C1100" t="inlineStr">
        <is>
          <t>[초록이]타코야끼소스</t>
        </is>
      </c>
      <c r="D1100" t="inlineStr">
        <is>
          <t>1kg</t>
        </is>
      </c>
      <c r="E1100" t="n">
        <v>9080</v>
      </c>
      <c r="F1100" t="inlineStr"/>
      <c r="G1100" t="inlineStr"/>
      <c r="H1100" t="inlineStr">
        <is>
          <t>②⑤⑫??</t>
        </is>
      </c>
      <c r="I1100" t="inlineStr">
        <is>
          <t>정제수,설탕,레벤우스타소스,양조간장,미향,변성전분,초록믹스(조미분말믹스),조미액(그린소스)</t>
        </is>
      </c>
    </row>
    <row r="1101">
      <c r="A1101" t="inlineStr">
        <is>
          <t>044-06</t>
        </is>
      </c>
      <c r="B1101" t="inlineStr"/>
      <c r="C1101" t="inlineStr">
        <is>
          <t>[초록이]로제크림소스</t>
        </is>
      </c>
      <c r="D1101" t="inlineStr">
        <is>
          <t>1kg</t>
        </is>
      </c>
      <c r="E1101" t="n">
        <v>8780</v>
      </c>
      <c r="F1101" t="inlineStr"/>
      <c r="G1101" t="inlineStr"/>
      <c r="H1101" t="inlineStr">
        <is>
          <t>②⑤⑥?</t>
        </is>
      </c>
      <c r="I1101" t="inlineStr">
        <is>
          <t>정제수,변성전분,설탕,고추가루,쇠고기맛본다시,백설탕,멸균우유,분말유크림,정제염,구연산</t>
        </is>
      </c>
    </row>
    <row r="1102">
      <c r="A1102" t="inlineStr">
        <is>
          <t>044-07</t>
        </is>
      </c>
      <c r="B1102" t="inlineStr"/>
      <c r="C1102" t="inlineStr">
        <is>
          <t>[초록이]레몬탕수소스</t>
        </is>
      </c>
      <c r="D1102" t="inlineStr">
        <is>
          <t>1kg</t>
        </is>
      </c>
      <c r="E1102" t="n">
        <v>7130</v>
      </c>
      <c r="F1102" t="inlineStr"/>
      <c r="G1102" t="inlineStr"/>
      <c r="H1102" t="inlineStr">
        <is>
          <t>⑤⑥</t>
        </is>
      </c>
      <c r="I1102" t="inlineStr">
        <is>
          <t>정제수,설탕,발효식초,레몬주스,혼합간장,조미분말믹스(초록믹스2)</t>
        </is>
      </c>
    </row>
    <row r="1103">
      <c r="A1103" t="inlineStr">
        <is>
          <t>044-08</t>
        </is>
      </c>
      <c r="B1103" t="inlineStr"/>
      <c r="C1103" t="inlineStr">
        <is>
          <t>[초록이]허니머스타드소스</t>
        </is>
      </c>
      <c r="D1103" t="inlineStr">
        <is>
          <t>1kg</t>
        </is>
      </c>
      <c r="E1103" t="n">
        <v>9930</v>
      </c>
      <c r="F1103" t="inlineStr"/>
      <c r="G1103" t="inlineStr"/>
      <c r="H1103" t="inlineStr">
        <is>
          <t>①⑤16</t>
        </is>
      </c>
      <c r="I1103" t="inlineStr">
        <is>
          <t>마요네즈,조제겨자,설탕,정제수,대두유,정제염,사양벌꿀,폴리펜톡스,잔탄검</t>
        </is>
      </c>
    </row>
    <row r="1104">
      <c r="A1104" t="inlineStr">
        <is>
          <t>044-09</t>
        </is>
      </c>
      <c r="B1104" t="inlineStr"/>
      <c r="C1104" t="inlineStr">
        <is>
          <t>[초록이]올리브오리엔탈드레싱</t>
        </is>
      </c>
      <c r="D1104" t="inlineStr">
        <is>
          <t>1kg</t>
        </is>
      </c>
      <c r="E1104" t="n">
        <v>10800</v>
      </c>
      <c r="F1104" t="inlineStr"/>
      <c r="G1104" t="inlineStr"/>
      <c r="H1104" t="inlineStr">
        <is>
          <t xml:space="preserve">⑤⑥ </t>
        </is>
      </c>
      <c r="I1104" t="inlineStr">
        <is>
          <t>발효식초,대두유,설탕,양조간장,사과퓨레,양파,올리브유,조미분말믹스,정제수…</t>
        </is>
      </c>
    </row>
    <row r="1105">
      <c r="A1105" t="inlineStr">
        <is>
          <t>044-11</t>
        </is>
      </c>
      <c r="B1105" t="inlineStr"/>
      <c r="C1105" t="inlineStr">
        <is>
          <t>[초록이]토마토소스(스파게티용)</t>
        </is>
      </c>
      <c r="D1105" t="inlineStr">
        <is>
          <t>1kg</t>
        </is>
      </c>
      <c r="E1105" t="n">
        <v>9750</v>
      </c>
      <c r="F1105" t="inlineStr"/>
      <c r="G1105" t="inlineStr"/>
      <c r="H1105" t="inlineStr">
        <is>
          <t>⑤⑫⑮</t>
        </is>
      </c>
      <c r="I1105" t="inlineStr">
        <is>
          <t>정제수,다이스드토마토,토마토페이스트,조미분말,백설탕,올리브,청피망,셀러리,마늘,당근,혼합제제…</t>
        </is>
      </c>
    </row>
    <row r="1106">
      <c r="A1106" t="inlineStr">
        <is>
          <t>044-11-01</t>
        </is>
      </c>
      <c r="B1106" t="inlineStr"/>
      <c r="C1106" t="inlineStr">
        <is>
          <t>[초록이]더맛있는파채소스</t>
        </is>
      </c>
      <c r="D1106" t="inlineStr">
        <is>
          <t>1kg</t>
        </is>
      </c>
      <c r="E1106" t="n">
        <v>4950</v>
      </c>
      <c r="F1106" t="inlineStr"/>
      <c r="G1106" t="inlineStr"/>
      <c r="H1106" t="inlineStr">
        <is>
          <t>⑤⑥⑬</t>
        </is>
      </c>
      <c r="I1106" t="inlineStr">
        <is>
          <t>정제수,설탕,혼합간장(아미노산간장46.5%,양조간장,물엿,카라멜),발효식초,정제염,기타과당,구연산,혼합제제</t>
        </is>
      </c>
    </row>
    <row r="1107">
      <c r="A1107" t="inlineStr">
        <is>
          <t>044-12</t>
        </is>
      </c>
      <c r="B1107" t="inlineStr"/>
      <c r="C1107" t="inlineStr">
        <is>
          <t>허니버터맛분말</t>
        </is>
      </c>
      <c r="D1107" t="inlineStr">
        <is>
          <t>1kg</t>
        </is>
      </c>
      <c r="E1107" t="n">
        <v>22500</v>
      </c>
      <c r="F1107" t="inlineStr"/>
      <c r="G1107" t="inlineStr"/>
      <c r="H1107" t="inlineStr">
        <is>
          <t>②⑤</t>
        </is>
      </c>
      <c r="I1107" t="inlineStr">
        <is>
          <t>버터혼합분말4.95%(가공버터(호주산),유당(우유,미국산),아카시아꿀분말3%,(벌꿀40%(국산),세립당,무수결정포도당),치즈혼합분말,합성착향료(버터크림향,버터향)외..</t>
        </is>
      </c>
    </row>
    <row r="1108">
      <c r="A1108" t="inlineStr">
        <is>
          <t>044-13</t>
        </is>
      </c>
      <c r="B1108" t="inlineStr"/>
      <c r="C1108" t="inlineStr">
        <is>
          <t>치즈맛양념분말</t>
        </is>
      </c>
      <c r="D1108" t="inlineStr">
        <is>
          <t>1kg</t>
        </is>
      </c>
      <c r="E1108" t="n">
        <v>19500</v>
      </c>
      <c r="F1108" t="inlineStr"/>
      <c r="G1108" t="inlineStr"/>
      <c r="H1108" t="inlineStr">
        <is>
          <t>②⑤⑥16</t>
        </is>
      </c>
      <c r="I1108" t="inlineStr">
        <is>
          <t>덱스트린,체다블루시즈닝19%,포도당,알파옥분,정제염,유청분말,분말유크림,이산화규소,효소처리스테비아</t>
        </is>
      </c>
    </row>
    <row r="1109">
      <c r="A1109" t="inlineStr">
        <is>
          <t>044-15</t>
        </is>
      </c>
      <c r="B1109" t="inlineStr"/>
      <c r="C1109" t="inlineStr">
        <is>
          <t>뿌링클시즈닝(뿌리링)</t>
        </is>
      </c>
      <c r="D1109" t="inlineStr">
        <is>
          <t>1kg</t>
        </is>
      </c>
      <c r="E1109" t="n">
        <v>25500</v>
      </c>
      <c r="F1109" t="inlineStr"/>
      <c r="G1109" t="inlineStr"/>
      <c r="H1109" t="inlineStr">
        <is>
          <t>②⑤⑥16</t>
        </is>
      </c>
      <c r="I1109" t="inlineStr">
        <is>
          <t>고화방지분당,분말포도당,버터혼합분말65가공버터,유크림분말,치즈혼합분말,볶음양파분말,파슬리외…</t>
        </is>
      </c>
    </row>
    <row r="1110">
      <c r="A1110" t="inlineStr">
        <is>
          <t>044-16</t>
        </is>
      </c>
      <c r="B1110" t="inlineStr"/>
      <c r="C1110" t="inlineStr">
        <is>
          <t>양파맛시즈닝</t>
        </is>
      </c>
      <c r="D1110" t="inlineStr">
        <is>
          <t>1kg</t>
        </is>
      </c>
      <c r="E1110" t="n">
        <v>27000</v>
      </c>
      <c r="F1110" t="inlineStr"/>
      <c r="G1110" t="inlineStr"/>
      <c r="H1110" t="inlineStr">
        <is>
          <t>②⑤⑥</t>
        </is>
      </c>
      <c r="I1110" t="inlineStr">
        <is>
          <t>내추럴믹스분말-2,무수결정포도당,고화방지분당,양파분말,정제소금,양파오일외</t>
        </is>
      </c>
    </row>
    <row r="1111">
      <c r="A1111" t="inlineStr">
        <is>
          <t>044-17</t>
        </is>
      </c>
      <c r="B1111" t="inlineStr"/>
      <c r="C1111" t="inlineStr">
        <is>
          <t>칠리맛시즈닝</t>
        </is>
      </c>
      <c r="D1111" t="inlineStr">
        <is>
          <t>1kg</t>
        </is>
      </c>
      <c r="E1111" t="n">
        <v>27000</v>
      </c>
      <c r="F1111" t="inlineStr"/>
      <c r="G1111" t="inlineStr"/>
      <c r="H1111" t="inlineStr">
        <is>
          <t>②⑤⑥⑫ 16</t>
        </is>
      </c>
      <c r="I1111" t="inlineStr">
        <is>
          <t>무수결정포도당,유청분말E2,고화방지분말,말토덱스트린,정제소금,베이스믹스시즈닝J#-20외</t>
        </is>
      </c>
    </row>
    <row r="1112">
      <c r="A1112" t="inlineStr">
        <is>
          <t>044-17-01</t>
        </is>
      </c>
      <c r="B1112" t="inlineStr"/>
      <c r="C1112" t="inlineStr">
        <is>
          <t>카레맛시즈닝</t>
        </is>
      </c>
      <c r="D1112" t="inlineStr">
        <is>
          <t>1kg</t>
        </is>
      </c>
      <c r="E1112" t="n">
        <v>13500</v>
      </c>
      <c r="F1112" t="inlineStr"/>
      <c r="G1112" t="inlineStr"/>
      <c r="H1112" t="inlineStr">
        <is>
          <t>②⑤⑥⑫ ?</t>
        </is>
      </c>
      <c r="I1112" t="inlineStr">
        <is>
          <t>설탕,카레35%[밀가루(밀:미국산/호주산),덱스트린.카레분10.5%(강황(인도산)],혼합제제,식용유,정제염외..</t>
        </is>
      </c>
    </row>
    <row r="1113">
      <c r="A1113" t="inlineStr"/>
      <c r="B1113" t="inlineStr">
        <is>
          <t>45. 사골곰탕/순대국밥/수육국밥용/순대류</t>
        </is>
      </c>
      <c r="C1113" t="inlineStr"/>
      <c r="D1113" t="inlineStr"/>
      <c r="E1113" t="inlineStr"/>
      <c r="F1113" t="inlineStr"/>
      <c r="G1113" t="inlineStr"/>
      <c r="H1113" t="inlineStr"/>
      <c r="I1113" t="inlineStr"/>
    </row>
    <row r="1114">
      <c r="A1114" t="inlineStr"/>
      <c r="B1114" t="inlineStr">
        <is>
          <t xml:space="preserve">    품          명</t>
        </is>
      </c>
      <c r="C1114" t="inlineStr"/>
      <c r="D1114" t="inlineStr">
        <is>
          <t>규격</t>
        </is>
      </c>
      <c r="E1114" t="inlineStr">
        <is>
          <t>규격단가</t>
        </is>
      </c>
      <c r="F1114" t="inlineStr"/>
      <c r="G1114" t="inlineStr"/>
      <c r="H1114" t="inlineStr">
        <is>
          <t>인증 및
알레르기</t>
        </is>
      </c>
      <c r="I1114" t="inlineStr">
        <is>
          <t>비    고</t>
        </is>
      </c>
    </row>
    <row r="1115">
      <c r="A1115" t="inlineStr">
        <is>
          <t>045-01</t>
        </is>
      </c>
      <c r="B1115" t="inlineStr"/>
      <c r="C1115" t="inlineStr">
        <is>
          <t>[국산]초록이 한우사골곰탕(15brix)</t>
        </is>
      </c>
      <c r="D1115" t="inlineStr">
        <is>
          <t>1kg</t>
        </is>
      </c>
      <c r="E1115" t="n">
        <v>14000</v>
      </c>
      <c r="F1115" t="inlineStr"/>
      <c r="G1115" t="inlineStr"/>
      <c r="H1115" t="inlineStr"/>
      <c r="I1115" t="inlineStr">
        <is>
          <t>한우사골추출액-C100%[가용성고형분함량15%이상/한우사골추출액-W35.5%{한우사골(국산),한우모듬뼈
(국산)},천일염0.5%(15brix)/無첨가(유화제,방부제,함성착향료,합성감미료)</t>
        </is>
      </c>
    </row>
    <row r="1116">
      <c r="A1116" t="inlineStr">
        <is>
          <t>045-02</t>
        </is>
      </c>
      <c r="B1116" t="inlineStr"/>
      <c r="C1116" t="inlineStr">
        <is>
          <t>[국산]초록이 돈사골육수
(46brix/17:1희석)</t>
        </is>
      </c>
      <c r="D1116" t="inlineStr">
        <is>
          <t>1kg</t>
        </is>
      </c>
      <c r="E1116" t="n">
        <v>17300</v>
      </c>
      <c r="F1116" t="inlineStr"/>
      <c r="G1116" t="inlineStr"/>
      <c r="H1116" t="inlineStr">
        <is>
          <t>?</t>
        </is>
      </c>
      <c r="I1116"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117">
      <c r="A1117" t="inlineStr">
        <is>
          <t>045-03</t>
        </is>
      </c>
      <c r="B1117" t="inlineStr"/>
      <c r="C1117" t="inlineStr">
        <is>
          <t>[국산]초록이진멸치장국베이스</t>
        </is>
      </c>
      <c r="D1117" t="inlineStr">
        <is>
          <t>1kg</t>
        </is>
      </c>
      <c r="E1117" t="n">
        <v>8580</v>
      </c>
      <c r="F1117" t="inlineStr"/>
      <c r="G1117" t="inlineStr"/>
      <c r="H1117" t="inlineStr">
        <is>
          <t>⑩</t>
        </is>
      </c>
      <c r="I1117" t="inlineStr">
        <is>
          <t>멸치추출농축액12%[멸치(국산)16.7%,정제염,구아검…],천일염,야채혼합농축액,조개엑기스,정제수…</t>
        </is>
      </c>
    </row>
    <row r="1118">
      <c r="A1118" t="inlineStr">
        <is>
          <t>045-04</t>
        </is>
      </c>
      <c r="B1118" t="inlineStr"/>
      <c r="C1118" t="inlineStr">
        <is>
          <t>순대국한그릇세트
(찰순대(S/L)4kg+모둠고기2kg
+돈사골육수1kg)</t>
        </is>
      </c>
      <c r="D1118" t="inlineStr">
        <is>
          <t>7kg</t>
        </is>
      </c>
      <c r="E1118" t="n">
        <v>100500</v>
      </c>
      <c r="F1118" t="inlineStr"/>
      <c r="G1118" t="inlineStr"/>
      <c r="H1118" t="inlineStr">
        <is>
          <t>⑤⑥?</t>
        </is>
      </c>
      <c r="I1118" t="inlineStr">
        <is>
          <t>찰순대(S/L)4kg+모둠고기2kg+돈사골육수1kg</t>
        </is>
      </c>
    </row>
    <row r="1119">
      <c r="A1119" t="inlineStr">
        <is>
          <t>045-05</t>
        </is>
      </c>
      <c r="B1119" t="inlineStr"/>
      <c r="C1119" t="inlineStr">
        <is>
          <t>토종순대국용모둠고기</t>
        </is>
      </c>
      <c r="D1119" t="inlineStr">
        <is>
          <t>1kg</t>
        </is>
      </c>
      <c r="E1119" t="n">
        <v>23600</v>
      </c>
      <c r="F1119" t="inlineStr"/>
      <c r="G1119" t="inlineStr"/>
      <c r="H1119" t="inlineStr"/>
      <c r="I1119" t="inlineStr">
        <is>
          <t>돼지고기(국산: 오소리55%,사태25%,염통19.9%),정제염,주정,생강,향미증진제</t>
        </is>
      </c>
    </row>
    <row r="1120">
      <c r="A1120" t="inlineStr">
        <is>
          <t>045-06</t>
        </is>
      </c>
      <c r="B1120" t="inlineStr"/>
      <c r="C1120" t="inlineStr">
        <is>
          <t>병천아우내 수육국밥용고기</t>
        </is>
      </c>
      <c r="D1120" t="inlineStr">
        <is>
          <t>1kg</t>
        </is>
      </c>
      <c r="E1120" t="n">
        <v>27900</v>
      </c>
      <c r="F1120" t="inlineStr"/>
      <c r="G1120" t="inlineStr"/>
      <c r="H1120" t="inlineStr"/>
      <c r="I1120" t="inlineStr">
        <is>
          <t>돼지고기(사태:국산)96.15%,정제염(국산)1.92%,주정,생강,월계수잎,통후추</t>
        </is>
      </c>
    </row>
    <row r="1121">
      <c r="A1121" t="inlineStr">
        <is>
          <t>045-07</t>
        </is>
      </c>
      <c r="B1121" t="inlineStr"/>
      <c r="C1121" t="inlineStr">
        <is>
          <t>초록이 
찰순대(통)</t>
        </is>
      </c>
      <c r="D1121" t="inlineStr">
        <is>
          <t>2kg</t>
        </is>
      </c>
      <c r="E1121" t="n">
        <v>14200</v>
      </c>
      <c r="F1121" t="inlineStr"/>
      <c r="G1121" t="inlineStr"/>
      <c r="H1121" t="inlineStr">
        <is>
          <t xml:space="preserve">
⑤⑥⑩?
</t>
        </is>
      </c>
      <c r="I1121" t="inlineStr">
        <is>
          <t>당면(중국산)65%,돼지소창(국산)20%,찐찹쌀4%,돼지선지,돈지,전분,마늘,대파,복합조미식품외</t>
        </is>
      </c>
    </row>
    <row r="1122">
      <c r="A1122" t="inlineStr">
        <is>
          <t>045-08</t>
        </is>
      </c>
      <c r="B1122" t="inlineStr"/>
      <c r="C1122" t="inlineStr">
        <is>
          <t>초록이 
찰순대 (S/L)</t>
        </is>
      </c>
      <c r="D1122" t="inlineStr">
        <is>
          <t>2kg</t>
        </is>
      </c>
      <c r="E1122" t="n">
        <v>15000</v>
      </c>
      <c r="F1122" t="inlineStr"/>
      <c r="G1122" t="inlineStr"/>
      <c r="H1122" t="inlineStr"/>
      <c r="I1122" t="inlineStr"/>
    </row>
    <row r="1123">
      <c r="A1123" t="inlineStr"/>
      <c r="B1123" t="inlineStr">
        <is>
          <t>46. 넛츠류/조리용벌꿀/옥수수류/완두콩/붉은대게살</t>
        </is>
      </c>
      <c r="C1123" t="inlineStr"/>
      <c r="D1123" t="inlineStr"/>
      <c r="E1123" t="inlineStr"/>
      <c r="F1123" t="inlineStr"/>
      <c r="G1123" t="inlineStr"/>
      <c r="H1123" t="inlineStr"/>
      <c r="I1123" t="inlineStr"/>
    </row>
    <row r="1124">
      <c r="A1124" t="inlineStr"/>
      <c r="B1124" t="inlineStr">
        <is>
          <t xml:space="preserve">    품          명</t>
        </is>
      </c>
      <c r="C1124" t="inlineStr"/>
      <c r="D1124" t="inlineStr">
        <is>
          <t>규격</t>
        </is>
      </c>
      <c r="E1124" t="inlineStr">
        <is>
          <t>규격단가</t>
        </is>
      </c>
      <c r="F1124" t="inlineStr"/>
      <c r="G1124" t="inlineStr"/>
      <c r="H1124" t="inlineStr">
        <is>
          <t>인증 및
알레르기</t>
        </is>
      </c>
      <c r="I1124" t="inlineStr">
        <is>
          <t>비    고</t>
        </is>
      </c>
    </row>
    <row r="1125">
      <c r="A1125" t="inlineStr">
        <is>
          <t>046-06</t>
        </is>
      </c>
      <c r="B1125" t="inlineStr"/>
      <c r="C1125" t="inlineStr">
        <is>
          <t>초록이조리용벌꿀(아카시아꿀25%함유)</t>
        </is>
      </c>
      <c r="D1125" t="inlineStr">
        <is>
          <t>1kg*10병</t>
        </is>
      </c>
      <c r="E1125" t="n">
        <v>180800</v>
      </c>
      <c r="F1125" t="inlineStr"/>
      <c r="G1125" t="inlineStr"/>
      <c r="H1125" t="inlineStr"/>
      <c r="I1125" t="inlineStr">
        <is>
          <t>국산100%(사양벌꿀75%,아카시아꿀25%)_탄소동위원소비-15%</t>
        </is>
      </c>
    </row>
    <row r="1126">
      <c r="A1126" t="inlineStr">
        <is>
          <t>046-07</t>
        </is>
      </c>
      <c r="B1126" t="inlineStr"/>
      <c r="C1126" t="inlineStr">
        <is>
          <t>초록이조리용벌꿀(잡화꿀25%함유)</t>
        </is>
      </c>
      <c r="D1126" t="inlineStr">
        <is>
          <t>1kg*10병</t>
        </is>
      </c>
      <c r="E1126" t="n">
        <v>171900</v>
      </c>
      <c r="F1126" t="inlineStr"/>
      <c r="G1126" t="inlineStr"/>
      <c r="H1126" t="inlineStr"/>
      <c r="I1126" t="inlineStr">
        <is>
          <t>국산100%(사양벌꿀75%,잡화꿀25%)_탄소동위원소비-15%</t>
        </is>
      </c>
    </row>
    <row r="1127">
      <c r="A1127" t="inlineStr">
        <is>
          <t>046-08</t>
        </is>
      </c>
      <c r="B1127" t="inlineStr"/>
      <c r="C1127" t="inlineStr">
        <is>
          <t>[국내산]
완두콩</t>
        </is>
      </c>
      <c r="D1127" t="inlineStr">
        <is>
          <t>1kg</t>
        </is>
      </c>
      <c r="E1127" t="n">
        <v>28500</v>
      </c>
      <c r="F1127" t="inlineStr"/>
      <c r="G1127" t="inlineStr">
        <is>
          <t>인하</t>
        </is>
      </c>
      <c r="H1127" t="inlineStr"/>
      <c r="I1127" t="inlineStr">
        <is>
          <t>완두콩(국내산,100%)-수확후세척해서급속냉동-무방부제.무첨가</t>
        </is>
      </c>
    </row>
    <row r="1128">
      <c r="A1128" t="inlineStr">
        <is>
          <t>046-09</t>
        </is>
      </c>
      <c r="B1128" t="inlineStr"/>
      <c r="C1128" t="inlineStr">
        <is>
          <t>[국내산]
옥수수알</t>
        </is>
      </c>
      <c r="D1128" t="inlineStr">
        <is>
          <t>1kg</t>
        </is>
      </c>
      <c r="E1128" t="n">
        <v>13700</v>
      </c>
      <c r="F1128" t="inlineStr"/>
      <c r="G1128" t="n">
        <v>12400</v>
      </c>
      <c r="H1128" t="inlineStr"/>
      <c r="I1128" t="inlineStr">
        <is>
          <t>찰옥수수(국내산,100%)-수확후세척해서급속냉동-무방부제.무첨가</t>
        </is>
      </c>
    </row>
    <row r="1129">
      <c r="A1129" t="inlineStr">
        <is>
          <t>046-10</t>
        </is>
      </c>
      <c r="B1129" t="inlineStr"/>
      <c r="C1129" t="inlineStr">
        <is>
          <t>[친환경]옥수수알</t>
        </is>
      </c>
      <c r="D1129" t="inlineStr">
        <is>
          <t>1kg</t>
        </is>
      </c>
      <c r="E1129" t="n">
        <v>17600</v>
      </c>
      <c r="F1129" t="inlineStr"/>
      <c r="G1129" t="inlineStr"/>
      <c r="H1129" t="inlineStr"/>
      <c r="I1129" t="inlineStr">
        <is>
          <t>찰옥수수(무농약,100%)-수확후세척해서급속냉동-무방부제.무첨가</t>
        </is>
      </c>
    </row>
    <row r="1130">
      <c r="A1130" t="inlineStr">
        <is>
          <t>046-11</t>
        </is>
      </c>
      <c r="B1130" t="inlineStr"/>
      <c r="C1130" t="inlineStr">
        <is>
          <t>[국내산]
옥수수바 40g</t>
        </is>
      </c>
      <c r="D1130" t="inlineStr">
        <is>
          <t>약40g*25개</t>
        </is>
      </c>
      <c r="E1130" t="n">
        <v>13100</v>
      </c>
      <c r="F1130" t="inlineStr"/>
      <c r="G1130" t="inlineStr">
        <is>
          <t>11,800
/개당480</t>
        </is>
      </c>
      <c r="H1130" t="inlineStr"/>
      <c r="I1130" t="inlineStr">
        <is>
          <t>찰옥수수(국내산,100%)-수확후세척해서급속냉동-무방부제.무첨가</t>
        </is>
      </c>
    </row>
    <row r="1131">
      <c r="A1131" t="inlineStr"/>
      <c r="B1131" t="inlineStr"/>
      <c r="C1131" t="inlineStr"/>
      <c r="D1131" t="inlineStr"/>
      <c r="E1131" t="inlineStr">
        <is>
          <t>/개당</t>
        </is>
      </c>
      <c r="F1131" t="n">
        <v>524</v>
      </c>
      <c r="G1131" t="inlineStr"/>
      <c r="H1131" t="inlineStr"/>
      <c r="I1131" t="inlineStr"/>
    </row>
    <row r="1132">
      <c r="A1132" t="inlineStr">
        <is>
          <t>046-12</t>
        </is>
      </c>
      <c r="B1132" t="inlineStr"/>
      <c r="C1132" t="inlineStr">
        <is>
          <t>[국내산]
옥수수바 50g</t>
        </is>
      </c>
      <c r="D1132" t="inlineStr">
        <is>
          <t>약50g*20개</t>
        </is>
      </c>
      <c r="E1132" t="n">
        <v>11900</v>
      </c>
      <c r="F1132" t="inlineStr"/>
      <c r="G1132" t="inlineStr">
        <is>
          <t>10,800
/개당540</t>
        </is>
      </c>
      <c r="H1132" t="inlineStr"/>
      <c r="I1132" t="inlineStr">
        <is>
          <t>찰옥수수(국내산,100%)-수확후세척해서급속냉동-무방부제.무첨가</t>
        </is>
      </c>
    </row>
    <row r="1133">
      <c r="A1133" t="inlineStr"/>
      <c r="B1133" t="inlineStr"/>
      <c r="C1133" t="inlineStr"/>
      <c r="D1133" t="inlineStr"/>
      <c r="E1133" t="inlineStr">
        <is>
          <t>/개당</t>
        </is>
      </c>
      <c r="F1133" t="n">
        <v>595</v>
      </c>
      <c r="G1133" t="inlineStr"/>
      <c r="H1133" t="inlineStr"/>
      <c r="I1133" t="inlineStr"/>
    </row>
    <row r="1134">
      <c r="A1134" t="inlineStr">
        <is>
          <t>046-13</t>
        </is>
      </c>
      <c r="B1134" t="inlineStr"/>
      <c r="C1134" t="inlineStr">
        <is>
          <t>[국내산]
초당옥수수바(버터구이용)</t>
        </is>
      </c>
      <c r="D1134" t="inlineStr">
        <is>
          <t>약50g*20개</t>
        </is>
      </c>
      <c r="E1134" t="n">
        <v>16200</v>
      </c>
      <c r="F1134" t="inlineStr"/>
      <c r="G1134" t="inlineStr">
        <is>
          <t>14,600
/개당730</t>
        </is>
      </c>
      <c r="H1134" t="inlineStr"/>
      <c r="I1134" t="inlineStr">
        <is>
          <t>초당옥수수(국내산,100%)-수확후세척해서급속냉동-무방부제.무첨가
/용도:버터구이,마약옥수수/물에삶지마세요</t>
        </is>
      </c>
    </row>
    <row r="1135">
      <c r="A1135" t="inlineStr"/>
      <c r="B1135" t="inlineStr"/>
      <c r="C1135" t="inlineStr"/>
      <c r="D1135" t="inlineStr"/>
      <c r="E1135" t="inlineStr">
        <is>
          <t>/개당</t>
        </is>
      </c>
      <c r="F1135" t="n">
        <v>810</v>
      </c>
      <c r="G1135" t="inlineStr"/>
      <c r="H1135" t="inlineStr"/>
      <c r="I1135" t="inlineStr"/>
    </row>
    <row r="1136">
      <c r="A1136" t="inlineStr">
        <is>
          <t>046-15</t>
        </is>
      </c>
      <c r="B1136" t="inlineStr"/>
      <c r="C1136" t="inlineStr">
        <is>
          <t>[무농약]
토리콘(스위트콘)"non gmo"</t>
        </is>
      </c>
      <c r="D1136" t="inlineStr">
        <is>
          <t>1kg</t>
        </is>
      </c>
      <c r="E1136" t="n">
        <v>16400</v>
      </c>
      <c r="F1136" t="inlineStr"/>
      <c r="G1136" t="inlineStr"/>
      <c r="H1136" t="inlineStr"/>
      <c r="I1136" t="inlineStr">
        <is>
          <t>옥수수(국산,무농약)60.8%,유기농설탕3.7%,정제수,천일염-(고형량608g)-무농약,무보존료,무첨가</t>
        </is>
      </c>
    </row>
    <row r="1137">
      <c r="A1137" t="inlineStr">
        <is>
          <t>046-16</t>
        </is>
      </c>
      <c r="B1137" t="inlineStr"/>
      <c r="C1137" t="inlineStr">
        <is>
          <t>[국산]울진붉은대게살(냉동)</t>
        </is>
      </c>
      <c r="D1137" t="inlineStr">
        <is>
          <t>1kg</t>
        </is>
      </c>
      <c r="E1137" t="n">
        <v>49500</v>
      </c>
      <c r="F1137" t="inlineStr"/>
      <c r="G1137" t="n">
        <v>44600</v>
      </c>
      <c r="H1137" t="inlineStr">
        <is>
          <t>⑧</t>
        </is>
      </c>
      <c r="I1137" t="inlineStr">
        <is>
          <t>붉은대게살(몸살60%,다리살40%)(국내산)90%,정제수9.48%,용도: 볶음밥,스프, 샌드위치,스파게티등</t>
        </is>
      </c>
    </row>
    <row r="1138">
      <c r="A1138" t="inlineStr"/>
      <c r="B1138" t="inlineStr">
        <is>
          <t>47. 녹차김/부각류</t>
        </is>
      </c>
      <c r="C1138" t="inlineStr"/>
      <c r="D1138" t="inlineStr"/>
      <c r="E1138" t="inlineStr"/>
      <c r="F1138" t="inlineStr"/>
      <c r="G1138" t="inlineStr"/>
      <c r="H1138" t="inlineStr"/>
      <c r="I1138" t="inlineStr"/>
    </row>
    <row r="1139">
      <c r="A1139" t="inlineStr"/>
      <c r="B1139" t="inlineStr">
        <is>
          <t xml:space="preserve">    품          명</t>
        </is>
      </c>
      <c r="C1139" t="inlineStr"/>
      <c r="D1139" t="inlineStr">
        <is>
          <t>규격</t>
        </is>
      </c>
      <c r="E1139" t="inlineStr">
        <is>
          <t>규격단가</t>
        </is>
      </c>
      <c r="F1139" t="inlineStr"/>
      <c r="G1139" t="inlineStr"/>
      <c r="H1139" t="inlineStr">
        <is>
          <t>인증 및
알레르기</t>
        </is>
      </c>
      <c r="I1139" t="inlineStr">
        <is>
          <t>비    고</t>
        </is>
      </c>
    </row>
    <row r="1140">
      <c r="A1140" t="inlineStr">
        <is>
          <t>047-01</t>
        </is>
      </c>
      <c r="B1140" t="inlineStr"/>
      <c r="C1140" t="inlineStr">
        <is>
          <t>초록이 
녹차 반별김(9절6매)</t>
        </is>
      </c>
      <c r="D1140" t="inlineStr">
        <is>
          <t>9절6매(3g)</t>
        </is>
      </c>
      <c r="E1140" t="n">
        <v>430</v>
      </c>
      <c r="F1140" t="inlineStr"/>
      <c r="G1140" t="inlineStr"/>
      <c r="H1140" t="inlineStr">
        <is>
          <t>⑬</t>
        </is>
      </c>
      <c r="I1140" t="inlineStr">
        <is>
          <t>김(국산)52%,옥배유38%,참기름7.2%,천일염,녹차가루(국산)0.8%-무MSG(간지없는반별포장)</t>
        </is>
      </c>
    </row>
    <row r="1141">
      <c r="A1141" t="inlineStr">
        <is>
          <t>047-02</t>
        </is>
      </c>
      <c r="B1141" t="inlineStr"/>
      <c r="C1141" t="inlineStr">
        <is>
          <t>초록이 
녹차 반별김(9절7매)</t>
        </is>
      </c>
      <c r="D1141" t="inlineStr">
        <is>
          <t>9절7매(4g)</t>
        </is>
      </c>
      <c r="E1141" t="n">
        <v>450</v>
      </c>
      <c r="F1141" t="inlineStr"/>
      <c r="G1141" t="inlineStr"/>
      <c r="H1141" t="inlineStr"/>
      <c r="I1141" t="inlineStr"/>
    </row>
    <row r="1142">
      <c r="A1142" t="inlineStr">
        <is>
          <t>047-03</t>
        </is>
      </c>
      <c r="B1142" t="inlineStr"/>
      <c r="C1142" t="inlineStr">
        <is>
          <t>초록이
무조미반별김(1.5g)</t>
        </is>
      </c>
      <c r="D1142" t="inlineStr">
        <is>
          <t>9절6매(1.5g)</t>
        </is>
      </c>
      <c r="E1142" t="n">
        <v>410</v>
      </c>
      <c r="F1142" t="inlineStr"/>
      <c r="G1142" t="inlineStr"/>
      <c r="H1142" t="inlineStr"/>
      <c r="I1142" t="inlineStr">
        <is>
          <t>김(국산)100%</t>
        </is>
      </c>
    </row>
    <row r="1143">
      <c r="A1143" t="inlineStr">
        <is>
          <t>047-04</t>
        </is>
      </c>
      <c r="B1143" t="inlineStr"/>
      <c r="C1143" t="inlineStr">
        <is>
          <t>초록이
무조미반별김(2g)</t>
        </is>
      </c>
      <c r="D1143" t="inlineStr">
        <is>
          <t>9절8매(2g)</t>
        </is>
      </c>
      <c r="E1143" t="n">
        <v>500</v>
      </c>
      <c r="F1143" t="inlineStr"/>
      <c r="G1143" t="inlineStr"/>
      <c r="H1143" t="inlineStr">
        <is>
          <t>⑬</t>
        </is>
      </c>
      <c r="I1143" t="inlineStr">
        <is>
          <t>김(국산)100%</t>
        </is>
      </c>
    </row>
    <row r="1144">
      <c r="A1144" t="inlineStr">
        <is>
          <t>047-05</t>
        </is>
      </c>
      <c r="B1144" t="inlineStr"/>
      <c r="C1144" t="inlineStr">
        <is>
          <t>초록이
무조미반별김(2.5g)</t>
        </is>
      </c>
      <c r="D1144" t="inlineStr">
        <is>
          <t>9절10매(2.5g)</t>
        </is>
      </c>
      <c r="E1144" t="n">
        <v>620</v>
      </c>
      <c r="F1144" t="inlineStr"/>
      <c r="G1144" t="inlineStr"/>
      <c r="H1144" t="inlineStr">
        <is>
          <t>⑬</t>
        </is>
      </c>
      <c r="I1144" t="inlineStr">
        <is>
          <t>김(국산)100%</t>
        </is>
      </c>
    </row>
    <row r="1145">
      <c r="A1145" t="inlineStr">
        <is>
          <t>047-06</t>
        </is>
      </c>
      <c r="B1145" t="inlineStr"/>
      <c r="C1145" t="inlineStr">
        <is>
          <t>초록이
녹차개별김(9절6매)</t>
        </is>
      </c>
      <c r="D1145" t="inlineStr">
        <is>
          <t>9절6매(3g)</t>
        </is>
      </c>
      <c r="E1145" t="n">
        <v>430</v>
      </c>
      <c r="F1145" t="inlineStr"/>
      <c r="G1145" t="inlineStr"/>
      <c r="H1145" t="inlineStr">
        <is>
          <t>⑬</t>
        </is>
      </c>
      <c r="I1145" t="inlineStr">
        <is>
          <t>김(국산)52%,옥배유38%,참기름7.2%,천일염(국산)2%,녹차가루0.8%-무MSG</t>
        </is>
      </c>
    </row>
    <row r="1146">
      <c r="A1146" t="inlineStr">
        <is>
          <t>047-07</t>
        </is>
      </c>
      <c r="B1146" t="inlineStr"/>
      <c r="C1146" t="inlineStr">
        <is>
          <t>초록이
녹차개별김(9절7매)</t>
        </is>
      </c>
      <c r="D1146" t="inlineStr">
        <is>
          <t>9절7매(4g)</t>
        </is>
      </c>
      <c r="E1146" t="n">
        <v>450</v>
      </c>
      <c r="F1146" t="inlineStr"/>
      <c r="G1146" t="inlineStr"/>
      <c r="H1146" t="inlineStr">
        <is>
          <t>⑬</t>
        </is>
      </c>
      <c r="I1146" t="inlineStr">
        <is>
          <t>김(국산)52%,옥배유38%,참기름7.2%,천일염(국산)2%,녹차가루0.8%-무MSG</t>
        </is>
      </c>
    </row>
    <row r="1147">
      <c r="A1147" t="inlineStr">
        <is>
          <t>047-07-01</t>
        </is>
      </c>
      <c r="B1147" t="inlineStr"/>
      <c r="C1147" t="inlineStr">
        <is>
          <t>초록이불닭맛김(낱개포장4g(9절7매))</t>
        </is>
      </c>
      <c r="D1147" t="inlineStr">
        <is>
          <t>120g(4g*30봉)</t>
        </is>
      </c>
      <c r="E1147" t="n">
        <v>14700</v>
      </c>
      <c r="F1147" t="inlineStr"/>
      <c r="G1147" t="inlineStr"/>
      <c r="H1147" t="inlineStr"/>
      <c r="I1147" t="inlineStr">
        <is>
          <t>김(국산)50%,옥배유36%,불닭맛시즈닝10%,참기름</t>
        </is>
      </c>
    </row>
    <row r="1148">
      <c r="A1148" t="inlineStr"/>
      <c r="B1148" t="inlineStr"/>
      <c r="C1148" t="inlineStr"/>
      <c r="D1148" t="inlineStr"/>
      <c r="E1148" t="inlineStr">
        <is>
          <t>/개당</t>
        </is>
      </c>
      <c r="F1148" t="n">
        <v>490</v>
      </c>
      <c r="G1148" t="inlineStr"/>
      <c r="H1148" t="inlineStr">
        <is>
          <t xml:space="preserve">②⑤⑥
</t>
        </is>
      </c>
      <c r="I1148" t="inlineStr"/>
    </row>
    <row r="1149">
      <c r="A1149" t="inlineStr">
        <is>
          <t>047-07-02</t>
        </is>
      </c>
      <c r="B1149" t="inlineStr"/>
      <c r="C1149" t="inlineStr">
        <is>
          <t>초록이갈비맛김(낱개포장4g(9절7매))</t>
        </is>
      </c>
      <c r="D1149" t="inlineStr">
        <is>
          <t>120g(4g*30봉)</t>
        </is>
      </c>
      <c r="E1149" t="n">
        <v>14700</v>
      </c>
      <c r="F1149" t="inlineStr"/>
      <c r="G1149" t="inlineStr"/>
      <c r="H1149" t="inlineStr"/>
      <c r="I1149" t="inlineStr">
        <is>
          <t>김(국산)50%,옥배유36%,갈비맛시즈닝10%,참기름</t>
        </is>
      </c>
    </row>
    <row r="1150">
      <c r="A1150" t="inlineStr"/>
      <c r="B1150" t="inlineStr"/>
      <c r="C1150" t="inlineStr"/>
      <c r="D1150" t="inlineStr"/>
      <c r="E1150" t="inlineStr">
        <is>
          <t>/개당</t>
        </is>
      </c>
      <c r="F1150" t="n">
        <v>490</v>
      </c>
      <c r="G1150" t="inlineStr"/>
      <c r="H1150" t="inlineStr">
        <is>
          <t>②⑤⑥
16</t>
        </is>
      </c>
      <c r="I1150" t="inlineStr"/>
    </row>
    <row r="1151">
      <c r="A1151" t="inlineStr">
        <is>
          <t>047-08</t>
        </is>
      </c>
      <c r="B1151" t="inlineStr"/>
      <c r="C1151" t="inlineStr">
        <is>
          <t>초록이
돌자반볶음(500g)</t>
        </is>
      </c>
      <c r="D1151" t="inlineStr">
        <is>
          <t>500g</t>
        </is>
      </c>
      <c r="E1151" t="n">
        <v>27300</v>
      </c>
      <c r="F1151" t="inlineStr"/>
      <c r="G1151" t="inlineStr"/>
      <c r="H1151" t="inlineStr">
        <is>
          <t>⑬</t>
        </is>
      </c>
      <c r="I1151" t="inlineStr">
        <is>
          <t>김(국산)50%,참기름8%,옥배유(옥수수기름)36%,천일염2%,참깨1%,설탕3%</t>
        </is>
      </c>
    </row>
    <row r="1152">
      <c r="A1152" t="inlineStr">
        <is>
          <t>047-09</t>
        </is>
      </c>
      <c r="B1152" t="inlineStr"/>
      <c r="C1152" t="inlineStr">
        <is>
          <t>지주식돌자반(단순매입)</t>
        </is>
      </c>
      <c r="D1152" t="inlineStr">
        <is>
          <t>500g</t>
        </is>
      </c>
      <c r="E1152" t="n">
        <v>19350</v>
      </c>
      <c r="F1152" t="inlineStr"/>
      <c r="G1152" t="inlineStr"/>
      <c r="H1152" t="inlineStr"/>
      <c r="I1152" t="inlineStr">
        <is>
          <t>김(국산)50%,채종유33%(캐나다산),들기름,설탕,천일염,참깨</t>
        </is>
      </c>
    </row>
    <row r="1153">
      <c r="A1153" t="inlineStr">
        <is>
          <t>047-10</t>
        </is>
      </c>
      <c r="B1153" t="inlineStr"/>
      <c r="C1153" t="inlineStr">
        <is>
          <t>[국산]찹쌀콩백태부각</t>
        </is>
      </c>
      <c r="D1153" t="inlineStr">
        <is>
          <t>1kg</t>
        </is>
      </c>
      <c r="E1153" t="n">
        <v>23800</v>
      </c>
      <c r="F1153" t="inlineStr"/>
      <c r="G1153" t="inlineStr"/>
      <c r="H1153" t="inlineStr">
        <is>
          <t>⑤</t>
        </is>
      </c>
      <c r="I1153" t="inlineStr">
        <is>
          <t>콩70%(국산),찹쌀(중국산15%,국산5%)20%,설탕,다시마,천일염,대두유,참깨</t>
        </is>
      </c>
    </row>
    <row r="1154">
      <c r="A1154" t="inlineStr">
        <is>
          <t>047-11</t>
        </is>
      </c>
      <c r="B1154" t="inlineStr"/>
      <c r="C1154" t="inlineStr">
        <is>
          <t>[국산]찹쌀콩서리태부각</t>
        </is>
      </c>
      <c r="D1154" t="inlineStr">
        <is>
          <t>1kg</t>
        </is>
      </c>
      <c r="E1154" t="n">
        <v>27900</v>
      </c>
      <c r="F1154" t="inlineStr"/>
      <c r="G1154" t="inlineStr"/>
      <c r="H1154" t="inlineStr">
        <is>
          <t>⑤</t>
        </is>
      </c>
      <c r="I1154" t="inlineStr">
        <is>
          <t>콩70%(국산),찹쌀(중국산15%,국산5%)20%,설탕,다시마,천일염,대두유,참깨</t>
        </is>
      </c>
    </row>
    <row r="1155">
      <c r="A1155" t="inlineStr"/>
      <c r="B1155" t="inlineStr">
        <is>
          <t>48. 어묵류</t>
        </is>
      </c>
      <c r="C1155" t="inlineStr"/>
      <c r="D1155" t="inlineStr"/>
      <c r="E1155" t="inlineStr"/>
      <c r="F1155" t="inlineStr"/>
      <c r="G1155" t="inlineStr"/>
      <c r="H1155" t="inlineStr"/>
      <c r="I1155" t="inlineStr"/>
    </row>
    <row r="1156">
      <c r="A1156" t="inlineStr"/>
      <c r="B1156" t="inlineStr">
        <is>
          <t xml:space="preserve">    품          명</t>
        </is>
      </c>
      <c r="C1156" t="inlineStr"/>
      <c r="D1156" t="inlineStr">
        <is>
          <t>규격</t>
        </is>
      </c>
      <c r="E1156" t="inlineStr">
        <is>
          <t>규격단가</t>
        </is>
      </c>
      <c r="F1156" t="inlineStr"/>
      <c r="G1156" t="inlineStr"/>
      <c r="H1156" t="inlineStr">
        <is>
          <t>인증 및
알레르기</t>
        </is>
      </c>
      <c r="I1156" t="inlineStr">
        <is>
          <t>비    고</t>
        </is>
      </c>
    </row>
    <row r="1157">
      <c r="A1157" t="inlineStr">
        <is>
          <t>047-15</t>
        </is>
      </c>
      <c r="B1157" t="inlineStr"/>
      <c r="C1157" t="inlineStr">
        <is>
          <t>[냉동]가마보꼬진종합(별모양)
(개당 약10~11g)</t>
        </is>
      </c>
      <c r="D1157" t="inlineStr">
        <is>
          <t>1kg</t>
        </is>
      </c>
      <c r="E1157" t="n">
        <v>16300</v>
      </c>
      <c r="F1157" t="inlineStr"/>
      <c r="G1157" t="inlineStr"/>
      <c r="H1157" t="inlineStr">
        <is>
          <t>⑤⑥?</t>
        </is>
      </c>
      <c r="I1157" t="inlineStr">
        <is>
          <t>냉동연육70.6%(어육살(실꼬리돔(베트남))35.3%,냉동갈치연육35.3%],밀가루(호주산),카민(착색료)0.05%,치자황색소0.05,핵산아이지0.05,복합조미식품,혼합제제</t>
        </is>
      </c>
    </row>
    <row r="1158">
      <c r="A1158" t="inlineStr"/>
      <c r="B1158" t="inlineStr"/>
      <c r="C1158" t="inlineStr"/>
      <c r="D1158" t="inlineStr"/>
      <c r="E1158" t="inlineStr"/>
      <c r="F1158" t="inlineStr">
        <is>
          <t>  </t>
        </is>
      </c>
      <c r="G1158" t="inlineStr"/>
      <c r="H1158" t="inlineStr"/>
      <c r="I1158" t="inlineStr"/>
    </row>
    <row r="1159">
      <c r="A1159" t="inlineStr">
        <is>
          <t>047-16</t>
        </is>
      </c>
      <c r="B1159" t="inlineStr"/>
      <c r="C1159" t="inlineStr">
        <is>
          <t>[냉동]가마보꼬순살가마볼(삼색)
(개당 약11~12g)</t>
        </is>
      </c>
      <c r="D1159" t="inlineStr">
        <is>
          <t>1kg</t>
        </is>
      </c>
      <c r="E1159" t="n">
        <v>16300</v>
      </c>
      <c r="F1159" t="inlineStr"/>
      <c r="G1159" t="inlineStr"/>
      <c r="H1159" t="inlineStr">
        <is>
          <t>⑤⑥?</t>
        </is>
      </c>
      <c r="I1159" t="inlineStr">
        <is>
          <t>냉동연육87%[명태연육(어육살(명태)47%,실꼬리돔연육40%],밀가루2.5%(호주산),혼합제제(전분,알파미분),복합조미식품,혼합간장,치자황색소0.1%.카민(착색료),핵산아이지,감자향(향료)</t>
        </is>
      </c>
    </row>
    <row r="1160">
      <c r="A1160" t="inlineStr"/>
      <c r="B1160" t="inlineStr"/>
      <c r="C1160" t="inlineStr"/>
      <c r="D1160" t="inlineStr"/>
      <c r="E1160" t="inlineStr"/>
      <c r="F1160" t="inlineStr">
        <is>
          <t>  </t>
        </is>
      </c>
      <c r="G1160" t="inlineStr"/>
      <c r="H1160" t="inlineStr"/>
      <c r="I1160" t="inlineStr"/>
    </row>
    <row r="1161">
      <c r="A1161" t="inlineStr">
        <is>
          <t>048-01</t>
        </is>
      </c>
      <c r="B1161" t="inlineStr"/>
      <c r="C1161" t="inlineStr">
        <is>
          <t>[냉동]누들어묵</t>
        </is>
      </c>
      <c r="D1161" t="inlineStr">
        <is>
          <t>1kg</t>
        </is>
      </c>
      <c r="E1161" t="n">
        <v>15900</v>
      </c>
      <c r="F1161" t="inlineStr"/>
      <c r="G1161" t="inlineStr"/>
      <c r="H1161" t="inlineStr">
        <is>
          <t>⑤⑥?</t>
        </is>
      </c>
      <c r="I1161" t="inlineStr">
        <is>
          <t>냉동연육87.1%[냉동연육69%[어육(실꼬리돔/태국산)],냉동연육18.1%[어육(명태/미국산)],밀,혼합제제.핵산</t>
        </is>
      </c>
    </row>
    <row r="1162">
      <c r="A1162" t="inlineStr"/>
      <c r="B1162" t="inlineStr"/>
      <c r="C1162" t="inlineStr"/>
      <c r="D1162" t="inlineStr"/>
      <c r="E1162" t="inlineStr"/>
      <c r="F1162" t="inlineStr">
        <is>
          <t>  </t>
        </is>
      </c>
      <c r="G1162" t="inlineStr"/>
      <c r="H1162" t="inlineStr"/>
      <c r="I1162" t="inlineStr"/>
    </row>
    <row r="1163">
      <c r="A1163" t="inlineStr">
        <is>
          <t>048-01-01</t>
        </is>
      </c>
      <c r="B1163" t="inlineStr"/>
      <c r="C1163" t="inlineStr">
        <is>
          <t>우리밀로만든
순한사각어묵</t>
        </is>
      </c>
      <c r="D1163" t="inlineStr">
        <is>
          <t>약70g*14장</t>
        </is>
      </c>
      <c r="E1163" t="n">
        <v>14200</v>
      </c>
      <c r="F1163" t="inlineStr"/>
      <c r="G1163" t="inlineStr"/>
      <c r="H1163" t="inlineStr">
        <is>
          <t>⑤⑥?</t>
        </is>
      </c>
      <c r="I1163" t="inlineStr">
        <is>
          <t>1등급연육(수입산)87.64%,밀(국산,무농약)5.26%,친환경당근,친환경파,굴소스-무MSG</t>
        </is>
      </c>
    </row>
    <row r="1164">
      <c r="A1164" t="inlineStr"/>
      <c r="B1164" t="inlineStr"/>
      <c r="C1164" t="inlineStr"/>
      <c r="D1164" t="inlineStr"/>
      <c r="E1164" t="inlineStr"/>
      <c r="F1164" t="inlineStr">
        <is>
          <t>  </t>
        </is>
      </c>
      <c r="G1164" t="inlineStr"/>
      <c r="H1164" t="inlineStr"/>
      <c r="I1164" t="inlineStr"/>
    </row>
    <row r="1165">
      <c r="A1165" t="inlineStr">
        <is>
          <t>048-02</t>
        </is>
      </c>
      <c r="B1165" t="inlineStr"/>
      <c r="C1165" t="inlineStr">
        <is>
          <t>우리밀로만든
버섯어묵</t>
        </is>
      </c>
      <c r="D1165" t="inlineStr">
        <is>
          <t>kg</t>
        </is>
      </c>
      <c r="E1165" t="n">
        <v>14200</v>
      </c>
      <c r="F1165" t="inlineStr"/>
      <c r="G1165" t="inlineStr"/>
      <c r="H1165" t="inlineStr">
        <is>
          <t>⑤⑥?</t>
        </is>
      </c>
      <c r="I1165" t="inlineStr">
        <is>
          <t>1등급연육(수입산)83.26%,밀(국산,무농약)5%,표고버섯5%,당근,파,굴소스-무MSG,무방부제,</t>
        </is>
      </c>
    </row>
    <row r="1166">
      <c r="A1166" t="inlineStr"/>
      <c r="B1166" t="inlineStr"/>
      <c r="C1166" t="inlineStr"/>
      <c r="D1166" t="inlineStr"/>
      <c r="E1166" t="inlineStr"/>
      <c r="F1166" t="inlineStr">
        <is>
          <t>  </t>
        </is>
      </c>
      <c r="G1166" t="inlineStr"/>
      <c r="H1166" t="inlineStr"/>
      <c r="I1166" t="inlineStr"/>
    </row>
    <row r="1167">
      <c r="A1167" t="inlineStr">
        <is>
          <t>048-03</t>
        </is>
      </c>
      <c r="B1167" t="inlineStr"/>
      <c r="C1167" t="inlineStr">
        <is>
          <t>우리밀로만든
양파어묵</t>
        </is>
      </c>
      <c r="D1167" t="inlineStr">
        <is>
          <t>kg</t>
        </is>
      </c>
      <c r="E1167" t="n">
        <v>14200</v>
      </c>
      <c r="F1167" t="inlineStr"/>
      <c r="G1167" t="inlineStr"/>
      <c r="H1167" t="inlineStr">
        <is>
          <t>⑤⑥?</t>
        </is>
      </c>
      <c r="I1167" t="inlineStr">
        <is>
          <t>1등급연육(수입산)83.26%,밀(국산,무농약)5%,양파(국산)5%,당근,파,굴소스-무MSG,무방부제,..</t>
        </is>
      </c>
    </row>
    <row r="1168">
      <c r="A1168" t="inlineStr">
        <is>
          <t>048-04</t>
        </is>
      </c>
      <c r="B1168" t="inlineStr"/>
      <c r="C1168" t="inlineStr">
        <is>
          <t>우리밀로만든
우엉어묵</t>
        </is>
      </c>
      <c r="D1168" t="inlineStr">
        <is>
          <t>kg</t>
        </is>
      </c>
      <c r="E1168" t="n">
        <v>14400</v>
      </c>
      <c r="F1168" t="inlineStr"/>
      <c r="G1168" t="inlineStr"/>
      <c r="H1168" t="inlineStr">
        <is>
          <t>⑤⑥?</t>
        </is>
      </c>
      <c r="I1168" t="inlineStr">
        <is>
          <t>1등급연육(수입산)83.26%,밀(국산,무농약)5%,우엉(국산)5%,당근,파,굴소스-무MSG,무방부제,..</t>
        </is>
      </c>
    </row>
    <row r="1169">
      <c r="A1169" t="inlineStr">
        <is>
          <t>048-05</t>
        </is>
      </c>
      <c r="B1169" t="inlineStr"/>
      <c r="C1169" t="inlineStr">
        <is>
          <t>우리밀로만든
부들어묵(구운어묵)</t>
        </is>
      </c>
      <c r="D1169" t="inlineStr">
        <is>
          <t>kg</t>
        </is>
      </c>
      <c r="E1169" t="n">
        <v>15400</v>
      </c>
      <c r="F1169" t="inlineStr"/>
      <c r="G1169" t="inlineStr"/>
      <c r="H1169" t="inlineStr">
        <is>
          <t>⑤⑥?</t>
        </is>
      </c>
      <c r="I1169" t="inlineStr">
        <is>
          <t>1등급연육(수입산)87.64%,밀(국산,무농약)6.88%,소금,굴소스,대두외-무MSG,무방부제,무사카린</t>
        </is>
      </c>
    </row>
    <row r="1170">
      <c r="A1170" t="inlineStr">
        <is>
          <t>048-06</t>
        </is>
      </c>
      <c r="B1170" t="inlineStr"/>
      <c r="C1170" t="inlineStr">
        <is>
          <t>우리밀로만든
특종합어묵</t>
        </is>
      </c>
      <c r="D1170" t="inlineStr">
        <is>
          <t>kg</t>
        </is>
      </c>
      <c r="E1170" t="n">
        <v>14600</v>
      </c>
      <c r="F1170" t="inlineStr"/>
      <c r="G1170" t="inlineStr"/>
      <c r="H1170" t="inlineStr">
        <is>
          <t>⑤⑥?</t>
        </is>
      </c>
      <c r="I1170" t="inlineStr">
        <is>
          <t>1등급연육(수입산)83%,밀(국산,무농약)5.1%,효모추출액,굴소스-(조림용,볶음용,간식용)</t>
        </is>
      </c>
    </row>
    <row r="1171">
      <c r="A1171" t="inlineStr">
        <is>
          <t>048-07</t>
        </is>
      </c>
      <c r="B1171" t="inlineStr"/>
      <c r="C1171" t="inlineStr">
        <is>
          <t>우리밀로만든
순한봉어묵</t>
        </is>
      </c>
      <c r="D1171" t="inlineStr">
        <is>
          <t>약70g*14장</t>
        </is>
      </c>
      <c r="E1171" t="n">
        <v>15300</v>
      </c>
      <c r="F1171" t="inlineStr"/>
      <c r="G1171" t="inlineStr"/>
      <c r="H1171" t="inlineStr">
        <is>
          <t>⑤⑥?</t>
        </is>
      </c>
      <c r="I1171" t="inlineStr">
        <is>
          <t>1등급연육(수입산)87.64%,밀(국산,무농약)5.26%,친환경당근,친환경파,굴소스-무MSG</t>
        </is>
      </c>
    </row>
    <row r="1172">
      <c r="A1172" t="inlineStr">
        <is>
          <t>048-08</t>
        </is>
      </c>
      <c r="B1172" t="inlineStr"/>
      <c r="C1172" t="inlineStr">
        <is>
          <t>우리밀로만든
순한사각어묵꼬지</t>
        </is>
      </c>
      <c r="D1172" t="inlineStr">
        <is>
          <t>70g*10개</t>
        </is>
      </c>
      <c r="E1172" t="n">
        <v>12000</v>
      </c>
      <c r="F1172" t="inlineStr"/>
      <c r="G1172" t="inlineStr"/>
      <c r="H1172" t="inlineStr">
        <is>
          <t>⑤⑥?</t>
        </is>
      </c>
      <c r="I1172" t="inlineStr">
        <is>
          <t>1등급연육(수입)87.64%,밀(국산,무농약)5.26%,친환경당근,친환경파,굴소스-무msg,무방부제,
꼬지20cm/어묵16cm*5cm</t>
        </is>
      </c>
    </row>
    <row r="1173">
      <c r="A1173" t="inlineStr">
        <is>
          <t>048-09</t>
        </is>
      </c>
      <c r="B1173" t="inlineStr"/>
      <c r="C1173" t="inlineStr">
        <is>
          <t>우리밀로만든
사각바어묵</t>
        </is>
      </c>
      <c r="D1173" t="inlineStr">
        <is>
          <t>65g*10개</t>
        </is>
      </c>
      <c r="E1173" t="n">
        <v>12000</v>
      </c>
      <c r="F1173" t="inlineStr"/>
      <c r="G1173" t="inlineStr"/>
      <c r="H1173" t="inlineStr"/>
      <c r="I1173" t="inlineStr">
        <is>
          <t>1등급연육(수입산)87.64%,밀(국산,무농약)5.26%,당근,파,굴소스-무MSG,무방부제,무사카린..</t>
        </is>
      </c>
    </row>
    <row r="1174">
      <c r="A1174" t="inlineStr"/>
      <c r="B1174" t="inlineStr"/>
      <c r="C1174" t="inlineStr"/>
      <c r="D1174" t="inlineStr"/>
      <c r="E1174" t="inlineStr">
        <is>
          <t>/개당</t>
        </is>
      </c>
      <c r="F1174" t="n">
        <v>1200</v>
      </c>
      <c r="G1174" t="inlineStr"/>
      <c r="H1174" t="inlineStr">
        <is>
          <t>⑤⑥?</t>
        </is>
      </c>
      <c r="I1174" t="inlineStr"/>
    </row>
    <row r="1175">
      <c r="A1175" t="inlineStr">
        <is>
          <t>048-10</t>
        </is>
      </c>
      <c r="B1175" t="inlineStr"/>
      <c r="C1175" t="inlineStr">
        <is>
          <t>우리밀로만든
흰쟁반어묵(약13g)</t>
        </is>
      </c>
      <c r="D1175" t="inlineStr">
        <is>
          <t>kg</t>
        </is>
      </c>
      <c r="E1175" t="n">
        <v>16500</v>
      </c>
      <c r="F1175" t="inlineStr"/>
      <c r="G1175" t="inlineStr"/>
      <c r="H1175" t="inlineStr"/>
      <c r="I1175" t="inlineStr">
        <is>
          <t>1등급연육86.57%,밀(국산/무농약)8.64%,,대두유,냉동마늘,탄산칼슘,솔빈산칼륨,정제염외</t>
        </is>
      </c>
    </row>
    <row r="1176">
      <c r="A1176" t="inlineStr"/>
      <c r="B1176" t="inlineStr"/>
      <c r="C1176" t="inlineStr"/>
      <c r="D1176" t="inlineStr"/>
      <c r="E1176" t="inlineStr"/>
      <c r="F1176" t="inlineStr">
        <is>
          <t>  </t>
        </is>
      </c>
      <c r="G1176" t="inlineStr"/>
      <c r="H1176" t="inlineStr">
        <is>
          <t>⑤⑥?</t>
        </is>
      </c>
      <c r="I1176" t="inlineStr"/>
    </row>
    <row r="1177">
      <c r="A1177" t="inlineStr">
        <is>
          <t>048-11</t>
        </is>
      </c>
      <c r="B1177" t="inlineStr"/>
      <c r="C1177" t="inlineStr">
        <is>
          <t>우리밀로만든
핑크볼어묵(약12g)</t>
        </is>
      </c>
      <c r="D1177" t="inlineStr">
        <is>
          <t>kg</t>
        </is>
      </c>
      <c r="E1177" t="n">
        <v>16400</v>
      </c>
      <c r="F1177" t="inlineStr"/>
      <c r="G1177" t="inlineStr"/>
      <c r="H1177" t="inlineStr"/>
      <c r="I1177" t="inlineStr">
        <is>
          <t>1등급연육86.79%,밀(국산/무농약)8.67%,대두유,글리신(영양강화제),냉동마늘,코치닐색소(천연색소),스테비오사이드,솔빈산칼륨외..</t>
        </is>
      </c>
    </row>
    <row r="1178">
      <c r="A1178" t="inlineStr"/>
      <c r="B1178" t="inlineStr"/>
      <c r="C1178" t="inlineStr"/>
      <c r="D1178" t="inlineStr"/>
      <c r="E1178" t="inlineStr"/>
      <c r="F1178" t="inlineStr">
        <is>
          <t>  </t>
        </is>
      </c>
      <c r="G1178" t="inlineStr"/>
      <c r="H1178" t="inlineStr">
        <is>
          <t>⑤⑥?</t>
        </is>
      </c>
      <c r="I1178" t="inlineStr"/>
    </row>
    <row r="1179">
      <c r="A1179" t="inlineStr">
        <is>
          <t>048-12</t>
        </is>
      </c>
      <c r="B1179" t="inlineStr"/>
      <c r="C1179" t="inlineStr">
        <is>
          <t>우리밀로만든
오색어묵꼬지</t>
        </is>
      </c>
      <c r="D1179" t="inlineStr">
        <is>
          <t>65g*5개</t>
        </is>
      </c>
      <c r="E1179" t="n">
        <v>10400</v>
      </c>
      <c r="F1179" t="inlineStr"/>
      <c r="G1179" t="inlineStr"/>
      <c r="H1179" t="inlineStr">
        <is>
          <t>⑤⑥?</t>
        </is>
      </c>
      <c r="I1179" t="inlineStr">
        <is>
          <t>냉동연육(수입)84.4%,밀(국산,무농약)9.43%,식염,적색소0.03%,녹색소0.03%,노란색0.03%,.
./꼬지20cm/어묵12cm</t>
        </is>
      </c>
    </row>
    <row r="1180">
      <c r="A1180" t="inlineStr">
        <is>
          <t>048-13</t>
        </is>
      </c>
      <c r="B1180" t="inlineStr"/>
      <c r="C1180" t="inlineStr">
        <is>
          <t>우리밀로만든
만두속어묵(약25g*40개)</t>
        </is>
      </c>
      <c r="D1180" t="inlineStr">
        <is>
          <t>kg</t>
        </is>
      </c>
      <c r="E1180" t="n">
        <v>14000</v>
      </c>
      <c r="F1180" t="inlineStr"/>
      <c r="G1180" t="inlineStr"/>
      <c r="H1180" t="inlineStr">
        <is>
          <t>⑤⑥?</t>
        </is>
      </c>
      <c r="I1180" t="inlineStr">
        <is>
          <t>냉동연육50.26%,밀(국산/무농약)8.38%,당면12.57%,당근,대파,고추,부추,후추,글리신(영양강화제),냉동마늘,대두유외…</t>
        </is>
      </c>
    </row>
    <row r="1181">
      <c r="A1181" t="inlineStr"/>
      <c r="B1181" t="inlineStr">
        <is>
          <t>49. 묵류</t>
        </is>
      </c>
      <c r="C1181" t="inlineStr"/>
      <c r="D1181" t="inlineStr"/>
      <c r="E1181" t="inlineStr"/>
      <c r="F1181" t="inlineStr"/>
      <c r="G1181" t="inlineStr"/>
      <c r="H1181" t="inlineStr"/>
      <c r="I1181" t="inlineStr"/>
    </row>
    <row r="1182">
      <c r="A1182" t="inlineStr"/>
      <c r="B1182" t="inlineStr">
        <is>
          <t xml:space="preserve">    품          명</t>
        </is>
      </c>
      <c r="C1182" t="inlineStr"/>
      <c r="D1182" t="inlineStr">
        <is>
          <t>규격</t>
        </is>
      </c>
      <c r="E1182" t="inlineStr">
        <is>
          <t>규격단가</t>
        </is>
      </c>
      <c r="F1182" t="inlineStr"/>
      <c r="G1182" t="inlineStr"/>
      <c r="H1182" t="inlineStr">
        <is>
          <t>인증 및
알레르기</t>
        </is>
      </c>
      <c r="I1182" t="inlineStr">
        <is>
          <t>비    고</t>
        </is>
      </c>
    </row>
    <row r="1183">
      <c r="A1183" t="inlineStr">
        <is>
          <t>049-01</t>
        </is>
      </c>
      <c r="B1183" t="inlineStr"/>
      <c r="C1183" t="inlineStr">
        <is>
          <t>[국내산]도토리묵
(비절단)</t>
        </is>
      </c>
      <c r="D1183" t="inlineStr">
        <is>
          <t>2kg</t>
        </is>
      </c>
      <c r="E1183" t="n">
        <v>20500</v>
      </c>
      <c r="F1183" t="inlineStr"/>
      <c r="G1183" t="inlineStr"/>
      <c r="H1183" t="inlineStr"/>
      <c r="I1183" t="inlineStr">
        <is>
          <t>도토리전분(국산100%)99.8%,정제염-무방부제,무색소,무첨가(haccp지정)</t>
        </is>
      </c>
    </row>
    <row r="1184">
      <c r="A1184" t="inlineStr">
        <is>
          <t>049-02</t>
        </is>
      </c>
      <c r="B1184" t="inlineStr"/>
      <c r="C1184" t="inlineStr">
        <is>
          <t>[국내산]도토리묵
(절단)</t>
        </is>
      </c>
      <c r="D1184" t="inlineStr">
        <is>
          <t>2kg</t>
        </is>
      </c>
      <c r="E1184" t="n">
        <v>21500</v>
      </c>
      <c r="F1184" t="inlineStr"/>
      <c r="G1184" t="inlineStr"/>
      <c r="H1184" t="inlineStr"/>
      <c r="I1184" t="inlineStr">
        <is>
          <t>도토리전분(국산100%)99.8%,정제염-1.5*3*3cm-약154조각-무방부제,무색소,무첨가</t>
        </is>
      </c>
    </row>
    <row r="1185">
      <c r="A1185" t="inlineStr">
        <is>
          <t>049-03</t>
        </is>
      </c>
      <c r="B1185" t="inlineStr"/>
      <c r="C1185" t="inlineStr">
        <is>
          <t>[국내산]도토리묵
(탕평채)</t>
        </is>
      </c>
      <c r="D1185" t="inlineStr">
        <is>
          <t>3kg</t>
        </is>
      </c>
      <c r="E1185" t="n">
        <v>32200</v>
      </c>
      <c r="F1185" t="inlineStr"/>
      <c r="G1185" t="inlineStr"/>
      <c r="H1185" t="inlineStr"/>
      <c r="I1185" t="inlineStr">
        <is>
          <t>도토리전분(국산100%)99.8%,정제염-7*0.6*0.6cm-약972조각-무방부제,무색소,무첨가</t>
        </is>
      </c>
    </row>
    <row r="1186">
      <c r="A1186" t="inlineStr">
        <is>
          <t>049-03-01</t>
        </is>
      </c>
      <c r="B1186" t="inlineStr"/>
      <c r="C1186" t="inlineStr">
        <is>
          <t>[국내산]도토리묵
(건조묵)</t>
        </is>
      </c>
      <c r="D1186" t="inlineStr">
        <is>
          <t>200g</t>
        </is>
      </c>
      <c r="E1186" t="n">
        <v>13700</v>
      </c>
      <c r="F1186" t="inlineStr"/>
      <c r="G1186" t="inlineStr"/>
      <c r="H1186" t="inlineStr"/>
      <c r="I1186" t="inlineStr">
        <is>
          <t>도토리전분(국산100%)99.8%,정제염-개당약2g/100개 -무방부제,무색소,무첨가</t>
        </is>
      </c>
    </row>
    <row r="1187">
      <c r="A1187" t="inlineStr">
        <is>
          <t>049-04</t>
        </is>
      </c>
      <c r="B1187" t="inlineStr"/>
      <c r="C1187" t="inlineStr">
        <is>
          <t>[국내산]우무묵(비절단) 
-5월~8월말까지공급</t>
        </is>
      </c>
      <c r="D1187" t="inlineStr">
        <is>
          <t>3kg</t>
        </is>
      </c>
      <c r="E1187" t="n">
        <v>9530</v>
      </c>
      <c r="F1187" t="inlineStr"/>
      <c r="G1187" t="inlineStr">
        <is>
          <t>5~8월말까지만공급</t>
        </is>
      </c>
      <c r="H1187" t="inlineStr"/>
      <c r="I1187" t="inlineStr">
        <is>
          <t>한천(국산100%)99.8%,정제염-무방부제,무색소,무첨가(haccp지정)</t>
        </is>
      </c>
    </row>
    <row r="1188">
      <c r="A1188" t="inlineStr">
        <is>
          <t>049-05</t>
        </is>
      </c>
      <c r="B1188" t="inlineStr"/>
      <c r="C1188" t="inlineStr">
        <is>
          <t xml:space="preserve">[국내산]우무묵(절단)
-5월~8월말까지공급 </t>
        </is>
      </c>
      <c r="D1188" t="inlineStr">
        <is>
          <t>3kg</t>
        </is>
      </c>
      <c r="E1188" t="n">
        <v>10500</v>
      </c>
      <c r="F1188" t="inlineStr"/>
      <c r="G1188" t="inlineStr"/>
      <c r="H1188" t="inlineStr"/>
      <c r="I1188" t="inlineStr">
        <is>
          <t>한천(국산100%)99.8%,정제염-1.5*3*3cm-약154조각-무방부제,무색소,무첨가(haccp지정)</t>
        </is>
      </c>
    </row>
    <row r="1189">
      <c r="A1189" t="inlineStr">
        <is>
          <t>049-06</t>
        </is>
      </c>
      <c r="B1189" t="inlineStr"/>
      <c r="C1189" t="inlineStr">
        <is>
          <t xml:space="preserve">[국내산]우무묵(탕평채)
-5월~8월말까지공급 </t>
        </is>
      </c>
      <c r="D1189" t="inlineStr">
        <is>
          <t>3kg</t>
        </is>
      </c>
      <c r="E1189" t="n">
        <v>10500</v>
      </c>
      <c r="F1189" t="inlineStr"/>
      <c r="G1189" t="inlineStr"/>
      <c r="H1189" t="inlineStr"/>
      <c r="I1189" t="inlineStr">
        <is>
          <t>한천(국산100%)99.8%,정제염-7*0.6*0.6cm-약972조각-무방부제,무색소,무첨가(haccp지정)</t>
        </is>
      </c>
    </row>
    <row r="1190">
      <c r="A1190" t="inlineStr">
        <is>
          <t>049-07</t>
        </is>
      </c>
      <c r="B1190" t="inlineStr"/>
      <c r="C1190" t="inlineStr">
        <is>
          <t>[국내산]메밀묵(비절단)
-10월~4월까지 공급</t>
        </is>
      </c>
      <c r="D1190" t="inlineStr">
        <is>
          <t>2kg</t>
        </is>
      </c>
      <c r="E1190" t="n">
        <v>15300</v>
      </c>
      <c r="F1190" t="inlineStr"/>
      <c r="G1190" t="inlineStr"/>
      <c r="H1190" t="inlineStr"/>
      <c r="I1190" t="inlineStr">
        <is>
          <t>통메밀(국산)99.8%,정제염0.2%-무방부제,무색소,무첨가(haccep지정)</t>
        </is>
      </c>
    </row>
    <row r="1191">
      <c r="A1191" t="inlineStr">
        <is>
          <t>049-08</t>
        </is>
      </c>
      <c r="B1191" t="inlineStr"/>
      <c r="C1191" t="inlineStr">
        <is>
          <t>[국내산]메밀묵(절단)
-10월~4월까지 공급</t>
        </is>
      </c>
      <c r="D1191" t="inlineStr">
        <is>
          <t>2kg</t>
        </is>
      </c>
      <c r="E1191" t="n">
        <v>16900</v>
      </c>
      <c r="F1191" t="inlineStr"/>
      <c r="G1191" t="inlineStr"/>
      <c r="H1191" t="inlineStr">
        <is>
          <t xml:space="preserve">③
</t>
        </is>
      </c>
      <c r="I1191" t="inlineStr">
        <is>
          <t>통메밀(국산)99.8%,정제염0.2% - 1.5*3*3cm - 약154조각 - 무방부제,무색소,무첨가</t>
        </is>
      </c>
    </row>
    <row r="1192">
      <c r="A1192" t="inlineStr">
        <is>
          <t>049-09</t>
        </is>
      </c>
      <c r="B1192" t="inlineStr"/>
      <c r="C1192" t="inlineStr">
        <is>
          <t>[중국산]도토리묵
(비절단)</t>
        </is>
      </c>
      <c r="D1192" t="inlineStr">
        <is>
          <t>2kg</t>
        </is>
      </c>
      <c r="E1192" t="n">
        <v>7200</v>
      </c>
      <c r="F1192" t="inlineStr"/>
      <c r="G1192" t="inlineStr"/>
      <c r="H1192" t="inlineStr"/>
      <c r="I1192" t="inlineStr">
        <is>
          <t>도토리앙금(중국산)99.8%,정제염-무방부제,무색소,무첨가(haccp지정)</t>
        </is>
      </c>
    </row>
    <row r="1193">
      <c r="A1193" t="inlineStr">
        <is>
          <t>049-10</t>
        </is>
      </c>
      <c r="B1193" t="inlineStr"/>
      <c r="C1193" t="inlineStr">
        <is>
          <t>[중국산]도토리묵
(절단)</t>
        </is>
      </c>
      <c r="D1193" t="inlineStr">
        <is>
          <t>2kg</t>
        </is>
      </c>
      <c r="E1193" t="n">
        <v>7950</v>
      </c>
      <c r="F1193" t="inlineStr"/>
      <c r="G1193" t="inlineStr"/>
      <c r="H1193" t="inlineStr"/>
      <c r="I1193" t="inlineStr">
        <is>
          <t>도토리앙금(중국산)99.8%,정제염-1.5*3*3cm-약154조각-무방부제,무색소,무첨가</t>
        </is>
      </c>
    </row>
    <row r="1194">
      <c r="A1194" t="inlineStr">
        <is>
          <t>049-11</t>
        </is>
      </c>
      <c r="B1194" t="inlineStr"/>
      <c r="C1194" t="inlineStr">
        <is>
          <t>[중국산]도토리묵
(탕평채)</t>
        </is>
      </c>
      <c r="D1194" t="inlineStr">
        <is>
          <t>3kg</t>
        </is>
      </c>
      <c r="E1194" t="n">
        <v>11900</v>
      </c>
      <c r="F1194" t="inlineStr"/>
      <c r="G1194" t="inlineStr"/>
      <c r="H1194" t="inlineStr"/>
      <c r="I1194" t="inlineStr">
        <is>
          <t>도토리앙금(중국산)99.8%,정제염-7*0.6*0.6cm-약972조각-무방부제,무색소,무첨가</t>
        </is>
      </c>
    </row>
    <row r="1195">
      <c r="A1195" t="inlineStr">
        <is>
          <t>049-12</t>
        </is>
      </c>
      <c r="B1195" t="inlineStr"/>
      <c r="C1195" t="inlineStr">
        <is>
          <t>[수입산]동부묵
(비절단)-미얀마산</t>
        </is>
      </c>
      <c r="D1195" t="inlineStr">
        <is>
          <t>2kg</t>
        </is>
      </c>
      <c r="E1195" t="n">
        <v>7200</v>
      </c>
      <c r="F1195" t="inlineStr"/>
      <c r="G1195" t="inlineStr"/>
      <c r="H1195" t="inlineStr"/>
      <c r="I1195" t="inlineStr">
        <is>
          <t>동부전분(미얀마산)99.8%,정제염-무방부제,무색소,무첨가(haccp지정)</t>
        </is>
      </c>
    </row>
    <row r="1196">
      <c r="A1196" t="inlineStr">
        <is>
          <t>049-13</t>
        </is>
      </c>
      <c r="B1196" t="inlineStr"/>
      <c r="C1196" t="inlineStr">
        <is>
          <t>[수입산]동부묵
(절단)-미얀마산</t>
        </is>
      </c>
      <c r="D1196" t="inlineStr">
        <is>
          <t>2kg</t>
        </is>
      </c>
      <c r="E1196" t="n">
        <v>7950</v>
      </c>
      <c r="F1196" t="inlineStr"/>
      <c r="G1196" t="inlineStr"/>
      <c r="H1196" t="inlineStr"/>
      <c r="I1196" t="inlineStr">
        <is>
          <t>동부전분(미얀마산)99.8%,정제염-1.5*3*3cm-약154조각--무방부제,무색소,무첨가</t>
        </is>
      </c>
    </row>
    <row r="1197">
      <c r="A1197" t="inlineStr">
        <is>
          <t>049-14</t>
        </is>
      </c>
      <c r="B1197" t="inlineStr"/>
      <c r="C1197" t="inlineStr">
        <is>
          <t>[수입산]동부묵
(탕평채)-미얀마산</t>
        </is>
      </c>
      <c r="D1197" t="inlineStr">
        <is>
          <t>3kg</t>
        </is>
      </c>
      <c r="E1197" t="n">
        <v>11900</v>
      </c>
      <c r="F1197" t="inlineStr"/>
      <c r="G1197" t="inlineStr"/>
      <c r="H1197" t="inlineStr"/>
      <c r="I1197" t="inlineStr">
        <is>
          <t>동부전분(미얀마산)99.8%,정제염-7*0.6*0.6cm-약972조각-무방부제,무색소,무첨가</t>
        </is>
      </c>
    </row>
    <row r="1198">
      <c r="A1198" t="inlineStr">
        <is>
          <t>049-15</t>
        </is>
      </c>
      <c r="B1198" t="inlineStr"/>
      <c r="C1198" t="inlineStr">
        <is>
          <t>[수입산]]올방개묵
(비절단)-중국산</t>
        </is>
      </c>
      <c r="D1198" t="inlineStr">
        <is>
          <t>2kg</t>
        </is>
      </c>
      <c r="E1198" t="n">
        <v>10100</v>
      </c>
      <c r="F1198" t="inlineStr"/>
      <c r="G1198" t="inlineStr"/>
      <c r="H1198" t="inlineStr"/>
      <c r="I1198" t="inlineStr">
        <is>
          <t>올방개전분(중국산88%)100%-무방부제,무색소,무첨가(haccp지정)</t>
        </is>
      </c>
    </row>
    <row r="1199">
      <c r="A1199" t="inlineStr">
        <is>
          <t>049-16</t>
        </is>
      </c>
      <c r="B1199" t="inlineStr"/>
      <c r="C1199" t="inlineStr">
        <is>
          <t>[수입산]올방개묵
(절단)-중국산</t>
        </is>
      </c>
      <c r="D1199" t="inlineStr">
        <is>
          <t>2kg</t>
        </is>
      </c>
      <c r="E1199" t="n">
        <v>10800</v>
      </c>
      <c r="F1199" t="inlineStr"/>
      <c r="G1199" t="inlineStr"/>
      <c r="H1199" t="inlineStr"/>
      <c r="I1199" t="inlineStr">
        <is>
          <t>올방개전분(중국산88%)100%-1.5*3*3cm - 약154조각-무방부제,무색소,무첨가</t>
        </is>
      </c>
    </row>
    <row r="1200">
      <c r="A1200" t="inlineStr">
        <is>
          <t>049-17</t>
        </is>
      </c>
      <c r="B1200" t="inlineStr"/>
      <c r="C1200" t="inlineStr">
        <is>
          <t>[수입산]올방개묵
(탕평채)-중국산</t>
        </is>
      </c>
      <c r="D1200" t="inlineStr">
        <is>
          <t>3kg</t>
        </is>
      </c>
      <c r="E1200" t="n">
        <v>16100</v>
      </c>
      <c r="F1200" t="inlineStr"/>
      <c r="G1200" t="inlineStr"/>
      <c r="H1200" t="inlineStr"/>
      <c r="I1200" t="inlineStr">
        <is>
          <t>올방개전분(중국산88%)100%-7*0.6*0.6cm-약972조각-무방부제,무색소,무첨가</t>
        </is>
      </c>
    </row>
    <row r="1201">
      <c r="A1201" t="inlineStr">
        <is>
          <t>049-18</t>
        </is>
      </c>
      <c r="B1201" t="inlineStr"/>
      <c r="C1201" t="inlineStr">
        <is>
          <t>[수입산]녹두묵
(비절단)-중국산</t>
        </is>
      </c>
      <c r="D1201" t="inlineStr">
        <is>
          <t>2kg</t>
        </is>
      </c>
      <c r="E1201" t="n">
        <v>7650</v>
      </c>
      <c r="F1201" t="inlineStr"/>
      <c r="G1201" t="inlineStr"/>
      <c r="H1201" t="inlineStr"/>
      <c r="I1201" t="inlineStr">
        <is>
          <t>녹두전분(중국산)99.8%,정제염-무방부제,무색소,무첨가(haccp지정)</t>
        </is>
      </c>
    </row>
    <row r="1202">
      <c r="A1202" t="inlineStr">
        <is>
          <t>049-19</t>
        </is>
      </c>
      <c r="B1202" t="inlineStr"/>
      <c r="C1202" t="inlineStr">
        <is>
          <t>[수입산]녹두묵
(절단)-중국산</t>
        </is>
      </c>
      <c r="D1202" t="inlineStr">
        <is>
          <t>2kg</t>
        </is>
      </c>
      <c r="E1202" t="n">
        <v>8400</v>
      </c>
      <c r="F1202" t="inlineStr"/>
      <c r="G1202" t="inlineStr"/>
      <c r="H1202" t="inlineStr"/>
      <c r="I1202" t="inlineStr">
        <is>
          <t>녹두전분(중국산)99.8%,정제염 - 1.5*3*3cm - 약154조각- 무방부제,무색소,무첨가</t>
        </is>
      </c>
    </row>
    <row r="1203">
      <c r="A1203" t="inlineStr">
        <is>
          <t>049-20</t>
        </is>
      </c>
      <c r="B1203" t="inlineStr"/>
      <c r="C1203" t="inlineStr">
        <is>
          <t>[수입산]녹두묵
(탕평채)-중국산</t>
        </is>
      </c>
      <c r="D1203" t="inlineStr">
        <is>
          <t>3kg</t>
        </is>
      </c>
      <c r="E1203" t="n">
        <v>12600</v>
      </c>
      <c r="F1203" t="inlineStr"/>
      <c r="G1203" t="inlineStr"/>
      <c r="H1203" t="inlineStr"/>
      <c r="I1203" t="inlineStr">
        <is>
          <t>녹두전분(중국산)99.8%,정제염 - 7*0.6*0.6cm - 약972조각 - 무방부제,무색소,무첨가</t>
        </is>
      </c>
    </row>
    <row r="1204">
      <c r="A1204" t="inlineStr">
        <is>
          <t>049-21</t>
        </is>
      </c>
      <c r="B1204" t="inlineStr"/>
      <c r="C1204" t="inlineStr">
        <is>
          <t>[수입산]메밀묵(비절단)
-10월~4월까지공급</t>
        </is>
      </c>
      <c r="D1204" t="inlineStr">
        <is>
          <t>2kg</t>
        </is>
      </c>
      <c r="E1204" t="n">
        <v>11400</v>
      </c>
      <c r="F1204" t="inlineStr"/>
      <c r="G1204" t="inlineStr"/>
      <c r="H1204" t="inlineStr"/>
      <c r="I1204" t="inlineStr">
        <is>
          <t>메밀가루(중국산)99.8%,정제염(국내산)0.2%(haccep지정)</t>
        </is>
      </c>
    </row>
    <row r="1205">
      <c r="A1205" t="inlineStr">
        <is>
          <t>049-22</t>
        </is>
      </c>
      <c r="B1205" t="inlineStr"/>
      <c r="C1205" t="inlineStr">
        <is>
          <t>[수입산]메밀묵(절단)
-10월~4월까지공급</t>
        </is>
      </c>
      <c r="D1205" t="inlineStr">
        <is>
          <t>2kg</t>
        </is>
      </c>
      <c r="E1205" t="n">
        <v>12200</v>
      </c>
      <c r="F1205" t="inlineStr"/>
      <c r="G1205" t="inlineStr"/>
      <c r="H1205" t="inlineStr">
        <is>
          <t xml:space="preserve">③
</t>
        </is>
      </c>
      <c r="I1205" t="inlineStr">
        <is>
          <t>메밀가루(중국산)99.8%,정제염(국내산)0.2%(haccep지정)-154조각</t>
        </is>
      </c>
    </row>
    <row r="1206">
      <c r="A1206" t="inlineStr">
        <is>
          <t>049-23</t>
        </is>
      </c>
      <c r="B1206" t="inlineStr"/>
      <c r="C1206" t="inlineStr">
        <is>
          <t>[수입산]클로렐라동부묵
(비절단)</t>
        </is>
      </c>
      <c r="D1206" t="inlineStr">
        <is>
          <t>2kg</t>
        </is>
      </c>
      <c r="E1206" t="n">
        <v>9900</v>
      </c>
      <c r="F1206" t="inlineStr"/>
      <c r="G1206" t="inlineStr"/>
      <c r="H1206" t="inlineStr"/>
      <c r="I1206" t="inlineStr">
        <is>
          <t>클로렐라(국산)4%,녹두전분(중국산)95.8%,정제염-부방부제,무첨가,무색소(haccep지정)</t>
        </is>
      </c>
    </row>
    <row r="1207">
      <c r="A1207" t="inlineStr">
        <is>
          <t>049-24</t>
        </is>
      </c>
      <c r="B1207" t="inlineStr"/>
      <c r="C1207" t="inlineStr">
        <is>
          <t>[수입산]클로렐라동부묵
(절단)</t>
        </is>
      </c>
      <c r="D1207" t="inlineStr">
        <is>
          <t>2kg</t>
        </is>
      </c>
      <c r="E1207" t="n">
        <v>10700</v>
      </c>
      <c r="F1207" t="inlineStr"/>
      <c r="G1207" t="inlineStr"/>
      <c r="H1207" t="inlineStr"/>
      <c r="I1207" t="inlineStr">
        <is>
          <t>클로렐라(국산)4%,녹두전분(준국산)95.8%,정제염-(haccep지정)-154조각</t>
        </is>
      </c>
    </row>
    <row r="1208">
      <c r="A1208" t="inlineStr">
        <is>
          <t>049-25</t>
        </is>
      </c>
      <c r="B1208" t="inlineStr"/>
      <c r="C1208" t="inlineStr">
        <is>
          <t>[수입산]검은깨올방개묵
(비절단)</t>
        </is>
      </c>
      <c r="D1208" t="inlineStr">
        <is>
          <t>2kg</t>
        </is>
      </c>
      <c r="E1208" t="n">
        <v>11400</v>
      </c>
      <c r="F1208" t="inlineStr"/>
      <c r="G1208" t="inlineStr"/>
      <c r="H1208" t="inlineStr"/>
      <c r="I1208" t="inlineStr">
        <is>
          <t>검은깨(중국산)9.8%,올방개전분90%,정제염-무방부제,무첨가,무색소(haccep지정)</t>
        </is>
      </c>
    </row>
    <row r="1209">
      <c r="A1209" t="inlineStr">
        <is>
          <t>049-26</t>
        </is>
      </c>
      <c r="B1209" t="inlineStr"/>
      <c r="C1209" t="inlineStr">
        <is>
          <t>[수입산]검은깨올방개묵
(절단)</t>
        </is>
      </c>
      <c r="D1209" t="inlineStr">
        <is>
          <t>2kg</t>
        </is>
      </c>
      <c r="E1209" t="n">
        <v>12200</v>
      </c>
      <c r="F1209" t="inlineStr"/>
      <c r="G1209" t="inlineStr"/>
      <c r="H1209" t="inlineStr"/>
      <c r="I1209" t="inlineStr">
        <is>
          <t>검은깨(중국산)9.8%,올방개전분90%,정제염-(haccep지정)-154조각</t>
        </is>
      </c>
    </row>
    <row r="1210">
      <c r="A1210" t="inlineStr">
        <is>
          <t>049-28</t>
        </is>
      </c>
      <c r="B1210" t="inlineStr"/>
      <c r="C1210" t="inlineStr">
        <is>
          <t>[중국산]
도토리건조묵</t>
        </is>
      </c>
      <c r="D1210" t="inlineStr">
        <is>
          <t>200g</t>
        </is>
      </c>
      <c r="E1210" t="n">
        <v>7800</v>
      </c>
      <c r="F1210" t="inlineStr"/>
      <c r="G1210" t="inlineStr"/>
      <c r="H1210" t="inlineStr"/>
      <c r="I1210" t="inlineStr">
        <is>
          <t>도토리앙금(중국산)99.8%,정제염/개당약2g/100개-무방부제,무색소,무첨가(haccp지정)</t>
        </is>
      </c>
    </row>
    <row r="1211">
      <c r="A1211" t="inlineStr"/>
      <c r="B1211" t="inlineStr">
        <is>
          <t>50. 단무지/무쌈/오이피클/꼬들오이지/무채간장조림</t>
        </is>
      </c>
      <c r="C1211" t="inlineStr"/>
      <c r="D1211" t="inlineStr"/>
      <c r="E1211" t="inlineStr"/>
      <c r="F1211" t="inlineStr"/>
      <c r="G1211" t="inlineStr"/>
      <c r="H1211" t="inlineStr"/>
      <c r="I1211" t="inlineStr"/>
    </row>
    <row r="1212">
      <c r="A1212" t="inlineStr"/>
      <c r="B1212" t="inlineStr">
        <is>
          <t xml:space="preserve">    품          명</t>
        </is>
      </c>
      <c r="C1212" t="inlineStr"/>
      <c r="D1212" t="inlineStr">
        <is>
          <t>규격</t>
        </is>
      </c>
      <c r="E1212" t="inlineStr">
        <is>
          <t>규격단가</t>
        </is>
      </c>
      <c r="F1212" t="inlineStr"/>
      <c r="G1212" t="inlineStr"/>
      <c r="H1212" t="inlineStr">
        <is>
          <t>인증 및
알레르기</t>
        </is>
      </c>
      <c r="I1212" t="inlineStr">
        <is>
          <t>비    고</t>
        </is>
      </c>
    </row>
    <row r="1213">
      <c r="A1213" t="inlineStr">
        <is>
          <t>050-01</t>
        </is>
      </c>
      <c r="B1213" t="inlineStr"/>
      <c r="C1213" t="inlineStr">
        <is>
          <t>반달단무지(친환경무사용)</t>
        </is>
      </c>
      <c r="D1213" t="inlineStr">
        <is>
          <t>2kg</t>
        </is>
      </c>
      <c r="E1213" t="n">
        <v>9300</v>
      </c>
      <c r="F1213" t="inlineStr"/>
      <c r="G1213" t="inlineStr"/>
      <c r="H1213" t="inlineStr"/>
      <c r="I1213" t="inlineStr">
        <is>
          <t>절임무(국산,무농약)60%,정제수,발효식초외-5무(글루타민산나트륨,표백제,빙초산,합성보존료,삭카린)-고형량1200g(약168개(±30개)</t>
        </is>
      </c>
    </row>
    <row r="1214">
      <c r="A1214" t="inlineStr"/>
      <c r="B1214" t="inlineStr"/>
      <c r="C1214" t="inlineStr">
        <is>
          <t>초록이 새콤 반달단무지</t>
        </is>
      </c>
      <c r="D1214" t="inlineStr">
        <is>
          <t>2.7kg</t>
        </is>
      </c>
      <c r="E1214" t="n">
        <v>7410</v>
      </c>
      <c r="F1214" t="inlineStr"/>
      <c r="G1214" t="inlineStr"/>
      <c r="H1214" t="inlineStr"/>
      <c r="I1214" t="inlineStr">
        <is>
          <t>절임무[무97%(국산),천일염3%],정제수,발효식초,산도조절제,포도당,치자황색소,아스파탐(감미료,페닐알라민함유)
(고형량1.68kg/개당 약6g±2/입수량230±10개)</t>
        </is>
      </c>
    </row>
    <row r="1215">
      <c r="A1215" t="inlineStr">
        <is>
          <t>050-02</t>
        </is>
      </c>
      <c r="B1215" t="inlineStr"/>
      <c r="C1215" t="inlineStr">
        <is>
          <t>레몬무쌈(친환경무사용)</t>
        </is>
      </c>
      <c r="D1215" t="inlineStr">
        <is>
          <t>2kg</t>
        </is>
      </c>
      <c r="E1215" t="n">
        <v>13400</v>
      </c>
      <c r="F1215" t="inlineStr"/>
      <c r="G1215" t="inlineStr"/>
      <c r="H1215" t="inlineStr"/>
      <c r="I1215" t="inlineStr">
        <is>
          <t>무(국산,무농약)50%,정제수,발효식초외-5무(글루타민산나트륨,표백제,빙초산,합성보존료,삭카린)-고형량1000g(100개±20개)</t>
        </is>
      </c>
    </row>
    <row r="1216">
      <c r="A1216" t="inlineStr"/>
      <c r="B1216" t="inlineStr"/>
      <c r="C1216" t="inlineStr">
        <is>
          <t>초록이 레몬무쌈
(국산무사용)</t>
        </is>
      </c>
      <c r="D1216" t="inlineStr">
        <is>
          <t>2kg</t>
        </is>
      </c>
      <c r="E1216" t="n">
        <v>7410</v>
      </c>
      <c r="F1216" t="inlineStr"/>
      <c r="G1216" t="inlineStr"/>
      <c r="H1216" t="inlineStr"/>
      <c r="I1216" t="inlineStr">
        <is>
          <t>무(국산)60%,정제수,발효식초,정제염,포도당,레몬농축액0.2%(배합함량99.6%,대만산),비타민c,치자황색소
(고형량1.2kg/개당중량10g±3/입수량95개±10개)</t>
        </is>
      </c>
    </row>
    <row r="1217">
      <c r="A1217" t="inlineStr"/>
      <c r="B1217" t="inlineStr"/>
      <c r="C1217" t="inlineStr">
        <is>
          <t>초록이 새콤무쌈
(국산무사용)</t>
        </is>
      </c>
      <c r="D1217" t="inlineStr">
        <is>
          <t>2kg</t>
        </is>
      </c>
      <c r="E1217" t="n">
        <v>7410</v>
      </c>
      <c r="F1217" t="inlineStr"/>
      <c r="G1217" t="inlineStr"/>
      <c r="H1217" t="inlineStr"/>
      <c r="I1217" t="inlineStr">
        <is>
          <t>무(국산)60%,정제수,발효식초,정제염,포도당,비타민c,아황산나트륨,산도조절제
(고형량1.2kg/개당중량10g±3/입수량95개±10개)</t>
        </is>
      </c>
    </row>
    <row r="1218">
      <c r="A1218" t="inlineStr">
        <is>
          <t>050-03</t>
        </is>
      </c>
      <c r="B1218" t="inlineStr"/>
      <c r="C1218" t="inlineStr">
        <is>
          <t>[국내산]오이피클(S/L)</t>
        </is>
      </c>
      <c r="D1218" t="inlineStr">
        <is>
          <t>2kg</t>
        </is>
      </c>
      <c r="E1218" t="n">
        <v>17100</v>
      </c>
      <c r="F1218" t="inlineStr"/>
      <c r="G1218" t="inlineStr"/>
      <c r="H1218" t="inlineStr"/>
      <c r="I1218" t="inlineStr">
        <is>
          <t>오이(국산100%)50%,정제수,발효식초(국산51%,수입49%),피클파우더,식염-5무(글루타민산나트륨,표백제,빙초산,합성보존료,삭카린)/고형량1000g(250개±30개)</t>
        </is>
      </c>
    </row>
    <row r="1219">
      <c r="A1219" t="inlineStr"/>
      <c r="B1219" t="inlineStr"/>
      <c r="C1219" t="inlineStr">
        <is>
          <t>초록이 아삭 모듬야채 피클</t>
        </is>
      </c>
      <c r="D1219" t="inlineStr">
        <is>
          <t>2kg</t>
        </is>
      </c>
      <c r="E1219" t="n">
        <v>12500</v>
      </c>
      <c r="F1219" t="inlineStr"/>
      <c r="G1219" t="inlineStr"/>
      <c r="H1219" t="inlineStr"/>
      <c r="I1219" t="inlineStr">
        <is>
          <t>오이(국산)30%,무(국산)12.5%,당근(국산)7.5%,정제수,비타민c,발효식초,주정정제염,아황산나트륨,아스파탕(감미료,페닐알라민함유)
(고형랑1kg/개당6g±2/입수량240개±10개)오이500g,무피클400g,당근피클100g)</t>
        </is>
      </c>
    </row>
    <row r="1220">
      <c r="A1220" t="inlineStr"/>
      <c r="B1220" t="inlineStr"/>
      <c r="C1220" t="inlineStr">
        <is>
          <t>초록이 아삭 생오이 피클</t>
        </is>
      </c>
      <c r="D1220" t="inlineStr">
        <is>
          <t>2kg</t>
        </is>
      </c>
      <c r="E1220" t="n">
        <v>12900</v>
      </c>
      <c r="F1220" t="inlineStr"/>
      <c r="G1220" t="inlineStr"/>
      <c r="H1220" t="inlineStr"/>
      <c r="I1220" t="inlineStr">
        <is>
          <t>오이(국산)50%,정제수,기타과당,발효식초,주정,복합조미식품,비타민c,산도조절제,기타…
(고혈량1kg/개당 약6g±2/입수량160개±10개)</t>
        </is>
      </c>
    </row>
    <row r="1221">
      <c r="A1221" t="inlineStr">
        <is>
          <t>050-04</t>
        </is>
      </c>
      <c r="B1221" t="inlineStr"/>
      <c r="C1221" t="inlineStr">
        <is>
          <t>[국산]꼬들오이지(S/L)-단순매입</t>
        </is>
      </c>
      <c r="D1221" t="inlineStr">
        <is>
          <t>2kg</t>
        </is>
      </c>
      <c r="E1221" t="n">
        <v>26700</v>
      </c>
      <c r="F1221" t="inlineStr"/>
      <c r="G1221" t="inlineStr"/>
      <c r="H1221" t="inlineStr"/>
      <c r="I1221" t="inlineStr">
        <is>
          <t>절임오이[오이(국산)98%,천일염]60%,물엿,발효식초,정제염,설탕,비타민c-5무(글루타민산나트륨,표백제,빙초산,합성보존료,삭카린)</t>
        </is>
      </c>
    </row>
    <row r="1222">
      <c r="A1222" t="inlineStr">
        <is>
          <t>050-05</t>
        </is>
      </c>
      <c r="B1222" t="inlineStr"/>
      <c r="C1222" t="inlineStr">
        <is>
          <t>[국내산]무채간장절임-단순매입</t>
        </is>
      </c>
      <c r="D1222" t="inlineStr">
        <is>
          <t>2kg</t>
        </is>
      </c>
      <c r="E1222" t="n">
        <v>15800</v>
      </c>
      <c r="F1222" t="inlineStr"/>
      <c r="G1222" t="inlineStr"/>
      <c r="H1222" t="inlineStr"/>
      <c r="I1222" t="inlineStr">
        <is>
          <t>절임무[무(국산)98%,천일염(호주산)],혼합간장[탈지대두(외국산),소맥(미국산)],기타과당,정제수,정제염…</t>
        </is>
      </c>
    </row>
    <row r="1223">
      <c r="A1223" t="inlineStr"/>
      <c r="B1223" t="inlineStr">
        <is>
          <t>51. 고추장/된장/간장류/청국장/매실엑기스</t>
        </is>
      </c>
      <c r="C1223" t="inlineStr"/>
      <c r="D1223" t="inlineStr"/>
      <c r="E1223" t="inlineStr"/>
      <c r="F1223" t="inlineStr"/>
      <c r="G1223" t="inlineStr"/>
      <c r="H1223" t="inlineStr"/>
      <c r="I1223" t="inlineStr"/>
    </row>
    <row r="1224">
      <c r="A1224" t="inlineStr"/>
      <c r="B1224" t="inlineStr">
        <is>
          <t xml:space="preserve">    품          명</t>
        </is>
      </c>
      <c r="C1224" t="inlineStr"/>
      <c r="D1224" t="inlineStr">
        <is>
          <t>규격</t>
        </is>
      </c>
      <c r="E1224" t="inlineStr">
        <is>
          <t>규격단가</t>
        </is>
      </c>
      <c r="F1224" t="inlineStr"/>
      <c r="G1224" t="inlineStr"/>
      <c r="H1224" t="inlineStr">
        <is>
          <t>인증 및
알레르기</t>
        </is>
      </c>
      <c r="I1224" t="inlineStr">
        <is>
          <t>비    고</t>
        </is>
      </c>
    </row>
    <row r="1225">
      <c r="A1225" t="inlineStr">
        <is>
          <t>051-01</t>
        </is>
      </c>
      <c r="B1225" t="inlineStr"/>
      <c r="C1225" t="inlineStr">
        <is>
          <t>[국내산]
우리쌀고추장</t>
        </is>
      </c>
      <c r="D1225" t="inlineStr">
        <is>
          <t>14kg</t>
        </is>
      </c>
      <c r="E1225" t="n">
        <v>243800</v>
      </c>
      <c r="F1225" t="inlineStr"/>
      <c r="G1225" t="inlineStr"/>
      <c r="H1225" t="inlineStr">
        <is>
          <t xml:space="preserve">⑤
</t>
        </is>
      </c>
      <c r="I1225" t="inlineStr">
        <is>
          <t>고추가루(국산)14%,쌀(국산)30%,천일염,메줏가루(대두국산),물엿-전통식품인증업체</t>
        </is>
      </c>
    </row>
    <row r="1226">
      <c r="A1226" t="inlineStr">
        <is>
          <t>051-02</t>
        </is>
      </c>
      <c r="B1226" t="inlineStr"/>
      <c r="C1226" t="inlineStr">
        <is>
          <t>[국내산]
우리콩 된장</t>
        </is>
      </c>
      <c r="D1226" t="inlineStr">
        <is>
          <t>14kg</t>
        </is>
      </c>
      <c r="E1226" t="n">
        <v>202800</v>
      </c>
      <c r="F1226" t="inlineStr"/>
      <c r="G1226" t="inlineStr"/>
      <c r="H1226" t="inlineStr">
        <is>
          <t xml:space="preserve">⑤
</t>
        </is>
      </c>
      <c r="I1226" t="inlineStr">
        <is>
          <t>콩메주(대두/국산)88%,천일염-전통식품인증/non gmo인증</t>
        </is>
      </c>
    </row>
    <row r="1227">
      <c r="A1227" t="inlineStr">
        <is>
          <t>051-03</t>
        </is>
      </c>
      <c r="B1227" t="inlineStr"/>
      <c r="C1227" t="inlineStr">
        <is>
          <t>[국내산]
우리콩진간장</t>
        </is>
      </c>
      <c r="D1227" t="inlineStr">
        <is>
          <t>13L</t>
        </is>
      </c>
      <c r="E1227" t="n">
        <v>135000</v>
      </c>
      <c r="F1227" t="inlineStr"/>
      <c r="G1227" t="inlineStr"/>
      <c r="H1227" t="inlineStr">
        <is>
          <t>⑤</t>
        </is>
      </c>
      <c r="I1227" t="inlineStr">
        <is>
          <t>콩메주[대두(국산)]20%,천일염,조청,설탕,마늘,멸치,정제수</t>
        </is>
      </c>
    </row>
    <row r="1228">
      <c r="A1228" t="inlineStr">
        <is>
          <t>051-04</t>
        </is>
      </c>
      <c r="B1228" t="inlineStr"/>
      <c r="C1228" t="inlineStr">
        <is>
          <t>[국내산]
우리콩진간장</t>
        </is>
      </c>
      <c r="D1228" t="inlineStr">
        <is>
          <t>1.8L</t>
        </is>
      </c>
      <c r="E1228" t="n">
        <v>24600</v>
      </c>
      <c r="F1228" t="inlineStr"/>
      <c r="G1228" t="inlineStr"/>
      <c r="H1228" t="inlineStr">
        <is>
          <t xml:space="preserve">⑤
</t>
        </is>
      </c>
      <c r="I1228" t="inlineStr">
        <is>
          <t>콩메주[대두(국산)]20%,천일염,조청,설탕,마늘,멸치,정제수</t>
        </is>
      </c>
    </row>
    <row r="1229">
      <c r="A1229" t="inlineStr">
        <is>
          <t>051-05</t>
        </is>
      </c>
      <c r="B1229" t="inlineStr"/>
      <c r="C1229" t="inlineStr">
        <is>
          <t>[국내산]
우리콩국간장</t>
        </is>
      </c>
      <c r="D1229" t="inlineStr">
        <is>
          <t>13L</t>
        </is>
      </c>
      <c r="E1229" t="n">
        <v>126800</v>
      </c>
      <c r="F1229" t="inlineStr"/>
      <c r="G1229" t="inlineStr"/>
      <c r="H1229" t="inlineStr">
        <is>
          <t>⑤</t>
        </is>
      </c>
      <c r="I1229" t="inlineStr">
        <is>
          <t>콩메주[대두(국산)]22%,천일염,정제수-전통식품인증</t>
        </is>
      </c>
    </row>
    <row r="1230">
      <c r="A1230" t="inlineStr">
        <is>
          <t>051-06</t>
        </is>
      </c>
      <c r="B1230" t="inlineStr"/>
      <c r="C1230" t="inlineStr">
        <is>
          <t>[국내산]
우리콩국간장</t>
        </is>
      </c>
      <c r="D1230" t="inlineStr">
        <is>
          <t>1.8L</t>
        </is>
      </c>
      <c r="E1230" t="n">
        <v>22500</v>
      </c>
      <c r="F1230" t="inlineStr"/>
      <c r="G1230" t="inlineStr"/>
      <c r="H1230" t="inlineStr">
        <is>
          <t>⑤</t>
        </is>
      </c>
      <c r="I1230" t="inlineStr">
        <is>
          <t>콩메주[대두(국산)]22%,천일염,정제수-전통식품인증</t>
        </is>
      </c>
    </row>
    <row r="1231">
      <c r="A1231" t="inlineStr">
        <is>
          <t>051-07</t>
        </is>
      </c>
      <c r="B1231" t="inlineStr"/>
      <c r="C1231" t="inlineStr">
        <is>
          <t>[국내산]
우리콩청국장(냉동)</t>
        </is>
      </c>
      <c r="D1231" t="inlineStr">
        <is>
          <t>1kg</t>
        </is>
      </c>
      <c r="E1231" t="n">
        <v>19500</v>
      </c>
      <c r="F1231" t="inlineStr"/>
      <c r="G1231" t="inlineStr"/>
      <c r="H1231" t="inlineStr">
        <is>
          <t>⑤</t>
        </is>
      </c>
      <c r="I1231" t="inlineStr">
        <is>
          <t>대두(국산)96%,천일염-무합성보존료,전통재래방식제조/non gmo 인증</t>
        </is>
      </c>
    </row>
    <row r="1232">
      <c r="A1232" t="inlineStr">
        <is>
          <t>051-08</t>
        </is>
      </c>
      <c r="B1232" t="inlineStr"/>
      <c r="C1232" t="inlineStr">
        <is>
          <t>[친환경]
매실차(엑기스)(1.8L)</t>
        </is>
      </c>
      <c r="D1232" t="inlineStr">
        <is>
          <t>1.8L</t>
        </is>
      </c>
      <c r="E1232" t="n">
        <v>34500</v>
      </c>
      <c r="F1232" t="inlineStr"/>
      <c r="G1232" t="inlineStr"/>
      <c r="H1232" t="inlineStr"/>
      <c r="I1232" t="inlineStr">
        <is>
          <t>매실60%(친환경,국내산),설탕40%-조리양념및 매실차용</t>
        </is>
      </c>
    </row>
    <row r="1233">
      <c r="A1233" t="inlineStr">
        <is>
          <t>051-09</t>
        </is>
      </c>
      <c r="B1233" t="inlineStr"/>
      <c r="C1233" t="inlineStr">
        <is>
          <t>[친환경]
매실차(엑기스)(1L)</t>
        </is>
      </c>
      <c r="D1233" t="inlineStr">
        <is>
          <t>1L</t>
        </is>
      </c>
      <c r="E1233" t="n">
        <v>24900</v>
      </c>
      <c r="F1233" t="inlineStr"/>
      <c r="G1233" t="inlineStr"/>
      <c r="H1233" t="inlineStr"/>
      <c r="I1233" t="inlineStr">
        <is>
          <t>매실60%(친환경,국내산),설탕40%-조리양념및 매실차용</t>
        </is>
      </c>
    </row>
    <row r="1234">
      <c r="A1234" t="inlineStr"/>
      <c r="B1234" t="inlineStr">
        <is>
          <t>52. 장아찌류</t>
        </is>
      </c>
      <c r="C1234" t="inlineStr"/>
      <c r="D1234" t="inlineStr"/>
      <c r="E1234" t="inlineStr"/>
      <c r="F1234" t="inlineStr"/>
      <c r="G1234" t="inlineStr"/>
      <c r="H1234" t="inlineStr"/>
      <c r="I1234" t="inlineStr"/>
    </row>
    <row r="1235">
      <c r="A1235" t="inlineStr"/>
      <c r="B1235" t="inlineStr">
        <is>
          <t xml:space="preserve">    품          명</t>
        </is>
      </c>
      <c r="C1235" t="inlineStr"/>
      <c r="D1235" t="inlineStr">
        <is>
          <t>규격</t>
        </is>
      </c>
      <c r="E1235" t="inlineStr">
        <is>
          <t>규격단가</t>
        </is>
      </c>
      <c r="F1235" t="inlineStr"/>
      <c r="G1235" t="inlineStr"/>
      <c r="H1235" t="inlineStr">
        <is>
          <t>인증 및
알레르기</t>
        </is>
      </c>
      <c r="I1235" t="inlineStr">
        <is>
          <t>비    고</t>
        </is>
      </c>
    </row>
    <row r="1236">
      <c r="A1236" t="inlineStr">
        <is>
          <t>052-01</t>
        </is>
      </c>
      <c r="B1236" t="inlineStr"/>
      <c r="C1236" t="inlineStr">
        <is>
          <t>[친환경]
매실장아찌</t>
        </is>
      </c>
      <c r="D1236" t="inlineStr">
        <is>
          <t>1kg</t>
        </is>
      </c>
      <c r="E1236" t="n">
        <v>36800</v>
      </c>
      <c r="F1236" t="inlineStr"/>
      <c r="G1236" t="inlineStr">
        <is>
          <t>일시단종</t>
        </is>
      </c>
      <c r="H1236" t="inlineStr">
        <is>
          <t>⑤</t>
        </is>
      </c>
      <c r="I1236" t="inlineStr">
        <is>
          <t>매실(친환경,국산)75%,고추장(국산)12.5%,정제염(국산)5%,물엿5%,설탕2..5%</t>
        </is>
      </c>
    </row>
    <row r="1237">
      <c r="A1237" t="inlineStr">
        <is>
          <t>052-02</t>
        </is>
      </c>
      <c r="B1237" t="inlineStr"/>
      <c r="C1237" t="inlineStr">
        <is>
          <t>[국내산]
메론장아찌</t>
        </is>
      </c>
      <c r="D1237" t="inlineStr">
        <is>
          <t>1kg</t>
        </is>
      </c>
      <c r="E1237" t="n">
        <v>18300</v>
      </c>
      <c r="F1237" t="inlineStr"/>
      <c r="G1237" t="inlineStr"/>
      <c r="H1237" t="inlineStr">
        <is>
          <t>⑤</t>
        </is>
      </c>
      <c r="I1237" t="inlineStr">
        <is>
          <t>메론(국산)75%,고추장12.5%,정제염(국산)5%,물엿5%,설탕2.4%</t>
        </is>
      </c>
    </row>
    <row r="1238">
      <c r="A1238" t="inlineStr">
        <is>
          <t>052-03</t>
        </is>
      </c>
      <c r="B1238" t="inlineStr"/>
      <c r="C1238" t="inlineStr">
        <is>
          <t>[국내산]
양념간장깻잎</t>
        </is>
      </c>
      <c r="D1238" t="inlineStr">
        <is>
          <t>1kg</t>
        </is>
      </c>
      <c r="E1238" t="n">
        <v>28200</v>
      </c>
      <c r="F1238" t="inlineStr"/>
      <c r="G1238" t="inlineStr"/>
      <c r="H1238" t="inlineStr">
        <is>
          <t>⑤</t>
        </is>
      </c>
      <c r="I1238" t="inlineStr">
        <is>
          <t>깻잎(국산)75%,소금,간장,육수(양파,무우,마늘,생강,정제수),물엿,파,당근,고춧가루</t>
        </is>
      </c>
    </row>
    <row r="1239">
      <c r="A1239" t="inlineStr">
        <is>
          <t>052-04</t>
        </is>
      </c>
      <c r="B1239" t="inlineStr"/>
      <c r="C1239" t="inlineStr">
        <is>
          <t>[국내산]
된장깻잎</t>
        </is>
      </c>
      <c r="D1239" t="inlineStr">
        <is>
          <t>1kg</t>
        </is>
      </c>
      <c r="E1239" t="n">
        <v>26000</v>
      </c>
      <c r="F1239" t="inlineStr"/>
      <c r="G1239" t="inlineStr"/>
      <c r="H1239" t="inlineStr">
        <is>
          <t>⑤</t>
        </is>
      </c>
      <c r="I1239" t="inlineStr">
        <is>
          <t>깻잎(국산)75%,소금,된장,육수(양파,무우,마늘,생강,정제수),물엿,파,당근,고춧가루</t>
        </is>
      </c>
    </row>
    <row r="1240">
      <c r="A1240" t="inlineStr">
        <is>
          <t>052-05</t>
        </is>
      </c>
      <c r="B1240" t="inlineStr"/>
      <c r="C1240" t="inlineStr">
        <is>
          <t>[국내산]
마늘장아찌</t>
        </is>
      </c>
      <c r="D1240" t="inlineStr">
        <is>
          <t>1kg</t>
        </is>
      </c>
      <c r="E1240" t="n">
        <v>21700</v>
      </c>
      <c r="F1240" t="inlineStr"/>
      <c r="G1240" t="inlineStr"/>
      <c r="H1240" t="inlineStr">
        <is>
          <t>⑤</t>
        </is>
      </c>
      <c r="I1240" t="inlineStr">
        <is>
          <t>마늘(국산)75%,고추장12.5%,정제염(국산)5%,물엿5%,설탕</t>
        </is>
      </c>
    </row>
    <row r="1241">
      <c r="A1241" t="inlineStr">
        <is>
          <t>052-06</t>
        </is>
      </c>
      <c r="B1241" t="inlineStr"/>
      <c r="C1241" t="inlineStr">
        <is>
          <t>[국내산]
마늘쫑장아찌</t>
        </is>
      </c>
      <c r="D1241" t="inlineStr">
        <is>
          <t>1kg</t>
        </is>
      </c>
      <c r="E1241" t="n">
        <v>21700</v>
      </c>
      <c r="F1241" t="inlineStr"/>
      <c r="G1241" t="inlineStr"/>
      <c r="H1241" t="inlineStr">
        <is>
          <t>⑤</t>
        </is>
      </c>
      <c r="I1241" t="inlineStr">
        <is>
          <t>마늘쫑(국산)75%,고추장(국산)12.5%,정제염(국산)5%,물엿5%,설탕</t>
        </is>
      </c>
    </row>
    <row r="1242">
      <c r="A1242" t="inlineStr">
        <is>
          <t>052-07</t>
        </is>
      </c>
      <c r="B1242" t="inlineStr"/>
      <c r="C1242" t="inlineStr">
        <is>
          <t>[국내산]
매실장아찌</t>
        </is>
      </c>
      <c r="D1242" t="inlineStr">
        <is>
          <t>1kg</t>
        </is>
      </c>
      <c r="E1242" t="n">
        <v>30200</v>
      </c>
      <c r="F1242" t="inlineStr"/>
      <c r="G1242" t="inlineStr">
        <is>
          <t>일시단종</t>
        </is>
      </c>
      <c r="H1242" t="inlineStr">
        <is>
          <t>⑤</t>
        </is>
      </c>
      <c r="I1242" t="inlineStr">
        <is>
          <t>매실(국산)75%,고추장(국산)12.5%,정제염(국산)5%,물엿5%,설탕</t>
        </is>
      </c>
    </row>
    <row r="1243">
      <c r="A1243" t="inlineStr">
        <is>
          <t>052-08</t>
        </is>
      </c>
      <c r="B1243" t="inlineStr"/>
      <c r="C1243" t="inlineStr">
        <is>
          <t>[국내산]
무장아찌</t>
        </is>
      </c>
      <c r="D1243" t="inlineStr">
        <is>
          <t>1kg</t>
        </is>
      </c>
      <c r="E1243" t="n">
        <v>19500</v>
      </c>
      <c r="F1243" t="inlineStr"/>
      <c r="G1243" t="inlineStr"/>
      <c r="H1243" t="inlineStr">
        <is>
          <t>⑤</t>
        </is>
      </c>
      <c r="I1243" t="inlineStr">
        <is>
          <t>무(국산)75%,고추장(국산)12.5%,정제염(국산)5%,물엿5%,설탕</t>
        </is>
      </c>
    </row>
    <row r="1244">
      <c r="A1244" t="inlineStr">
        <is>
          <t>052-09</t>
        </is>
      </c>
      <c r="B1244" t="inlineStr"/>
      <c r="C1244" t="inlineStr">
        <is>
          <t>[국내산]
오이장아찌</t>
        </is>
      </c>
      <c r="D1244" t="inlineStr">
        <is>
          <t>1kg</t>
        </is>
      </c>
      <c r="E1244" t="n">
        <v>19500</v>
      </c>
      <c r="F1244" t="inlineStr"/>
      <c r="G1244" t="inlineStr"/>
      <c r="H1244" t="inlineStr">
        <is>
          <t>⑤</t>
        </is>
      </c>
      <c r="I1244" t="inlineStr">
        <is>
          <t>오이(국산)75%,고추장12.5%,정제염(국산)5%,물엿5%,설탕</t>
        </is>
      </c>
    </row>
    <row r="1245">
      <c r="A1245" t="inlineStr">
        <is>
          <t>052-10</t>
        </is>
      </c>
      <c r="B1245" t="inlineStr"/>
      <c r="C1245" t="inlineStr">
        <is>
          <t>[국내산]
감장아찌</t>
        </is>
      </c>
      <c r="D1245" t="inlineStr">
        <is>
          <t>1kg</t>
        </is>
      </c>
      <c r="E1245" t="n">
        <v>17300</v>
      </c>
      <c r="F1245" t="inlineStr"/>
      <c r="G1245" t="inlineStr"/>
      <c r="H1245" t="inlineStr">
        <is>
          <t>⑤</t>
        </is>
      </c>
      <c r="I1245" t="inlineStr">
        <is>
          <t>감(국산)75%,고추장12.5%,정제염(국산)5%,물엿5%,설탕</t>
        </is>
      </c>
    </row>
    <row r="1246">
      <c r="A1246" t="inlineStr">
        <is>
          <t>052-11</t>
        </is>
      </c>
      <c r="B1246" t="inlineStr"/>
      <c r="C1246" t="inlineStr">
        <is>
          <t>[국내산]
혼합장아찌</t>
        </is>
      </c>
      <c r="D1246" t="inlineStr">
        <is>
          <t>1kg</t>
        </is>
      </c>
      <c r="E1246" t="n">
        <v>19500</v>
      </c>
      <c r="F1246" t="inlineStr"/>
      <c r="G1246" t="inlineStr"/>
      <c r="H1246" t="inlineStr">
        <is>
          <t>⑤</t>
        </is>
      </c>
      <c r="I1246" t="inlineStr">
        <is>
          <t>메론(국산)13%,무우(국산)13%,오이(국산)13%,감(국산)13%,마늘쫑(국산)13%,고추장</t>
        </is>
      </c>
    </row>
    <row r="1247">
      <c r="A1247" t="inlineStr"/>
      <c r="B1247" t="inlineStr">
        <is>
          <t>53. 기능성쌀</t>
        </is>
      </c>
      <c r="C1247" t="inlineStr"/>
      <c r="D1247" t="inlineStr"/>
      <c r="E1247" t="inlineStr"/>
      <c r="F1247" t="inlineStr"/>
      <c r="G1247" t="inlineStr"/>
      <c r="H1247" t="inlineStr"/>
      <c r="I1247" t="inlineStr"/>
    </row>
    <row r="1248">
      <c r="A1248" t="inlineStr"/>
      <c r="B1248" t="inlineStr">
        <is>
          <t xml:space="preserve">    품          명</t>
        </is>
      </c>
      <c r="C1248" t="inlineStr"/>
      <c r="D1248" t="inlineStr">
        <is>
          <t>규격</t>
        </is>
      </c>
      <c r="E1248" t="inlineStr">
        <is>
          <t>규격단가</t>
        </is>
      </c>
      <c r="F1248" t="inlineStr"/>
      <c r="G1248" t="inlineStr"/>
      <c r="H1248" t="inlineStr">
        <is>
          <t>인증 및
알레르기</t>
        </is>
      </c>
      <c r="I1248" t="inlineStr">
        <is>
          <t>비    고</t>
        </is>
      </c>
    </row>
    <row r="1249">
      <c r="A1249" t="inlineStr">
        <is>
          <t>053-01</t>
        </is>
      </c>
      <c r="B1249" t="inlineStr"/>
      <c r="C1249" t="inlineStr">
        <is>
          <t>[국산]12곡미숫가루
+일반 종이컵세트(6.5온스)</t>
        </is>
      </c>
      <c r="D1249" t="inlineStr">
        <is>
          <t>1kg</t>
        </is>
      </c>
      <c r="E1249" t="n">
        <v>14000</v>
      </c>
      <c r="F1249" t="inlineStr"/>
      <c r="G1249" t="inlineStr"/>
      <c r="H1249" t="inlineStr">
        <is>
          <t>⑤⑥</t>
        </is>
      </c>
      <c r="I1249" t="inlineStr">
        <is>
          <t>쌀,쌀보리,현미,대두(백태),찹쌀,맥아,옥수수,수수,검정깨,들깨,차조,대두(검정콩),포도당,정제염,밀</t>
        </is>
      </c>
    </row>
    <row r="1250">
      <c r="A1250" t="inlineStr"/>
      <c r="B1250" t="inlineStr"/>
      <c r="C1250" t="inlineStr">
        <is>
          <t>[국산]12곡미숫가루(라떼용)
+투명컵세트(10온스)</t>
        </is>
      </c>
      <c r="D1250" t="inlineStr">
        <is>
          <t>1kg</t>
        </is>
      </c>
      <c r="E1250" t="n">
        <v>16500</v>
      </c>
      <c r="F1250" t="inlineStr"/>
      <c r="G1250" t="inlineStr"/>
      <c r="H1250" t="inlineStr"/>
      <c r="I1250" t="inlineStr">
        <is>
          <t>쌀,쌀보리,현미,대두(백태),찹쌀,맥아,옥수수,수수,검정깨,들깨,차조,대두(검정콩),포도당,정제염,밀 (컵크기:윗면지름78mm,높이102mm,밑면50mm)</t>
        </is>
      </c>
    </row>
    <row r="1251">
      <c r="A1251" t="inlineStr"/>
      <c r="B1251" t="inlineStr"/>
      <c r="C1251" t="inlineStr">
        <is>
          <t>(바프)허니버터아몬드(개별포장)</t>
        </is>
      </c>
      <c r="D1251" t="inlineStr">
        <is>
          <t>300g
(10g*30개)</t>
        </is>
      </c>
      <c r="E1251" t="inlineStr">
        <is>
          <t>14,500
/개당 484</t>
        </is>
      </c>
      <c r="F1251" t="inlineStr"/>
      <c r="G1251" t="inlineStr"/>
      <c r="H1251" t="inlineStr">
        <is>
          <t>②⑤</t>
        </is>
      </c>
      <c r="I1251" t="inlineStr">
        <is>
          <t>아몬드(미국산)76.49%,사양벌꿀(국산)0.011%,가공버터0.491%,설탕,물엿,허니버터맛시즈닝-지엘,옥배유</t>
        </is>
      </c>
    </row>
    <row r="1252">
      <c r="A1252" t="inlineStr">
        <is>
          <t>053-02</t>
        </is>
      </c>
      <c r="B1252" t="inlineStr"/>
      <c r="C1252" t="inlineStr">
        <is>
          <t>까르보나라분말</t>
        </is>
      </c>
      <c r="D1252" t="inlineStr">
        <is>
          <t>1kg</t>
        </is>
      </c>
      <c r="E1252" t="n">
        <v>33200</v>
      </c>
      <c r="F1252" t="inlineStr"/>
      <c r="G1252" t="inlineStr"/>
      <c r="H1252" t="inlineStr">
        <is>
          <t>①②⑥⑤</t>
        </is>
      </c>
      <c r="I1252" t="inlineStr">
        <is>
          <t>까르보나라믹스44.2%,유지크림분,치즈혼합분말,옥수수전분,분말유크림,중력분
( 가루:물-&gt;1:4~5비율로 믹싱)</t>
        </is>
      </c>
    </row>
    <row r="1253">
      <c r="A1253" t="inlineStr">
        <is>
          <t>053-03</t>
        </is>
      </c>
      <c r="B1253" t="inlineStr"/>
      <c r="C1253" t="inlineStr">
        <is>
          <t>[국산]군밤용칼집밤(오븐용)(정안알밤)
(10월중순부터 공급가능)</t>
        </is>
      </c>
      <c r="D1253" t="inlineStr">
        <is>
          <t>1kg
(약22g*46개)</t>
        </is>
      </c>
      <c r="E1253" t="n">
        <v>16100</v>
      </c>
      <c r="F1253" t="inlineStr"/>
      <c r="G1253" t="inlineStr"/>
      <c r="H1253" t="inlineStr"/>
      <c r="I1253" t="inlineStr">
        <is>
          <t xml:space="preserve"> 밤(국산)100%-공주 /예열된오븐 210~220도에서 18분에서20정도 관찰조리(스팀30%정도 넣기) </t>
        </is>
      </c>
    </row>
    <row r="1254">
      <c r="A1254" t="inlineStr">
        <is>
          <t>053-04</t>
        </is>
      </c>
      <c r="B1254" t="inlineStr"/>
      <c r="C1254" t="inlineStr">
        <is>
          <t xml:space="preserve">산과들에15곡 </t>
        </is>
      </c>
      <c r="D1254" t="inlineStr">
        <is>
          <t>1kg</t>
        </is>
      </c>
      <c r="E1254" t="n">
        <v>17700</v>
      </c>
      <c r="F1254" t="inlineStr"/>
      <c r="G1254" t="inlineStr"/>
      <c r="H1254" t="inlineStr"/>
      <c r="I1254" t="inlineStr">
        <is>
          <t>비트미8%,함초미8%,케일미8%,시금치미8%,양파미8%,브로콜리미8%,블루베리미8%,...</t>
        </is>
      </c>
    </row>
    <row r="1255">
      <c r="A1255" t="inlineStr">
        <is>
          <t>053-05</t>
        </is>
      </c>
      <c r="B1255" t="inlineStr"/>
      <c r="C1255" t="inlineStr">
        <is>
          <t>강황미</t>
        </is>
      </c>
      <c r="D1255" t="inlineStr">
        <is>
          <t>1kg</t>
        </is>
      </c>
      <c r="E1255" t="n">
        <v>12800</v>
      </c>
      <c r="F1255" t="inlineStr"/>
      <c r="G1255" t="inlineStr"/>
      <c r="H1255" t="inlineStr"/>
      <c r="I1255" t="inlineStr">
        <is>
          <t>백미(국산)99.6%,강황분말(인도산)0.4%</t>
        </is>
      </c>
    </row>
    <row r="1256">
      <c r="A1256" t="inlineStr">
        <is>
          <t>053-06</t>
        </is>
      </c>
      <c r="B1256" t="inlineStr"/>
      <c r="C1256" t="inlineStr">
        <is>
          <t>생일오색찰밥</t>
        </is>
      </c>
      <c r="D1256" t="inlineStr">
        <is>
          <t>1kg</t>
        </is>
      </c>
      <c r="E1256" t="n">
        <v>17700</v>
      </c>
      <c r="F1256" t="inlineStr"/>
      <c r="G1256" t="inlineStr"/>
      <c r="H1256" t="inlineStr"/>
      <c r="I1256" t="inlineStr">
        <is>
          <t>홍국미(국산)10%,강황미(국산)20%,칼슘찹쌀(국산)45%,자색고구마미(국산)20%,흑미(국산)10%</t>
        </is>
      </c>
    </row>
    <row r="1257">
      <c r="A1257" t="inlineStr">
        <is>
          <t>053-07</t>
        </is>
      </c>
      <c r="B1257" t="inlineStr"/>
      <c r="C1257" t="inlineStr">
        <is>
          <t>칠색보리밥</t>
        </is>
      </c>
      <c r="D1257" t="inlineStr">
        <is>
          <t>1kg</t>
        </is>
      </c>
      <c r="E1257" t="n">
        <v>10200</v>
      </c>
      <c r="F1257" t="inlineStr"/>
      <c r="G1257" t="inlineStr"/>
      <c r="H1257" t="inlineStr"/>
      <c r="I1257" t="inlineStr">
        <is>
          <t>발아현미(국산)40%,청보리(국산)10%,황보리(국산)10%,홍국찰보리(국산)10%,흑보리(국산)10%,강황찰보리(국산)10%,자색고구마보리(국산)10%</t>
        </is>
      </c>
    </row>
    <row r="1258">
      <c r="A1258" t="inlineStr">
        <is>
          <t>053-08</t>
        </is>
      </c>
      <c r="B1258" t="inlineStr"/>
      <c r="C1258" t="inlineStr">
        <is>
          <t>유기농고칼슘미네랄현미</t>
        </is>
      </c>
      <c r="D1258" t="inlineStr">
        <is>
          <t>1kg</t>
        </is>
      </c>
      <c r="E1258" t="n">
        <v>16500</v>
      </c>
      <c r="F1258" t="inlineStr"/>
      <c r="G1258" t="inlineStr"/>
      <c r="H1258" t="inlineStr"/>
      <c r="I1258" t="inlineStr">
        <is>
          <t>현미(무농약,국산)97.8%,아쿠아민에프(칼슘32%)1%,미네랄혼합제제(젖산칼슘…)1%</t>
        </is>
      </c>
    </row>
    <row r="1259">
      <c r="A1259" t="inlineStr"/>
      <c r="B1259" t="inlineStr">
        <is>
          <t>54. 두부류</t>
        </is>
      </c>
      <c r="C1259" t="inlineStr"/>
      <c r="D1259" t="inlineStr"/>
      <c r="E1259" t="inlineStr"/>
      <c r="F1259" t="inlineStr"/>
      <c r="G1259" t="inlineStr"/>
      <c r="H1259" t="inlineStr"/>
      <c r="I1259" t="inlineStr"/>
    </row>
    <row r="1260">
      <c r="A1260" t="inlineStr"/>
      <c r="B1260" t="inlineStr">
        <is>
          <t xml:space="preserve">    품          명</t>
        </is>
      </c>
      <c r="C1260" t="inlineStr"/>
      <c r="D1260" t="inlineStr">
        <is>
          <t>규격</t>
        </is>
      </c>
      <c r="E1260" t="inlineStr">
        <is>
          <t>규격단가</t>
        </is>
      </c>
      <c r="F1260" t="inlineStr"/>
      <c r="G1260" t="inlineStr"/>
      <c r="H1260" t="inlineStr">
        <is>
          <t>인증 및
알레르기</t>
        </is>
      </c>
      <c r="I1260" t="inlineStr">
        <is>
          <t>비    고</t>
        </is>
      </c>
    </row>
    <row r="1261">
      <c r="A1261" t="inlineStr">
        <is>
          <t>054-01</t>
        </is>
      </c>
      <c r="B1261" t="inlineStr">
        <is>
          <t>친환경 
우리콩으로 만든 두부류</t>
        </is>
      </c>
      <c r="C1261" t="inlineStr">
        <is>
          <t>[친환경]우리콩
판두부(찌개)</t>
        </is>
      </c>
      <c r="D1261" t="inlineStr">
        <is>
          <t>3kg</t>
        </is>
      </c>
      <c r="E1261" t="n">
        <v>35000</v>
      </c>
      <c r="F1261" t="inlineStr"/>
      <c r="G1261" t="inlineStr"/>
      <c r="H1261" t="inlineStr">
        <is>
          <t>⑤</t>
        </is>
      </c>
      <c r="I1261" t="inlineStr">
        <is>
          <t>무농약콩100%/응고제(조제해수염화마그네슘,올리브유,식물성유지)-무소포제,무유화제</t>
        </is>
      </c>
    </row>
    <row r="1262">
      <c r="A1262" t="inlineStr">
        <is>
          <t>054-02</t>
        </is>
      </c>
      <c r="B1262" t="inlineStr"/>
      <c r="C1262" t="inlineStr">
        <is>
          <t>[친환경]우리콩
판두부(부침)</t>
        </is>
      </c>
      <c r="D1262" t="inlineStr">
        <is>
          <t>3kg</t>
        </is>
      </c>
      <c r="E1262" t="n">
        <v>35000</v>
      </c>
      <c r="F1262" t="inlineStr"/>
      <c r="G1262" t="inlineStr"/>
      <c r="H1262" t="inlineStr">
        <is>
          <t>⑤</t>
        </is>
      </c>
      <c r="I1262" t="inlineStr">
        <is>
          <t>무농약콩100%/응고제(조제해수염화마그네슘,올리브유,식물성유지)-무소포제,무유화제</t>
        </is>
      </c>
    </row>
    <row r="1263">
      <c r="A1263" t="inlineStr">
        <is>
          <t>054-03</t>
        </is>
      </c>
      <c r="B1263" t="inlineStr"/>
      <c r="C1263" t="inlineStr">
        <is>
          <t>[친환경]우리콩
판두부(부침)(S/L)(72조각만가능)</t>
        </is>
      </c>
      <c r="D1263" t="inlineStr">
        <is>
          <t>3kg</t>
        </is>
      </c>
      <c r="E1263" t="n">
        <v>38000</v>
      </c>
      <c r="F1263" t="inlineStr"/>
      <c r="G1263" t="inlineStr"/>
      <c r="H1263" t="inlineStr">
        <is>
          <t>⑤</t>
        </is>
      </c>
      <c r="I1263" t="inlineStr">
        <is>
          <t>무농약콩100%/응고제(조제해수염화마그네슘,올리브유,식물성유지)-무소포제,무유화제</t>
        </is>
      </c>
    </row>
    <row r="1264">
      <c r="A1264" t="inlineStr">
        <is>
          <t>054-04</t>
        </is>
      </c>
      <c r="B1264" t="inlineStr"/>
      <c r="C1264" t="inlineStr">
        <is>
          <t>[친환경]우리콩
마파두부(300조각)</t>
        </is>
      </c>
      <c r="D1264" t="inlineStr">
        <is>
          <t>3kg</t>
        </is>
      </c>
      <c r="E1264" t="n">
        <v>38600</v>
      </c>
      <c r="F1264" t="inlineStr"/>
      <c r="G1264" t="inlineStr"/>
      <c r="H1264" t="inlineStr">
        <is>
          <t>⑤</t>
        </is>
      </c>
      <c r="I1264" t="inlineStr">
        <is>
          <t>무농약콩100%/응고제(조제해수염화마그네슘,올리브유,식물성유지)-무소포제,무유화제</t>
        </is>
      </c>
    </row>
    <row r="1265">
      <c r="A1265" t="inlineStr">
        <is>
          <t>054-05</t>
        </is>
      </c>
      <c r="B1265" t="inlineStr"/>
      <c r="C1265" t="inlineStr">
        <is>
          <t>[친환경]우리콩
(칼슘)두부(통)</t>
        </is>
      </c>
      <c r="D1265" t="inlineStr">
        <is>
          <t>3kg</t>
        </is>
      </c>
      <c r="E1265" t="n">
        <v>37500</v>
      </c>
      <c r="F1265" t="inlineStr"/>
      <c r="G1265" t="inlineStr"/>
      <c r="H1265" t="inlineStr">
        <is>
          <t>⑤</t>
        </is>
      </c>
      <c r="I1265" t="inlineStr">
        <is>
          <t>무농약콩98.7%,패각칼슘1.3%,응고제(조제해수염화마그네슘,올리브유,식물성유지)
-무소포제,무유화제</t>
        </is>
      </c>
    </row>
    <row r="1266">
      <c r="A1266" t="inlineStr">
        <is>
          <t>054-06</t>
        </is>
      </c>
      <c r="B1266" t="inlineStr"/>
      <c r="C1266" t="inlineStr">
        <is>
          <t>[친환경]우리콩
순두부</t>
        </is>
      </c>
      <c r="D1266" t="inlineStr">
        <is>
          <t>1kg/튜브</t>
        </is>
      </c>
      <c r="E1266" t="n">
        <v>6680</v>
      </c>
      <c r="F1266" t="inlineStr"/>
      <c r="G1266" t="inlineStr"/>
      <c r="H1266" t="inlineStr">
        <is>
          <t>⑤</t>
        </is>
      </c>
      <c r="I1266" t="inlineStr">
        <is>
          <t>무농약콩100%/응고제(글루코노델타락톤-GDL),무소포제,무유화제</t>
        </is>
      </c>
    </row>
    <row r="1267">
      <c r="A1267" t="inlineStr">
        <is>
          <t>054-07</t>
        </is>
      </c>
      <c r="B1267" t="inlineStr"/>
      <c r="C1267" t="inlineStr">
        <is>
          <t>[친환경]콩비지 2kg
/단순매입</t>
        </is>
      </c>
      <c r="D1267" t="inlineStr">
        <is>
          <t>2kg</t>
        </is>
      </c>
      <c r="E1267" t="n">
        <v>34200</v>
      </c>
      <c r="F1267" t="inlineStr"/>
      <c r="G1267" t="inlineStr"/>
      <c r="H1267" t="inlineStr"/>
      <c r="I1267" t="inlineStr"/>
    </row>
    <row r="1268">
      <c r="A1268" t="inlineStr">
        <is>
          <t>054-08</t>
        </is>
      </c>
      <c r="B1268" t="inlineStr"/>
      <c r="C1268" t="inlineStr">
        <is>
          <t>[친환경]우리콩
연두부-1kg</t>
        </is>
      </c>
      <c r="D1268" t="inlineStr">
        <is>
          <t>1kg/튜브</t>
        </is>
      </c>
      <c r="E1268" t="n">
        <v>6680</v>
      </c>
      <c r="F1268" t="inlineStr"/>
      <c r="G1268" t="inlineStr"/>
      <c r="H1268" t="inlineStr"/>
      <c r="I1268" t="inlineStr">
        <is>
          <t>무농약콩100%/응고제(글루코노델타락톤-GDL),무소포제,무유화제</t>
        </is>
      </c>
    </row>
    <row r="1269">
      <c r="A1269" t="inlineStr">
        <is>
          <t>054-09</t>
        </is>
      </c>
      <c r="B1269" t="inlineStr"/>
      <c r="C1269" t="inlineStr">
        <is>
          <t>[친환경]우리콩
연두부-2kg</t>
        </is>
      </c>
      <c r="D1269" t="inlineStr">
        <is>
          <t>2kg/트레이</t>
        </is>
      </c>
      <c r="E1269" t="n">
        <v>15000</v>
      </c>
      <c r="F1269" t="inlineStr"/>
      <c r="G1269" t="inlineStr"/>
      <c r="H1269" t="inlineStr">
        <is>
          <t>⑤</t>
        </is>
      </c>
      <c r="I1269" t="inlineStr">
        <is>
          <t>무농약콩100%/응고제(글루코노델타락톤-GDL),무소포제,무유화제</t>
        </is>
      </c>
    </row>
    <row r="1270">
      <c r="A1270" t="inlineStr">
        <is>
          <t>054-10</t>
        </is>
      </c>
      <c r="B1270" t="inlineStr">
        <is>
          <t>우리콩으로 만든 두부류</t>
        </is>
      </c>
      <c r="C1270" t="inlineStr">
        <is>
          <t>[우리콩]
판두부(찌개)</t>
        </is>
      </c>
      <c r="D1270" t="inlineStr">
        <is>
          <t>3kg</t>
        </is>
      </c>
      <c r="E1270" t="n">
        <v>18500</v>
      </c>
      <c r="F1270" t="inlineStr"/>
      <c r="G1270" t="inlineStr"/>
      <c r="H1270" t="inlineStr">
        <is>
          <t>⑤</t>
        </is>
      </c>
      <c r="I1270" t="inlineStr">
        <is>
          <t>국산콩100%,응고제,정제수- 무소포제,무유화제</t>
        </is>
      </c>
    </row>
    <row r="1271">
      <c r="A1271" t="inlineStr">
        <is>
          <t>054-11</t>
        </is>
      </c>
      <c r="B1271" t="inlineStr"/>
      <c r="C1271" t="inlineStr">
        <is>
          <t>[우리콩]
판두부(부침)</t>
        </is>
      </c>
      <c r="D1271" t="inlineStr">
        <is>
          <t>3kg</t>
        </is>
      </c>
      <c r="E1271" t="n">
        <v>18500</v>
      </c>
      <c r="F1271" t="inlineStr"/>
      <c r="G1271" t="inlineStr"/>
      <c r="H1271" t="inlineStr"/>
      <c r="I1271" t="inlineStr">
        <is>
          <t>국산콩100%,응고제,정제수- 무소포제,무유화제</t>
        </is>
      </c>
    </row>
    <row r="1272">
      <c r="A1272" t="inlineStr">
        <is>
          <t>054-12</t>
        </is>
      </c>
      <c r="B1272" t="inlineStr"/>
      <c r="C1272" t="inlineStr">
        <is>
          <t>[우리콩]
판두부(S/L)(70조각만가능)</t>
        </is>
      </c>
      <c r="D1272" t="inlineStr">
        <is>
          <t>3kg</t>
        </is>
      </c>
      <c r="E1272" t="n">
        <v>23400</v>
      </c>
      <c r="F1272" t="inlineStr"/>
      <c r="G1272" t="inlineStr"/>
      <c r="H1272" t="inlineStr">
        <is>
          <t>⑤</t>
        </is>
      </c>
      <c r="I1272" t="inlineStr">
        <is>
          <t>대두98.4%(국내산),응고제(소이웰-2)1.56%,소포제(폼크린350)0.04%</t>
        </is>
      </c>
    </row>
    <row r="1273">
      <c r="A1273" t="inlineStr">
        <is>
          <t>054-13</t>
        </is>
      </c>
      <c r="B1273" t="inlineStr"/>
      <c r="C1273" t="inlineStr">
        <is>
          <t>[우리콩]
마파두부(300조각)</t>
        </is>
      </c>
      <c r="D1273" t="inlineStr">
        <is>
          <t>3kg</t>
        </is>
      </c>
      <c r="E1273" t="n">
        <v>25700</v>
      </c>
      <c r="F1273" t="inlineStr"/>
      <c r="G1273" t="inlineStr"/>
      <c r="H1273" t="inlineStr"/>
      <c r="I1273" t="inlineStr">
        <is>
          <t>대두98.4%(국내산),응고제(소이웰-2)1.56%,소포제(폼크린350)0.04%</t>
        </is>
      </c>
    </row>
    <row r="1274">
      <c r="A1274" t="inlineStr">
        <is>
          <t>054-15</t>
        </is>
      </c>
      <c r="B1274" t="inlineStr"/>
      <c r="C1274" t="inlineStr">
        <is>
          <t>[우리콩]
검은깨두부(통)</t>
        </is>
      </c>
      <c r="D1274" t="inlineStr">
        <is>
          <t>3kg</t>
        </is>
      </c>
      <c r="E1274" t="n">
        <v>26300</v>
      </c>
      <c r="F1274" t="inlineStr"/>
      <c r="G1274" t="inlineStr"/>
      <c r="H1274" t="inlineStr"/>
      <c r="I1274" t="inlineStr">
        <is>
          <t>대두98.9%(국산콩),흑임자(수입산)1.1%,응고제-무소포제,무유화제-haccp인증</t>
        </is>
      </c>
    </row>
    <row r="1275">
      <c r="A1275" t="inlineStr">
        <is>
          <t>054-16</t>
        </is>
      </c>
      <c r="B1275" t="inlineStr"/>
      <c r="C1275" t="inlineStr">
        <is>
          <t>[우리콩]
순두부</t>
        </is>
      </c>
      <c r="D1275" t="inlineStr">
        <is>
          <t>1kg/튜브</t>
        </is>
      </c>
      <c r="E1275" t="n">
        <v>4490</v>
      </c>
      <c r="F1275" t="inlineStr"/>
      <c r="G1275" t="inlineStr"/>
      <c r="H1275" t="inlineStr"/>
      <c r="I1275" t="inlineStr">
        <is>
          <t>대두100%(국산콩),응고제(글루코노델타락톤)-무소포제,무유화제-haccp인증(대전청제93호)</t>
        </is>
      </c>
    </row>
    <row r="1276">
      <c r="A1276" t="inlineStr">
        <is>
          <t>054-17</t>
        </is>
      </c>
      <c r="B1276" t="inlineStr"/>
      <c r="C1276" t="inlineStr">
        <is>
          <t>[우리콩]
연두부-1kg</t>
        </is>
      </c>
      <c r="D1276" t="inlineStr">
        <is>
          <t>1kg/튜브</t>
        </is>
      </c>
      <c r="E1276" t="n">
        <v>4490</v>
      </c>
      <c r="F1276" t="inlineStr"/>
      <c r="G1276" t="inlineStr"/>
      <c r="H1276" t="inlineStr"/>
      <c r="I1276" t="inlineStr">
        <is>
          <t>대두100%(국산콩),응고제(글루코노델타락톤)-무소포제,무유화제-haccp인증(대전청제93호)</t>
        </is>
      </c>
    </row>
    <row r="1277">
      <c r="A1277" t="inlineStr">
        <is>
          <t>054-18</t>
        </is>
      </c>
      <c r="B1277" t="inlineStr"/>
      <c r="C1277" t="inlineStr">
        <is>
          <t>[우리콩]
연두부-2kg</t>
        </is>
      </c>
      <c r="D1277" t="inlineStr">
        <is>
          <t>2kg/트레이</t>
        </is>
      </c>
      <c r="E1277" t="n">
        <v>12500</v>
      </c>
      <c r="F1277" t="inlineStr"/>
      <c r="G1277" t="inlineStr"/>
      <c r="H1277" t="inlineStr"/>
      <c r="I1277" t="inlineStr">
        <is>
          <t>대두100%(국산콩),응고제(글루코노델타락톤)-무소포제,무유화제-haccp인증(대전청제93호)</t>
        </is>
      </c>
    </row>
    <row r="1278">
      <c r="A1278" t="inlineStr">
        <is>
          <t>054-19</t>
        </is>
      </c>
      <c r="B1278" t="inlineStr"/>
      <c r="C1278" t="inlineStr">
        <is>
          <t>[우리콩]
꼬마연두부 80g(단순매입)
최소30개이상부터발주가능</t>
        </is>
      </c>
      <c r="D1278" t="inlineStr">
        <is>
          <t>80g</t>
        </is>
      </c>
      <c r="E1278" t="n">
        <v>750</v>
      </c>
      <c r="F1278" t="inlineStr"/>
      <c r="G1278" t="inlineStr"/>
      <c r="H1278" t="inlineStr"/>
      <c r="I1278" t="inlineStr">
        <is>
          <t>대두100%(국산콩),응고제(글루코노델타락톤)-무소포제,무유화제-haccp인증(대전청제93호)</t>
        </is>
      </c>
    </row>
    <row r="1279">
      <c r="A1279" t="inlineStr">
        <is>
          <t>054-20</t>
        </is>
      </c>
      <c r="B1279" t="inlineStr"/>
      <c r="C1279" t="inlineStr">
        <is>
          <t>[우리콩]
꼬마연두부 125g(단순매입)
최소30개이상부터 발주가능</t>
        </is>
      </c>
      <c r="D1279" t="inlineStr">
        <is>
          <t>125g</t>
        </is>
      </c>
      <c r="E1279" t="n">
        <v>810</v>
      </c>
      <c r="F1279" t="inlineStr"/>
      <c r="G1279" t="inlineStr"/>
      <c r="H1279" t="inlineStr"/>
      <c r="I1279" t="inlineStr">
        <is>
          <t>대두100%(국산콩),응고제(글루코노델타락톤)-무소포제,무유화제-haccp인증(대전청제93호)</t>
        </is>
      </c>
    </row>
    <row r="1280">
      <c r="A1280" t="inlineStr">
        <is>
          <t>054-21</t>
        </is>
      </c>
      <c r="B1280" t="inlineStr"/>
      <c r="C1280" t="inlineStr">
        <is>
          <t>[우리콩]
몽실순두부(2kg)</t>
        </is>
      </c>
      <c r="D1280" t="inlineStr">
        <is>
          <t>2kg/봉</t>
        </is>
      </c>
      <c r="E1280" t="n">
        <v>12200</v>
      </c>
      <c r="F1280" t="inlineStr"/>
      <c r="G1280" t="inlineStr"/>
      <c r="H1280" t="inlineStr">
        <is>
          <t>⑤</t>
        </is>
      </c>
      <c r="I1280" t="inlineStr">
        <is>
          <t>대두100%(국산콩),응고제(조제해수염화마그네슘,올리브유,식물성유지,정제수)-무소포제,무유화제-haccp인증</t>
        </is>
      </c>
    </row>
    <row r="1281">
      <c r="A1281" t="inlineStr">
        <is>
          <t>054-22</t>
        </is>
      </c>
      <c r="B1281" t="inlineStr"/>
      <c r="C1281" t="inlineStr">
        <is>
          <t>[우리콩]
간편연두부(통)</t>
        </is>
      </c>
      <c r="D1281" t="inlineStr">
        <is>
          <t>3kg</t>
        </is>
      </c>
      <c r="E1281" t="n">
        <v>22500</v>
      </c>
      <c r="F1281" t="inlineStr"/>
      <c r="G1281" t="inlineStr"/>
      <c r="H1281" t="inlineStr"/>
      <c r="I1281" t="inlineStr">
        <is>
          <t>대두98.76%(국내산),응고제(소이웰-2)12%,소포제(폼크린350)0.04%</t>
        </is>
      </c>
    </row>
    <row r="1282">
      <c r="A1282" t="inlineStr">
        <is>
          <t>054-23</t>
        </is>
      </c>
      <c r="B1282" t="inlineStr"/>
      <c r="C1282" t="inlineStr">
        <is>
          <t>[우리콩]
간편연두부(100g*30조각)</t>
        </is>
      </c>
      <c r="D1282" t="inlineStr">
        <is>
          <t>3kg</t>
        </is>
      </c>
      <c r="E1282" t="n">
        <v>23400</v>
      </c>
      <c r="F1282" t="inlineStr"/>
      <c r="G1282" t="inlineStr"/>
      <c r="H1282" t="inlineStr">
        <is>
          <t>⑤</t>
        </is>
      </c>
      <c r="I1282" t="inlineStr">
        <is>
          <t>대두98.76%(국내산),응고제(소이웰-2)12%,소포제(폼크린350)0.04%</t>
        </is>
      </c>
    </row>
    <row r="1283">
      <c r="A1283" t="inlineStr">
        <is>
          <t>054-24</t>
        </is>
      </c>
      <c r="B1283" t="inlineStr"/>
      <c r="C1283" t="inlineStr">
        <is>
          <t>[우리콩]
간편연두부(60g*50조각)</t>
        </is>
      </c>
      <c r="D1283" t="inlineStr">
        <is>
          <t>3kg</t>
        </is>
      </c>
      <c r="E1283" t="n">
        <v>23400</v>
      </c>
      <c r="F1283" t="inlineStr"/>
      <c r="G1283" t="inlineStr"/>
      <c r="H1283" t="inlineStr"/>
      <c r="I1283" t="inlineStr">
        <is>
          <t>대두98.76%(국내산),응고제(소이웰-2)12%,소포제(폼크린350)0.04%</t>
        </is>
      </c>
    </row>
    <row r="1284">
      <c r="A1284" t="inlineStr"/>
      <c r="B1284" t="inlineStr">
        <is>
          <t xml:space="preserve">    품          명</t>
        </is>
      </c>
      <c r="C1284" t="inlineStr"/>
      <c r="D1284" t="inlineStr">
        <is>
          <t>규격</t>
        </is>
      </c>
      <c r="E1284" t="inlineStr">
        <is>
          <t>규격단가</t>
        </is>
      </c>
      <c r="F1284" t="inlineStr"/>
      <c r="G1284" t="inlineStr"/>
      <c r="H1284" t="inlineStr">
        <is>
          <t>인증 및
알레르기</t>
        </is>
      </c>
      <c r="I1284" t="inlineStr">
        <is>
          <t>비    고</t>
        </is>
      </c>
    </row>
    <row r="1285">
      <c r="A1285" t="inlineStr">
        <is>
          <t>054-25</t>
        </is>
      </c>
      <c r="B1285" t="inlineStr">
        <is>
          <t>기능성 두부류 
/콩비지</t>
        </is>
      </c>
      <c r="C1285" t="inlineStr">
        <is>
          <t>[기능성]우리콩
칼슘두부(통)</t>
        </is>
      </c>
      <c r="D1285" t="inlineStr">
        <is>
          <t>3kg</t>
        </is>
      </c>
      <c r="E1285" t="n">
        <v>23500</v>
      </c>
      <c r="F1285" t="inlineStr"/>
      <c r="G1285" t="inlineStr"/>
      <c r="H1285" t="inlineStr"/>
      <c r="I1285" t="inlineStr">
        <is>
          <t>대두(국산)97.8%,패각칼슘0.6%,응고제(소이웰-2)1.56%,소포제(폼크린350)0.04%</t>
        </is>
      </c>
    </row>
    <row r="1286">
      <c r="A1286" t="inlineStr">
        <is>
          <t>054-26</t>
        </is>
      </c>
      <c r="B1286" t="inlineStr"/>
      <c r="C1286" t="inlineStr">
        <is>
          <t>[기능성]우리콩
칼슘(슬라이스)두부(70조각만가능)</t>
        </is>
      </c>
      <c r="D1286" t="inlineStr">
        <is>
          <t>3kg</t>
        </is>
      </c>
      <c r="E1286" t="n">
        <v>24000</v>
      </c>
      <c r="F1286" t="inlineStr"/>
      <c r="G1286" t="inlineStr"/>
      <c r="H1286" t="inlineStr"/>
      <c r="I1286" t="inlineStr">
        <is>
          <t>대두(국산)97.8%,패각칼슘0.6%,응고제(소이웰-2)1.56%,소포제(폼크린350)0.04%</t>
        </is>
      </c>
    </row>
    <row r="1287">
      <c r="A1287" t="inlineStr">
        <is>
          <t>054-27</t>
        </is>
      </c>
      <c r="B1287" t="inlineStr"/>
      <c r="C1287" t="inlineStr">
        <is>
          <t>[기능성]우리콩
칼슘마파두부</t>
        </is>
      </c>
      <c r="D1287" t="inlineStr">
        <is>
          <t>3kg</t>
        </is>
      </c>
      <c r="E1287" t="n">
        <v>26100</v>
      </c>
      <c r="F1287" t="inlineStr"/>
      <c r="G1287" t="inlineStr"/>
      <c r="H1287" t="inlineStr"/>
      <c r="I1287" t="inlineStr">
        <is>
          <t>대두(국산)97.8%,패각칼슘0.6%,응고제(소이웰-2)1.56%,소포제(폼크린350)0.04%</t>
        </is>
      </c>
    </row>
    <row r="1288">
      <c r="A1288" t="inlineStr">
        <is>
          <t>054-28</t>
        </is>
      </c>
      <c r="B1288" t="inlineStr"/>
      <c r="C1288" t="inlineStr">
        <is>
          <t>[우리콩]콩비지 2kg
/단순매입</t>
        </is>
      </c>
      <c r="D1288" t="inlineStr">
        <is>
          <t>2kg</t>
        </is>
      </c>
      <c r="E1288" t="n">
        <v>20600</v>
      </c>
      <c r="F1288" t="inlineStr"/>
      <c r="G1288" t="inlineStr"/>
      <c r="H1288" t="inlineStr"/>
      <c r="I1288" t="inlineStr">
        <is>
          <t>대두100%(국산콩),응고제(글루코노델타락톤)-무소포제,무유화제</t>
        </is>
      </c>
    </row>
    <row r="1289">
      <c r="A1289" t="inlineStr">
        <is>
          <t>054-29</t>
        </is>
      </c>
      <c r="B1289" t="inlineStr">
        <is>
          <t>수입콩 두부류</t>
        </is>
      </c>
      <c r="C1289" t="inlineStr">
        <is>
          <t>[수입산]푸른들판두부(부침)</t>
        </is>
      </c>
      <c r="D1289" t="inlineStr">
        <is>
          <t>3kg</t>
        </is>
      </c>
      <c r="E1289" t="n">
        <v>9300</v>
      </c>
      <c r="F1289" t="inlineStr"/>
      <c r="G1289" t="inlineStr"/>
      <c r="H1289" t="inlineStr">
        <is>
          <t>⑤</t>
        </is>
      </c>
      <c r="I1289" t="inlineStr">
        <is>
          <t>외국산콩(미국,캐나다)100%/응고제(황산칼슘),정제수-무소포제,무유화제</t>
        </is>
      </c>
    </row>
    <row r="1290">
      <c r="A1290" t="inlineStr">
        <is>
          <t>054-30</t>
        </is>
      </c>
      <c r="B1290" t="inlineStr"/>
      <c r="C1290" t="inlineStr">
        <is>
          <t>[수입산]푸른들판두부(찌개)</t>
        </is>
      </c>
      <c r="D1290" t="inlineStr">
        <is>
          <t>3kg</t>
        </is>
      </c>
      <c r="E1290" t="n">
        <v>9300</v>
      </c>
      <c r="F1290" t="inlineStr"/>
      <c r="G1290" t="inlineStr"/>
      <c r="H1290" t="inlineStr"/>
      <c r="I1290" t="inlineStr">
        <is>
          <t>외국산콩(미국,캐나다)100%/응고제(황산칼슘),정제수-무소포제,무유화제</t>
        </is>
      </c>
    </row>
    <row r="1291">
      <c r="A1291" t="inlineStr">
        <is>
          <t>054-31</t>
        </is>
      </c>
      <c r="B1291" t="inlineStr"/>
      <c r="C1291" t="inlineStr">
        <is>
          <t>[수입산]푸른들 순두부 1kg</t>
        </is>
      </c>
      <c r="D1291" t="inlineStr">
        <is>
          <t>1kg/튜브</t>
        </is>
      </c>
      <c r="E1291" t="n">
        <v>1880</v>
      </c>
      <c r="F1291" t="inlineStr"/>
      <c r="G1291" t="inlineStr"/>
      <c r="H1291" t="inlineStr"/>
      <c r="I1291" t="inlineStr">
        <is>
          <t>대두 100%(수입산),응고제(글루코노델타락톤)-무소포제,무유화제</t>
        </is>
      </c>
    </row>
    <row r="1292">
      <c r="A1292" t="inlineStr">
        <is>
          <t>054-31-01</t>
        </is>
      </c>
      <c r="B1292" t="inlineStr"/>
      <c r="C1292" t="inlineStr">
        <is>
          <t>[수입산]푸른들 연두부 1kg</t>
        </is>
      </c>
      <c r="D1292" t="inlineStr">
        <is>
          <t>1kg/튜브</t>
        </is>
      </c>
      <c r="E1292" t="n">
        <v>1880</v>
      </c>
      <c r="F1292" t="inlineStr"/>
      <c r="G1292" t="inlineStr"/>
      <c r="H1292" t="inlineStr"/>
      <c r="I1292" t="inlineStr">
        <is>
          <t>대두 100%(수입산),응고제(글루코노델타락톤)-무소포제,무유화제</t>
        </is>
      </c>
    </row>
    <row r="1293">
      <c r="A1293" t="inlineStr">
        <is>
          <t>054-32</t>
        </is>
      </c>
      <c r="B1293" t="inlineStr"/>
      <c r="C1293" t="inlineStr">
        <is>
          <t>[수입산]푸른들 연두부 2kg</t>
        </is>
      </c>
      <c r="D1293" t="inlineStr">
        <is>
          <t>2kg/트레이</t>
        </is>
      </c>
      <c r="E1293" t="n">
        <v>7800</v>
      </c>
      <c r="F1293" t="inlineStr"/>
      <c r="G1293" t="inlineStr"/>
      <c r="H1293" t="inlineStr"/>
      <c r="I1293" t="inlineStr">
        <is>
          <t>대두 100%(수입산),응고제(글루코노델타락톤)-무소포제,무유화제</t>
        </is>
      </c>
    </row>
    <row r="1294">
      <c r="A1294" t="inlineStr">
        <is>
          <t>054-35</t>
        </is>
      </c>
      <c r="B1294" t="inlineStr"/>
      <c r="C1294" t="inlineStr">
        <is>
          <t>[수입산]푸른들
부침슬라이스두부-(72조각만가능)</t>
        </is>
      </c>
      <c r="D1294" t="inlineStr">
        <is>
          <t>3kg</t>
        </is>
      </c>
      <c r="E1294" t="n">
        <v>13200</v>
      </c>
      <c r="F1294" t="inlineStr"/>
      <c r="G1294" t="inlineStr"/>
      <c r="H1294" t="inlineStr"/>
      <c r="I1294" t="inlineStr">
        <is>
          <t>외국산콩(미국,캐나다)100%/응고제(황산칼슘),정제수-무소포제,무유화제</t>
        </is>
      </c>
    </row>
    <row r="1295">
      <c r="A1295" t="inlineStr">
        <is>
          <t>054-36</t>
        </is>
      </c>
      <c r="B1295" t="inlineStr"/>
      <c r="C1295" t="inlineStr">
        <is>
          <t>[수입산]푸른들마파두부(300조각)</t>
        </is>
      </c>
      <c r="D1295" t="inlineStr">
        <is>
          <t>3kg</t>
        </is>
      </c>
      <c r="E1295" t="n">
        <v>13800</v>
      </c>
      <c r="F1295" t="inlineStr"/>
      <c r="G1295" t="inlineStr"/>
      <c r="H1295" t="inlineStr"/>
      <c r="I1295" t="inlineStr">
        <is>
          <t>외국산콩(미국,캐나다)100%/응고제(황산칼슘),정제수-무소포제,무유화제</t>
        </is>
      </c>
    </row>
    <row r="1296">
      <c r="A1296" t="inlineStr">
        <is>
          <t>054-37</t>
        </is>
      </c>
      <c r="B1296" t="inlineStr"/>
      <c r="C1296" t="inlineStr">
        <is>
          <t>[수입산]푸른들검은깨두부(통)</t>
        </is>
      </c>
      <c r="D1296" t="inlineStr">
        <is>
          <t>3kg</t>
        </is>
      </c>
      <c r="E1296" t="n">
        <v>14100</v>
      </c>
      <c r="F1296" t="inlineStr"/>
      <c r="G1296" t="inlineStr"/>
      <c r="H1296" t="inlineStr"/>
      <c r="I1296" t="inlineStr">
        <is>
          <t>대두98.9%(수입산),흑임자(수입산)1.1%,응고제-무소포제,무유화제</t>
        </is>
      </c>
    </row>
    <row r="1297">
      <c r="A1297" t="inlineStr">
        <is>
          <t>054-38</t>
        </is>
      </c>
      <c r="B1297" t="inlineStr"/>
      <c r="C1297" t="inlineStr">
        <is>
          <t>[수입산]알찬칼슘두부(통)</t>
        </is>
      </c>
      <c r="D1297" t="inlineStr">
        <is>
          <t>3kg</t>
        </is>
      </c>
      <c r="E1297" t="n">
        <v>10500</v>
      </c>
      <c r="F1297" t="inlineStr"/>
      <c r="G1297" t="inlineStr"/>
      <c r="H1297" t="inlineStr"/>
      <c r="I1297" t="inlineStr">
        <is>
          <t>대두97.8%(수입산),칼슘0.6%,응고제(소이웰-2)1.56%,소포제(폼크린350)0.04%</t>
        </is>
      </c>
    </row>
    <row r="1298">
      <c r="A1298" t="inlineStr">
        <is>
          <t>054-39</t>
        </is>
      </c>
      <c r="B1298" t="inlineStr"/>
      <c r="C1298" t="inlineStr">
        <is>
          <t>[수입산]알찬칼슘슬라이스두부
(70조각만가능)</t>
        </is>
      </c>
      <c r="D1298" t="inlineStr">
        <is>
          <t>3kg</t>
        </is>
      </c>
      <c r="E1298" t="n">
        <v>11200</v>
      </c>
      <c r="F1298" t="inlineStr"/>
      <c r="G1298" t="inlineStr"/>
      <c r="H1298" t="inlineStr"/>
      <c r="I1298" t="inlineStr">
        <is>
          <t>대두97.8%(수입산),칼슘0.6%,응고제(소이웰-2)1.56%,소포제(폼크린350)0.04%</t>
        </is>
      </c>
    </row>
    <row r="1299">
      <c r="A1299" t="inlineStr">
        <is>
          <t>054-40</t>
        </is>
      </c>
      <c r="B1299" t="inlineStr"/>
      <c r="C1299" t="inlineStr">
        <is>
          <t>[수입산]알찬칼슘마파두부(300조각)</t>
        </is>
      </c>
      <c r="D1299" t="inlineStr">
        <is>
          <t>3kg</t>
        </is>
      </c>
      <c r="E1299" t="n">
        <v>14700</v>
      </c>
      <c r="F1299" t="inlineStr"/>
      <c r="G1299" t="inlineStr"/>
      <c r="H1299" t="inlineStr"/>
      <c r="I1299" t="inlineStr">
        <is>
          <t>대두97.8%(수입산),칼슘0.6%,응고제(소이웰-2)1.56%,소포제(폼크린350)0.04%</t>
        </is>
      </c>
    </row>
    <row r="1300">
      <c r="A1300" t="inlineStr">
        <is>
          <t>054-41</t>
        </is>
      </c>
      <c r="B1300" t="inlineStr"/>
      <c r="C1300" t="inlineStr">
        <is>
          <t>[수입산]
알찬연두부(통)</t>
        </is>
      </c>
      <c r="D1300" t="inlineStr">
        <is>
          <t>3kg</t>
        </is>
      </c>
      <c r="E1300" t="n">
        <v>9680</v>
      </c>
      <c r="F1300" t="inlineStr"/>
      <c r="G1300" t="inlineStr"/>
      <c r="H1300" t="inlineStr"/>
      <c r="I1300" t="inlineStr">
        <is>
          <t>대두98.76%(수입산),응고제(소이웰-2)12%,소포제(폼크린350)0.04%</t>
        </is>
      </c>
    </row>
    <row r="1301">
      <c r="A1301" t="inlineStr">
        <is>
          <t>054-42</t>
        </is>
      </c>
      <c r="B1301" t="inlineStr"/>
      <c r="C1301" t="inlineStr">
        <is>
          <t>[수입산]
알찬간편연두부(100g*30조각)</t>
        </is>
      </c>
      <c r="D1301" t="inlineStr">
        <is>
          <t>3kg</t>
        </is>
      </c>
      <c r="E1301" t="n">
        <v>10500</v>
      </c>
      <c r="F1301" t="inlineStr"/>
      <c r="G1301" t="inlineStr"/>
      <c r="H1301" t="inlineStr"/>
      <c r="I1301" t="inlineStr">
        <is>
          <t>대두98.76%(수입산),응고제(소이웰-2)12%,소포제(폼크린350)0.04%</t>
        </is>
      </c>
    </row>
    <row r="1302">
      <c r="A1302" t="inlineStr">
        <is>
          <t>054-43</t>
        </is>
      </c>
      <c r="B1302" t="inlineStr"/>
      <c r="C1302" t="inlineStr">
        <is>
          <t>[수입산]
알찬간편연두부(60g*50조각)</t>
        </is>
      </c>
      <c r="D1302" t="inlineStr">
        <is>
          <t>3kg</t>
        </is>
      </c>
      <c r="E1302" t="n">
        <v>10500</v>
      </c>
      <c r="F1302" t="inlineStr"/>
      <c r="G1302" t="inlineStr"/>
      <c r="H1302" t="inlineStr"/>
      <c r="I1302" t="inlineStr">
        <is>
          <t>대두98.76%(수입산),응고제(소이웰-2)12%,소포제(폼크린350)0.04%</t>
        </is>
      </c>
    </row>
    <row r="1303">
      <c r="A1303" t="inlineStr"/>
      <c r="B1303" t="inlineStr">
        <is>
          <t>55. 가루류/설탕류/전분/까르보나라분말</t>
        </is>
      </c>
      <c r="C1303" t="inlineStr"/>
      <c r="D1303" t="inlineStr"/>
      <c r="E1303" t="inlineStr"/>
      <c r="F1303" t="inlineStr"/>
      <c r="G1303" t="inlineStr"/>
      <c r="H1303" t="inlineStr"/>
      <c r="I1303" t="inlineStr"/>
    </row>
    <row r="1304">
      <c r="A1304" t="inlineStr"/>
      <c r="B1304" t="inlineStr">
        <is>
          <t xml:space="preserve">    품          명</t>
        </is>
      </c>
      <c r="C1304" t="inlineStr"/>
      <c r="D1304" t="inlineStr">
        <is>
          <t>규격</t>
        </is>
      </c>
      <c r="E1304" t="inlineStr">
        <is>
          <t>규격단가</t>
        </is>
      </c>
      <c r="F1304" t="inlineStr"/>
      <c r="G1304" t="inlineStr"/>
      <c r="H1304" t="inlineStr">
        <is>
          <t>인증 및
알레르기</t>
        </is>
      </c>
      <c r="I1304" t="inlineStr">
        <is>
          <t>비    고</t>
        </is>
      </c>
    </row>
    <row r="1305">
      <c r="A1305" t="inlineStr">
        <is>
          <t>055-05</t>
        </is>
      </c>
      <c r="B1305" t="inlineStr"/>
      <c r="C1305" t="inlineStr">
        <is>
          <t>우리밀로만든
빵가루(건식)</t>
        </is>
      </c>
      <c r="D1305" t="inlineStr">
        <is>
          <t>1kg</t>
        </is>
      </c>
      <c r="E1305" t="n">
        <v>11700</v>
      </c>
      <c r="F1305" t="inlineStr"/>
      <c r="G1305" t="inlineStr">
        <is>
          <t>인상</t>
        </is>
      </c>
      <c r="H1305" t="inlineStr">
        <is>
          <t>⑥</t>
        </is>
      </c>
      <c r="I1305" t="inlineStr">
        <is>
          <t>밀가루(국산.무농약)97.8%,제재소금,효모,비타민c,옥수수전분,황산칼슘외…..</t>
        </is>
      </c>
    </row>
    <row r="1306">
      <c r="A1306" t="inlineStr">
        <is>
          <t>055-06</t>
        </is>
      </c>
      <c r="B1306" t="inlineStr"/>
      <c r="C1306" t="inlineStr">
        <is>
          <t>우리밀로만든
빵가루(습식)</t>
        </is>
      </c>
      <c r="D1306" t="inlineStr">
        <is>
          <t>1kg</t>
        </is>
      </c>
      <c r="E1306" t="n">
        <v>10200</v>
      </c>
      <c r="F1306" t="inlineStr"/>
      <c r="G1306" t="inlineStr"/>
      <c r="H1306" t="inlineStr"/>
      <c r="I1306" t="inlineStr">
        <is>
          <t xml:space="preserve">소맥분(국산)83.2%,설탕, 가공버터(수입,우유)2.4%,마가린,이스트(생효모),칼슘0.4%,천연효소0.8%,정제염(국산)   </t>
        </is>
      </c>
    </row>
    <row r="1307">
      <c r="A1307" t="inlineStr"/>
      <c r="B1307" t="inlineStr"/>
      <c r="C1307" t="inlineStr"/>
      <c r="D1307" t="inlineStr"/>
      <c r="E1307" t="inlineStr"/>
      <c r="F1307" t="inlineStr">
        <is>
          <t>  </t>
        </is>
      </c>
      <c r="G1307" t="inlineStr"/>
      <c r="H1307" t="inlineStr">
        <is>
          <t>①②⑤⑥</t>
        </is>
      </c>
      <c r="I1307" t="inlineStr"/>
    </row>
    <row r="1308">
      <c r="A1308" t="inlineStr">
        <is>
          <t>055-07</t>
        </is>
      </c>
      <c r="B1308" t="inlineStr"/>
      <c r="C1308" t="inlineStr">
        <is>
          <t>[유기농]
갈색설탕</t>
        </is>
      </c>
      <c r="D1308" t="inlineStr">
        <is>
          <t>1kg*10봉</t>
        </is>
      </c>
      <c r="E1308" t="n">
        <v>50700</v>
      </c>
      <c r="F1308" t="inlineStr"/>
      <c r="G1308" t="inlineStr"/>
      <c r="H1308" t="inlineStr"/>
      <c r="I1308" t="inlineStr">
        <is>
          <t>유기농원당(수입산/아르헨티나산)100%, iFOAM회원사 유기농인증</t>
        </is>
      </c>
    </row>
    <row r="1309">
      <c r="A1309" t="inlineStr"/>
      <c r="B1309" t="inlineStr"/>
      <c r="C1309" t="inlineStr"/>
      <c r="D1309" t="inlineStr"/>
      <c r="E1309" t="inlineStr">
        <is>
          <t>/봉당</t>
        </is>
      </c>
      <c r="F1309" t="n">
        <v>5070</v>
      </c>
      <c r="G1309" t="inlineStr"/>
      <c r="H1309" t="inlineStr"/>
      <c r="I1309" t="inlineStr"/>
    </row>
    <row r="1310">
      <c r="A1310" t="inlineStr">
        <is>
          <t>055-10</t>
        </is>
      </c>
      <c r="B1310" t="inlineStr"/>
      <c r="C1310" t="inlineStr">
        <is>
          <t>[국내산]
감자전분</t>
        </is>
      </c>
      <c r="D1310" t="inlineStr">
        <is>
          <t>1kg</t>
        </is>
      </c>
      <c r="E1310" t="n">
        <v>9230</v>
      </c>
      <c r="F1310" t="inlineStr"/>
      <c r="G1310" t="inlineStr"/>
      <c r="H1310" t="inlineStr">
        <is>
          <t>⑤</t>
        </is>
      </c>
      <c r="I1310" t="inlineStr">
        <is>
          <t>감자(국내산)100%-(무방부제,무색소,무첨가,무표백)</t>
        </is>
      </c>
    </row>
    <row r="1311">
      <c r="A1311" t="inlineStr">
        <is>
          <t>055-11</t>
        </is>
      </c>
      <c r="B1311" t="inlineStr"/>
      <c r="C1311" t="inlineStr">
        <is>
          <t>[국내산]
고구마전분</t>
        </is>
      </c>
      <c r="D1311" t="inlineStr">
        <is>
          <t>1kg</t>
        </is>
      </c>
      <c r="E1311" t="n">
        <v>9830</v>
      </c>
      <c r="F1311" t="inlineStr"/>
      <c r="G1311" t="inlineStr"/>
      <c r="H1311" t="inlineStr"/>
      <c r="I1311" t="inlineStr">
        <is>
          <t>고구마전분(국내산)100%-(무방부제,무색소,무첨가,무표백)</t>
        </is>
      </c>
    </row>
    <row r="1312">
      <c r="A1312" t="inlineStr">
        <is>
          <t>055-12</t>
        </is>
      </c>
      <c r="B1312" t="inlineStr"/>
      <c r="C1312" t="inlineStr">
        <is>
          <t>[국내산]
찹쌀가루(건식)</t>
        </is>
      </c>
      <c r="D1312" t="inlineStr">
        <is>
          <t>1kg</t>
        </is>
      </c>
      <c r="E1312" t="n">
        <v>9750</v>
      </c>
      <c r="F1312" t="inlineStr"/>
      <c r="G1312" t="inlineStr"/>
      <c r="H1312" t="inlineStr"/>
      <c r="I1312" t="inlineStr">
        <is>
          <t>찹쌀(국산)100%-(무방부제,무색소,무첨가,무표백)</t>
        </is>
      </c>
    </row>
    <row r="1313">
      <c r="A1313" t="inlineStr">
        <is>
          <t>055-13</t>
        </is>
      </c>
      <c r="B1313" t="inlineStr"/>
      <c r="C1313" t="inlineStr">
        <is>
          <t>[국내산]
멥쌀가루(건식)</t>
        </is>
      </c>
      <c r="D1313" t="inlineStr">
        <is>
          <t>1kg</t>
        </is>
      </c>
      <c r="E1313" t="n">
        <v>6000</v>
      </c>
      <c r="F1313" t="inlineStr"/>
      <c r="G1313" t="inlineStr"/>
      <c r="H1313" t="inlineStr"/>
      <c r="I1313" t="inlineStr">
        <is>
          <t>멥쌀(국산)100%-(무방부제,무색소,무첨가,무표백)</t>
        </is>
      </c>
    </row>
    <row r="1314">
      <c r="A1314" t="inlineStr">
        <is>
          <t>055-14</t>
        </is>
      </c>
      <c r="B1314" t="inlineStr"/>
      <c r="C1314" t="inlineStr">
        <is>
          <t>[국산]
찹쌀가루(습식)-냉동</t>
        </is>
      </c>
      <c r="D1314" t="inlineStr">
        <is>
          <t>1kg</t>
        </is>
      </c>
      <c r="E1314" t="n">
        <v>8990</v>
      </c>
      <c r="F1314" t="inlineStr"/>
      <c r="G1314" t="inlineStr"/>
      <c r="H1314" t="inlineStr"/>
      <c r="I1314" t="inlineStr">
        <is>
          <t>찹쌀(국산)100%-(무방부제,무색소,무첨가,무표백)</t>
        </is>
      </c>
    </row>
    <row r="1315">
      <c r="A1315" t="inlineStr">
        <is>
          <t>055-15</t>
        </is>
      </c>
      <c r="B1315" t="inlineStr"/>
      <c r="C1315" t="inlineStr">
        <is>
          <t>[국산]
멥쌀가루(습식)-냉동</t>
        </is>
      </c>
      <c r="D1315" t="inlineStr">
        <is>
          <t>1kg</t>
        </is>
      </c>
      <c r="E1315" t="n">
        <v>5540</v>
      </c>
      <c r="F1315" t="inlineStr"/>
      <c r="G1315" t="inlineStr"/>
      <c r="H1315" t="inlineStr"/>
      <c r="I1315" t="inlineStr">
        <is>
          <t>멥쌀(국산)100%-(무방부제,무색소,무첨가,무표백)</t>
        </is>
      </c>
    </row>
    <row r="1316">
      <c r="A1316" t="inlineStr"/>
      <c r="B1316" t="inlineStr">
        <is>
          <t>56. 떡류</t>
        </is>
      </c>
      <c r="C1316" t="inlineStr"/>
      <c r="D1316" t="inlineStr"/>
      <c r="E1316" t="inlineStr"/>
      <c r="F1316" t="inlineStr"/>
      <c r="G1316" t="inlineStr"/>
      <c r="H1316" t="inlineStr"/>
      <c r="I1316" t="inlineStr"/>
    </row>
    <row r="1317">
      <c r="A1317" t="inlineStr"/>
      <c r="B1317" t="inlineStr">
        <is>
          <t xml:space="preserve">    품          명</t>
        </is>
      </c>
      <c r="C1317" t="inlineStr"/>
      <c r="D1317" t="inlineStr">
        <is>
          <t>규격</t>
        </is>
      </c>
      <c r="E1317" t="inlineStr">
        <is>
          <t>규격단가</t>
        </is>
      </c>
      <c r="F1317" t="inlineStr"/>
      <c r="G1317" t="inlineStr"/>
      <c r="H1317" t="inlineStr">
        <is>
          <t>인증 및
알레르기</t>
        </is>
      </c>
      <c r="I1317" t="inlineStr">
        <is>
          <t>비    고</t>
        </is>
      </c>
    </row>
    <row r="1318">
      <c r="A1318" t="inlineStr">
        <is>
          <t>056-01</t>
        </is>
      </c>
      <c r="B1318" t="inlineStr">
        <is>
          <t>무
농
약
우
리
쌀
로
만
든
떡
볶
이
떡
류</t>
        </is>
      </c>
      <c r="C1318" t="inlineStr">
        <is>
          <t>무농약쌀로만든
떡국</t>
        </is>
      </c>
      <c r="D1318" t="inlineStr">
        <is>
          <t>1kg</t>
        </is>
      </c>
      <c r="E1318" t="n">
        <v>7800</v>
      </c>
      <c r="F1318" t="inlineStr"/>
      <c r="G1318" t="inlineStr"/>
      <c r="H1318" t="inlineStr"/>
      <c r="I1318" t="inlineStr">
        <is>
          <t>쌀(무농약,국산)99.5%,정제염0.5%-약4.5g*222개, 타원형모양의 건조된상태(떡국용)</t>
        </is>
      </c>
    </row>
    <row r="1319">
      <c r="A1319" t="inlineStr">
        <is>
          <t>056-02</t>
        </is>
      </c>
      <c r="B1319" t="inlineStr"/>
      <c r="C1319" t="inlineStr">
        <is>
          <t>무농약쌀로만든
떡볶이떡</t>
        </is>
      </c>
      <c r="D1319" t="inlineStr">
        <is>
          <t>1kg</t>
        </is>
      </c>
      <c r="E1319" t="n">
        <v>7800</v>
      </c>
      <c r="F1319" t="inlineStr"/>
      <c r="G1319" t="inlineStr"/>
      <c r="H1319" t="inlineStr"/>
      <c r="I1319" t="inlineStr">
        <is>
          <t>쌀(무농약,국산),정제염- 쫄깃하고 말랑한 상태-길이4cm,두께1.5cm,중량은 약8g,약125개</t>
        </is>
      </c>
    </row>
    <row r="1320">
      <c r="A1320" t="inlineStr">
        <is>
          <t>056-03</t>
        </is>
      </c>
      <c r="B1320" t="inlineStr"/>
      <c r="C1320" t="inlineStr">
        <is>
          <t>무농약쌀로만든
퓨전(구멍난)떡볶이떡</t>
        </is>
      </c>
      <c r="D1320" t="inlineStr">
        <is>
          <t>1kg</t>
        </is>
      </c>
      <c r="E1320" t="n">
        <v>7800</v>
      </c>
      <c r="F1320" t="inlineStr"/>
      <c r="G1320" t="inlineStr"/>
      <c r="H1320" t="inlineStr"/>
      <c r="I1320" t="inlineStr">
        <is>
          <t>쌀(무농약,국산),정제염- 구멍이 나있어  조리시간이 짦음-길이4.5cm,중량은 약8~10g,125개</t>
        </is>
      </c>
    </row>
    <row r="1321">
      <c r="A1321" t="inlineStr">
        <is>
          <t>056-04</t>
        </is>
      </c>
      <c r="B1321" t="inlineStr"/>
      <c r="C1321" t="inlineStr">
        <is>
          <t>무농약쌀로만든
츄러스떡볶이떡</t>
        </is>
      </c>
      <c r="D1321" t="inlineStr">
        <is>
          <t>1kg</t>
        </is>
      </c>
      <c r="E1321" t="n">
        <v>7800</v>
      </c>
      <c r="F1321" t="inlineStr"/>
      <c r="G1321" t="inlineStr"/>
      <c r="H1321" t="inlineStr"/>
      <c r="I1321" t="inlineStr">
        <is>
          <t>쌀(무농약,국산),정제염-길이3.5cm,지름1.5cm,중량12g,입수량83개</t>
        </is>
      </c>
    </row>
    <row r="1322">
      <c r="A1322" t="inlineStr">
        <is>
          <t>056-05</t>
        </is>
      </c>
      <c r="B1322" t="inlineStr"/>
      <c r="C1322" t="inlineStr">
        <is>
          <t>무농약쌀로만든
신당동떡볶이떡</t>
        </is>
      </c>
      <c r="D1322" t="inlineStr">
        <is>
          <t>1kg</t>
        </is>
      </c>
      <c r="E1322" t="n">
        <v>7800</v>
      </c>
      <c r="F1322" t="inlineStr"/>
      <c r="G1322" t="inlineStr"/>
      <c r="H1322" t="inlineStr"/>
      <c r="I1322" t="inlineStr">
        <is>
          <t>쌀(무농약,국산),정제염-말랑하고 두께가 가늘다-길이6cm,지름0.8cm,4g,250개(튀김용,떡볶이용)</t>
        </is>
      </c>
    </row>
    <row r="1323">
      <c r="A1323" t="inlineStr">
        <is>
          <t>056-06</t>
        </is>
      </c>
      <c r="B1323" t="inlineStr"/>
      <c r="C1323" t="inlineStr">
        <is>
          <t>무농약쌀로만든
꼬마떡볶이떡</t>
        </is>
      </c>
      <c r="D1323" t="inlineStr">
        <is>
          <t>1kg</t>
        </is>
      </c>
      <c r="E1323" t="n">
        <v>7800</v>
      </c>
      <c r="F1323" t="inlineStr"/>
      <c r="G1323" t="inlineStr"/>
      <c r="H1323" t="inlineStr"/>
      <c r="I1323" t="inlineStr">
        <is>
          <t>쌀(무농약,국산),정제염-말랑하고 3cm길이,지름1.1cm, 중량약6g,약166개</t>
        </is>
      </c>
    </row>
    <row r="1324">
      <c r="A1324" t="inlineStr">
        <is>
          <t>056-07</t>
        </is>
      </c>
      <c r="B1324" t="inlineStr"/>
      <c r="C1324" t="inlineStr">
        <is>
          <t>무농약쌀로만든
별모양떡볶이떡</t>
        </is>
      </c>
      <c r="D1324" t="inlineStr">
        <is>
          <t>1kg</t>
        </is>
      </c>
      <c r="E1324" t="n">
        <v>7800</v>
      </c>
      <c r="F1324" t="inlineStr"/>
      <c r="G1324" t="inlineStr"/>
      <c r="H1324" t="inlineStr"/>
      <c r="I1324" t="inlineStr">
        <is>
          <t>쌀(무농약,국산),정제염- 쫄깃. 말랑한 상태로 별모양. 약8g*125개(반찬용,국거리용,떡볶이용)</t>
        </is>
      </c>
    </row>
    <row r="1325">
      <c r="A1325" t="inlineStr">
        <is>
          <t>056-08</t>
        </is>
      </c>
      <c r="B1325" t="inlineStr"/>
      <c r="C1325" t="inlineStr">
        <is>
          <t>무농약쌀로만든
하트모양떡볶이떡</t>
        </is>
      </c>
      <c r="D1325" t="inlineStr">
        <is>
          <t>1kg</t>
        </is>
      </c>
      <c r="E1325" t="n">
        <v>7800</v>
      </c>
      <c r="F1325" t="inlineStr"/>
      <c r="G1325" t="inlineStr"/>
      <c r="H1325" t="inlineStr"/>
      <c r="I1325" t="inlineStr">
        <is>
          <t>쌀(무농약,국산),정제염- 쫄깃. 말랑한 상태로 하트모양.약8g*125개,(반찬용,국거리용,떡볶이용)</t>
        </is>
      </c>
    </row>
    <row r="1326">
      <c r="A1326" t="inlineStr">
        <is>
          <t>056-09</t>
        </is>
      </c>
      <c r="B1326" t="inlineStr"/>
      <c r="C1326" t="inlineStr">
        <is>
          <t>무농약쌀로만든
눈사람모양떡볶이떡</t>
        </is>
      </c>
      <c r="D1326" t="inlineStr">
        <is>
          <t>1kg</t>
        </is>
      </c>
      <c r="E1326" t="n">
        <v>7800</v>
      </c>
      <c r="F1326" t="inlineStr"/>
      <c r="G1326" t="inlineStr"/>
      <c r="H1326" t="inlineStr"/>
      <c r="I1326" t="inlineStr">
        <is>
          <t>쌀(무농약,국산),정제염- 쫄깃. 말랑한 상태로 조랭이떡.약4g*250개,(반찬용,국거리용,떡볶이용)</t>
        </is>
      </c>
    </row>
    <row r="1327">
      <c r="A1327" t="inlineStr">
        <is>
          <t>056-10</t>
        </is>
      </c>
      <c r="B1327" t="inlineStr"/>
      <c r="C1327" t="inlineStr">
        <is>
          <t>무농약쌀로만든
세잎클로버떡볶이떡</t>
        </is>
      </c>
      <c r="D1327" t="inlineStr">
        <is>
          <t>1kg</t>
        </is>
      </c>
      <c r="E1327" t="n">
        <v>7800</v>
      </c>
      <c r="F1327" t="inlineStr"/>
      <c r="G1327" t="inlineStr"/>
      <c r="H1327" t="inlineStr"/>
      <c r="I1327" t="inlineStr">
        <is>
          <t>쌀(무농약,국산),정제염- 쫄깃. 말랑한 상태로 클로버모양.약8g*125개,(반찬용,국거리용,떡볶이용)</t>
        </is>
      </c>
    </row>
    <row r="1328">
      <c r="A1328" t="inlineStr">
        <is>
          <t>056-11</t>
        </is>
      </c>
      <c r="B1328" t="inlineStr"/>
      <c r="C1328" t="inlineStr">
        <is>
          <t>무농약쌀로만든
뼈다귀모양떡볶이떡</t>
        </is>
      </c>
      <c r="D1328" t="inlineStr">
        <is>
          <t>1kg</t>
        </is>
      </c>
      <c r="E1328" t="n">
        <v>7800</v>
      </c>
      <c r="F1328" t="inlineStr"/>
      <c r="G1328" t="inlineStr"/>
      <c r="H1328" t="inlineStr"/>
      <c r="I1328" t="inlineStr">
        <is>
          <t>쌀(무농약,국산),정제염- 쫄깃. 말랑한 상태로 뼈다귀모양.약7~8g(반찬용,국거리용,떡볶이용)</t>
        </is>
      </c>
    </row>
    <row r="1329">
      <c r="A1329" t="inlineStr">
        <is>
          <t>056-12</t>
        </is>
      </c>
      <c r="B1329" t="inlineStr"/>
      <c r="C1329" t="inlineStr">
        <is>
          <t>무농약쌀로만든
모듬떡볶이떡</t>
        </is>
      </c>
      <c r="D1329" t="inlineStr">
        <is>
          <t>1kg</t>
        </is>
      </c>
      <c r="E1329" t="n">
        <v>7800</v>
      </c>
      <c r="F1329" t="inlineStr"/>
      <c r="G1329" t="inlineStr"/>
      <c r="H1329" t="inlineStr"/>
      <c r="I1329" t="inlineStr">
        <is>
          <t>쌀(무농약,국산),정제염- 별모양 하트모양 세잎클로버모양 모듬. (반찬용,국거리용,떡볶이용)</t>
        </is>
      </c>
    </row>
    <row r="1330">
      <c r="A1330" t="inlineStr">
        <is>
          <t>056-13</t>
        </is>
      </c>
      <c r="B1330" t="inlineStr"/>
      <c r="C1330" t="inlineStr">
        <is>
          <t>무농약쌀로만든
꼬치용떡볶이떡(20~22g)</t>
        </is>
      </c>
      <c r="D1330" t="inlineStr">
        <is>
          <t>1kg</t>
        </is>
      </c>
      <c r="E1330" t="n">
        <v>7800</v>
      </c>
      <c r="F1330" t="inlineStr"/>
      <c r="G1330" t="inlineStr"/>
      <c r="H1330" t="inlineStr"/>
      <c r="I1330" t="inlineStr">
        <is>
          <t>쌀(무농약,국산),정제염-길이가 4cm이며 4개가 하나의 세트로 붙음-꼬치용,떡볶이용(약20~22g*48개)</t>
        </is>
      </c>
    </row>
    <row r="1331">
      <c r="A1331" t="inlineStr">
        <is>
          <t>056-14</t>
        </is>
      </c>
      <c r="B1331" t="inlineStr"/>
      <c r="C1331" t="inlineStr">
        <is>
          <t>무농약쌀로만든
꼬치용떡볶이떡(40~42g)</t>
        </is>
      </c>
      <c r="D1331" t="inlineStr">
        <is>
          <t>1kg</t>
        </is>
      </c>
      <c r="E1331" t="n">
        <v>7800</v>
      </c>
      <c r="F1331" t="inlineStr"/>
      <c r="G1331" t="inlineStr"/>
      <c r="H1331" t="inlineStr"/>
      <c r="I1331" t="inlineStr">
        <is>
          <t>쌀(무농약,국산),정제염-길이가 5.5cm이며 4개가 하나의 세트로 붙음-꼬치용,떡볶이용(약40~42g*25개)</t>
        </is>
      </c>
    </row>
    <row r="1332">
      <c r="A1332" t="inlineStr">
        <is>
          <t>056-15</t>
        </is>
      </c>
      <c r="B1332" t="inlineStr"/>
      <c r="C1332" t="inlineStr">
        <is>
          <t>무농약쌀로만든 
바다떡볶이</t>
        </is>
      </c>
      <c r="D1332" t="inlineStr">
        <is>
          <t>1kg</t>
        </is>
      </c>
      <c r="E1332" t="n">
        <v>7800</v>
      </c>
      <c r="F1332" t="inlineStr"/>
      <c r="G1332" t="inlineStr"/>
      <c r="H1332" t="inlineStr"/>
      <c r="I1332" t="inlineStr">
        <is>
          <t>쌀(무농약,국산),정제염-거북이(8g),고래(6g),오징어(4g),물고기(4g)모양 떡볶이 4종</t>
        </is>
      </c>
    </row>
    <row r="1333">
      <c r="A1333" t="inlineStr">
        <is>
          <t>056-16</t>
        </is>
      </c>
      <c r="B1333" t="inlineStr">
        <is>
          <t>무농약
우리쌀로
만든
가래떡</t>
        </is>
      </c>
      <c r="C1333" t="inlineStr">
        <is>
          <t>무농약쌀로만든 
3cm가래떡</t>
        </is>
      </c>
      <c r="D1333" t="inlineStr">
        <is>
          <t>1kg</t>
        </is>
      </c>
      <c r="E1333" t="n">
        <v>7800</v>
      </c>
      <c r="F1333" t="inlineStr"/>
      <c r="G1333" t="inlineStr"/>
      <c r="H1333" t="inlineStr"/>
      <c r="I1333" t="inlineStr">
        <is>
          <t>쌀(무농약,국산),정제염- 두께가 약3cm, 길이 3cm 두꺼운 느낌의떡(찜용,떡볶이용)/약16g*62개</t>
        </is>
      </c>
    </row>
    <row r="1334">
      <c r="A1334" t="inlineStr">
        <is>
          <t>056-17</t>
        </is>
      </c>
      <c r="B1334" t="inlineStr"/>
      <c r="C1334" t="inlineStr">
        <is>
          <t>무농약쌀로만든 
5cm가래떡</t>
        </is>
      </c>
      <c r="D1334" t="inlineStr">
        <is>
          <t>1kg</t>
        </is>
      </c>
      <c r="E1334" t="n">
        <v>7800</v>
      </c>
      <c r="F1334" t="inlineStr"/>
      <c r="G1334" t="inlineStr"/>
      <c r="H1334" t="inlineStr"/>
      <c r="I1334" t="inlineStr">
        <is>
          <t>쌀(무농약,국산),정제염- 두께가 약3cm, 길이 5cm 두꺼운 느낌의떡(찜용,떡볶이용)/약26g*38개</t>
        </is>
      </c>
    </row>
    <row r="1335">
      <c r="A1335" t="inlineStr">
        <is>
          <t>056-18</t>
        </is>
      </c>
      <c r="B1335" t="inlineStr"/>
      <c r="C1335" t="inlineStr">
        <is>
          <t>무농약쌀로만든 
7cm가래떡</t>
        </is>
      </c>
      <c r="D1335" t="inlineStr">
        <is>
          <t>1kg</t>
        </is>
      </c>
      <c r="E1335" t="n">
        <v>7800</v>
      </c>
      <c r="F1335" t="inlineStr"/>
      <c r="G1335" t="inlineStr"/>
      <c r="H1335" t="inlineStr"/>
      <c r="I1335" t="inlineStr">
        <is>
          <t>쌀(무농약,국산),정제염- 두께가 약3cm, 길이 7cm 두꺼운 느낌의떡(찜용,떡볶이용)/약45g*22개</t>
        </is>
      </c>
    </row>
    <row r="1336">
      <c r="A1336" t="inlineStr">
        <is>
          <t>056-19</t>
        </is>
      </c>
      <c r="B1336" t="inlineStr"/>
      <c r="C1336" t="inlineStr">
        <is>
          <t>무농약쌀로만든 
13cm가래떡</t>
        </is>
      </c>
      <c r="D1336" t="inlineStr">
        <is>
          <t>1kg</t>
        </is>
      </c>
      <c r="E1336" t="n">
        <v>7800</v>
      </c>
      <c r="F1336" t="inlineStr"/>
      <c r="G1336" t="inlineStr"/>
      <c r="H1336" t="inlineStr"/>
      <c r="I1336" t="inlineStr">
        <is>
          <t>쌀(무농약,국산),정제염- 두께가 약3cm, 길이 13cm 두꺼운 느낌의떡(찜용,떡볶이용)/약80g*12개</t>
        </is>
      </c>
    </row>
    <row r="1337">
      <c r="A1337" t="inlineStr"/>
      <c r="B1337" t="inlineStr">
        <is>
          <t xml:space="preserve">    품          명</t>
        </is>
      </c>
      <c r="C1337" t="inlineStr"/>
      <c r="D1337" t="inlineStr">
        <is>
          <t>규격</t>
        </is>
      </c>
      <c r="E1337" t="inlineStr">
        <is>
          <t>규격단가</t>
        </is>
      </c>
      <c r="F1337" t="inlineStr"/>
      <c r="G1337" t="inlineStr"/>
      <c r="H1337" t="inlineStr">
        <is>
          <t>인증 및
알레르기</t>
        </is>
      </c>
      <c r="I1337" t="inlineStr">
        <is>
          <t>비    고</t>
        </is>
      </c>
    </row>
    <row r="1338">
      <c r="A1338" t="inlineStr">
        <is>
          <t>056-20</t>
        </is>
      </c>
      <c r="B1338" t="inlineStr">
        <is>
          <t xml:space="preserve">
우리쌀로
만든
떡볶이떡류</t>
        </is>
      </c>
      <c r="C1338" t="inlineStr">
        <is>
          <t>우리쌀로만든
떡국</t>
        </is>
      </c>
      <c r="D1338" t="inlineStr">
        <is>
          <t>1kg</t>
        </is>
      </c>
      <c r="E1338" t="n">
        <v>4680</v>
      </c>
      <c r="F1338" t="inlineStr"/>
      <c r="G1338" t="inlineStr"/>
      <c r="H1338" t="inlineStr"/>
      <c r="I1338" t="inlineStr">
        <is>
          <t>쌀(국산)99.5%,정제염0.5%-약4.5g*222개,타원형모양의 건조된상태(떡국용)</t>
        </is>
      </c>
    </row>
    <row r="1339">
      <c r="A1339" t="inlineStr">
        <is>
          <t>056-21</t>
        </is>
      </c>
      <c r="B1339" t="inlineStr"/>
      <c r="C1339" t="inlineStr">
        <is>
          <t>우리쌀로만든
츄러스떡볶이떡</t>
        </is>
      </c>
      <c r="D1339" t="inlineStr">
        <is>
          <t>1kg</t>
        </is>
      </c>
      <c r="E1339" t="n">
        <v>4470</v>
      </c>
      <c r="F1339" t="inlineStr"/>
      <c r="G1339" t="inlineStr"/>
      <c r="H1339" t="inlineStr"/>
      <c r="I1339" t="inlineStr">
        <is>
          <t>쌀(국산),정제염-길이3.5cm,지름1.5cm,중량12g,입수량83개</t>
        </is>
      </c>
    </row>
    <row r="1340">
      <c r="A1340" t="inlineStr">
        <is>
          <t>056-22</t>
        </is>
      </c>
      <c r="B1340" t="inlineStr"/>
      <c r="C1340" t="inlineStr">
        <is>
          <t>우리쌀로만든
떡볶이떡</t>
        </is>
      </c>
      <c r="D1340" t="inlineStr">
        <is>
          <t>1kg</t>
        </is>
      </c>
      <c r="E1340" t="n">
        <v>4470</v>
      </c>
      <c r="F1340" t="inlineStr"/>
      <c r="G1340" t="inlineStr"/>
      <c r="H1340" t="inlineStr"/>
      <c r="I1340" t="inlineStr">
        <is>
          <t>쌀(국산),정제염- 쫄깃하고 부드러운 말랑한 상태-길이4cm,두께1.5cm,중량은 약8g,약125개</t>
        </is>
      </c>
    </row>
    <row r="1341">
      <c r="A1341" t="inlineStr">
        <is>
          <t>056-23</t>
        </is>
      </c>
      <c r="B1341" t="inlineStr"/>
      <c r="C1341" t="inlineStr">
        <is>
          <t>우리쌀로만든
퓨전(구멍난)떡볶이떡</t>
        </is>
      </c>
      <c r="D1341" t="inlineStr">
        <is>
          <t>1kg</t>
        </is>
      </c>
      <c r="E1341" t="n">
        <v>4470</v>
      </c>
      <c r="F1341" t="inlineStr"/>
      <c r="G1341" t="inlineStr"/>
      <c r="H1341" t="inlineStr"/>
      <c r="I1341" t="inlineStr">
        <is>
          <t>쌀(국산),정제염- 구멍이 나있어  조리시간이 짦음-길이4.5cm,중량은 약8~10g,125개</t>
        </is>
      </c>
    </row>
    <row r="1342">
      <c r="A1342" t="inlineStr">
        <is>
          <t>056-24</t>
        </is>
      </c>
      <c r="B1342" t="inlineStr"/>
      <c r="C1342" t="inlineStr">
        <is>
          <t>우리쌀로만든
신당동떡볶이떡</t>
        </is>
      </c>
      <c r="D1342" t="inlineStr">
        <is>
          <t>1kg</t>
        </is>
      </c>
      <c r="E1342" t="n">
        <v>4470</v>
      </c>
      <c r="F1342" t="inlineStr"/>
      <c r="G1342" t="inlineStr"/>
      <c r="H1342" t="inlineStr"/>
      <c r="I1342" t="inlineStr">
        <is>
          <t>쌀(국산),정제염-말랑하고 두께가 가늘다-길이6cm,지름0.8cm,4g,250개(튀김용,떡볶이용)</t>
        </is>
      </c>
    </row>
    <row r="1343">
      <c r="A1343" t="inlineStr">
        <is>
          <t>056-25</t>
        </is>
      </c>
      <c r="B1343" t="inlineStr"/>
      <c r="C1343" t="inlineStr">
        <is>
          <t>우리쌀로만든
꼬마떡볶이떡</t>
        </is>
      </c>
      <c r="D1343" t="inlineStr">
        <is>
          <t>1kg</t>
        </is>
      </c>
      <c r="E1343" t="n">
        <v>4470</v>
      </c>
      <c r="F1343" t="inlineStr"/>
      <c r="G1343" t="inlineStr"/>
      <c r="H1343" t="inlineStr"/>
      <c r="I1343" t="inlineStr">
        <is>
          <t>쌀(국산),정제염-말랑하고 3cm길이,지름1.1cm, 중량약6g,약166개</t>
        </is>
      </c>
    </row>
    <row r="1344">
      <c r="A1344" t="inlineStr">
        <is>
          <t>056-26</t>
        </is>
      </c>
      <c r="B1344" t="inlineStr"/>
      <c r="C1344" t="inlineStr">
        <is>
          <t>우리쌀로만든
별모양떡볶이떡</t>
        </is>
      </c>
      <c r="D1344" t="inlineStr">
        <is>
          <t>1kg</t>
        </is>
      </c>
      <c r="E1344" t="n">
        <v>4470</v>
      </c>
      <c r="F1344" t="inlineStr"/>
      <c r="G1344" t="inlineStr"/>
      <c r="H1344" t="inlineStr"/>
      <c r="I1344" t="inlineStr">
        <is>
          <t>쌀(국산),정제염- 쫄깃. 말랑한 상태로 별모양. 약8g*125개(반찬용,국거리용,떡볶이용)</t>
        </is>
      </c>
    </row>
    <row r="1345">
      <c r="A1345" t="inlineStr">
        <is>
          <t>056-27</t>
        </is>
      </c>
      <c r="B1345" t="inlineStr"/>
      <c r="C1345" t="inlineStr">
        <is>
          <t>우리쌀로만든
하트모양떡볶이떡</t>
        </is>
      </c>
      <c r="D1345" t="inlineStr">
        <is>
          <t>1kg</t>
        </is>
      </c>
      <c r="E1345" t="n">
        <v>4470</v>
      </c>
      <c r="F1345" t="inlineStr"/>
      <c r="G1345" t="inlineStr"/>
      <c r="H1345" t="inlineStr"/>
      <c r="I1345" t="inlineStr">
        <is>
          <t>쌀(국산),정제염- 쫄깃. 말랑한 상태로 하트모양.약8g*125개(반찬용,국거리용,떡볶이용)</t>
        </is>
      </c>
    </row>
    <row r="1346">
      <c r="A1346" t="inlineStr">
        <is>
          <t>056-28</t>
        </is>
      </c>
      <c r="B1346" t="inlineStr"/>
      <c r="C1346" t="inlineStr">
        <is>
          <t>우리쌀로만든
눈사람모양떡볶이떡</t>
        </is>
      </c>
      <c r="D1346" t="inlineStr">
        <is>
          <t>1kg</t>
        </is>
      </c>
      <c r="E1346" t="n">
        <v>4470</v>
      </c>
      <c r="F1346" t="inlineStr"/>
      <c r="G1346" t="inlineStr"/>
      <c r="H1346" t="inlineStr"/>
      <c r="I1346" t="inlineStr">
        <is>
          <t>쌀(국산),정제염- 쫄깃. 말랑한 상태로 조랭이떡.약4g*250개(반찬용,국거리용,떡볶이용)</t>
        </is>
      </c>
    </row>
    <row r="1347">
      <c r="A1347" t="inlineStr">
        <is>
          <t>056-29</t>
        </is>
      </c>
      <c r="B1347" t="inlineStr"/>
      <c r="C1347" t="inlineStr">
        <is>
          <t>우리쌀로만든
세잎클로버떡볶이떡</t>
        </is>
      </c>
      <c r="D1347" t="inlineStr">
        <is>
          <t>1kg</t>
        </is>
      </c>
      <c r="E1347" t="n">
        <v>4470</v>
      </c>
      <c r="F1347" t="inlineStr"/>
      <c r="G1347" t="inlineStr"/>
      <c r="H1347" t="inlineStr"/>
      <c r="I1347" t="inlineStr">
        <is>
          <t>쌀(국산),정제염- 쫄깃. 말랑한 상태로 클로버모양.약8g*125개(반찬용,국거리용,떡볶이용)</t>
        </is>
      </c>
    </row>
    <row r="1348">
      <c r="A1348" t="inlineStr">
        <is>
          <t>056-30</t>
        </is>
      </c>
      <c r="B1348" t="inlineStr"/>
      <c r="C1348" t="inlineStr">
        <is>
          <t>우리쌀로만든
뼈다귀모양떡볶이떡</t>
        </is>
      </c>
      <c r="D1348" t="inlineStr">
        <is>
          <t>1kg</t>
        </is>
      </c>
      <c r="E1348" t="n">
        <v>4470</v>
      </c>
      <c r="F1348" t="inlineStr"/>
      <c r="G1348" t="inlineStr"/>
      <c r="H1348" t="inlineStr"/>
      <c r="I1348" t="inlineStr">
        <is>
          <t>쌀(국산),정제염- 쫄깃. 말랑한 상태로 뼈다귀모양.약7~8g(반찬용,국거리용,떡볶이용)</t>
        </is>
      </c>
    </row>
    <row r="1349">
      <c r="A1349" t="inlineStr">
        <is>
          <t>056-31</t>
        </is>
      </c>
      <c r="B1349" t="inlineStr"/>
      <c r="C1349" t="inlineStr">
        <is>
          <t>우리쌀로만든
모듬떡볶이떡</t>
        </is>
      </c>
      <c r="D1349" t="inlineStr">
        <is>
          <t>1kg</t>
        </is>
      </c>
      <c r="E1349" t="n">
        <v>4470</v>
      </c>
      <c r="F1349" t="inlineStr"/>
      <c r="G1349" t="inlineStr"/>
      <c r="H1349" t="inlineStr"/>
      <c r="I1349" t="inlineStr">
        <is>
          <t>쌀(국산),정제염- 별모양 하트모양 세잎클로버모양 모듬. (반찬용,국거리용,떡볶이용)</t>
        </is>
      </c>
    </row>
    <row r="1350">
      <c r="A1350" t="inlineStr">
        <is>
          <t>056-32</t>
        </is>
      </c>
      <c r="B1350" t="inlineStr"/>
      <c r="C1350" t="inlineStr">
        <is>
          <t>우리쌀로만든
꼬치용떡볶이떡(20g~22g)</t>
        </is>
      </c>
      <c r="D1350" t="inlineStr">
        <is>
          <t>1kg</t>
        </is>
      </c>
      <c r="E1350" t="n">
        <v>4470</v>
      </c>
      <c r="F1350" t="inlineStr"/>
      <c r="G1350" t="inlineStr"/>
      <c r="H1350" t="inlineStr"/>
      <c r="I1350" t="inlineStr">
        <is>
          <t>쌀(국산),정제염-길이가 4cm이며 4개가 하나의 세트로 붙음-꼬치용,떡볶이용(약20~22g*48개)</t>
        </is>
      </c>
    </row>
    <row r="1351">
      <c r="A1351" t="inlineStr">
        <is>
          <t>056-33</t>
        </is>
      </c>
      <c r="B1351" t="inlineStr"/>
      <c r="C1351" t="inlineStr">
        <is>
          <t>우리쌀로만든
꼬치용떡볶이떡(40g~42g)</t>
        </is>
      </c>
      <c r="D1351" t="inlineStr">
        <is>
          <t>1kg</t>
        </is>
      </c>
      <c r="E1351" t="n">
        <v>4470</v>
      </c>
      <c r="F1351" t="inlineStr"/>
      <c r="G1351" t="inlineStr"/>
      <c r="H1351" t="inlineStr"/>
      <c r="I1351" t="inlineStr">
        <is>
          <t>쌀(국산),정제염-길이가 6cm이며 4개가 하나의 세트로 붙음-꼬치용,떡볶이용(약40~42g*25개)</t>
        </is>
      </c>
    </row>
    <row r="1352">
      <c r="A1352" t="inlineStr">
        <is>
          <t>056-34</t>
        </is>
      </c>
      <c r="B1352" t="inlineStr"/>
      <c r="C1352" t="inlineStr">
        <is>
          <t>우리쌀로만든 
바다떡볶이</t>
        </is>
      </c>
      <c r="D1352" t="inlineStr">
        <is>
          <t>1kg</t>
        </is>
      </c>
      <c r="E1352" t="n">
        <v>4470</v>
      </c>
      <c r="F1352" t="inlineStr"/>
      <c r="G1352" t="inlineStr"/>
      <c r="H1352" t="inlineStr"/>
      <c r="I1352" t="inlineStr">
        <is>
          <t>쌀(국산),정제염-거북이(8g),고래(6g),오징어(4g),물고기(4g)모양 떡볶이 4종</t>
        </is>
      </c>
    </row>
    <row r="1353">
      <c r="A1353" t="inlineStr">
        <is>
          <t>056-35</t>
        </is>
      </c>
      <c r="B1353" t="inlineStr">
        <is>
          <t>우리쌀로
만든
가래떡</t>
        </is>
      </c>
      <c r="C1353" t="inlineStr">
        <is>
          <t>우리쌀로만든 
3cm가래떡</t>
        </is>
      </c>
      <c r="D1353" t="inlineStr">
        <is>
          <t>1kg</t>
        </is>
      </c>
      <c r="E1353" t="n">
        <v>4470</v>
      </c>
      <c r="F1353" t="inlineStr"/>
      <c r="G1353" t="inlineStr"/>
      <c r="H1353" t="inlineStr"/>
      <c r="I1353" t="inlineStr">
        <is>
          <t>쌀(국산),정제염- 두께가 약3cm, 길이 3cm 두꺼운 느낌의떡(찜용,떡볶이용)/약16g*62개</t>
        </is>
      </c>
    </row>
    <row r="1354">
      <c r="A1354" t="inlineStr">
        <is>
          <t>056-36</t>
        </is>
      </c>
      <c r="B1354" t="inlineStr"/>
      <c r="C1354" t="inlineStr">
        <is>
          <t>우리쌀로만든 
5cm가래떡</t>
        </is>
      </c>
      <c r="D1354" t="inlineStr">
        <is>
          <t>1kg</t>
        </is>
      </c>
      <c r="E1354" t="n">
        <v>4470</v>
      </c>
      <c r="F1354" t="inlineStr"/>
      <c r="G1354" t="inlineStr"/>
      <c r="H1354" t="inlineStr"/>
      <c r="I1354" t="inlineStr">
        <is>
          <t>쌀(국산),정제염- 두께가 약3cm, 길이 5cm 두꺼운 느낌의떡(찜용,떡볶이용)/약26g*38개</t>
        </is>
      </c>
    </row>
    <row r="1355">
      <c r="A1355" t="inlineStr">
        <is>
          <t>056-37</t>
        </is>
      </c>
      <c r="B1355" t="inlineStr"/>
      <c r="C1355" t="inlineStr">
        <is>
          <t>우리쌀로만든 
7cm가래떡</t>
        </is>
      </c>
      <c r="D1355" t="inlineStr">
        <is>
          <t>1kg</t>
        </is>
      </c>
      <c r="E1355" t="n">
        <v>4470</v>
      </c>
      <c r="F1355" t="inlineStr"/>
      <c r="G1355" t="inlineStr"/>
      <c r="H1355" t="inlineStr"/>
      <c r="I1355" t="inlineStr">
        <is>
          <t>쌀(국산),정제염- 두께가 약3cm, 길이 7cm 두꺼운 느낌의떡(찜용,떡볶이용)/약45g*22개</t>
        </is>
      </c>
    </row>
    <row r="1356">
      <c r="A1356" t="inlineStr">
        <is>
          <t>056-38</t>
        </is>
      </c>
      <c r="B1356" t="inlineStr"/>
      <c r="C1356" t="inlineStr">
        <is>
          <t>우리쌀로만든 
13cm가래떡</t>
        </is>
      </c>
      <c r="D1356" t="inlineStr">
        <is>
          <t>1kg</t>
        </is>
      </c>
      <c r="E1356" t="n">
        <v>4470</v>
      </c>
      <c r="F1356" t="inlineStr"/>
      <c r="G1356" t="inlineStr"/>
      <c r="H1356" t="inlineStr"/>
      <c r="I1356" t="inlineStr">
        <is>
          <t>쌀(국산),정제염- 두께가 약3cm, 길이 13cm 두꺼운 느낌의떡(찜용,떡볶이용)/약80g*12개</t>
        </is>
      </c>
    </row>
    <row r="1357">
      <c r="A1357" t="inlineStr"/>
      <c r="B1357" t="inlineStr">
        <is>
          <t>57. 수실류</t>
        </is>
      </c>
      <c r="C1357" t="inlineStr"/>
      <c r="D1357" t="inlineStr"/>
      <c r="E1357" t="inlineStr"/>
      <c r="F1357" t="inlineStr"/>
      <c r="G1357" t="inlineStr"/>
      <c r="H1357" t="inlineStr"/>
      <c r="I1357" t="inlineStr"/>
    </row>
    <row r="1358">
      <c r="A1358" t="inlineStr"/>
      <c r="B1358" t="inlineStr">
        <is>
          <t xml:space="preserve">    품          명</t>
        </is>
      </c>
      <c r="C1358" t="inlineStr"/>
      <c r="D1358" t="inlineStr">
        <is>
          <t>규격</t>
        </is>
      </c>
      <c r="E1358" t="inlineStr">
        <is>
          <t>규격단가</t>
        </is>
      </c>
      <c r="F1358" t="inlineStr"/>
      <c r="G1358" t="inlineStr"/>
      <c r="H1358" t="inlineStr">
        <is>
          <t>인증 및
알레르기</t>
        </is>
      </c>
      <c r="I1358" t="inlineStr">
        <is>
          <t>비    고</t>
        </is>
      </c>
    </row>
    <row r="1359">
      <c r="A1359" t="inlineStr">
        <is>
          <t>057-01</t>
        </is>
      </c>
      <c r="B1359" t="inlineStr">
        <is>
          <t>친환경)밤
.
대추
.
잣
.
버섯</t>
        </is>
      </c>
      <c r="C1359" t="inlineStr">
        <is>
          <t>[친환경]깐밤(생율)-유기농</t>
        </is>
      </c>
      <c r="D1359" t="inlineStr">
        <is>
          <t>1kg</t>
        </is>
      </c>
      <c r="E1359" t="n">
        <v>45000</v>
      </c>
      <c r="F1359" t="inlineStr"/>
      <c r="G1359" t="inlineStr">
        <is>
          <t>인하</t>
        </is>
      </c>
      <c r="H1359" t="inlineStr"/>
      <c r="I1359" t="inlineStr">
        <is>
          <t xml:space="preserve">  밤(국산,친환경)100%-충남 청양 </t>
        </is>
      </c>
    </row>
    <row r="1360">
      <c r="A1360" t="inlineStr">
        <is>
          <t>057-02</t>
        </is>
      </c>
      <c r="B1360" t="inlineStr"/>
      <c r="C1360" t="inlineStr">
        <is>
          <t>[친환경]깐밤깍둑(밥용)-유기농</t>
        </is>
      </c>
      <c r="D1360" t="inlineStr">
        <is>
          <t>1kg</t>
        </is>
      </c>
      <c r="E1360" t="n">
        <v>49200</v>
      </c>
      <c r="F1360" t="inlineStr"/>
      <c r="G1360" t="inlineStr">
        <is>
          <t>인하</t>
        </is>
      </c>
      <c r="H1360" t="inlineStr"/>
      <c r="I1360" t="inlineStr">
        <is>
          <t xml:space="preserve">  밤(국산,친환경)100%-충남 청양 </t>
        </is>
      </c>
    </row>
    <row r="1361">
      <c r="A1361" t="inlineStr">
        <is>
          <t>057-03</t>
        </is>
      </c>
      <c r="B1361" t="inlineStr"/>
      <c r="C1361" t="inlineStr">
        <is>
          <t>[친환경]건표고버섯</t>
        </is>
      </c>
      <c r="D1361" t="inlineStr">
        <is>
          <t>1kg</t>
        </is>
      </c>
      <c r="E1361" t="n">
        <v>100200</v>
      </c>
      <c r="F1361" t="inlineStr"/>
      <c r="G1361" t="inlineStr"/>
      <c r="H1361" t="inlineStr"/>
      <c r="I1361" t="inlineStr">
        <is>
          <t xml:space="preserve"> 표고버섯(국산,무농약)100% </t>
        </is>
      </c>
    </row>
    <row r="1362">
      <c r="A1362" t="inlineStr">
        <is>
          <t>057-04</t>
        </is>
      </c>
      <c r="B1362" t="inlineStr"/>
      <c r="C1362" t="inlineStr">
        <is>
          <t>[친환경]건표고버섯슬라이스</t>
        </is>
      </c>
      <c r="D1362" t="inlineStr">
        <is>
          <t>1kg</t>
        </is>
      </c>
      <c r="E1362" t="n">
        <v>100200</v>
      </c>
      <c r="F1362" t="inlineStr"/>
      <c r="G1362" t="inlineStr"/>
      <c r="H1362" t="inlineStr"/>
      <c r="I1362" t="inlineStr">
        <is>
          <t xml:space="preserve"> 표고버섯(국산,무농약)100% </t>
        </is>
      </c>
    </row>
    <row r="1363">
      <c r="A1363" t="inlineStr">
        <is>
          <t>057-05</t>
        </is>
      </c>
      <c r="B1363" t="inlineStr"/>
      <c r="C1363" t="inlineStr">
        <is>
          <t>[친환경]건표고깍둑</t>
        </is>
      </c>
      <c r="D1363" t="inlineStr">
        <is>
          <t>1kg</t>
        </is>
      </c>
      <c r="E1363" t="n">
        <v>113300</v>
      </c>
      <c r="F1363" t="inlineStr"/>
      <c r="G1363" t="inlineStr"/>
      <c r="H1363" t="inlineStr"/>
      <c r="I1363" t="inlineStr">
        <is>
          <t xml:space="preserve"> 표고버섯(국산,무농약)100% </t>
        </is>
      </c>
    </row>
    <row r="1364">
      <c r="A1364" t="inlineStr">
        <is>
          <t>057-06</t>
        </is>
      </c>
      <c r="B1364" t="inlineStr"/>
      <c r="C1364" t="inlineStr">
        <is>
          <t>[친환경]건표고싸레기/밥용</t>
        </is>
      </c>
      <c r="D1364" t="inlineStr">
        <is>
          <t>1kg</t>
        </is>
      </c>
      <c r="E1364" t="n">
        <v>122700</v>
      </c>
      <c r="F1364" t="inlineStr"/>
      <c r="G1364" t="inlineStr"/>
      <c r="H1364" t="inlineStr"/>
      <c r="I1364" t="inlineStr">
        <is>
          <t xml:space="preserve"> 표고버섯(국산,무농약)100% </t>
        </is>
      </c>
    </row>
    <row r="1365">
      <c r="A1365" t="inlineStr">
        <is>
          <t>057-07</t>
        </is>
      </c>
      <c r="B1365" t="inlineStr"/>
      <c r="C1365" t="inlineStr">
        <is>
          <t>[친환경]건목이버섯</t>
        </is>
      </c>
      <c r="D1365" t="inlineStr">
        <is>
          <t>1kg</t>
        </is>
      </c>
      <c r="E1365" t="n">
        <v>185300</v>
      </c>
      <c r="F1365" t="inlineStr"/>
      <c r="G1365" t="inlineStr"/>
      <c r="H1365" t="inlineStr"/>
      <c r="I1365" t="inlineStr">
        <is>
          <t xml:space="preserve"> 목이버섯(국산,무농약)100% </t>
        </is>
      </c>
    </row>
    <row r="1366">
      <c r="A1366" t="inlineStr">
        <is>
          <t>057-08</t>
        </is>
      </c>
      <c r="B1366" t="inlineStr"/>
      <c r="C1366" t="inlineStr">
        <is>
          <t>[친환경]잣</t>
        </is>
      </c>
      <c r="D1366" t="inlineStr">
        <is>
          <t>1kg</t>
        </is>
      </c>
      <c r="E1366" t="n">
        <v>318800</v>
      </c>
      <c r="F1366" t="inlineStr"/>
      <c r="G1366" t="inlineStr"/>
      <c r="H1366" t="inlineStr"/>
      <c r="I1366" t="inlineStr">
        <is>
          <t xml:space="preserve"> 잣(국산,무농약)100%-가평 </t>
        </is>
      </c>
    </row>
    <row r="1367">
      <c r="A1367" t="inlineStr">
        <is>
          <t>057-09</t>
        </is>
      </c>
      <c r="B1367" t="inlineStr">
        <is>
          <t>국산)
땅콩류</t>
        </is>
      </c>
      <c r="C1367" t="inlineStr">
        <is>
          <t>[국산]생땅콩</t>
        </is>
      </c>
      <c r="D1367" t="inlineStr">
        <is>
          <t>1kg</t>
        </is>
      </c>
      <c r="E1367" t="n">
        <v>46800</v>
      </c>
      <c r="F1367" t="inlineStr"/>
      <c r="G1367" t="inlineStr"/>
      <c r="H1367" t="inlineStr"/>
      <c r="I1367" t="inlineStr">
        <is>
          <t xml:space="preserve"> 땅콩(국산)100% </t>
        </is>
      </c>
    </row>
    <row r="1368">
      <c r="A1368" t="inlineStr">
        <is>
          <t>057-10</t>
        </is>
      </c>
      <c r="B1368" t="inlineStr"/>
      <c r="C1368" t="inlineStr">
        <is>
          <t>[국산]반알땅콩(반태)</t>
        </is>
      </c>
      <c r="D1368" t="inlineStr">
        <is>
          <t>1kg</t>
        </is>
      </c>
      <c r="E1368" t="n">
        <v>78000</v>
      </c>
      <c r="F1368" t="inlineStr"/>
      <c r="G1368" t="inlineStr">
        <is>
          <t>인상</t>
        </is>
      </c>
      <c r="H1368" t="inlineStr"/>
      <c r="I1368" t="inlineStr">
        <is>
          <t xml:space="preserve"> 땅콩(국산)100% </t>
        </is>
      </c>
    </row>
    <row r="1369">
      <c r="A1369" t="inlineStr">
        <is>
          <t>057-11</t>
        </is>
      </c>
      <c r="B1369" t="inlineStr"/>
      <c r="C1369" t="inlineStr">
        <is>
          <t>[국산]땅콩분태(굵은조각)</t>
        </is>
      </c>
      <c r="D1369" t="inlineStr">
        <is>
          <t>1kg</t>
        </is>
      </c>
      <c r="E1369" t="n">
        <v>29300</v>
      </c>
      <c r="F1369" t="inlineStr"/>
      <c r="G1369" t="inlineStr">
        <is>
          <t>인상</t>
        </is>
      </c>
      <c r="H1369" t="inlineStr"/>
      <c r="I1369" t="inlineStr">
        <is>
          <t xml:space="preserve"> 땅콩(국산)100% </t>
        </is>
      </c>
    </row>
    <row r="1370">
      <c r="A1370" t="inlineStr">
        <is>
          <t>057-12</t>
        </is>
      </c>
      <c r="B1370" t="inlineStr"/>
      <c r="C1370" t="inlineStr">
        <is>
          <t>[국산]땅콩가루분말</t>
        </is>
      </c>
      <c r="D1370" t="inlineStr">
        <is>
          <t>1kg</t>
        </is>
      </c>
      <c r="E1370" t="n">
        <v>29300</v>
      </c>
      <c r="F1370" t="inlineStr"/>
      <c r="G1370" t="inlineStr">
        <is>
          <t>인상</t>
        </is>
      </c>
      <c r="H1370" t="inlineStr"/>
      <c r="I1370" t="inlineStr">
        <is>
          <t xml:space="preserve"> 땅콩(국산)100% </t>
        </is>
      </c>
    </row>
    <row r="1371">
      <c r="A1371" t="inlineStr">
        <is>
          <t>057-13</t>
        </is>
      </c>
      <c r="B1371" t="inlineStr">
        <is>
          <t>국산)
밤류</t>
        </is>
      </c>
      <c r="C1371" t="inlineStr">
        <is>
          <t>[국산]깐밤(생율)-대</t>
        </is>
      </c>
      <c r="D1371" t="inlineStr">
        <is>
          <t>1kg</t>
        </is>
      </c>
      <c r="E1371" t="n">
        <v>44900</v>
      </c>
      <c r="F1371" t="inlineStr"/>
      <c r="G1371" t="inlineStr"/>
      <c r="H1371" t="inlineStr"/>
      <c r="I1371" t="inlineStr">
        <is>
          <t xml:space="preserve"> 밤(국산)100%-청양 </t>
        </is>
      </c>
    </row>
    <row r="1372">
      <c r="A1372" t="inlineStr">
        <is>
          <t>057-14</t>
        </is>
      </c>
      <c r="B1372" t="inlineStr"/>
      <c r="C1372" t="inlineStr">
        <is>
          <t>[국산]깐밤깍둑(밥용)</t>
        </is>
      </c>
      <c r="D1372" t="inlineStr">
        <is>
          <t>1kg</t>
        </is>
      </c>
      <c r="E1372" t="n">
        <v>48800</v>
      </c>
      <c r="F1372" t="inlineStr"/>
      <c r="G1372" t="inlineStr"/>
      <c r="H1372" t="inlineStr"/>
      <c r="I1372" t="inlineStr">
        <is>
          <t xml:space="preserve"> 밤(국산)100%-청양 </t>
        </is>
      </c>
    </row>
    <row r="1373">
      <c r="A1373" t="inlineStr">
        <is>
          <t>057-15</t>
        </is>
      </c>
      <c r="B1373" t="inlineStr">
        <is>
          <t>국산)
은행류</t>
        </is>
      </c>
      <c r="C1373" t="inlineStr">
        <is>
          <t>[국산]속껍질제거은행</t>
        </is>
      </c>
      <c r="D1373" t="inlineStr">
        <is>
          <t>1kg</t>
        </is>
      </c>
      <c r="E1373" t="n">
        <v>27300</v>
      </c>
      <c r="F1373" t="inlineStr"/>
      <c r="G1373" t="inlineStr"/>
      <c r="H1373" t="inlineStr"/>
      <c r="I1373" t="inlineStr">
        <is>
          <t xml:space="preserve"> 은행(국산)100%-경기 </t>
        </is>
      </c>
    </row>
    <row r="1374">
      <c r="A1374" t="inlineStr">
        <is>
          <t>057-16</t>
        </is>
      </c>
      <c r="B1374" t="inlineStr">
        <is>
          <t>국산)
수삼류</t>
        </is>
      </c>
      <c r="C1374" t="inlineStr">
        <is>
          <t>[국산]3년근세척수삼</t>
        </is>
      </c>
      <c r="D1374" t="inlineStr">
        <is>
          <t>1kg</t>
        </is>
      </c>
      <c r="E1374" t="n">
        <v>108200</v>
      </c>
      <c r="F1374" t="inlineStr"/>
      <c r="G1374" t="inlineStr"/>
      <c r="H1374" t="inlineStr"/>
      <c r="I1374" t="inlineStr">
        <is>
          <t xml:space="preserve"> 수삼(국산)100%-금산 </t>
        </is>
      </c>
    </row>
    <row r="1375">
      <c r="A1375" t="inlineStr">
        <is>
          <t>057-17</t>
        </is>
      </c>
      <c r="B1375" t="inlineStr"/>
      <c r="C1375" t="inlineStr">
        <is>
          <t>[국산]3년근수삼</t>
        </is>
      </c>
      <c r="D1375" t="inlineStr">
        <is>
          <t>1kg</t>
        </is>
      </c>
      <c r="E1375" t="n">
        <v>96800</v>
      </c>
      <c r="F1375" t="inlineStr"/>
      <c r="G1375" t="inlineStr"/>
      <c r="H1375" t="inlineStr"/>
      <c r="I1375" t="inlineStr">
        <is>
          <t xml:space="preserve"> 수삼(국산)100%-금산 </t>
        </is>
      </c>
    </row>
    <row r="1376">
      <c r="A1376" t="inlineStr">
        <is>
          <t>057-18</t>
        </is>
      </c>
      <c r="B1376" t="inlineStr"/>
      <c r="C1376" t="inlineStr">
        <is>
          <t>[국산]4년근세척수삼</t>
        </is>
      </c>
      <c r="D1376" t="inlineStr">
        <is>
          <t>1kg</t>
        </is>
      </c>
      <c r="E1376" t="n">
        <v>119600</v>
      </c>
      <c r="F1376" t="inlineStr"/>
      <c r="G1376" t="inlineStr"/>
      <c r="H1376" t="inlineStr"/>
      <c r="I1376" t="inlineStr">
        <is>
          <t xml:space="preserve"> 수삼(국산)100%-금산 </t>
        </is>
      </c>
    </row>
    <row r="1377">
      <c r="A1377" t="inlineStr">
        <is>
          <t>057-19</t>
        </is>
      </c>
      <c r="B1377" t="inlineStr"/>
      <c r="C1377" t="inlineStr">
        <is>
          <t>[국산]4년근수삼</t>
        </is>
      </c>
      <c r="D1377" t="inlineStr">
        <is>
          <t>1kg</t>
        </is>
      </c>
      <c r="E1377" t="n">
        <v>110100</v>
      </c>
      <c r="F1377" t="inlineStr"/>
      <c r="G1377" t="inlineStr"/>
      <c r="H1377" t="inlineStr"/>
      <c r="I1377" t="inlineStr">
        <is>
          <t xml:space="preserve"> 수삼(국산)100%-금산 </t>
        </is>
      </c>
    </row>
    <row r="1378">
      <c r="A1378" t="inlineStr">
        <is>
          <t>057-20</t>
        </is>
      </c>
      <c r="B1378" t="inlineStr"/>
      <c r="C1378" t="inlineStr">
        <is>
          <t>[국산]5년근세척수삼</t>
        </is>
      </c>
      <c r="D1378" t="inlineStr">
        <is>
          <t>1kg</t>
        </is>
      </c>
      <c r="E1378" t="n">
        <v>134800</v>
      </c>
      <c r="F1378" t="inlineStr"/>
      <c r="G1378" t="inlineStr"/>
      <c r="H1378" t="inlineStr"/>
      <c r="I1378" t="inlineStr">
        <is>
          <t xml:space="preserve"> 수삼(국산)100%-금산 </t>
        </is>
      </c>
    </row>
    <row r="1379">
      <c r="A1379" t="inlineStr">
        <is>
          <t>057-21</t>
        </is>
      </c>
      <c r="B1379" t="inlineStr"/>
      <c r="C1379" t="inlineStr">
        <is>
          <t>[국산]5년근수삼</t>
        </is>
      </c>
      <c r="D1379" t="inlineStr">
        <is>
          <t>1kg</t>
        </is>
      </c>
      <c r="E1379" t="n">
        <v>125300</v>
      </c>
      <c r="F1379" t="inlineStr"/>
      <c r="G1379" t="inlineStr"/>
      <c r="H1379" t="inlineStr"/>
      <c r="I1379" t="inlineStr">
        <is>
          <t xml:space="preserve"> 수삼(국산)100%-금산 </t>
        </is>
      </c>
    </row>
    <row r="1380">
      <c r="A1380" t="inlineStr">
        <is>
          <t>057-22</t>
        </is>
      </c>
      <c r="B1380" t="inlineStr"/>
      <c r="C1380" t="inlineStr">
        <is>
          <t>[국산]수삼채(탕용-2mm)</t>
        </is>
      </c>
      <c r="D1380" t="inlineStr">
        <is>
          <t>1kg</t>
        </is>
      </c>
      <c r="E1380" t="n">
        <v>113900</v>
      </c>
      <c r="F1380" t="inlineStr"/>
      <c r="G1380" t="inlineStr"/>
      <c r="H1380" t="inlineStr"/>
      <c r="I1380" t="inlineStr">
        <is>
          <t xml:space="preserve"> 수삼(국산)100%-금산,2mm두께로 채쳐짐 </t>
        </is>
      </c>
    </row>
    <row r="1381">
      <c r="A1381" t="inlineStr">
        <is>
          <t>057-23</t>
        </is>
      </c>
      <c r="B1381" t="inlineStr">
        <is>
          <t>국산)
잣류</t>
        </is>
      </c>
      <c r="C1381" t="inlineStr">
        <is>
          <t>[국산]잣</t>
        </is>
      </c>
      <c r="D1381" t="inlineStr">
        <is>
          <t>1kg</t>
        </is>
      </c>
      <c r="E1381" t="n">
        <v>281300</v>
      </c>
      <c r="F1381" t="inlineStr"/>
      <c r="G1381" t="inlineStr"/>
      <c r="H1381" t="inlineStr"/>
      <c r="I1381" t="inlineStr">
        <is>
          <t xml:space="preserve"> 잣(국산)100%-가평 </t>
        </is>
      </c>
    </row>
    <row r="1382">
      <c r="A1382" t="inlineStr">
        <is>
          <t>057-24</t>
        </is>
      </c>
      <c r="B1382" t="inlineStr"/>
      <c r="C1382" t="inlineStr">
        <is>
          <t>[국산]잣가루</t>
        </is>
      </c>
      <c r="D1382" t="inlineStr">
        <is>
          <t>1kg</t>
        </is>
      </c>
      <c r="E1382" t="n">
        <v>300000</v>
      </c>
      <c r="F1382" t="inlineStr"/>
      <c r="G1382" t="inlineStr"/>
      <c r="H1382" t="inlineStr"/>
      <c r="I1382" t="inlineStr">
        <is>
          <t xml:space="preserve"> 잣(국산)100%-가평 </t>
        </is>
      </c>
    </row>
    <row r="1383">
      <c r="A1383" t="inlineStr"/>
      <c r="B1383" t="inlineStr">
        <is>
          <t xml:space="preserve">    품          명</t>
        </is>
      </c>
      <c r="C1383" t="inlineStr"/>
      <c r="D1383" t="inlineStr">
        <is>
          <t>규격</t>
        </is>
      </c>
      <c r="E1383" t="inlineStr">
        <is>
          <t>규격단가</t>
        </is>
      </c>
      <c r="F1383" t="inlineStr"/>
      <c r="G1383" t="inlineStr"/>
      <c r="H1383" t="inlineStr">
        <is>
          <t>인증 및
알레르기</t>
        </is>
      </c>
      <c r="I1383" t="inlineStr">
        <is>
          <t>비    고</t>
        </is>
      </c>
    </row>
    <row r="1384">
      <c r="A1384" t="inlineStr">
        <is>
          <t>057-25</t>
        </is>
      </c>
      <c r="B1384" t="inlineStr">
        <is>
          <t>국산)
대추류</t>
        </is>
      </c>
      <c r="C1384" t="inlineStr">
        <is>
          <t>[국산]통대추(별초)</t>
        </is>
      </c>
      <c r="D1384" t="inlineStr">
        <is>
          <t>1kg</t>
        </is>
      </c>
      <c r="E1384" t="n">
        <v>50700</v>
      </c>
      <c r="F1384" t="inlineStr"/>
      <c r="G1384" t="inlineStr"/>
      <c r="H1384" t="inlineStr"/>
      <c r="I1384" t="inlineStr">
        <is>
          <t xml:space="preserve"> 대추(국산)100%-경산 </t>
        </is>
      </c>
    </row>
    <row r="1385">
      <c r="A1385" t="inlineStr">
        <is>
          <t>057-26</t>
        </is>
      </c>
      <c r="B1385" t="inlineStr"/>
      <c r="C1385" t="inlineStr">
        <is>
          <t>[국산]통대추(특초)</t>
        </is>
      </c>
      <c r="D1385" t="inlineStr">
        <is>
          <t>1kg</t>
        </is>
      </c>
      <c r="E1385" t="n">
        <v>39000</v>
      </c>
      <c r="F1385" t="inlineStr"/>
      <c r="G1385" t="inlineStr"/>
      <c r="H1385" t="inlineStr"/>
      <c r="I1385" t="inlineStr">
        <is>
          <t xml:space="preserve"> 대추(국산)100%-경산 </t>
        </is>
      </c>
    </row>
    <row r="1386">
      <c r="A1386" t="inlineStr">
        <is>
          <t>057-27</t>
        </is>
      </c>
      <c r="B1386" t="inlineStr"/>
      <c r="C1386" t="inlineStr">
        <is>
          <t>[국산]통대추(상초)</t>
        </is>
      </c>
      <c r="D1386" t="inlineStr">
        <is>
          <t>1kg</t>
        </is>
      </c>
      <c r="E1386" t="n">
        <v>31500</v>
      </c>
      <c r="F1386" t="inlineStr"/>
      <c r="G1386" t="inlineStr">
        <is>
          <t>인상</t>
        </is>
      </c>
      <c r="H1386" t="inlineStr"/>
      <c r="I1386" t="inlineStr">
        <is>
          <t xml:space="preserve"> 대추(국산)100%-경산 </t>
        </is>
      </c>
    </row>
    <row r="1387">
      <c r="A1387" t="inlineStr">
        <is>
          <t>057-28</t>
        </is>
      </c>
      <c r="B1387" t="inlineStr"/>
      <c r="C1387" t="inlineStr">
        <is>
          <t>[국산]씨제거통대추</t>
        </is>
      </c>
      <c r="D1387" t="inlineStr">
        <is>
          <t>1kg</t>
        </is>
      </c>
      <c r="E1387" t="n">
        <v>58500</v>
      </c>
      <c r="F1387" t="inlineStr"/>
      <c r="G1387" t="inlineStr"/>
      <c r="H1387" t="inlineStr"/>
      <c r="I1387" t="inlineStr">
        <is>
          <t xml:space="preserve"> 대추(국산)100%-경산 </t>
        </is>
      </c>
    </row>
    <row r="1388">
      <c r="A1388" t="inlineStr">
        <is>
          <t>057-29</t>
        </is>
      </c>
      <c r="B1388" t="inlineStr"/>
      <c r="C1388" t="inlineStr">
        <is>
          <t>[국산]대추채(슬라이스)</t>
        </is>
      </c>
      <c r="D1388" t="inlineStr">
        <is>
          <t>1kg</t>
        </is>
      </c>
      <c r="E1388" t="n">
        <v>58500</v>
      </c>
      <c r="F1388" t="inlineStr"/>
      <c r="G1388" t="inlineStr"/>
      <c r="H1388" t="inlineStr"/>
      <c r="I1388" t="inlineStr">
        <is>
          <t xml:space="preserve"> 대추(국산)100%-경산 </t>
        </is>
      </c>
    </row>
    <row r="1389">
      <c r="A1389" t="inlineStr">
        <is>
          <t>057-30</t>
        </is>
      </c>
      <c r="B1389" t="inlineStr">
        <is>
          <t>국산)
건표고류</t>
        </is>
      </c>
      <c r="C1389" t="inlineStr">
        <is>
          <t>[국산]건표고버섯/깍뚝</t>
        </is>
      </c>
      <c r="D1389" t="inlineStr">
        <is>
          <t>1kg</t>
        </is>
      </c>
      <c r="E1389" t="n">
        <v>96100</v>
      </c>
      <c r="F1389" t="inlineStr"/>
      <c r="G1389" t="inlineStr"/>
      <c r="H1389" t="inlineStr"/>
      <c r="I1389" t="inlineStr">
        <is>
          <t xml:space="preserve"> 표고버섯(국산)100%-영동 </t>
        </is>
      </c>
    </row>
    <row r="1390">
      <c r="A1390" t="inlineStr">
        <is>
          <t>057-31</t>
        </is>
      </c>
      <c r="B1390" t="inlineStr"/>
      <c r="C1390" t="inlineStr">
        <is>
          <t>[국산]건표고버섯싸레기/밥용</t>
        </is>
      </c>
      <c r="D1390" t="inlineStr">
        <is>
          <t>1kg</t>
        </is>
      </c>
      <c r="E1390" t="n">
        <v>99900</v>
      </c>
      <c r="F1390" t="inlineStr"/>
      <c r="G1390" t="inlineStr"/>
      <c r="H1390" t="inlineStr"/>
      <c r="I1390" t="inlineStr">
        <is>
          <t xml:space="preserve"> 표고버섯(국산)100%-영동 </t>
        </is>
      </c>
    </row>
    <row r="1391">
      <c r="A1391" t="inlineStr">
        <is>
          <t>057-32</t>
        </is>
      </c>
      <c r="B1391" t="inlineStr"/>
      <c r="C1391" t="inlineStr">
        <is>
          <t>[국산]건표고버섯(분말)</t>
        </is>
      </c>
      <c r="D1391" t="inlineStr">
        <is>
          <t>1kg</t>
        </is>
      </c>
      <c r="E1391" t="n">
        <v>84900</v>
      </c>
      <c r="F1391" t="inlineStr"/>
      <c r="G1391" t="inlineStr"/>
      <c r="H1391" t="inlineStr"/>
      <c r="I1391" t="inlineStr">
        <is>
          <t xml:space="preserve"> 표고버섯(국산)100% </t>
        </is>
      </c>
    </row>
    <row r="1392">
      <c r="A1392" t="inlineStr">
        <is>
          <t>057-33</t>
        </is>
      </c>
      <c r="B1392" t="inlineStr"/>
      <c r="C1392" t="inlineStr">
        <is>
          <t>[국산]건표고버섯(동고)</t>
        </is>
      </c>
      <c r="D1392" t="inlineStr">
        <is>
          <t>1kg</t>
        </is>
      </c>
      <c r="E1392" t="n">
        <v>94500</v>
      </c>
      <c r="F1392" t="inlineStr"/>
      <c r="G1392" t="inlineStr"/>
      <c r="H1392" t="inlineStr"/>
      <c r="I1392" t="inlineStr">
        <is>
          <t xml:space="preserve"> 표고버섯(국산)100%-영동. 지름3~4cm </t>
        </is>
      </c>
    </row>
    <row r="1393">
      <c r="A1393" t="inlineStr">
        <is>
          <t>057-34</t>
        </is>
      </c>
      <c r="B1393" t="inlineStr"/>
      <c r="C1393" t="inlineStr">
        <is>
          <t>[국산]건표고버섯(향고)</t>
        </is>
      </c>
      <c r="D1393" t="inlineStr">
        <is>
          <t>1kg</t>
        </is>
      </c>
      <c r="E1393" t="n">
        <v>85200</v>
      </c>
      <c r="F1393" t="inlineStr"/>
      <c r="G1393" t="inlineStr"/>
      <c r="H1393" t="inlineStr"/>
      <c r="I1393" t="inlineStr">
        <is>
          <t xml:space="preserve"> 표고버섯(국산)100%-영동. 지름3~4cm </t>
        </is>
      </c>
    </row>
    <row r="1394">
      <c r="A1394" t="inlineStr">
        <is>
          <t>057-35</t>
        </is>
      </c>
      <c r="B1394" t="inlineStr"/>
      <c r="C1394" t="inlineStr">
        <is>
          <t>[국산]건표고버섯(향신)</t>
        </is>
      </c>
      <c r="D1394" t="inlineStr">
        <is>
          <t>1kg</t>
        </is>
      </c>
      <c r="E1394" t="n">
        <v>81100</v>
      </c>
      <c r="F1394" t="inlineStr"/>
      <c r="G1394" t="inlineStr"/>
      <c r="H1394" t="inlineStr"/>
      <c r="I1394" t="inlineStr">
        <is>
          <t xml:space="preserve"> 표고버섯(국산)100%-영동. 지름5cm이상 </t>
        </is>
      </c>
    </row>
    <row r="1395">
      <c r="A1395" t="inlineStr">
        <is>
          <t>057-36</t>
        </is>
      </c>
      <c r="B1395" t="inlineStr"/>
      <c r="C1395" t="inlineStr">
        <is>
          <t>[국산]건표고버섯슬라이스</t>
        </is>
      </c>
      <c r="D1395" t="inlineStr">
        <is>
          <t>1kg</t>
        </is>
      </c>
      <c r="E1395" t="n">
        <v>79400</v>
      </c>
      <c r="F1395" t="inlineStr"/>
      <c r="G1395" t="inlineStr"/>
      <c r="H1395" t="inlineStr"/>
      <c r="I1395" t="inlineStr">
        <is>
          <t xml:space="preserve"> 표고버섯(국산)100% </t>
        </is>
      </c>
    </row>
    <row r="1396">
      <c r="A1396" t="inlineStr">
        <is>
          <t>057-37</t>
        </is>
      </c>
      <c r="B1396" t="inlineStr">
        <is>
          <t>국산)
조미김가루</t>
        </is>
      </c>
      <c r="C1396" t="inlineStr">
        <is>
          <t>[국산]조미김가루</t>
        </is>
      </c>
      <c r="D1396" t="inlineStr">
        <is>
          <t>1kg</t>
        </is>
      </c>
      <c r="E1396" t="n">
        <v>68300</v>
      </c>
      <c r="F1396" t="inlineStr"/>
      <c r="G1396" t="inlineStr"/>
      <c r="H1396" t="inlineStr"/>
      <c r="I1396" t="inlineStr">
        <is>
          <t xml:space="preserve"> 김가루(국산)100% </t>
        </is>
      </c>
    </row>
    <row r="1397">
      <c r="A1397" t="inlineStr">
        <is>
          <t>057-38</t>
        </is>
      </c>
      <c r="B1397" t="inlineStr">
        <is>
          <t>국산)
호두류</t>
        </is>
      </c>
      <c r="C1397" t="inlineStr">
        <is>
          <t>[국산]호두살(1/4~1/16태)</t>
        </is>
      </c>
      <c r="D1397" t="inlineStr">
        <is>
          <t>1kg</t>
        </is>
      </c>
      <c r="E1397" t="n">
        <v>165800</v>
      </c>
      <c r="F1397" t="inlineStr"/>
      <c r="G1397" t="inlineStr"/>
      <c r="H1397" t="inlineStr">
        <is>
          <t>⑭</t>
        </is>
      </c>
      <c r="I1397" t="inlineStr">
        <is>
          <t xml:space="preserve"> 호두(국산)100%-영동 </t>
        </is>
      </c>
    </row>
    <row r="1398">
      <c r="A1398" t="inlineStr">
        <is>
          <t>057-39</t>
        </is>
      </c>
      <c r="B1398" t="inlineStr"/>
      <c r="C1398" t="inlineStr">
        <is>
          <t>[국산]호두살(1/2태)</t>
        </is>
      </c>
      <c r="D1398" t="inlineStr">
        <is>
          <t>1kg</t>
        </is>
      </c>
      <c r="E1398" t="n">
        <v>224300</v>
      </c>
      <c r="F1398" t="inlineStr"/>
      <c r="G1398" t="inlineStr"/>
      <c r="H1398" t="inlineStr">
        <is>
          <t>⑭</t>
        </is>
      </c>
      <c r="I1398" t="inlineStr">
        <is>
          <t xml:space="preserve"> 호두(국산)100%-영동 </t>
        </is>
      </c>
    </row>
    <row r="1399">
      <c r="A1399" t="inlineStr">
        <is>
          <t>057-40</t>
        </is>
      </c>
      <c r="B1399" t="inlineStr"/>
      <c r="C1399" t="inlineStr">
        <is>
          <t>[국산]호두살(원형)</t>
        </is>
      </c>
      <c r="D1399" t="inlineStr">
        <is>
          <t>1kg</t>
        </is>
      </c>
      <c r="E1399" t="n">
        <v>204800</v>
      </c>
      <c r="F1399" t="inlineStr"/>
      <c r="G1399" t="inlineStr"/>
      <c r="H1399" t="inlineStr">
        <is>
          <t>⑭</t>
        </is>
      </c>
      <c r="I1399" t="inlineStr">
        <is>
          <t xml:space="preserve"> 호두(국산)100%-영동 </t>
        </is>
      </c>
    </row>
    <row r="1400">
      <c r="A1400" t="inlineStr">
        <is>
          <t>057-41</t>
        </is>
      </c>
      <c r="B1400" t="inlineStr">
        <is>
          <t>그외
국산)
약초류</t>
        </is>
      </c>
      <c r="C1400" t="inlineStr">
        <is>
          <t>[국산]황기</t>
        </is>
      </c>
      <c r="D1400" t="inlineStr">
        <is>
          <t>1kg</t>
        </is>
      </c>
      <c r="E1400" t="n">
        <v>107300</v>
      </c>
      <c r="F1400" t="inlineStr"/>
      <c r="G1400" t="inlineStr"/>
      <c r="H1400" t="inlineStr"/>
      <c r="I1400" t="inlineStr">
        <is>
          <t xml:space="preserve"> 황기(국산)100%-제천 </t>
        </is>
      </c>
    </row>
    <row r="1401">
      <c r="A1401" t="inlineStr">
        <is>
          <t>057-42</t>
        </is>
      </c>
      <c r="B1401" t="inlineStr"/>
      <c r="C1401" t="inlineStr">
        <is>
          <t>[국산]구기자</t>
        </is>
      </c>
      <c r="D1401" t="inlineStr">
        <is>
          <t>1kg</t>
        </is>
      </c>
      <c r="E1401" t="n">
        <v>150000</v>
      </c>
      <c r="F1401" t="inlineStr"/>
      <c r="G1401" t="inlineStr">
        <is>
          <t>인상</t>
        </is>
      </c>
      <c r="H1401" t="inlineStr"/>
      <c r="I1401" t="inlineStr">
        <is>
          <t xml:space="preserve"> 구기자(국산)100% </t>
        </is>
      </c>
    </row>
    <row r="1402">
      <c r="A1402" t="inlineStr">
        <is>
          <t>057-43</t>
        </is>
      </c>
      <c r="B1402" t="inlineStr"/>
      <c r="C1402" t="inlineStr">
        <is>
          <t>[국산]당귀</t>
        </is>
      </c>
      <c r="D1402" t="inlineStr">
        <is>
          <t>1kg</t>
        </is>
      </c>
      <c r="E1402" t="n">
        <v>87800</v>
      </c>
      <c r="F1402" t="inlineStr"/>
      <c r="G1402" t="inlineStr"/>
      <c r="H1402" t="inlineStr"/>
      <c r="I1402" t="inlineStr">
        <is>
          <t xml:space="preserve"> 당귀(국산)100%-제천 </t>
        </is>
      </c>
    </row>
    <row r="1403">
      <c r="A1403" t="inlineStr">
        <is>
          <t>057-44</t>
        </is>
      </c>
      <c r="B1403" t="inlineStr"/>
      <c r="C1403" t="inlineStr">
        <is>
          <t>[국산]둥굴레(볶음)</t>
        </is>
      </c>
      <c r="D1403" t="inlineStr">
        <is>
          <t>1kg</t>
        </is>
      </c>
      <c r="E1403" t="n">
        <v>47700</v>
      </c>
      <c r="F1403" t="inlineStr"/>
      <c r="G1403" t="inlineStr"/>
      <c r="H1403" t="inlineStr"/>
      <c r="I1403" t="inlineStr">
        <is>
          <t xml:space="preserve"> 둥굴레(국산)100% </t>
        </is>
      </c>
    </row>
    <row r="1404">
      <c r="A1404" t="inlineStr">
        <is>
          <t>057-45</t>
        </is>
      </c>
      <c r="B1404" t="inlineStr"/>
      <c r="C1404" t="inlineStr">
        <is>
          <t>[국산]산초가루</t>
        </is>
      </c>
      <c r="D1404" t="inlineStr">
        <is>
          <t>1kg</t>
        </is>
      </c>
      <c r="E1404" t="n">
        <v>390000</v>
      </c>
      <c r="F1404" t="inlineStr"/>
      <c r="G1404" t="inlineStr"/>
      <c r="H1404" t="inlineStr"/>
      <c r="I1404" t="inlineStr">
        <is>
          <t xml:space="preserve"> 산초(국산)100% </t>
        </is>
      </c>
    </row>
    <row r="1405">
      <c r="A1405" t="inlineStr">
        <is>
          <t>057-46</t>
        </is>
      </c>
      <c r="B1405" t="inlineStr"/>
      <c r="C1405" t="inlineStr">
        <is>
          <t>[국산]엄나무(가시)</t>
        </is>
      </c>
      <c r="D1405" t="inlineStr">
        <is>
          <t>1kg</t>
        </is>
      </c>
      <c r="E1405" t="n">
        <v>13100</v>
      </c>
      <c r="F1405" t="inlineStr"/>
      <c r="G1405" t="inlineStr"/>
      <c r="H1405" t="inlineStr"/>
      <c r="I1405" t="inlineStr">
        <is>
          <t xml:space="preserve"> 엄나무(국산)100% </t>
        </is>
      </c>
    </row>
    <row r="1406">
      <c r="A1406" t="inlineStr">
        <is>
          <t>057-47</t>
        </is>
      </c>
      <c r="B1406" t="inlineStr"/>
      <c r="C1406" t="inlineStr">
        <is>
          <t>[국산]오미자</t>
        </is>
      </c>
      <c r="D1406" t="inlineStr">
        <is>
          <t>1kg</t>
        </is>
      </c>
      <c r="E1406" t="n">
        <v>126600</v>
      </c>
      <c r="F1406" t="inlineStr"/>
      <c r="G1406" t="inlineStr"/>
      <c r="H1406" t="inlineStr"/>
      <c r="I1406" t="inlineStr">
        <is>
          <t xml:space="preserve"> 오미자(국산)100% </t>
        </is>
      </c>
    </row>
    <row r="1407">
      <c r="A1407" t="inlineStr">
        <is>
          <t>057-48</t>
        </is>
      </c>
      <c r="B1407" t="inlineStr"/>
      <c r="C1407" t="inlineStr">
        <is>
          <t>[국산]제주산양장피</t>
        </is>
      </c>
      <c r="D1407" t="inlineStr">
        <is>
          <t>1kg</t>
        </is>
      </c>
      <c r="E1407" t="inlineStr">
        <is>
          <t>단종</t>
        </is>
      </c>
      <c r="F1407" t="inlineStr"/>
      <c r="G1407" t="inlineStr"/>
      <c r="H1407" t="inlineStr"/>
      <c r="I1407" t="inlineStr">
        <is>
          <t xml:space="preserve"> 고구마전분(국산)100%-제주 </t>
        </is>
      </c>
    </row>
    <row r="1408">
      <c r="A1408" t="inlineStr"/>
      <c r="B1408" t="inlineStr">
        <is>
          <t xml:space="preserve">    품          명</t>
        </is>
      </c>
      <c r="C1408" t="inlineStr"/>
      <c r="D1408" t="inlineStr">
        <is>
          <t>규격</t>
        </is>
      </c>
      <c r="E1408" t="inlineStr">
        <is>
          <t>규격단가</t>
        </is>
      </c>
      <c r="F1408" t="inlineStr"/>
      <c r="G1408" t="inlineStr"/>
      <c r="H1408" t="inlineStr">
        <is>
          <t>인증 및
알레르기</t>
        </is>
      </c>
      <c r="I1408" t="inlineStr">
        <is>
          <t>비    고</t>
        </is>
      </c>
    </row>
    <row r="1409">
      <c r="A1409" t="inlineStr">
        <is>
          <t>057-49</t>
        </is>
      </c>
      <c r="B1409" t="inlineStr">
        <is>
          <t>견과
믹스류</t>
        </is>
      </c>
      <c r="C1409" t="inlineStr">
        <is>
          <t>견과류믹스조림/강정용(5종)</t>
        </is>
      </c>
      <c r="D1409" t="inlineStr">
        <is>
          <t>1kg</t>
        </is>
      </c>
      <c r="E1409" t="n">
        <v>27000</v>
      </c>
      <c r="F1409" t="inlineStr"/>
      <c r="G1409" t="inlineStr"/>
      <c r="H1409" t="inlineStr">
        <is>
          <t>④⑭</t>
        </is>
      </c>
      <c r="I1409" t="inlineStr">
        <is>
          <t xml:space="preserve"> 호두살20%,통아몬드20%,땅콩반태20%,호박씨20%,해바라기씨20% </t>
        </is>
      </c>
    </row>
    <row r="1410">
      <c r="A1410" t="inlineStr">
        <is>
          <t>057-50</t>
        </is>
      </c>
      <c r="B1410" t="inlineStr"/>
      <c r="C1410" t="inlineStr">
        <is>
          <t>견과류믹스조림/강정용(6종)</t>
        </is>
      </c>
      <c r="D1410" t="inlineStr">
        <is>
          <t>1kg</t>
        </is>
      </c>
      <c r="E1410" t="n">
        <v>27000</v>
      </c>
      <c r="F1410" t="inlineStr"/>
      <c r="G1410" t="inlineStr"/>
      <c r="H1410" t="inlineStr">
        <is>
          <t>④⑭</t>
        </is>
      </c>
      <c r="I1410" t="inlineStr">
        <is>
          <t xml:space="preserve"> 땅콩반태15%,케쉬넛15%,호두살15%,통아몬드15%,호박씨20%,해바라기씨20% </t>
        </is>
      </c>
    </row>
    <row r="1411">
      <c r="A1411" t="inlineStr">
        <is>
          <t>057-51</t>
        </is>
      </c>
      <c r="B1411" t="inlineStr"/>
      <c r="C1411" t="inlineStr">
        <is>
          <t>견과류믹스조림/강정용(7종)</t>
        </is>
      </c>
      <c r="D1411" t="inlineStr">
        <is>
          <t>1kg</t>
        </is>
      </c>
      <c r="E1411" t="n">
        <v>27000</v>
      </c>
      <c r="F1411" t="inlineStr"/>
      <c r="G1411" t="inlineStr"/>
      <c r="H1411" t="inlineStr">
        <is>
          <t>④⑭</t>
        </is>
      </c>
      <c r="I1411" t="inlineStr">
        <is>
          <t xml:space="preserve"> (호두살,케쉬넛)각10%,(땅콩,호박씨,해바라기씨)각20%,통아몬드15%,헤이즐넛5% </t>
        </is>
      </c>
    </row>
    <row r="1412">
      <c r="A1412" t="inlineStr">
        <is>
          <t>057-52</t>
        </is>
      </c>
      <c r="B1412" t="inlineStr"/>
      <c r="C1412" t="inlineStr">
        <is>
          <t>견과류믹스샐러드용(5종)</t>
        </is>
      </c>
      <c r="D1412" t="inlineStr">
        <is>
          <t>1kg</t>
        </is>
      </c>
      <c r="E1412" t="n">
        <v>27000</v>
      </c>
      <c r="F1412" t="inlineStr"/>
      <c r="G1412" t="inlineStr"/>
      <c r="H1412" t="inlineStr">
        <is>
          <t>④⑭</t>
        </is>
      </c>
      <c r="I1412" t="inlineStr">
        <is>
          <t xml:space="preserve"> 호두살20%,아몬드슬라이스20%,땅콩반태20%,호박씨20%,해바라기씨20% </t>
        </is>
      </c>
    </row>
    <row r="1413">
      <c r="A1413" t="inlineStr">
        <is>
          <t>057-53</t>
        </is>
      </c>
      <c r="B1413" t="inlineStr"/>
      <c r="C1413" t="inlineStr">
        <is>
          <t>견과류믹스샐러드용(6종)</t>
        </is>
      </c>
      <c r="D1413" t="inlineStr">
        <is>
          <t>1kg</t>
        </is>
      </c>
      <c r="E1413" t="n">
        <v>27000</v>
      </c>
      <c r="F1413" t="inlineStr"/>
      <c r="G1413" t="inlineStr"/>
      <c r="H1413" t="inlineStr">
        <is>
          <t>④⑭</t>
        </is>
      </c>
      <c r="I1413" t="inlineStr">
        <is>
          <t xml:space="preserve"> 땅콩반태15%,케쉬넛15%,호두살15%,아몬드슬라이스15%,호박씨20%,해바라기씨20% </t>
        </is>
      </c>
    </row>
    <row r="1414">
      <c r="A1414" t="inlineStr">
        <is>
          <t>057-54</t>
        </is>
      </c>
      <c r="B1414" t="inlineStr"/>
      <c r="C1414" t="inlineStr">
        <is>
          <t>견과류믹스샐러드용(7종)</t>
        </is>
      </c>
      <c r="D1414" t="inlineStr">
        <is>
          <t>1kg</t>
        </is>
      </c>
      <c r="E1414" t="n">
        <v>27000</v>
      </c>
      <c r="F1414" t="inlineStr"/>
      <c r="G1414" t="inlineStr"/>
      <c r="H1414" t="inlineStr">
        <is>
          <t>④⑭</t>
        </is>
      </c>
      <c r="I1414" t="inlineStr">
        <is>
          <t xml:space="preserve"> (호두살,케쉬넛)각10%,(땅콩,호박씨,해바라기씨)각20%,아몬드슬라이스15%,건포도5% </t>
        </is>
      </c>
    </row>
    <row r="1415">
      <c r="A1415" t="inlineStr">
        <is>
          <t>057-55</t>
        </is>
      </c>
      <c r="B1415" t="inlineStr">
        <is>
          <t>수입산)
아몬드</t>
        </is>
      </c>
      <c r="C1415" t="inlineStr">
        <is>
          <t>[수입산]볶음아몬드</t>
        </is>
      </c>
      <c r="D1415" t="inlineStr">
        <is>
          <t>1kg</t>
        </is>
      </c>
      <c r="E1415" t="n">
        <v>29300</v>
      </c>
      <c r="F1415" t="inlineStr"/>
      <c r="G1415" t="inlineStr"/>
      <c r="H1415" t="inlineStr"/>
      <c r="I1415" t="inlineStr">
        <is>
          <t xml:space="preserve"> 아몬드(수입산)100%-미국산 </t>
        </is>
      </c>
    </row>
    <row r="1416">
      <c r="A1416" t="inlineStr">
        <is>
          <t>057-56</t>
        </is>
      </c>
      <c r="B1416" t="inlineStr"/>
      <c r="C1416" t="inlineStr">
        <is>
          <t>[수입산]아몬드슬라이스(생)</t>
        </is>
      </c>
      <c r="D1416" t="inlineStr">
        <is>
          <t>1kg</t>
        </is>
      </c>
      <c r="E1416" t="n">
        <v>24500</v>
      </c>
      <c r="F1416" t="inlineStr"/>
      <c r="G1416" t="inlineStr"/>
      <c r="H1416" t="inlineStr"/>
      <c r="I1416" t="inlineStr">
        <is>
          <t xml:space="preserve"> 아몬드(수입산)100%-미국산 </t>
        </is>
      </c>
    </row>
    <row r="1417">
      <c r="A1417" t="inlineStr">
        <is>
          <t>057-57</t>
        </is>
      </c>
      <c r="B1417" t="inlineStr"/>
      <c r="C1417" t="inlineStr">
        <is>
          <t>[수입산]생아몬드</t>
        </is>
      </c>
      <c r="D1417" t="inlineStr">
        <is>
          <t>1kg</t>
        </is>
      </c>
      <c r="E1417" t="n">
        <v>21000</v>
      </c>
      <c r="F1417" t="inlineStr"/>
      <c r="G1417" t="inlineStr"/>
      <c r="H1417" t="inlineStr"/>
      <c r="I1417" t="inlineStr">
        <is>
          <t xml:space="preserve"> 아몬드(수입산)100%-미국산 </t>
        </is>
      </c>
    </row>
    <row r="1418">
      <c r="A1418" t="inlineStr">
        <is>
          <t>057-58</t>
        </is>
      </c>
      <c r="B1418" t="inlineStr"/>
      <c r="C1418" t="inlineStr">
        <is>
          <t>[수입산]조미된아몬드</t>
        </is>
      </c>
      <c r="D1418" t="inlineStr">
        <is>
          <t>1kg</t>
        </is>
      </c>
      <c r="E1418" t="n">
        <v>29300</v>
      </c>
      <c r="F1418" t="inlineStr"/>
      <c r="G1418" t="inlineStr"/>
      <c r="H1418" t="inlineStr"/>
      <c r="I1418" t="inlineStr">
        <is>
          <t xml:space="preserve"> 아몬드(수입산)100%-미국산 </t>
        </is>
      </c>
    </row>
    <row r="1419">
      <c r="A1419" t="inlineStr">
        <is>
          <t>057-59</t>
        </is>
      </c>
      <c r="B1419" t="inlineStr">
        <is>
          <t>수입산)
땅콩류</t>
        </is>
      </c>
      <c r="C1419" t="inlineStr">
        <is>
          <t>[수입산]땅콩반태(반알)</t>
        </is>
      </c>
      <c r="D1419" t="inlineStr">
        <is>
          <t>1kg</t>
        </is>
      </c>
      <c r="E1419" t="n">
        <v>11600</v>
      </c>
      <c r="F1419" t="inlineStr"/>
      <c r="G1419" t="inlineStr"/>
      <c r="H1419" t="inlineStr">
        <is>
          <t>④</t>
        </is>
      </c>
      <c r="I1419" t="inlineStr">
        <is>
          <t xml:space="preserve"> 땅콩(수입산)100%-중국산 </t>
        </is>
      </c>
    </row>
    <row r="1420">
      <c r="A1420" t="inlineStr">
        <is>
          <t>057-60</t>
        </is>
      </c>
      <c r="B1420" t="inlineStr"/>
      <c r="C1420" t="inlineStr">
        <is>
          <t>[수입산]땅콩(분태)굵은조각</t>
        </is>
      </c>
      <c r="D1420" t="inlineStr">
        <is>
          <t>1kg</t>
        </is>
      </c>
      <c r="E1420" t="n">
        <v>11400</v>
      </c>
      <c r="F1420" t="inlineStr"/>
      <c r="G1420" t="inlineStr"/>
      <c r="H1420" t="inlineStr">
        <is>
          <t>④</t>
        </is>
      </c>
      <c r="I1420" t="inlineStr">
        <is>
          <t xml:space="preserve"> 땅콩(수입산)100%-중국산 </t>
        </is>
      </c>
    </row>
    <row r="1421">
      <c r="A1421" t="inlineStr">
        <is>
          <t>057-61</t>
        </is>
      </c>
      <c r="B1421" t="inlineStr">
        <is>
          <t>수입산)
호두류</t>
        </is>
      </c>
      <c r="C1421" t="inlineStr">
        <is>
          <t>[수입산]호두살1/16태</t>
        </is>
      </c>
      <c r="D1421" t="inlineStr">
        <is>
          <t>1kg</t>
        </is>
      </c>
      <c r="E1421" t="n">
        <v>23400</v>
      </c>
      <c r="F1421" t="inlineStr"/>
      <c r="G1421" t="inlineStr"/>
      <c r="H1421" t="inlineStr">
        <is>
          <t>⑭</t>
        </is>
      </c>
      <c r="I1421" t="inlineStr">
        <is>
          <t xml:space="preserve"> 호두(수입산)100%-미국산 </t>
        </is>
      </c>
    </row>
    <row r="1422">
      <c r="A1422" t="inlineStr">
        <is>
          <t>057-62</t>
        </is>
      </c>
      <c r="B1422" t="inlineStr"/>
      <c r="C1422" t="inlineStr">
        <is>
          <t>[수입산]호두살1/4태</t>
        </is>
      </c>
      <c r="D1422" t="inlineStr">
        <is>
          <t>1kg</t>
        </is>
      </c>
      <c r="E1422" t="n">
        <v>27300</v>
      </c>
      <c r="F1422" t="inlineStr"/>
      <c r="G1422" t="inlineStr"/>
      <c r="H1422" t="inlineStr">
        <is>
          <t>⑭</t>
        </is>
      </c>
      <c r="I1422" t="inlineStr">
        <is>
          <t xml:space="preserve"> 호두(수입산)100%-미국산 </t>
        </is>
      </c>
    </row>
    <row r="1423">
      <c r="A1423" t="inlineStr">
        <is>
          <t>057-63</t>
        </is>
      </c>
      <c r="B1423" t="inlineStr"/>
      <c r="C1423" t="inlineStr">
        <is>
          <t>[수입산]호두살반태(1/2)</t>
        </is>
      </c>
      <c r="D1423" t="inlineStr">
        <is>
          <t>1kg</t>
        </is>
      </c>
      <c r="E1423" t="n">
        <v>29300</v>
      </c>
      <c r="F1423" t="inlineStr"/>
      <c r="G1423" t="inlineStr"/>
      <c r="H1423" t="inlineStr">
        <is>
          <t>⑭</t>
        </is>
      </c>
      <c r="I1423" t="inlineStr">
        <is>
          <t xml:space="preserve"> 호두(수입산)100%-미국산 </t>
        </is>
      </c>
    </row>
    <row r="1424">
      <c r="A1424" t="inlineStr">
        <is>
          <t>057-64</t>
        </is>
      </c>
      <c r="B1424" t="inlineStr"/>
      <c r="C1424" t="inlineStr">
        <is>
          <t>[수입산]볶음호두살1/4태</t>
        </is>
      </c>
      <c r="D1424" t="inlineStr">
        <is>
          <t>1kg</t>
        </is>
      </c>
      <c r="E1424" t="n">
        <v>27300</v>
      </c>
      <c r="F1424" t="inlineStr"/>
      <c r="G1424" t="inlineStr"/>
      <c r="H1424" t="inlineStr">
        <is>
          <t>⑭</t>
        </is>
      </c>
      <c r="I1424" t="inlineStr">
        <is>
          <t xml:space="preserve"> 호두(수입산)100%-미국산 </t>
        </is>
      </c>
    </row>
    <row r="1425">
      <c r="A1425" t="inlineStr">
        <is>
          <t>057-65</t>
        </is>
      </c>
      <c r="B1425" t="inlineStr">
        <is>
          <t>수입산)
건과류</t>
        </is>
      </c>
      <c r="C1425" t="inlineStr">
        <is>
          <t>[수입산]건크렌베리</t>
        </is>
      </c>
      <c r="D1425" t="inlineStr">
        <is>
          <t>1kg</t>
        </is>
      </c>
      <c r="E1425" t="n">
        <v>19500</v>
      </c>
      <c r="F1425" t="inlineStr"/>
      <c r="G1425" t="inlineStr"/>
      <c r="H1425" t="inlineStr"/>
      <c r="I1425" t="inlineStr">
        <is>
          <t xml:space="preserve"> 크렌베리(수입산)100%-미국산 </t>
        </is>
      </c>
    </row>
    <row r="1426">
      <c r="A1426" t="inlineStr">
        <is>
          <t>057-66</t>
        </is>
      </c>
      <c r="B1426" t="inlineStr"/>
      <c r="C1426" t="inlineStr">
        <is>
          <t>[수입산]건포도</t>
        </is>
      </c>
      <c r="D1426" t="inlineStr">
        <is>
          <t>1kg</t>
        </is>
      </c>
      <c r="E1426" t="n">
        <v>13700</v>
      </c>
      <c r="F1426" t="inlineStr"/>
      <c r="G1426" t="inlineStr"/>
      <c r="H1426" t="inlineStr"/>
      <c r="I1426" t="inlineStr">
        <is>
          <t xml:space="preserve"> 포도(수입산)100%-미국산 </t>
        </is>
      </c>
    </row>
    <row r="1427">
      <c r="A1427" t="inlineStr">
        <is>
          <t>057-67</t>
        </is>
      </c>
      <c r="B1427" t="inlineStr"/>
      <c r="C1427" t="inlineStr">
        <is>
          <t>[수입산]건블루베리</t>
        </is>
      </c>
      <c r="D1427" t="inlineStr">
        <is>
          <t>1kg</t>
        </is>
      </c>
      <c r="E1427" t="n">
        <v>44900</v>
      </c>
      <c r="F1427" t="inlineStr"/>
      <c r="G1427" t="inlineStr"/>
      <c r="H1427" t="inlineStr"/>
      <c r="I1427" t="inlineStr">
        <is>
          <t xml:space="preserve"> 블루베리(수입산)100%-캐나다산 </t>
        </is>
      </c>
    </row>
    <row r="1428">
      <c r="A1428" t="inlineStr">
        <is>
          <t>057-68</t>
        </is>
      </c>
      <c r="B1428" t="inlineStr"/>
      <c r="C1428" t="inlineStr">
        <is>
          <t>[수입산]건살구</t>
        </is>
      </c>
      <c r="D1428" t="inlineStr">
        <is>
          <t>1kg</t>
        </is>
      </c>
      <c r="E1428" t="n">
        <v>25400</v>
      </c>
      <c r="F1428" t="inlineStr"/>
      <c r="G1428" t="inlineStr"/>
      <c r="H1428" t="inlineStr"/>
      <c r="I1428" t="inlineStr">
        <is>
          <t xml:space="preserve"> 살구(수입산)100%-터키산 </t>
        </is>
      </c>
    </row>
    <row r="1429">
      <c r="A1429" t="inlineStr">
        <is>
          <t>057-69</t>
        </is>
      </c>
      <c r="B1429" t="inlineStr"/>
      <c r="C1429" t="inlineStr">
        <is>
          <t>[수입산]바나나칩</t>
        </is>
      </c>
      <c r="D1429" t="inlineStr">
        <is>
          <t>1kg</t>
        </is>
      </c>
      <c r="E1429" t="n">
        <v>15600</v>
      </c>
      <c r="F1429" t="inlineStr"/>
      <c r="G1429" t="inlineStr"/>
      <c r="H1429" t="inlineStr"/>
      <c r="I1429" t="inlineStr">
        <is>
          <t xml:space="preserve"> 바나나(수입산)100%-필리핀산 </t>
        </is>
      </c>
    </row>
    <row r="1430">
      <c r="A1430" t="inlineStr">
        <is>
          <t>057-70</t>
        </is>
      </c>
      <c r="B1430" t="inlineStr"/>
      <c r="C1430" t="inlineStr">
        <is>
          <t>[수입산]건자두</t>
        </is>
      </c>
      <c r="D1430" t="inlineStr">
        <is>
          <t>1kg</t>
        </is>
      </c>
      <c r="E1430" t="n">
        <v>25400</v>
      </c>
      <c r="F1430" t="inlineStr"/>
      <c r="G1430" t="inlineStr"/>
      <c r="H1430" t="inlineStr"/>
      <c r="I1430" t="inlineStr">
        <is>
          <t xml:space="preserve"> 자두(수입산)100%-미국산 </t>
        </is>
      </c>
    </row>
    <row r="1431">
      <c r="A1431" t="inlineStr">
        <is>
          <t>057-71</t>
        </is>
      </c>
      <c r="B1431" t="inlineStr"/>
      <c r="C1431" t="inlineStr">
        <is>
          <t>[수입산]건망고슬라이스</t>
        </is>
      </c>
      <c r="D1431" t="inlineStr">
        <is>
          <t>1kg</t>
        </is>
      </c>
      <c r="E1431" t="n">
        <v>29300</v>
      </c>
      <c r="F1431" t="inlineStr"/>
      <c r="G1431" t="inlineStr"/>
      <c r="H1431" t="inlineStr"/>
      <c r="I1431" t="inlineStr">
        <is>
          <t xml:space="preserve"> 망고(수입산)71%,설탕,구연산,염화칼슘,아황산나트륨-태국산 </t>
        </is>
      </c>
    </row>
    <row r="1432">
      <c r="A1432" t="inlineStr">
        <is>
          <t>057-72</t>
        </is>
      </c>
      <c r="B1432" t="inlineStr"/>
      <c r="C1432" t="inlineStr">
        <is>
          <t>[수입산]건무화과</t>
        </is>
      </c>
      <c r="D1432" t="inlineStr">
        <is>
          <t>1kg</t>
        </is>
      </c>
      <c r="E1432" t="n">
        <v>21500</v>
      </c>
      <c r="F1432" t="inlineStr"/>
      <c r="G1432" t="inlineStr"/>
      <c r="H1432" t="inlineStr"/>
      <c r="I1432" t="inlineStr">
        <is>
          <t xml:space="preserve"> 무화과(수입산)100%-이란산 </t>
        </is>
      </c>
    </row>
    <row r="1433">
      <c r="A1433" t="inlineStr">
        <is>
          <t>057-73</t>
        </is>
      </c>
      <c r="B1433" t="inlineStr"/>
      <c r="C1433" t="inlineStr">
        <is>
          <t>[수입산]건목이버섯</t>
        </is>
      </c>
      <c r="D1433" t="inlineStr">
        <is>
          <t>1kg</t>
        </is>
      </c>
      <c r="E1433" t="n">
        <v>53300</v>
      </c>
      <c r="F1433" t="inlineStr"/>
      <c r="G1433" t="inlineStr"/>
      <c r="H1433" t="inlineStr"/>
      <c r="I1433" t="inlineStr">
        <is>
          <t xml:space="preserve"> 목이버섯(수입산)100%-중국산 </t>
        </is>
      </c>
    </row>
    <row r="1434">
      <c r="A1434" t="inlineStr">
        <is>
          <t>057-74</t>
        </is>
      </c>
      <c r="B1434" t="inlineStr"/>
      <c r="C1434" t="inlineStr">
        <is>
          <t>[수입산]흰목이버섯</t>
        </is>
      </c>
      <c r="D1434" t="inlineStr">
        <is>
          <t>1kg</t>
        </is>
      </c>
      <c r="E1434" t="n">
        <v>57000</v>
      </c>
      <c r="F1434" t="inlineStr"/>
      <c r="G1434" t="inlineStr"/>
      <c r="H1434" t="inlineStr"/>
      <c r="I1434" t="inlineStr">
        <is>
          <t xml:space="preserve"> 백목이버섯(수입산)100%-중국산 </t>
        </is>
      </c>
    </row>
    <row r="1435">
      <c r="A1435" t="inlineStr"/>
      <c r="B1435" t="inlineStr">
        <is>
          <t xml:space="preserve">    품          명</t>
        </is>
      </c>
      <c r="C1435" t="inlineStr"/>
      <c r="D1435" t="inlineStr">
        <is>
          <t>규격</t>
        </is>
      </c>
      <c r="E1435" t="inlineStr">
        <is>
          <t>규격단가</t>
        </is>
      </c>
      <c r="F1435" t="inlineStr"/>
      <c r="G1435" t="inlineStr"/>
      <c r="H1435" t="inlineStr">
        <is>
          <t>인증 및
알레르기</t>
        </is>
      </c>
      <c r="I1435" t="inlineStr">
        <is>
          <t>비    고</t>
        </is>
      </c>
    </row>
    <row r="1436">
      <c r="A1436" t="inlineStr">
        <is>
          <t>057-75</t>
        </is>
      </c>
      <c r="B1436" t="inlineStr">
        <is>
          <t>수입산)
버섯류</t>
        </is>
      </c>
      <c r="C1436" t="inlineStr">
        <is>
          <t>[수입산]건표고버섯</t>
        </is>
      </c>
      <c r="D1436" t="inlineStr">
        <is>
          <t>1kg</t>
        </is>
      </c>
      <c r="E1436" t="n">
        <v>49500</v>
      </c>
      <c r="F1436" t="inlineStr"/>
      <c r="G1436" t="inlineStr"/>
      <c r="H1436" t="inlineStr"/>
      <c r="I1436" t="inlineStr">
        <is>
          <t xml:space="preserve"> 표고버섯(수입산)100%-중국산 </t>
        </is>
      </c>
    </row>
    <row r="1437">
      <c r="A1437" t="inlineStr">
        <is>
          <t>057-76</t>
        </is>
      </c>
      <c r="B1437" t="inlineStr"/>
      <c r="C1437" t="inlineStr">
        <is>
          <t>[수입산]건표고버섯슬라이스</t>
        </is>
      </c>
      <c r="D1437" t="inlineStr">
        <is>
          <t>1kg</t>
        </is>
      </c>
      <c r="E1437" t="n">
        <v>49500</v>
      </c>
      <c r="F1437" t="inlineStr"/>
      <c r="G1437" t="inlineStr"/>
      <c r="H1437" t="inlineStr"/>
      <c r="I1437" t="inlineStr">
        <is>
          <t xml:space="preserve"> 표고버섯(수입산)100%-중국산 </t>
        </is>
      </c>
    </row>
    <row r="1438">
      <c r="A1438" t="inlineStr">
        <is>
          <t>057-77</t>
        </is>
      </c>
      <c r="B1438" t="inlineStr"/>
      <c r="C1438" t="inlineStr">
        <is>
          <t>[수입산]건표고깍둑</t>
        </is>
      </c>
      <c r="D1438" t="inlineStr">
        <is>
          <t>1kg</t>
        </is>
      </c>
      <c r="E1438" t="n">
        <v>49500</v>
      </c>
      <c r="F1438" t="inlineStr"/>
      <c r="G1438" t="inlineStr"/>
      <c r="H1438" t="inlineStr"/>
      <c r="I1438" t="inlineStr">
        <is>
          <t xml:space="preserve"> 표고버섯(수입산)100%-중국산 </t>
        </is>
      </c>
    </row>
    <row r="1439">
      <c r="A1439" t="inlineStr"/>
      <c r="B1439" t="inlineStr"/>
      <c r="C1439" t="inlineStr">
        <is>
          <t>[수입산]양장피</t>
        </is>
      </c>
      <c r="D1439" t="inlineStr">
        <is>
          <t>1kg</t>
        </is>
      </c>
      <c r="E1439" t="n">
        <v>21450</v>
      </c>
      <c r="F1439" t="inlineStr"/>
      <c r="G1439" t="inlineStr"/>
      <c r="H1439" t="inlineStr"/>
      <c r="I1439" t="inlineStr">
        <is>
          <t xml:space="preserve"> 고구마전분(중국산)100%</t>
        </is>
      </c>
    </row>
    <row r="1440">
      <c r="A1440" t="inlineStr">
        <is>
          <t>057-78</t>
        </is>
      </c>
      <c r="B1440" t="inlineStr">
        <is>
          <t>수입)
견과류</t>
        </is>
      </c>
      <c r="C1440" t="inlineStr">
        <is>
          <t>[수입산]호박씨(생)</t>
        </is>
      </c>
      <c r="D1440" t="inlineStr">
        <is>
          <t>1kg</t>
        </is>
      </c>
      <c r="E1440" t="n">
        <v>14700</v>
      </c>
      <c r="F1440" t="inlineStr"/>
      <c r="G1440" t="inlineStr"/>
      <c r="H1440" t="inlineStr"/>
      <c r="I1440" t="inlineStr">
        <is>
          <t xml:space="preserve"> 호박씨(수입산)100%-중국산 </t>
        </is>
      </c>
    </row>
    <row r="1441">
      <c r="A1441" t="inlineStr">
        <is>
          <t>057-79</t>
        </is>
      </c>
      <c r="B1441" t="inlineStr"/>
      <c r="C1441" t="inlineStr">
        <is>
          <t>[수입산]볶음호박씨</t>
        </is>
      </c>
      <c r="D1441" t="inlineStr">
        <is>
          <t>1kg</t>
        </is>
      </c>
      <c r="E1441" t="n">
        <v>16500</v>
      </c>
      <c r="F1441" t="inlineStr"/>
      <c r="G1441" t="inlineStr"/>
      <c r="H1441" t="inlineStr"/>
      <c r="I1441" t="inlineStr">
        <is>
          <t xml:space="preserve"> 호박씨(수입산)100%-중국산 </t>
        </is>
      </c>
    </row>
    <row r="1442">
      <c r="A1442" t="inlineStr">
        <is>
          <t>057-80</t>
        </is>
      </c>
      <c r="B1442" t="inlineStr"/>
      <c r="C1442" t="inlineStr">
        <is>
          <t>[수입산]해바라기씨(생)</t>
        </is>
      </c>
      <c r="D1442" t="inlineStr">
        <is>
          <t>1kg</t>
        </is>
      </c>
      <c r="E1442" t="n">
        <v>9750</v>
      </c>
      <c r="F1442" t="inlineStr"/>
      <c r="G1442" t="inlineStr"/>
      <c r="H1442" t="inlineStr"/>
      <c r="I1442" t="inlineStr">
        <is>
          <t xml:space="preserve"> 해바라기씨(수입산)100%-미국산 </t>
        </is>
      </c>
    </row>
    <row r="1443">
      <c r="A1443" t="inlineStr">
        <is>
          <t>057-81</t>
        </is>
      </c>
      <c r="B1443" t="inlineStr"/>
      <c r="C1443" t="inlineStr">
        <is>
          <t>[수입산]볶음해바라기씨</t>
        </is>
      </c>
      <c r="D1443" t="inlineStr">
        <is>
          <t>1kg</t>
        </is>
      </c>
      <c r="E1443" t="n">
        <v>11700</v>
      </c>
      <c r="F1443" t="inlineStr"/>
      <c r="G1443" t="inlineStr"/>
      <c r="H1443" t="inlineStr"/>
      <c r="I1443" t="inlineStr">
        <is>
          <t xml:space="preserve"> 해바라기씨(수입산)100%-미국산 </t>
        </is>
      </c>
    </row>
    <row r="1444">
      <c r="A1444" t="inlineStr">
        <is>
          <t>057-82</t>
        </is>
      </c>
      <c r="B1444" t="inlineStr"/>
      <c r="C1444" t="inlineStr">
        <is>
          <t>[수입산]캐슈넛(생)</t>
        </is>
      </c>
      <c r="D1444" t="inlineStr">
        <is>
          <t>1kg</t>
        </is>
      </c>
      <c r="E1444" t="n">
        <v>27500</v>
      </c>
      <c r="F1444" t="inlineStr"/>
      <c r="G1444" t="inlineStr"/>
      <c r="H1444" t="inlineStr"/>
      <c r="I1444" t="inlineStr">
        <is>
          <t xml:space="preserve"> 캐슈넛(수입산)100%-인도산 </t>
        </is>
      </c>
    </row>
    <row r="1445">
      <c r="A1445" t="inlineStr">
        <is>
          <t>057-83</t>
        </is>
      </c>
      <c r="B1445" t="inlineStr"/>
      <c r="C1445" t="inlineStr">
        <is>
          <t>[수입산]볶음캐슈넛</t>
        </is>
      </c>
      <c r="D1445" t="inlineStr">
        <is>
          <t>1kg</t>
        </is>
      </c>
      <c r="E1445" t="n">
        <v>33500</v>
      </c>
      <c r="F1445" t="inlineStr"/>
      <c r="G1445" t="inlineStr"/>
      <c r="H1445" t="inlineStr"/>
      <c r="I1445" t="inlineStr">
        <is>
          <t xml:space="preserve"> 캐슈넛(수입산)100%-인도산 </t>
        </is>
      </c>
    </row>
    <row r="1446">
      <c r="A1446" t="inlineStr">
        <is>
          <t>057-84</t>
        </is>
      </c>
      <c r="B1446" t="inlineStr"/>
      <c r="C1446" t="inlineStr">
        <is>
          <t>[수입산]피스타치오(탈각)</t>
        </is>
      </c>
      <c r="D1446" t="inlineStr">
        <is>
          <t>1kg</t>
        </is>
      </c>
      <c r="E1446" t="n">
        <v>70800</v>
      </c>
      <c r="F1446" t="inlineStr"/>
      <c r="G1446" t="inlineStr"/>
      <c r="H1446" t="inlineStr"/>
      <c r="I1446" t="inlineStr">
        <is>
          <t xml:space="preserve"> 피스타치오(수입산)100%-미국산 </t>
        </is>
      </c>
    </row>
    <row r="1447">
      <c r="A1447" t="inlineStr">
        <is>
          <t>057-85</t>
        </is>
      </c>
      <c r="B1447" t="inlineStr"/>
      <c r="C1447" t="inlineStr">
        <is>
          <t>[수입산]피칸</t>
        </is>
      </c>
      <c r="D1447" t="inlineStr">
        <is>
          <t>1kg</t>
        </is>
      </c>
      <c r="E1447" t="n">
        <v>45000</v>
      </c>
      <c r="F1447" t="inlineStr"/>
      <c r="G1447" t="inlineStr"/>
      <c r="H1447" t="inlineStr"/>
      <c r="I1447" t="inlineStr">
        <is>
          <t xml:space="preserve"> 피칸(수입산)100%-미국산 </t>
        </is>
      </c>
    </row>
    <row r="1448">
      <c r="A1448" t="inlineStr">
        <is>
          <t>057-86</t>
        </is>
      </c>
      <c r="B1448" t="inlineStr"/>
      <c r="C1448" t="inlineStr">
        <is>
          <t>[수입산]헤이즐넛/볶음</t>
        </is>
      </c>
      <c r="D1448" t="inlineStr">
        <is>
          <t>1kg</t>
        </is>
      </c>
      <c r="E1448" t="n">
        <v>28200</v>
      </c>
      <c r="F1448" t="inlineStr"/>
      <c r="G1448" t="inlineStr"/>
      <c r="H1448" t="inlineStr"/>
      <c r="I1448" t="inlineStr">
        <is>
          <t xml:space="preserve"> 헤이즐넛(수입산)100%-터키산 </t>
        </is>
      </c>
    </row>
    <row r="1449">
      <c r="A1449" t="inlineStr">
        <is>
          <t>057-87</t>
        </is>
      </c>
      <c r="B1449" t="inlineStr"/>
      <c r="C1449" t="inlineStr">
        <is>
          <t>[수입산]정향</t>
        </is>
      </c>
      <c r="D1449" t="inlineStr">
        <is>
          <t>1kg</t>
        </is>
      </c>
      <c r="E1449" t="n">
        <v>60600</v>
      </c>
      <c r="F1449" t="inlineStr"/>
      <c r="G1449" t="inlineStr"/>
      <c r="H1449" t="inlineStr"/>
      <c r="I1449" t="inlineStr">
        <is>
          <t xml:space="preserve"> 정향(수입산)100%-인도네시아산 </t>
        </is>
      </c>
    </row>
    <row r="1450">
      <c r="A1450" t="inlineStr">
        <is>
          <t>057-88</t>
        </is>
      </c>
      <c r="B1450" t="inlineStr"/>
      <c r="C1450" t="inlineStr">
        <is>
          <t>[수입산]정향가루</t>
        </is>
      </c>
      <c r="D1450" t="inlineStr">
        <is>
          <t>1kg</t>
        </is>
      </c>
      <c r="E1450" t="n">
        <v>72000</v>
      </c>
      <c r="F1450" t="inlineStr"/>
      <c r="G1450" t="inlineStr"/>
      <c r="H1450" t="inlineStr"/>
      <c r="I1450" t="inlineStr">
        <is>
          <t xml:space="preserve"> 정향(수입산)100%-인도네시아산 </t>
        </is>
      </c>
    </row>
    <row r="1451">
      <c r="A1451" t="inlineStr">
        <is>
          <t>057-89</t>
        </is>
      </c>
      <c r="B1451" t="inlineStr"/>
      <c r="C1451" t="inlineStr">
        <is>
          <t>[수입산]통계피(조각)</t>
        </is>
      </c>
      <c r="D1451" t="inlineStr">
        <is>
          <t>1kg</t>
        </is>
      </c>
      <c r="E1451" t="n">
        <v>22500</v>
      </c>
      <c r="F1451" t="inlineStr"/>
      <c r="G1451" t="inlineStr"/>
      <c r="H1451" t="inlineStr"/>
      <c r="I1451" t="inlineStr">
        <is>
          <t xml:space="preserve"> 계피(수입산)100%-베트남산/2cm조각으로 잘라진모양 </t>
        </is>
      </c>
    </row>
    <row r="1452">
      <c r="A1452" t="inlineStr">
        <is>
          <t>057-90</t>
        </is>
      </c>
      <c r="B1452" t="inlineStr"/>
      <c r="C1452" t="inlineStr">
        <is>
          <t>[수입산]산초가루</t>
        </is>
      </c>
      <c r="D1452" t="inlineStr">
        <is>
          <t>1kg</t>
        </is>
      </c>
      <c r="E1452" t="n">
        <v>84800</v>
      </c>
      <c r="F1452" t="inlineStr"/>
      <c r="G1452" t="inlineStr"/>
      <c r="H1452" t="inlineStr"/>
      <c r="I1452" t="inlineStr">
        <is>
          <t xml:space="preserve"> 산초(수입산)100%-중국산 </t>
        </is>
      </c>
    </row>
    <row r="1453">
      <c r="A1453" t="inlineStr">
        <is>
          <t>057-91</t>
        </is>
      </c>
      <c r="B1453" t="inlineStr"/>
      <c r="C1453" t="inlineStr">
        <is>
          <t>[수입산]계피가루</t>
        </is>
      </c>
      <c r="D1453" t="inlineStr">
        <is>
          <t>1kg</t>
        </is>
      </c>
      <c r="E1453" t="n">
        <v>21600</v>
      </c>
      <c r="F1453" t="inlineStr"/>
      <c r="G1453" t="inlineStr"/>
      <c r="H1453" t="inlineStr"/>
      <c r="I1453" t="inlineStr">
        <is>
          <t xml:space="preserve"> 계피(수입산)100%-베트남산 </t>
        </is>
      </c>
    </row>
    <row r="1454">
      <c r="A1454" t="inlineStr">
        <is>
          <t>057-92</t>
        </is>
      </c>
      <c r="B1454" t="inlineStr"/>
      <c r="C1454" t="inlineStr">
        <is>
          <t>[수입산]구기자</t>
        </is>
      </c>
      <c r="D1454" t="inlineStr">
        <is>
          <t>1kg</t>
        </is>
      </c>
      <c r="E1454" t="n">
        <v>55500</v>
      </c>
      <c r="F1454" t="inlineStr"/>
      <c r="G1454" t="inlineStr"/>
      <c r="H1454" t="inlineStr"/>
      <c r="I1454" t="inlineStr">
        <is>
          <t xml:space="preserve"> 구기자(수입산)100%-중국산 </t>
        </is>
      </c>
    </row>
    <row r="1455">
      <c r="A1455" t="inlineStr">
        <is>
          <t>057-93</t>
        </is>
      </c>
      <c r="B1455" t="inlineStr"/>
      <c r="C1455" t="inlineStr">
        <is>
          <t>[수입산]오미자</t>
        </is>
      </c>
      <c r="D1455" t="inlineStr">
        <is>
          <t>1kg</t>
        </is>
      </c>
      <c r="E1455" t="n">
        <v>57000</v>
      </c>
      <c r="F1455" t="inlineStr"/>
      <c r="G1455" t="inlineStr"/>
      <c r="H1455" t="inlineStr"/>
      <c r="I1455" t="inlineStr">
        <is>
          <t xml:space="preserve"> 오미자(수입산)100%-중국산 </t>
        </is>
      </c>
    </row>
    <row r="1456">
      <c r="A1456" t="inlineStr">
        <is>
          <t>057-94</t>
        </is>
      </c>
      <c r="B1456" t="inlineStr"/>
      <c r="C1456" t="inlineStr">
        <is>
          <t>[수입산]월계수잎</t>
        </is>
      </c>
      <c r="D1456" t="inlineStr">
        <is>
          <t>1kg</t>
        </is>
      </c>
      <c r="E1456" t="n">
        <v>47000</v>
      </c>
      <c r="F1456" t="inlineStr"/>
      <c r="G1456" t="inlineStr"/>
      <c r="H1456" t="inlineStr"/>
      <c r="I1456" t="inlineStr">
        <is>
          <t xml:space="preserve"> 월계수(수입산)100%-터키산 </t>
        </is>
      </c>
    </row>
    <row r="1457">
      <c r="A1457" t="inlineStr">
        <is>
          <t>057-95</t>
        </is>
      </c>
      <c r="B1457" t="inlineStr"/>
      <c r="C1457" t="inlineStr">
        <is>
          <t>[수입산]감초</t>
        </is>
      </c>
      <c r="D1457" t="inlineStr">
        <is>
          <t>1kg</t>
        </is>
      </c>
      <c r="E1457" t="n">
        <v>23000</v>
      </c>
      <c r="F1457" t="inlineStr"/>
      <c r="G1457" t="inlineStr"/>
      <c r="H1457" t="inlineStr"/>
      <c r="I1457" t="inlineStr">
        <is>
          <t xml:space="preserve"> 감초(수입산)100%-중국산 </t>
        </is>
      </c>
    </row>
    <row r="1458">
      <c r="A1458" t="inlineStr">
        <is>
          <t>057-96</t>
        </is>
      </c>
      <c r="B1458" t="inlineStr"/>
      <c r="C1458" t="inlineStr">
        <is>
          <t>[수입산]통후추</t>
        </is>
      </c>
      <c r="D1458" t="inlineStr">
        <is>
          <t>1kg</t>
        </is>
      </c>
      <c r="E1458" t="n">
        <v>33000</v>
      </c>
      <c r="F1458" t="inlineStr"/>
      <c r="G1458" t="inlineStr"/>
      <c r="H1458" t="inlineStr"/>
      <c r="I1458" t="inlineStr">
        <is>
          <t xml:space="preserve"> 후추(수입산)100%-말레이시아산 </t>
        </is>
      </c>
    </row>
    <row r="1459">
      <c r="A1459" t="inlineStr">
        <is>
          <t>057-97</t>
        </is>
      </c>
      <c r="B1459" t="inlineStr"/>
      <c r="C1459" t="inlineStr">
        <is>
          <t>[수입산]파슬리후레이크</t>
        </is>
      </c>
      <c r="D1459" t="inlineStr">
        <is>
          <t>1kg</t>
        </is>
      </c>
      <c r="E1459" t="n">
        <v>107300</v>
      </c>
      <c r="F1459" t="inlineStr"/>
      <c r="G1459" t="inlineStr"/>
      <c r="H1459" t="inlineStr"/>
      <c r="I1459" t="inlineStr">
        <is>
          <t xml:space="preserve"> 파슬리(수입산)100%-독일산 </t>
        </is>
      </c>
    </row>
    <row r="1460">
      <c r="A1460" t="inlineStr">
        <is>
          <t>057-98</t>
        </is>
      </c>
      <c r="B1460" t="inlineStr"/>
      <c r="C1460" t="inlineStr">
        <is>
          <t>[수입산]팔각향</t>
        </is>
      </c>
      <c r="D1460" t="inlineStr">
        <is>
          <t>1kg</t>
        </is>
      </c>
      <c r="E1460" t="n">
        <v>65700</v>
      </c>
      <c r="F1460" t="inlineStr"/>
      <c r="G1460" t="inlineStr"/>
      <c r="H1460" t="inlineStr"/>
      <c r="I1460" t="inlineStr">
        <is>
          <t xml:space="preserve"> 팔각(수입산)100%-베트남산 </t>
        </is>
      </c>
    </row>
    <row r="1461">
      <c r="A1461" t="inlineStr">
        <is>
          <t>057-99</t>
        </is>
      </c>
      <c r="B1461" t="inlineStr"/>
      <c r="C1461" t="inlineStr">
        <is>
          <t>건다시마(국산)</t>
        </is>
      </c>
      <c r="D1461" t="inlineStr">
        <is>
          <t>1kg</t>
        </is>
      </c>
      <c r="E1461" t="n">
        <v>34500</v>
      </c>
      <c r="F1461" t="inlineStr"/>
      <c r="G1461" t="inlineStr"/>
      <c r="H1461" t="inlineStr"/>
      <c r="I1461" t="inlineStr">
        <is>
          <t xml:space="preserve"> 다시마(국산)100% </t>
        </is>
      </c>
    </row>
    <row r="1462">
      <c r="A1462" t="inlineStr">
        <is>
          <t>057-100</t>
        </is>
      </c>
      <c r="B1462" t="inlineStr"/>
      <c r="C1462" t="inlineStr">
        <is>
          <t>혼합다시/국물용(5종)</t>
        </is>
      </c>
      <c r="D1462" t="inlineStr">
        <is>
          <t>1kg</t>
        </is>
      </c>
      <c r="E1462" t="n">
        <v>39000</v>
      </c>
      <c r="F1462" t="inlineStr"/>
      <c r="G1462" t="inlineStr"/>
      <c r="H1462" t="inlineStr"/>
      <c r="I1462" t="inlineStr">
        <is>
          <t xml:space="preserve"> 다시멸치(국산)60%,다시마(국산)25%,건새우(국산),건표고(국산),북어머리(국산) </t>
        </is>
      </c>
    </row>
    <row r="1463">
      <c r="A1463" t="inlineStr">
        <is>
          <t>057-101</t>
        </is>
      </c>
      <c r="B1463" t="inlineStr"/>
      <c r="C1463" t="inlineStr">
        <is>
          <t>[수입산]마카다미아</t>
        </is>
      </c>
      <c r="D1463" t="inlineStr">
        <is>
          <t>1kg</t>
        </is>
      </c>
      <c r="E1463" t="n">
        <v>65700</v>
      </c>
      <c r="F1463" t="inlineStr"/>
      <c r="G1463" t="inlineStr"/>
      <c r="H1463" t="inlineStr"/>
      <c r="I1463" t="inlineStr">
        <is>
          <t xml:space="preserve"> 마카다미아(수입산/호주)100% </t>
        </is>
      </c>
    </row>
    <row r="1464">
      <c r="A1464" t="inlineStr">
        <is>
          <t>057-102</t>
        </is>
      </c>
      <c r="B1464" t="inlineStr"/>
      <c r="C1464" t="inlineStr">
        <is>
          <t>[수입산]아몬드분말</t>
        </is>
      </c>
      <c r="D1464" t="inlineStr">
        <is>
          <t>1kg</t>
        </is>
      </c>
      <c r="E1464" t="n">
        <v>28200</v>
      </c>
      <c r="F1464" t="inlineStr"/>
      <c r="G1464" t="inlineStr"/>
      <c r="H1464" t="inlineStr"/>
      <c r="I1464" t="inlineStr">
        <is>
          <t xml:space="preserve"> 아몬드분말(수입산/미국)100% </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I1464"/>
  <sheetViews>
    <sheetView workbookViewId="0">
      <selection activeCell="A1" sqref="A1"/>
    </sheetView>
  </sheetViews>
  <sheetFormatPr baseColWidth="8" defaultRowHeight="15"/>
  <sheetData>
    <row r="1">
      <c r="A1" t="inlineStr">
        <is>
          <t>6078_유림에프에스_9월♥초록푸드♥단가표★★+2.xlsx</t>
        </is>
      </c>
    </row>
    <row r="2">
      <c r="A2" t="inlineStr">
        <is>
          <t>https://school062.com/bbs/board.php?bo_table=product_02&amp;wr_id=6078</t>
        </is>
      </c>
    </row>
    <row r="3">
      <c r="A3" s="1" t="inlineStr"/>
      <c r="B3" s="1" t="inlineStr">
        <is>
          <t>제품문의 : ㈜유림에프에스 (062)521-4967/ fx(062)526-5736/ 홍보영양사:010-9048-9615/ 오미정 010-6676-0151</t>
        </is>
      </c>
      <c r="C3" s="1" t="inlineStr"/>
      <c r="D3" s="1" t="inlineStr"/>
      <c r="E3" s="1" t="inlineStr"/>
      <c r="F3" s="1" t="inlineStr"/>
      <c r="G3" s="1" t="inlineStr"/>
      <c r="H3" s="1" t="inlineStr"/>
      <c r="I3" s="1" t="inlineStr"/>
    </row>
    <row r="4">
      <c r="A4" t="inlineStr"/>
      <c r="B4" t="inlineStr">
        <is>
          <t>알레르기정보:①난류②우유③메밀④땅콩⑤대두⑥밀⑦고등어⑧게⑨새우⑩돼지고기⑪복숭아⑫토마토⑬아황산류⑭호두⑮닭고기 ⑯쇠고기⑰오징어⑱조개류</t>
        </is>
      </c>
      <c r="C4" t="inlineStr"/>
      <c r="D4" t="inlineStr"/>
      <c r="E4" t="inlineStr"/>
      <c r="F4" t="inlineStr"/>
      <c r="G4" t="inlineStr"/>
      <c r="H4" t="inlineStr"/>
      <c r="I4" t="inlineStr"/>
    </row>
    <row r="5">
      <c r="A5" t="inlineStr"/>
      <c r="B5" t="inlineStr">
        <is>
          <t xml:space="preserve">new 신제품 </t>
        </is>
      </c>
      <c r="C5" t="inlineStr"/>
      <c r="D5" t="inlineStr"/>
      <c r="E5" t="inlineStr"/>
      <c r="F5" t="inlineStr"/>
      <c r="G5" t="inlineStr"/>
      <c r="H5" t="inlineStr"/>
      <c r="I5" t="inlineStr"/>
    </row>
    <row r="6">
      <c r="A6" t="inlineStr"/>
      <c r="B6" t="inlineStr">
        <is>
          <t xml:space="preserve">    품          명</t>
        </is>
      </c>
      <c r="C6" t="inlineStr"/>
      <c r="D6" t="inlineStr">
        <is>
          <t>규격</t>
        </is>
      </c>
      <c r="E6" t="inlineStr">
        <is>
          <t>규격단가</t>
        </is>
      </c>
      <c r="F6" t="inlineStr"/>
      <c r="G6" t="inlineStr">
        <is>
          <t>개당가</t>
        </is>
      </c>
      <c r="H6" t="inlineStr">
        <is>
          <t>인증 및
알레르기</t>
        </is>
      </c>
      <c r="I6" t="inlineStr">
        <is>
          <t>비    고</t>
        </is>
      </c>
    </row>
    <row r="7">
      <c r="A7" t="inlineStr"/>
      <c r="B7" t="inlineStr"/>
      <c r="C7" t="inlineStr">
        <is>
          <t>우리밀원형누드식빵(테두리없음)</t>
        </is>
      </c>
      <c r="D7" t="inlineStr">
        <is>
          <t>300g(15g*20개)</t>
        </is>
      </c>
      <c r="E7" t="n">
        <v>11900</v>
      </c>
      <c r="F7" t="inlineStr"/>
      <c r="G7" t="n">
        <v>595</v>
      </c>
      <c r="H7" t="inlineStr">
        <is>
          <t>1.2.5.6</t>
        </is>
      </c>
      <c r="I7" t="inlineStr">
        <is>
          <t>밀가루(국산)42%,밀가루(캐나다,미국),살균전란액,마가린,백설탕,효모,분유류</t>
        </is>
      </c>
    </row>
    <row r="8">
      <c r="A8" t="inlineStr"/>
      <c r="B8" t="inlineStr"/>
      <c r="C8" t="inlineStr">
        <is>
          <t>우리밀하트누드식빵(테두리없음)</t>
        </is>
      </c>
      <c r="D8" t="inlineStr">
        <is>
          <t>300g(15g*20개)</t>
        </is>
      </c>
      <c r="E8" t="n">
        <v>11900</v>
      </c>
      <c r="F8" t="inlineStr"/>
      <c r="G8" t="n">
        <v>595</v>
      </c>
      <c r="H8" t="inlineStr">
        <is>
          <t>1.2.5.6</t>
        </is>
      </c>
      <c r="I8" t="inlineStr">
        <is>
          <t>밀가루(국산)42%,밀가루(캐나다,미국),살균전란액,마가린,백설탕,효모,분유류</t>
        </is>
      </c>
    </row>
    <row r="9">
      <c r="A9" t="inlineStr"/>
      <c r="B9" t="inlineStr"/>
      <c r="C9" t="inlineStr">
        <is>
          <t>딸기크림치즈필링
(1kg이상부터 발주가능)
베이글,와플,빵토핑용 강추</t>
        </is>
      </c>
      <c r="D9" t="inlineStr">
        <is>
          <t>500g*2봉</t>
        </is>
      </c>
      <c r="E9" t="n">
        <v>25800</v>
      </c>
      <c r="F9" t="inlineStr"/>
      <c r="G9" t="inlineStr"/>
      <c r="H9" t="inlineStr">
        <is>
          <t>2.5.6</t>
        </is>
      </c>
      <c r="I9" t="inlineStr">
        <is>
          <t>생크림51.28%,자연치즈25.64%,딸기레진5.13%,백설탕/  "베이글,와플,빵토핑용  강추"</t>
        </is>
      </c>
    </row>
    <row r="10">
      <c r="A10" t="inlineStr"/>
      <c r="B10" t="inlineStr"/>
      <c r="C10" t="inlineStr">
        <is>
          <t>미니페스츄리타르트쉘/단품
(에그타르트쉘)</t>
        </is>
      </c>
      <c r="D10" t="inlineStr">
        <is>
          <t>570g
(9.5g*60개)</t>
        </is>
      </c>
      <c r="E10" t="n">
        <v>20600</v>
      </c>
      <c r="F10" t="inlineStr"/>
      <c r="G10" t="n">
        <v>344</v>
      </c>
      <c r="H10" t="n">
        <v>5.6</v>
      </c>
      <c r="I10" t="inlineStr">
        <is>
          <t>페스츄리쉘[(중국산)밀가루(밀:수입산),마아가린,대두,설탕외]사이즈:윗면지름5.5cm*밑면지름3cm*높이2cm
(타르트베이스 약15g충진)</t>
        </is>
      </c>
    </row>
    <row r="11">
      <c r="A11" t="inlineStr"/>
      <c r="B11" t="inlineStr"/>
      <c r="C11" t="inlineStr">
        <is>
          <t>우리밀군옥수수빵(슈크림)완제</t>
        </is>
      </c>
      <c r="D11" t="inlineStr">
        <is>
          <t>1kg(약18*56개)</t>
        </is>
      </c>
      <c r="E11" t="n">
        <v>21700</v>
      </c>
      <c r="F11" t="inlineStr"/>
      <c r="G11" t="n">
        <v>388</v>
      </c>
      <c r="H11" t="inlineStr">
        <is>
          <t>1.5.6</t>
        </is>
      </c>
      <c r="I11" t="inlineStr">
        <is>
          <t>호두과자프리믹스,슈크림,옥수수스위트콘,계란(무항생제/1등급),식용유(버터),정종,우리밀5%</t>
        </is>
      </c>
    </row>
    <row r="12">
      <c r="A12" t="inlineStr"/>
      <c r="B12" t="inlineStr"/>
      <c r="C12" t="inlineStr">
        <is>
          <t>우리밀군옥수수빵(단팥)완제</t>
        </is>
      </c>
      <c r="D12" t="inlineStr">
        <is>
          <t>1kg(약18*56개)</t>
        </is>
      </c>
      <c r="E12" t="n">
        <v>21700</v>
      </c>
      <c r="F12" t="inlineStr"/>
      <c r="G12" t="n">
        <v>388</v>
      </c>
      <c r="H12" t="inlineStr">
        <is>
          <t>1.5.6</t>
        </is>
      </c>
      <c r="I12" t="inlineStr">
        <is>
          <t>호두과자프리믹스,단팥,옥수수스위트콘,계란(무항생제/1등급),식용유(버터),정종,우리밀5%</t>
        </is>
      </c>
    </row>
    <row r="13">
      <c r="A13" t="inlineStr"/>
      <c r="B13" t="inlineStr"/>
      <c r="C13" t="inlineStr">
        <is>
          <t xml:space="preserve">[이벤트]축하초코설기(냉동)
사이즈-6cm*4.5cm*1.5cm/1시간자연해동
</t>
        </is>
      </c>
      <c r="D13" t="inlineStr">
        <is>
          <t>960g(40g*24개)</t>
        </is>
      </c>
      <c r="E13" t="n">
        <v>24500</v>
      </c>
      <c r="F13" t="inlineStr"/>
      <c r="G13" t="n">
        <v>1021</v>
      </c>
      <c r="H13" t="inlineStr"/>
      <c r="I13" t="inlineStr">
        <is>
          <t>멥쌀(국산)77.5%,설탕8.5%,코코아분말3.2%,정제염,정제수 (1시간정도자연해동후 배식)
(생일축하,백일축하, 기념일활용)</t>
        </is>
      </c>
    </row>
    <row r="14">
      <c r="A14" t="inlineStr"/>
      <c r="B14" t="inlineStr"/>
      <c r="C14" t="inlineStr">
        <is>
          <t>초코크림품은찹쌀모찌(개별포장)</t>
        </is>
      </c>
      <c r="D14" t="inlineStr">
        <is>
          <t>800g
(40g*20개)</t>
        </is>
      </c>
      <c r="E14" t="n">
        <v>25800</v>
      </c>
      <c r="F14" t="inlineStr"/>
      <c r="G14" t="n">
        <v>1290</v>
      </c>
      <c r="H14" t="inlineStr">
        <is>
          <t>1.2.5.6.10</t>
        </is>
      </c>
      <c r="I14" t="inlineStr">
        <is>
          <t>찹쌀(국산)52.34%,당류가공품20.98%,설탕,물엿,식물성크림,초콜릿,밀크초콜릿,커스터드,중력분,빵류(초코카스테라가루)0.01%,콩기름,기타….</t>
        </is>
      </c>
    </row>
    <row r="15">
      <c r="A15" t="inlineStr"/>
      <c r="B15" t="inlineStr"/>
      <c r="C15" t="inlineStr">
        <is>
          <t>딸기크림품은찹쌀모찌(개별포장)</t>
        </is>
      </c>
      <c r="D15" t="inlineStr">
        <is>
          <t>800g
(40g*20개)</t>
        </is>
      </c>
      <c r="E15" t="n">
        <v>25800</v>
      </c>
      <c r="F15" t="inlineStr"/>
      <c r="G15" t="n">
        <v>1290</v>
      </c>
      <c r="H15" t="inlineStr">
        <is>
          <t>1.2.5.6.10</t>
        </is>
      </c>
      <c r="I15" t="inlineStr">
        <is>
          <t>찹쌀(국산)53.07%,당류가공품21.27%,설탕,물엿,식물성크림,잼(딸기리플잼),딸기레진,중력분,빵류(딸기카스테라가루),콩기름,젤라틴,기타….</t>
        </is>
      </c>
    </row>
    <row r="16">
      <c r="A16" t="inlineStr"/>
      <c r="B16" t="inlineStr"/>
      <c r="C16" t="inlineStr">
        <is>
          <t>바닐라크림품은찹쌀모찌(개별포정)</t>
        </is>
      </c>
      <c r="D16" t="inlineStr">
        <is>
          <t>800g
(40g*20개)</t>
        </is>
      </c>
      <c r="E16" t="n">
        <v>25800</v>
      </c>
      <c r="F16" t="inlineStr"/>
      <c r="G16" t="n">
        <v>1290</v>
      </c>
      <c r="H16" t="inlineStr">
        <is>
          <t>1.2.5.6.10</t>
        </is>
      </c>
      <c r="I16" t="inlineStr">
        <is>
          <t>찹쌀(국산)53.91%,당류가공품21.61%,설탕,물엿,식물성크림,기타가공품,젤라틴,빵가루류,콩기름,분말결정포도당</t>
        </is>
      </c>
    </row>
    <row r="17">
      <c r="A17" t="inlineStr"/>
      <c r="B17" t="inlineStr"/>
      <c r="C17" t="inlineStr">
        <is>
          <t>윷놀이쿠키바(9월한정판매)</t>
        </is>
      </c>
      <c r="D17" t="inlineStr">
        <is>
          <t>320g
(20g*16개)</t>
        </is>
      </c>
      <c r="E17" t="n">
        <v>20700</v>
      </c>
      <c r="F17" t="inlineStr"/>
      <c r="G17" t="n">
        <v>1294</v>
      </c>
      <c r="H17" t="inlineStr">
        <is>
          <t>1.2.5.6</t>
        </is>
      </c>
      <c r="I17" t="inlineStr">
        <is>
          <t>과자38.1%(이탈리아:밀가루(수입),설탕,계란,팽창제),준초코렛38.1%,식물성크림,마스카포네치즈,설탕,
과자(쿠키크럼) : (쿠키바사이즈: 길이10.5cm*2.5cm/윷초코릿길이 3cm*1cm)</t>
        </is>
      </c>
    </row>
    <row r="18">
      <c r="A18" t="inlineStr">
        <is>
          <t>001-01</t>
        </is>
      </c>
      <c r="B18" t="inlineStr"/>
      <c r="C18" t="inlineStr">
        <is>
          <t>할로윈호박초코렛컵케익
(10월달한정판매)</t>
        </is>
      </c>
      <c r="D18" t="inlineStr">
        <is>
          <t>560g
(35g*16개)</t>
        </is>
      </c>
      <c r="E18" t="n">
        <v>24000</v>
      </c>
      <c r="F18" t="inlineStr"/>
      <c r="G18" t="n">
        <v>1500</v>
      </c>
      <c r="H18" t="inlineStr">
        <is>
          <t>1.2.5.6.10</t>
        </is>
      </c>
      <c r="I18"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19">
      <c r="A19" t="inlineStr">
        <is>
          <t>001-02</t>
        </is>
      </c>
      <c r="B19" t="inlineStr"/>
      <c r="C19" t="inlineStr">
        <is>
          <t>인절미과자(완제)-개별포장</t>
        </is>
      </c>
      <c r="D19" t="inlineStr">
        <is>
          <t>150g
(15g*10봉)</t>
        </is>
      </c>
      <c r="E19" t="n">
        <v>7580</v>
      </c>
      <c r="F19" t="inlineStr"/>
      <c r="G19" t="n">
        <v>758</v>
      </c>
      <c r="H19" t="n">
        <v>5</v>
      </c>
      <c r="I19" t="inlineStr">
        <is>
          <t>인절미스넥[쌀가루(국내산)52.9%,콩가루(미국산),옥수수그릿츠,정제염,베이킹파우더],콩가루(국내산)</t>
        </is>
      </c>
    </row>
    <row r="20">
      <c r="A20" t="inlineStr">
        <is>
          <t>001-03</t>
        </is>
      </c>
      <c r="B20" t="inlineStr"/>
      <c r="C20" t="inlineStr">
        <is>
          <t>할라피뇨우리갈비살버거패티</t>
        </is>
      </c>
      <c r="D20" t="inlineStr">
        <is>
          <t>약50g*20개</t>
        </is>
      </c>
      <c r="E20" t="n">
        <v>18600</v>
      </c>
      <c r="F20" t="inlineStr"/>
      <c r="G20" t="n">
        <v>930</v>
      </c>
      <c r="H20" t="inlineStr">
        <is>
          <t>5.6.10.15.16</t>
        </is>
      </c>
      <c r="I20" t="inlineStr">
        <is>
          <t>소고기(국산)12.98%,돼지고기(갈비살:국산)25.96%,돼지고기(지방일부사용,국산)25.85%,할라피뇨2.16%,할라피뇨향,기타..
(사이즈: 지름9cm*두께0.7cm/용도: 버거패티용,떡갈비용,스테이크용)</t>
        </is>
      </c>
    </row>
    <row r="21">
      <c r="A21" t="inlineStr"/>
      <c r="B21" t="inlineStr"/>
      <c r="C21" t="inlineStr">
        <is>
          <t>치즈블랙타이거새우
크기:18cm*3cm</t>
        </is>
      </c>
      <c r="D21" t="inlineStr">
        <is>
          <t>450g
(45g*10개)</t>
        </is>
      </c>
      <c r="E21" t="n">
        <v>27300</v>
      </c>
      <c r="F21" t="inlineStr"/>
      <c r="G21" t="n">
        <v>2730</v>
      </c>
      <c r="H21" t="n">
        <v>2.9</v>
      </c>
      <c r="I21" t="inlineStr">
        <is>
          <t>얼룩새우80%,모짜렐라치즈16%,식염,폴리인산나트륨-블랙타이거새우와 프리미엄눈꽃치즈의 조화
(원산지: 방글라데시)</t>
        </is>
      </c>
    </row>
    <row r="22">
      <c r="A22" t="inlineStr"/>
      <c r="B22" t="inlineStr"/>
      <c r="C22" t="inlineStr">
        <is>
          <t>치즈블랙타이거새우
크기:19cm*3.5cm</t>
        </is>
      </c>
      <c r="D22" t="inlineStr">
        <is>
          <t>600g
(60g*10개)</t>
        </is>
      </c>
      <c r="E22" t="n">
        <v>46800</v>
      </c>
      <c r="F22" t="inlineStr"/>
      <c r="G22" t="n">
        <v>4680</v>
      </c>
      <c r="H22" t="n">
        <v>2.9</v>
      </c>
      <c r="I22" t="inlineStr">
        <is>
          <t>얼룩새우80%,모짜렐라치즈16%,식염,폴리인산나트륨-블랙타이거새우와 프리미엄눈꽃치즈의 조화
(원산지: 방글라데시)</t>
        </is>
      </c>
    </row>
    <row r="23">
      <c r="A23" t="inlineStr"/>
      <c r="B23" t="inlineStr"/>
      <c r="C23" t="inlineStr">
        <is>
          <t>[오팜]소시지(슬라이스)냉동
( 9.5cm*5cm*두께4mm)</t>
        </is>
      </c>
      <c r="D23" t="inlineStr">
        <is>
          <t>1kg</t>
        </is>
      </c>
      <c r="E23" t="n">
        <v>18000</v>
      </c>
      <c r="F23" t="inlineStr"/>
      <c r="G23" t="inlineStr"/>
      <c r="H23" t="n">
        <v>10</v>
      </c>
      <c r="I23" t="inlineStr">
        <is>
          <t>돼지고기94.11%(지방일부사용,국산),정제염(국산,옥수수전분,설탕,향미증진제,마늘,발색제…..</t>
        </is>
      </c>
    </row>
    <row r="24">
      <c r="A24" t="inlineStr"/>
      <c r="B24" t="inlineStr"/>
      <c r="C24" t="inlineStr">
        <is>
          <t>[오팜]소시지(초핑)냉동
(8mm다이스)</t>
        </is>
      </c>
      <c r="D24" t="inlineStr">
        <is>
          <t>1kg</t>
        </is>
      </c>
      <c r="E24" t="n">
        <v>18000</v>
      </c>
      <c r="F24" t="inlineStr"/>
      <c r="G24" t="inlineStr"/>
      <c r="H24" t="n">
        <v>10</v>
      </c>
      <c r="I24" t="inlineStr">
        <is>
          <t>돼지고기94.11%(지방일부사용,국산),정제염(국산,옥수수전분,설탕,향미증진제,마늘,발색제…..
용도:8mm 규격의 피자토핑,볶음밥용도의 햄초핑</t>
        </is>
      </c>
    </row>
    <row r="25">
      <c r="A25" t="inlineStr"/>
      <c r="B25" t="inlineStr"/>
      <c r="C25" t="inlineStr">
        <is>
          <t>[우리쌀]삼색송편(냉동완제)</t>
        </is>
      </c>
      <c r="D25" t="inlineStr">
        <is>
          <t xml:space="preserve">1kg
(약25g*40개
</t>
        </is>
      </c>
      <c r="E25" t="n">
        <v>12800</v>
      </c>
      <c r="F25" t="inlineStr"/>
      <c r="G25" t="n">
        <v>320</v>
      </c>
      <c r="H25" t="n">
        <v>5</v>
      </c>
      <c r="I25" t="inlineStr">
        <is>
          <t>멥쌀(국산)68%,참깨앙금4.1%[참깨(중국산),설탕,콩가루],레드비트분말0.3%(국산),홍국분말0.3%(국산),단호박분말1.4%(국산),정제수,콩기름,참깨 (찜기에 쪄서 드세요)</t>
        </is>
      </c>
    </row>
    <row r="26">
      <c r="A26" t="inlineStr"/>
      <c r="B26" t="inlineStr"/>
      <c r="C26" t="inlineStr">
        <is>
          <t>우리쌀물떡</t>
        </is>
      </c>
      <c r="D26" t="inlineStr">
        <is>
          <t>400g(40*10개)</t>
        </is>
      </c>
      <c r="E26" t="n">
        <v>4920</v>
      </c>
      <c r="F26" t="inlineStr"/>
      <c r="G26" t="n">
        <v>492</v>
      </c>
      <c r="H26" t="n">
        <v>5</v>
      </c>
      <c r="I26" t="inlineStr">
        <is>
          <t>쌀(국내산쌀)98.9%,정제염0.1%,대두유,정제수 / 안전바꼬치길이 20cm ,떡길이8cm*떡지름2.5cm</t>
        </is>
      </c>
    </row>
    <row r="27">
      <c r="A27" t="inlineStr"/>
      <c r="B27" t="inlineStr"/>
      <c r="C27" t="inlineStr">
        <is>
          <t>동결건조딸기다이스</t>
        </is>
      </c>
      <c r="D27" t="inlineStr">
        <is>
          <t>200g</t>
        </is>
      </c>
      <c r="E27" t="n">
        <v>48000</v>
      </c>
      <c r="F27" t="inlineStr"/>
      <c r="G27" t="inlineStr"/>
      <c r="H27" t="inlineStr"/>
      <c r="I27" t="inlineStr">
        <is>
          <t>딸기100% (수입원산지:폴란드) /용도:다양한음료토핑,샐러드및요거트토핑,베이커리디저트토핑용</t>
        </is>
      </c>
    </row>
    <row r="28">
      <c r="A28" t="inlineStr">
        <is>
          <t>001-04</t>
        </is>
      </c>
      <c r="B28" t="inlineStr"/>
      <c r="C28" t="inlineStr">
        <is>
          <t>마시멜로비츠화이트플러스(건조마시멜로)</t>
        </is>
      </c>
      <c r="D28" t="inlineStr">
        <is>
          <t>200g
(100g*2봉)</t>
        </is>
      </c>
      <c r="E28" t="n">
        <v>11300</v>
      </c>
      <c r="F28" t="inlineStr"/>
      <c r="G28" t="inlineStr"/>
      <c r="H28" t="inlineStr">
        <is>
          <t>2.5.10</t>
        </is>
      </c>
      <c r="I28"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29">
      <c r="A29" t="inlineStr">
        <is>
          <t>001-0401</t>
        </is>
      </c>
      <c r="B29" t="inlineStr"/>
      <c r="C29" t="inlineStr">
        <is>
          <t>[냉동]국산딸기청</t>
        </is>
      </c>
      <c r="D29" t="inlineStr">
        <is>
          <t>1kg</t>
        </is>
      </c>
      <c r="E29" t="n">
        <v>15700</v>
      </c>
      <c r="F29" t="inlineStr"/>
      <c r="G29" t="inlineStr"/>
      <c r="H29" t="inlineStr"/>
      <c r="I29" t="inlineStr">
        <is>
          <t>딸기(국산)80%,설탕,잔탄검,무수구연산(용도:딸기라떼,딸기스무디,요플레토핑,제과제빵토핑용)</t>
        </is>
      </c>
    </row>
    <row r="30">
      <c r="A30" t="inlineStr"/>
      <c r="B30" t="inlineStr"/>
      <c r="C30" t="inlineStr">
        <is>
          <t>복숭아베이스</t>
        </is>
      </c>
      <c r="D30" t="inlineStr">
        <is>
          <t>1kg</t>
        </is>
      </c>
      <c r="E30" t="n">
        <v>22600</v>
      </c>
      <c r="F30" t="inlineStr"/>
      <c r="G30" t="inlineStr"/>
      <c r="H30" t="n">
        <v>11</v>
      </c>
      <c r="I30" t="inlineStr">
        <is>
          <t xml:space="preserve"> 복숭아퓨레66%(기타과당,복숭아36.3%/중국산),설탕,복숭아농축액5%(복숭아100%/이스라엘),천연향료,비타민c,적양배추색소,효소처리스테비아</t>
        </is>
      </c>
    </row>
    <row r="31">
      <c r="A31" t="inlineStr">
        <is>
          <t>001-0402</t>
        </is>
      </c>
      <c r="B31" t="inlineStr"/>
      <c r="C31" t="inlineStr">
        <is>
          <t>미에로화이바스파클링제로
(식이섬유6,400mg/제로슈가)</t>
        </is>
      </c>
      <c r="D31" t="inlineStr">
        <is>
          <t>250ml*30개</t>
        </is>
      </c>
      <c r="E31" t="n">
        <v>23100</v>
      </c>
      <c r="F31" t="inlineStr"/>
      <c r="G31" t="n">
        <v>770</v>
      </c>
      <c r="H31" t="inlineStr"/>
      <c r="I31" t="inlineStr">
        <is>
          <t>정제수,폴리덱스트로스(식이섬유70%)3.551%,이산화탄소,산도조절제2종,향료2종,비타민c,감미료
(식이섬유가득한 스파클링 슈가제로음료: 현대약품):알루미늄캔</t>
        </is>
      </c>
    </row>
    <row r="32">
      <c r="A32" t="inlineStr"/>
      <c r="B32" t="inlineStr"/>
      <c r="C32" t="inlineStr">
        <is>
          <t>[수입냉동]채감자</t>
        </is>
      </c>
      <c r="D32" t="inlineStr">
        <is>
          <t>2kg</t>
        </is>
      </c>
      <c r="E32" t="n">
        <v>32900</v>
      </c>
      <c r="F32" t="inlineStr"/>
      <c r="G32" t="inlineStr"/>
      <c r="H32" t="inlineStr"/>
      <c r="I32" t="inlineStr">
        <is>
          <t>감자88%(원산지:오스트리아),식물성유지(해바라기씨유),정제염,포도당/non-gmo</t>
        </is>
      </c>
    </row>
    <row r="33">
      <c r="A33" t="inlineStr"/>
      <c r="B33" t="inlineStr"/>
      <c r="C33" t="inlineStr">
        <is>
          <t>[수입냉동]알파벳감자튀김(ABCDE모양감자)</t>
        </is>
      </c>
      <c r="D33" t="inlineStr">
        <is>
          <t>450g</t>
        </is>
      </c>
      <c r="E33" t="n">
        <v>11500</v>
      </c>
      <c r="F33" t="inlineStr"/>
      <c r="G33" t="inlineStr"/>
      <c r="H33" t="inlineStr"/>
      <c r="I33" t="inlineStr">
        <is>
          <t>감자81%(원산지:오스트리아),식물성유지2종,감자전분,정제염,포도당,강황/non-gmo
(알파벳모양에따라 중량이 다름약6~12g)</t>
        </is>
      </c>
    </row>
    <row r="34">
      <c r="A34" t="inlineStr"/>
      <c r="B34" t="inlineStr"/>
      <c r="C34" t="inlineStr">
        <is>
          <t>[수입냉동]심쿵하트모양감자
(개당 약8g±1g-약240개)</t>
        </is>
      </c>
      <c r="D34" t="inlineStr">
        <is>
          <t>2kg</t>
        </is>
      </c>
      <c r="E34" t="n">
        <v>16500</v>
      </c>
      <c r="F34" t="inlineStr"/>
      <c r="G34" t="inlineStr"/>
      <c r="H34" t="inlineStr"/>
      <c r="I34" t="inlineStr">
        <is>
          <t>감자91%(원산지:벨기에),팜유,정제소금,포도당,유화제,후추,강황/non-gmo
(개당 약8g±1g-약240개)</t>
        </is>
      </c>
    </row>
    <row r="35">
      <c r="A35" t="inlineStr"/>
      <c r="B35" t="inlineStr"/>
      <c r="C35" t="inlineStr">
        <is>
          <t>똠양페이스트(태국식국물요리)</t>
        </is>
      </c>
      <c r="D35" t="inlineStr">
        <is>
          <t>1kg</t>
        </is>
      </c>
      <c r="E35" t="n">
        <v>32400</v>
      </c>
      <c r="F35" t="inlineStr"/>
      <c r="G35" t="inlineStr"/>
      <c r="H35" t="inlineStr"/>
      <c r="I35" t="inlineStr">
        <is>
          <t>고추,팜유,양파,라임주스,설탕,레몬그라스,마늘,피쉬소스(멸치,식염,설탕),카피르라임잎,타마린드,향미증진제
(용도:똠양꿍, 똠양소기뭇국,똠양꿍쌀국수,기타국물요리활용) 제조및원산지:말레이시아</t>
        </is>
      </c>
    </row>
    <row r="36">
      <c r="A36" t="inlineStr"/>
      <c r="B36" t="inlineStr"/>
      <c r="C36" t="inlineStr">
        <is>
          <t>[수입산]냉동옥수수(슬라이스)"심지없음"
피자 또는 도우 토핑용으로 강추</t>
        </is>
      </c>
      <c r="D36" t="inlineStr">
        <is>
          <t>1kg</t>
        </is>
      </c>
      <c r="E36" t="n">
        <v>16400</v>
      </c>
      <c r="F36" t="inlineStr"/>
      <c r="G36" t="inlineStr"/>
      <c r="H36" t="inlineStr"/>
      <c r="I36" t="inlineStr">
        <is>
          <t>옥수수(외국산/태국)100%</t>
        </is>
      </c>
    </row>
    <row r="37">
      <c r="A37" t="inlineStr"/>
      <c r="B37" t="inlineStr"/>
      <c r="C37" t="inlineStr">
        <is>
          <t>[수입산]]샐러드용
올방개묵(건조묵)</t>
        </is>
      </c>
      <c r="D37" t="inlineStr">
        <is>
          <t>200g</t>
        </is>
      </c>
      <c r="E37" t="n">
        <v>11700</v>
      </c>
      <c r="F37" t="inlineStr"/>
      <c r="G37" t="inlineStr"/>
      <c r="H37" t="inlineStr"/>
      <c r="I37" t="inlineStr">
        <is>
          <t>올방개전분(중국산)100%-사이즈3cm*7cm*0.5cm
조리법: 끓는물에넣고 4~5분간 데친후 찬물에 헹궈서 조리함(용도:묵샐러드,잡채용,볶음용,각종반찬용)</t>
        </is>
      </c>
    </row>
    <row r="38">
      <c r="A38" t="inlineStr"/>
      <c r="B38" t="inlineStr"/>
      <c r="C38" t="inlineStr">
        <is>
          <t>[수입산]샐러드용
강황올방개묵(건조묵)</t>
        </is>
      </c>
      <c r="D38" t="inlineStr">
        <is>
          <t>200g</t>
        </is>
      </c>
      <c r="E38" t="n">
        <v>12600</v>
      </c>
      <c r="F38" t="inlineStr"/>
      <c r="G38" t="inlineStr"/>
      <c r="H38" t="inlineStr"/>
      <c r="I38" t="inlineStr">
        <is>
          <t>올방개전분(중국산)96%,강화가루4%-사이즈3cm*7cm*0.5cm
조리법: 끓는물에넣고 4~5분간 데친후 찬물에 헹궈서 조리함(용도:묵샐러드,잡채용,볶음용,각종반찬용)</t>
        </is>
      </c>
    </row>
    <row r="39">
      <c r="A39" t="inlineStr"/>
      <c r="B39" t="inlineStr"/>
      <c r="C39" t="inlineStr">
        <is>
          <t>[수입산]샐러드용
비트올방개묵(건조묵)</t>
        </is>
      </c>
      <c r="D39" t="inlineStr">
        <is>
          <t>200g</t>
        </is>
      </c>
      <c r="E39" t="n">
        <v>12600</v>
      </c>
      <c r="F39" t="inlineStr"/>
      <c r="G39" t="inlineStr"/>
      <c r="H39" t="inlineStr"/>
      <c r="I39" t="inlineStr">
        <is>
          <t>올방개전분(중국산)96%,레드비트분말4%-사이즈3cm*7cm*0.5cm
조리법: 끓는물에넣고 4~5분간 데친후 찬물에 헹궈서 조리함(용도:묵샐러드,잡채용,볶음용,각종반찬용)</t>
        </is>
      </c>
    </row>
    <row r="40">
      <c r="A40" t="inlineStr"/>
      <c r="B40" t="inlineStr"/>
      <c r="C40" t="inlineStr">
        <is>
          <t>[국내산]샐러드용
도토리묵(건조묵)</t>
        </is>
      </c>
      <c r="D40" t="inlineStr">
        <is>
          <t>200g</t>
        </is>
      </c>
      <c r="E40" t="n">
        <v>14600</v>
      </c>
      <c r="F40" t="inlineStr"/>
      <c r="G40" t="inlineStr"/>
      <c r="H40" t="inlineStr"/>
      <c r="I40" t="inlineStr">
        <is>
          <t>도토리전분(국산)100%/사이즈3cm*7cm*0.5cm
조리법: 끓는물에넣고 4~5분간 데친후 찬물에 헹궈서 조리함(용도:묵샐러드,잡채용,볶음용,각종반찬용)</t>
        </is>
      </c>
    </row>
    <row r="41">
      <c r="A41" t="inlineStr"/>
      <c r="B41" t="inlineStr"/>
      <c r="C41" t="inlineStr">
        <is>
          <t>[중국산]샐러드용
도토리묵(건조묵)</t>
        </is>
      </c>
      <c r="D41" t="inlineStr">
        <is>
          <t>200g</t>
        </is>
      </c>
      <c r="E41" t="n">
        <v>8700</v>
      </c>
      <c r="F41" t="inlineStr"/>
      <c r="G41" t="inlineStr"/>
      <c r="H41" t="inlineStr"/>
      <c r="I41" t="inlineStr">
        <is>
          <t>도토리전분(중국산)100%/사이즈3cm*7cm*0.5cm
조리법: 끓는물에넣고 4~5분간 데친후 찬물에 헹궈서 조리함(용도:묵샐러드,잡채용,볶음용,각종반찬용)</t>
        </is>
      </c>
    </row>
    <row r="42">
      <c r="A42" t="inlineStr"/>
      <c r="B42" t="inlineStr">
        <is>
          <t xml:space="preserve"> 1. 모닝빵/베이글/식빵/핫도그빵/햄버거빵</t>
        </is>
      </c>
      <c r="C42" t="inlineStr"/>
      <c r="D42" t="inlineStr"/>
      <c r="E42" t="inlineStr"/>
      <c r="F42" t="inlineStr"/>
      <c r="G42" t="inlineStr"/>
      <c r="H42" t="inlineStr"/>
      <c r="I42" t="inlineStr"/>
    </row>
    <row r="43">
      <c r="A43" t="inlineStr"/>
      <c r="B43" t="inlineStr">
        <is>
          <t xml:space="preserve">    품          명</t>
        </is>
      </c>
      <c r="C43" t="inlineStr"/>
      <c r="D43" t="inlineStr">
        <is>
          <t>규격</t>
        </is>
      </c>
      <c r="E43" t="inlineStr">
        <is>
          <t>규격단가</t>
        </is>
      </c>
      <c r="F43" t="inlineStr"/>
      <c r="G43" t="inlineStr"/>
      <c r="H43" t="inlineStr">
        <is>
          <t>인증 및
알레르기</t>
        </is>
      </c>
      <c r="I43" t="inlineStr">
        <is>
          <t>비    고</t>
        </is>
      </c>
    </row>
    <row r="44">
      <c r="A44" t="inlineStr">
        <is>
          <t>001-01</t>
        </is>
      </c>
      <c r="B44" t="inlineStr"/>
      <c r="C44" t="inlineStr">
        <is>
          <t>초록이우리밀모닝빵(통)</t>
        </is>
      </c>
      <c r="D44" t="inlineStr">
        <is>
          <t>30g</t>
        </is>
      </c>
      <c r="E44" t="n">
        <v>660</v>
      </c>
      <c r="F44" t="inlineStr"/>
      <c r="G44" t="inlineStr"/>
      <c r="H44" t="inlineStr"/>
      <c r="I44" t="inlineStr">
        <is>
          <t xml:space="preserve">밀가루(국산,무농약)46.35%,쌀가루(국산)5%,계란(무항생제)6.03%,설탕,마가린,정제수,효모,효소,정제염외..       </t>
        </is>
      </c>
    </row>
    <row r="45">
      <c r="A45" t="inlineStr">
        <is>
          <t>001-02</t>
        </is>
      </c>
      <c r="B45" t="inlineStr"/>
      <c r="C45" t="inlineStr">
        <is>
          <t>초록이우리밀모닝빵(S/L)</t>
        </is>
      </c>
      <c r="D45" t="inlineStr">
        <is>
          <t>30g</t>
        </is>
      </c>
      <c r="E45" t="n">
        <v>680</v>
      </c>
      <c r="F45" t="inlineStr"/>
      <c r="G45" t="inlineStr"/>
      <c r="H45" t="inlineStr">
        <is>
          <t>①②⑤⑥</t>
        </is>
      </c>
      <c r="I45" t="inlineStr"/>
    </row>
    <row r="46">
      <c r="A46" t="inlineStr">
        <is>
          <t>001-03</t>
        </is>
      </c>
      <c r="B46" t="inlineStr"/>
      <c r="C46" t="inlineStr">
        <is>
          <t>우리밀로만든
야채모닝빵(통)</t>
        </is>
      </c>
      <c r="D46" t="inlineStr">
        <is>
          <t>30g</t>
        </is>
      </c>
      <c r="E46" t="n">
        <v>690</v>
      </c>
      <c r="F46" t="inlineStr"/>
      <c r="G46" t="inlineStr"/>
      <c r="H46" t="inlineStr"/>
      <c r="I46" t="inlineStr">
        <is>
          <t>밀가루(무농약,국산)45.3%,쌀가루(국산)5.69%,설탕,마가린,정제수,양파(국산)10.1%,효모,당근1.7%,식물성크림,건파슬리,효소,개량제,기타가공품,정제염…</t>
        </is>
      </c>
    </row>
    <row r="47">
      <c r="A47" t="inlineStr">
        <is>
          <t>001-04</t>
        </is>
      </c>
      <c r="B47" t="inlineStr"/>
      <c r="C47" t="inlineStr">
        <is>
          <t>우리밀로만든
야채모닝빵(S/L)</t>
        </is>
      </c>
      <c r="D47" t="inlineStr">
        <is>
          <t>30g</t>
        </is>
      </c>
      <c r="E47" t="n">
        <v>690</v>
      </c>
      <c r="F47" t="inlineStr"/>
      <c r="G47" t="inlineStr"/>
      <c r="H47" t="inlineStr">
        <is>
          <t>①②⑤⑥</t>
        </is>
      </c>
      <c r="I47" t="inlineStr"/>
    </row>
    <row r="48">
      <c r="A48" t="inlineStr">
        <is>
          <t>001-0401</t>
        </is>
      </c>
      <c r="B48" t="inlineStr"/>
      <c r="C48" t="inlineStr">
        <is>
          <t>우리밀로만든 베이글</t>
        </is>
      </c>
      <c r="D48" t="inlineStr">
        <is>
          <t>900g
(60g*15개)</t>
        </is>
      </c>
      <c r="E48" t="n">
        <v>20200</v>
      </c>
      <c r="F48" t="inlineStr"/>
      <c r="G48" t="inlineStr"/>
      <c r="H48" t="inlineStr">
        <is>
          <t>②⑤⑥</t>
        </is>
      </c>
      <c r="I48" t="inlineStr">
        <is>
          <t>밀가루(국산)55.7%,설탕,혼합제제,콩기름(외국산),마가린,식물성크림,정제소금,올리고당…....</t>
        </is>
      </c>
    </row>
    <row r="49">
      <c r="A49" t="inlineStr"/>
      <c r="B49" t="inlineStr"/>
      <c r="C49" t="inlineStr"/>
      <c r="D49" t="inlineStr"/>
      <c r="E49" t="inlineStr">
        <is>
          <t>/개당</t>
        </is>
      </c>
      <c r="F49" t="n">
        <v>1347</v>
      </c>
      <c r="G49" t="inlineStr"/>
      <c r="H49" t="inlineStr"/>
      <c r="I49" t="inlineStr"/>
    </row>
    <row r="50">
      <c r="A50" t="inlineStr">
        <is>
          <t>001-0402</t>
        </is>
      </c>
      <c r="B50" t="inlineStr"/>
      <c r="C50" t="inlineStr">
        <is>
          <t>우리밀로만든 베이글(S/L)</t>
        </is>
      </c>
      <c r="D50" t="inlineStr">
        <is>
          <t>900g
(60g*15개)</t>
        </is>
      </c>
      <c r="E50" t="n">
        <v>21100</v>
      </c>
      <c r="F50" t="inlineStr"/>
      <c r="G50" t="inlineStr"/>
      <c r="H50" t="inlineStr">
        <is>
          <t>②⑤⑥</t>
        </is>
      </c>
      <c r="I50" t="inlineStr">
        <is>
          <t>밀가루(국산)55.7%,설탕,혼합제제,콩기름(외국산),마가린,식물성크림,정제소금,올리고당…....</t>
        </is>
      </c>
    </row>
    <row r="51">
      <c r="A51" t="inlineStr"/>
      <c r="B51" t="inlineStr"/>
      <c r="C51" t="inlineStr"/>
      <c r="D51" t="inlineStr"/>
      <c r="E51" t="inlineStr">
        <is>
          <t>/개당</t>
        </is>
      </c>
      <c r="F51" t="n">
        <v>1407</v>
      </c>
      <c r="G51" t="inlineStr"/>
      <c r="H51" t="inlineStr"/>
      <c r="I51" t="inlineStr"/>
    </row>
    <row r="52">
      <c r="A52" t="inlineStr">
        <is>
          <t>001-05</t>
        </is>
      </c>
      <c r="B52" t="inlineStr"/>
      <c r="C52" t="inlineStr">
        <is>
          <t>우리밀모닝빵(4쪽S/L)</t>
        </is>
      </c>
      <c r="D52" t="inlineStr">
        <is>
          <t>30g*20개</t>
        </is>
      </c>
      <c r="E52" t="n">
        <v>13300</v>
      </c>
      <c r="F52" t="inlineStr"/>
      <c r="G52" t="inlineStr"/>
      <c r="H52" t="inlineStr">
        <is>
          <t>①②⑤⑥</t>
        </is>
      </c>
      <c r="I52" t="inlineStr">
        <is>
          <t>밀가루(국산)42%,밀가루(캐나다/미국),마가린,전란액,백설탕,효모,정제염,분유류….</t>
        </is>
      </c>
    </row>
    <row r="53">
      <c r="A53" t="inlineStr"/>
      <c r="B53" t="inlineStr"/>
      <c r="C53" t="inlineStr"/>
      <c r="D53" t="inlineStr"/>
      <c r="E53" t="inlineStr">
        <is>
          <t>/개당</t>
        </is>
      </c>
      <c r="F53" t="n">
        <v>665</v>
      </c>
      <c r="G53" t="inlineStr"/>
      <c r="H53" t="inlineStr"/>
      <c r="I53" t="inlineStr"/>
    </row>
    <row r="54">
      <c r="A54" t="inlineStr">
        <is>
          <t>001-06</t>
        </is>
      </c>
      <c r="B54" t="inlineStr"/>
      <c r="C54" t="inlineStr">
        <is>
          <t>우리밀갈릭모닝빵(4쪽S/L)반제</t>
        </is>
      </c>
      <c r="D54" t="inlineStr">
        <is>
          <t>40g*20개</t>
        </is>
      </c>
      <c r="E54" t="n">
        <v>22400</v>
      </c>
      <c r="F54" t="inlineStr"/>
      <c r="G54" t="inlineStr"/>
      <c r="H54" t="inlineStr">
        <is>
          <t>①②⑤⑥</t>
        </is>
      </c>
      <c r="I54" t="inlineStr">
        <is>
          <t>밀가루(국산)32.2%,마가린,전란액,설탕,마요네즈,효모,살균우유,다진마늘(중국산),농산물조림(백옥앙금),파슬리분말,분유류,효모</t>
        </is>
      </c>
    </row>
    <row r="55">
      <c r="A55" t="inlineStr"/>
      <c r="B55" t="inlineStr"/>
      <c r="C55" t="inlineStr"/>
      <c r="D55" t="inlineStr"/>
      <c r="E55" t="inlineStr">
        <is>
          <t>/개당</t>
        </is>
      </c>
      <c r="F55" t="n">
        <v>1120</v>
      </c>
      <c r="G55" t="inlineStr"/>
      <c r="H55" t="inlineStr"/>
      <c r="I55" t="inlineStr"/>
    </row>
    <row r="56">
      <c r="A56" t="inlineStr">
        <is>
          <t>001-07</t>
        </is>
      </c>
      <c r="B56" t="inlineStr"/>
      <c r="C56" t="inlineStr">
        <is>
          <t>우리밀갈릭크림치즈모닝빵
(6쪽S/L)반제</t>
        </is>
      </c>
      <c r="D56" t="inlineStr">
        <is>
          <t>50g*20개</t>
        </is>
      </c>
      <c r="E56" t="n">
        <v>26400</v>
      </c>
      <c r="F56" t="inlineStr"/>
      <c r="G56" t="inlineStr"/>
      <c r="H56" t="inlineStr">
        <is>
          <t>①②⑤⑥</t>
        </is>
      </c>
      <c r="I56" t="inlineStr">
        <is>
          <t>밀가루(국산)32.2%,마가린,전란액,설탕,마요네즈,효모,살균우유,다진마늘(중국산),생치즈,
농산물조림(백옥앙금),파슬리분말,생크림</t>
        </is>
      </c>
    </row>
    <row r="57">
      <c r="A57" t="inlineStr"/>
      <c r="B57" t="inlineStr"/>
      <c r="C57" t="inlineStr"/>
      <c r="D57" t="inlineStr"/>
      <c r="E57" t="inlineStr">
        <is>
          <t>/개당</t>
        </is>
      </c>
      <c r="F57" t="n">
        <v>1320</v>
      </c>
      <c r="G57" t="inlineStr"/>
      <c r="H57" t="inlineStr"/>
      <c r="I57" t="inlineStr"/>
    </row>
    <row r="58">
      <c r="A58" t="inlineStr">
        <is>
          <t>001-07-01</t>
        </is>
      </c>
      <c r="B58" t="inlineStr"/>
      <c r="C58" t="inlineStr">
        <is>
          <t>우리밀로만든
홀모닝빵(냉동)</t>
        </is>
      </c>
      <c r="D58" t="inlineStr">
        <is>
          <t>30g*20개</t>
        </is>
      </c>
      <c r="E58" t="n">
        <v>15300</v>
      </c>
      <c r="F58" t="inlineStr"/>
      <c r="G58" t="inlineStr"/>
      <c r="H58" t="inlineStr">
        <is>
          <t>①②⑤⑥</t>
        </is>
      </c>
      <c r="I58" t="inlineStr">
        <is>
          <t>밀가루(국산)42%,밀가루(미국/캐나다),마가린,살균전란액,효모,혼합제제 (구멍사이즈 지름2.5cm*구멍높이1.5cm)/용도:모닝빵윗면에 홀을만들어구워서 쨈이나 각종토핑을이용해서 사용</t>
        </is>
      </c>
    </row>
    <row r="59">
      <c r="A59" t="inlineStr"/>
      <c r="B59" t="inlineStr"/>
      <c r="C59" t="inlineStr"/>
      <c r="D59" t="inlineStr"/>
      <c r="E59" t="inlineStr">
        <is>
          <t>/개당</t>
        </is>
      </c>
      <c r="F59" t="n">
        <v>765</v>
      </c>
      <c r="G59" t="inlineStr"/>
      <c r="H59" t="inlineStr"/>
      <c r="I59" t="inlineStr"/>
    </row>
    <row r="60">
      <c r="A60" t="inlineStr">
        <is>
          <t>001-08</t>
        </is>
      </c>
      <c r="B60" t="inlineStr"/>
      <c r="C60" t="inlineStr">
        <is>
          <t>우리밀로만든
딸기잼모닝빵</t>
        </is>
      </c>
      <c r="D60" t="inlineStr">
        <is>
          <t>40g*20개</t>
        </is>
      </c>
      <c r="E60" t="n">
        <v>19700</v>
      </c>
      <c r="F60" t="inlineStr"/>
      <c r="G60" t="inlineStr"/>
      <c r="H60" t="inlineStr">
        <is>
          <t>②⑤⑥</t>
        </is>
      </c>
      <c r="I60" t="inlineStr">
        <is>
          <t>밀가루(무농약,국산)27%,딸기잼시럽25%,밀가루(미국/캐나다),마가린,설탕,살균전란액,쌀가루(국산),효모…..</t>
        </is>
      </c>
    </row>
    <row r="61">
      <c r="A61" t="inlineStr">
        <is>
          <t>001-09</t>
        </is>
      </c>
      <c r="B61" t="inlineStr"/>
      <c r="C61" t="inlineStr">
        <is>
          <t>우리밀로만든
앙버터모닝빵</t>
        </is>
      </c>
      <c r="D61" t="inlineStr">
        <is>
          <t>50g*20개</t>
        </is>
      </c>
      <c r="E61" t="n">
        <v>26300</v>
      </c>
      <c r="F61" t="inlineStr"/>
      <c r="G61" t="inlineStr"/>
      <c r="H61" t="inlineStr">
        <is>
          <t>①②⑤⑥</t>
        </is>
      </c>
      <c r="I61" t="inlineStr">
        <is>
          <t>밀가루(국산)37.1%,밀가루(캐나다/미국),팥앙금(중국산),버터,마가린,전란액,효모,식물성크림….</t>
        </is>
      </c>
    </row>
    <row r="62">
      <c r="A62" t="inlineStr">
        <is>
          <t>001-10</t>
        </is>
      </c>
      <c r="B62" t="inlineStr"/>
      <c r="C62" t="inlineStr">
        <is>
          <t>우리밀로만든칼슘식빵(사각)</t>
        </is>
      </c>
      <c r="D62" t="inlineStr">
        <is>
          <t>35g/개</t>
        </is>
      </c>
      <c r="E62" t="n">
        <v>690</v>
      </c>
      <c r="F62" t="inlineStr"/>
      <c r="G62" t="inlineStr"/>
      <c r="H62" t="inlineStr">
        <is>
          <t>①②⑤⑥</t>
        </is>
      </c>
      <c r="I62" t="inlineStr">
        <is>
          <t xml:space="preserve">밀가루(국산,무농약)57.9%,쌀가루(국산)5.3%,계란(국산),설탕,마가린,효모,효소,정제염,정제수,유화제,식물성크림,개량제,기타가공품(난각칼슘)        </t>
        </is>
      </c>
    </row>
    <row r="63">
      <c r="A63" t="inlineStr">
        <is>
          <t>001-11</t>
        </is>
      </c>
      <c r="B63" t="inlineStr"/>
      <c r="C63" t="inlineStr">
        <is>
          <t>우리밀로만든칼슘식빵(원형)</t>
        </is>
      </c>
      <c r="D63" t="inlineStr">
        <is>
          <t>21g/개</t>
        </is>
      </c>
      <c r="E63" t="inlineStr">
        <is>
          <t>제품단종</t>
        </is>
      </c>
      <c r="F63" t="inlineStr"/>
      <c r="G63" t="inlineStr"/>
      <c r="H63" t="inlineStr"/>
      <c r="I63" t="inlineStr"/>
    </row>
    <row r="64">
      <c r="A64" t="inlineStr">
        <is>
          <t>001-12</t>
        </is>
      </c>
      <c r="B64" t="inlineStr"/>
      <c r="C64" t="inlineStr">
        <is>
          <t>우리밀로만든칼슘식빵(삼각)</t>
        </is>
      </c>
      <c r="D64" t="inlineStr">
        <is>
          <t>17g/개</t>
        </is>
      </c>
      <c r="E64" t="n">
        <v>390</v>
      </c>
      <c r="F64" t="inlineStr"/>
      <c r="G64" t="inlineStr"/>
      <c r="H64" t="inlineStr"/>
      <c r="I64" t="inlineStr"/>
    </row>
    <row r="65">
      <c r="A65" t="inlineStr"/>
      <c r="B65" t="inlineStr">
        <is>
          <t xml:space="preserve">    품          명</t>
        </is>
      </c>
      <c r="C65" t="inlineStr"/>
      <c r="D65" t="inlineStr">
        <is>
          <t>규격</t>
        </is>
      </c>
      <c r="E65" t="inlineStr">
        <is>
          <t>규격단가</t>
        </is>
      </c>
      <c r="F65" t="inlineStr"/>
      <c r="G65" t="inlineStr"/>
      <c r="H65" t="inlineStr">
        <is>
          <t>인증 및
알레르기</t>
        </is>
      </c>
      <c r="I65" t="inlineStr">
        <is>
          <t>비    고</t>
        </is>
      </c>
    </row>
    <row r="66">
      <c r="A66" t="inlineStr">
        <is>
          <t>001-13</t>
        </is>
      </c>
      <c r="B66" t="inlineStr"/>
      <c r="C66" t="inlineStr">
        <is>
          <t>홀(hole)식빵</t>
        </is>
      </c>
      <c r="D66" t="inlineStr">
        <is>
          <t>70g*12개</t>
        </is>
      </c>
      <c r="E66" t="n">
        <v>14500</v>
      </c>
      <c r="F66" t="inlineStr"/>
      <c r="G66" t="inlineStr"/>
      <c r="H66" t="inlineStr">
        <is>
          <t>①②⑤⑥</t>
        </is>
      </c>
      <c r="I66" t="inlineStr">
        <is>
          <t>밀가루(수입)47.31%,설탕8.08%,효모,탈지분유,정제수,계란,식물성크림,마요네즈..</t>
        </is>
      </c>
    </row>
    <row r="67">
      <c r="A67" t="inlineStr">
        <is>
          <t>001-14</t>
        </is>
      </c>
      <c r="B67" t="inlineStr"/>
      <c r="C67" t="inlineStr">
        <is>
          <t>우리밀로만든
미니핫도그빵(S/L)</t>
        </is>
      </c>
      <c r="D67" t="inlineStr">
        <is>
          <t>35g/개</t>
        </is>
      </c>
      <c r="E67" t="n">
        <v>1020</v>
      </c>
      <c r="F67" t="inlineStr"/>
      <c r="G67" t="inlineStr"/>
      <c r="H67" t="inlineStr"/>
      <c r="I67" t="inlineStr">
        <is>
          <t xml:space="preserve">밀가루(국산,무농약)46.35%,쌀가루(국산)6.21%,계란(국산),설탕,마가린(인도네시아산),효모,효소,정제염,정제수,유화제,식물성크림,개량제,건조효모,기타가공품(난각칼슘)        </t>
        </is>
      </c>
    </row>
    <row r="68">
      <c r="A68" t="inlineStr">
        <is>
          <t>001-15</t>
        </is>
      </c>
      <c r="B68" t="inlineStr"/>
      <c r="C68" t="inlineStr">
        <is>
          <t>우리밀로만든
핫도그빵(S/Ll)</t>
        </is>
      </c>
      <c r="D68" t="inlineStr">
        <is>
          <t>50g/개</t>
        </is>
      </c>
      <c r="E68" t="n">
        <v>1200</v>
      </c>
      <c r="F68" t="inlineStr"/>
      <c r="G68" t="inlineStr"/>
      <c r="H68" t="inlineStr">
        <is>
          <t>①②⑤⑥</t>
        </is>
      </c>
      <c r="I68" t="inlineStr"/>
    </row>
    <row r="69">
      <c r="A69" t="inlineStr">
        <is>
          <t>001-16</t>
        </is>
      </c>
      <c r="B69" t="inlineStr"/>
      <c r="C69" t="inlineStr">
        <is>
          <t>우리밀로만든
햄버거빵(S/L)</t>
        </is>
      </c>
      <c r="D69" t="inlineStr">
        <is>
          <t>50g/개</t>
        </is>
      </c>
      <c r="E69" t="n">
        <v>930</v>
      </c>
      <c r="F69" t="inlineStr"/>
      <c r="G69" t="inlineStr"/>
      <c r="H69" t="inlineStr"/>
      <c r="I69" t="inlineStr">
        <is>
          <t xml:space="preserve">밀가루(국산,무농약)46.35%,쌀가루(국산)6.21%,계란(국산),설탕,마가린(인도네시아산),효모,효소,정제염,정제수,유화제,식물성크림,개량제,건조효모,기타가공품(난각칼슘)        </t>
        </is>
      </c>
    </row>
    <row r="70">
      <c r="A70" t="inlineStr">
        <is>
          <t>001-17</t>
        </is>
      </c>
      <c r="B70" t="inlineStr"/>
      <c r="C70" t="inlineStr">
        <is>
          <t>우리밀 햄버거빵 (S/L)</t>
        </is>
      </c>
      <c r="D70" t="inlineStr">
        <is>
          <t>70g/개</t>
        </is>
      </c>
      <c r="E70" t="n">
        <v>1010</v>
      </c>
      <c r="F70" t="inlineStr"/>
      <c r="G70" t="inlineStr"/>
      <c r="H70" t="inlineStr">
        <is>
          <t>①②⑤⑥</t>
        </is>
      </c>
      <c r="I70" t="inlineStr"/>
    </row>
    <row r="71">
      <c r="A71" t="inlineStr"/>
      <c r="B71" t="inlineStr">
        <is>
          <t xml:space="preserve"> 2. 소프트롤빠네/토스트빵/크로크무슈/허니바게트볼</t>
        </is>
      </c>
      <c r="C71" t="inlineStr"/>
      <c r="D71" t="inlineStr"/>
      <c r="E71" t="inlineStr"/>
      <c r="F71" t="inlineStr"/>
      <c r="G71" t="inlineStr"/>
      <c r="H71" t="inlineStr"/>
      <c r="I71" t="inlineStr"/>
    </row>
    <row r="72">
      <c r="A72" t="inlineStr"/>
      <c r="B72" t="inlineStr">
        <is>
          <t xml:space="preserve">    품          명</t>
        </is>
      </c>
      <c r="C72" t="inlineStr"/>
      <c r="D72" t="inlineStr">
        <is>
          <t>규격</t>
        </is>
      </c>
      <c r="E72" t="inlineStr">
        <is>
          <t>규격단가</t>
        </is>
      </c>
      <c r="F72" t="inlineStr"/>
      <c r="G72" t="inlineStr"/>
      <c r="H72" t="inlineStr">
        <is>
          <t>인증 및
알레르기</t>
        </is>
      </c>
      <c r="I72" t="inlineStr">
        <is>
          <t>비    고</t>
        </is>
      </c>
    </row>
    <row r="73">
      <c r="A73" t="inlineStr">
        <is>
          <t>002-01</t>
        </is>
      </c>
      <c r="B73" t="inlineStr"/>
      <c r="C73" t="inlineStr">
        <is>
          <t>우리밀 미니소프트롤 빠네25g
(속제거함)</t>
        </is>
      </c>
      <c r="D73" t="inlineStr">
        <is>
          <t>25g*25개</t>
        </is>
      </c>
      <c r="E73" t="n">
        <v>25100</v>
      </c>
      <c r="F73" t="inlineStr"/>
      <c r="G73" t="inlineStr"/>
      <c r="H73" t="inlineStr"/>
      <c r="I73" t="inlineStr">
        <is>
          <t>밀가루[무농약밀(국산)42%,밀가루(미국,캐나다),전란액,마가린],백설탕,정제염,쌀가루(국산),분유류,효모
(지름 8cm  구멍지름 4cm 구멍높이 1.5cm)</t>
        </is>
      </c>
    </row>
    <row r="74">
      <c r="A74" t="inlineStr">
        <is>
          <t>002-02</t>
        </is>
      </c>
      <c r="B74" t="inlineStr"/>
      <c r="C74" t="inlineStr">
        <is>
          <t>우리밀 소프트롤 빠네 35g
(속제거함)</t>
        </is>
      </c>
      <c r="D74" t="inlineStr">
        <is>
          <t>35g*25개</t>
        </is>
      </c>
      <c r="E74" t="n">
        <v>25600</v>
      </c>
      <c r="F74" t="inlineStr"/>
      <c r="G74" t="inlineStr"/>
      <c r="H74" t="inlineStr">
        <is>
          <t>①②⑥</t>
        </is>
      </c>
      <c r="I74" t="inlineStr"/>
    </row>
    <row r="75">
      <c r="A75" t="inlineStr">
        <is>
          <t>002-03</t>
        </is>
      </c>
      <c r="B75" t="inlineStr"/>
      <c r="C75" t="inlineStr">
        <is>
          <t>우리밀 소프트롤 빠네 50g
(속제거함)</t>
        </is>
      </c>
      <c r="D75" t="inlineStr">
        <is>
          <t>50g*20개</t>
        </is>
      </c>
      <c r="E75" t="n">
        <v>22400</v>
      </c>
      <c r="F75" t="inlineStr"/>
      <c r="G75" t="inlineStr"/>
      <c r="H75" t="inlineStr"/>
      <c r="I75" t="inlineStr"/>
    </row>
    <row r="76">
      <c r="A76" t="inlineStr">
        <is>
          <t>002-04</t>
        </is>
      </c>
      <c r="B76" t="inlineStr"/>
      <c r="C76" t="inlineStr">
        <is>
          <t>수입밀 소프트롤 빠네 38g(속제거함)</t>
        </is>
      </c>
      <c r="D76" t="inlineStr">
        <is>
          <t>38g*25개</t>
        </is>
      </c>
      <c r="E76" t="n">
        <v>22100</v>
      </c>
      <c r="F76" t="inlineStr"/>
      <c r="G76" t="inlineStr"/>
      <c r="H76" t="inlineStr"/>
      <c r="I76" t="inlineStr">
        <is>
          <t>빵류[FF4호번스]100%(밀가루80%(미국,캐나다),백설탕,쇼트닝,효모,정제염,기타)-햄버거빵 속제거(용도:스프,죽,계란빵및다용도로 담는용도)/ (지름 9cm 구멍지름5.5cm 구멍높이1.5cm)</t>
        </is>
      </c>
    </row>
    <row r="77">
      <c r="A77" t="inlineStr"/>
      <c r="B77" t="inlineStr"/>
      <c r="C77" t="inlineStr"/>
      <c r="D77" t="inlineStr"/>
      <c r="E77" t="inlineStr"/>
      <c r="F77" t="inlineStr"/>
      <c r="G77" t="inlineStr"/>
      <c r="H77" t="inlineStr">
        <is>
          <t>①②⑥</t>
        </is>
      </c>
      <c r="I77" t="inlineStr"/>
    </row>
    <row r="78">
      <c r="A78" t="inlineStr">
        <is>
          <t>002-06</t>
        </is>
      </c>
      <c r="B78" t="inlineStr"/>
      <c r="C78" t="inlineStr">
        <is>
          <t>우리밀로만든구운
생크림토스트(생지)-2~4인분</t>
        </is>
      </c>
      <c r="D78" t="inlineStr">
        <is>
          <t>약80g/개</t>
        </is>
      </c>
      <c r="E78" t="n">
        <v>1700</v>
      </c>
      <c r="F78" t="inlineStr"/>
      <c r="G78" t="inlineStr"/>
      <c r="H78" t="inlineStr"/>
      <c r="I78" t="inlineStr">
        <is>
          <t xml:space="preserve">밀가루(국산)56.8%,설탕12.8%, 가공버터(수입,우유)10.1%,마가린,계란(무항생제),이스트,생크림4.2%.마요네즈.정제염(국산),칼슘0.3%,천연효소0.5% </t>
        </is>
      </c>
    </row>
    <row r="79">
      <c r="A79" t="inlineStr">
        <is>
          <t>002-07</t>
        </is>
      </c>
      <c r="B79" t="inlineStr"/>
      <c r="C79" t="inlineStr">
        <is>
          <t>우리밀로만든구운
생크림2등분삼각토스트(생지)</t>
        </is>
      </c>
      <c r="D79" t="inlineStr">
        <is>
          <t>약40g/개</t>
        </is>
      </c>
      <c r="E79" t="n">
        <v>1030</v>
      </c>
      <c r="F79" t="inlineStr"/>
      <c r="G79" t="inlineStr"/>
      <c r="H79" t="inlineStr">
        <is>
          <t xml:space="preserve">①②⑥
</t>
        </is>
      </c>
      <c r="I79" t="inlineStr"/>
    </row>
    <row r="80">
      <c r="A80" t="inlineStr">
        <is>
          <t>002-08</t>
        </is>
      </c>
      <c r="B80" t="inlineStr"/>
      <c r="C80" t="inlineStr">
        <is>
          <t>우리밀로만든
마늘생크림토스트(생지)-2~4인분</t>
        </is>
      </c>
      <c r="D80" t="inlineStr">
        <is>
          <t>약80g/개</t>
        </is>
      </c>
      <c r="E80" t="n">
        <v>1730</v>
      </c>
      <c r="F80" t="inlineStr"/>
      <c r="G80" t="inlineStr"/>
      <c r="H80" t="inlineStr"/>
      <c r="I80" t="inlineStr">
        <is>
          <t>밀가루(국내산)50.3%,설탕12.0%,가공버터10.6%,마가린10.6%,계란5.8%(무항생제),천연효소0.5%에버휩,뉴밀키라이트,마늘(국내산)0.5%,정제염,생이스트,뉴칼0.5%</t>
        </is>
      </c>
    </row>
    <row r="81">
      <c r="A81" t="inlineStr">
        <is>
          <t>002-09</t>
        </is>
      </c>
      <c r="B81" t="inlineStr"/>
      <c r="C81" t="inlineStr">
        <is>
          <t>우리밀로만든
마늘생크림2등분삼각토스트(생지)</t>
        </is>
      </c>
      <c r="D81" t="inlineStr">
        <is>
          <t>약40g/개</t>
        </is>
      </c>
      <c r="E81" t="n">
        <v>1080</v>
      </c>
      <c r="F81" t="inlineStr"/>
      <c r="G81" t="inlineStr"/>
      <c r="H81" t="inlineStr">
        <is>
          <t xml:space="preserve">①②⑥
</t>
        </is>
      </c>
      <c r="I81" t="inlineStr"/>
    </row>
    <row r="82">
      <c r="A82" t="inlineStr">
        <is>
          <t>002-10</t>
        </is>
      </c>
      <c r="B82" t="inlineStr"/>
      <c r="C82" t="inlineStr">
        <is>
          <t>우리밀크로크무슈(삼각)</t>
        </is>
      </c>
      <c r="D82" t="inlineStr">
        <is>
          <t>약40g*24개</t>
        </is>
      </c>
      <c r="E82" t="n">
        <v>33500</v>
      </c>
      <c r="F82" t="inlineStr"/>
      <c r="G82" t="inlineStr"/>
      <c r="H82" t="inlineStr">
        <is>
          <t xml:space="preserve">①②⑤⑥⑩
</t>
        </is>
      </c>
      <c r="I82" t="inlineStr">
        <is>
          <t>빵류[밀가루(국산)83%,설탕,효모,가공버터,정제염,마가린,칼슘,효소,식물성크림]32.9%,프레스햄[돼지고기(수입산)84.5%,양파,옥수수전분,분말결정포도당,정제염]가공슬라이스치즈(우유,탈지분유,유크림],계란(국산),건파슬리</t>
        </is>
      </c>
    </row>
    <row r="83">
      <c r="A83" t="inlineStr"/>
      <c r="B83" t="inlineStr"/>
      <c r="C83" t="inlineStr"/>
      <c r="D83" t="inlineStr"/>
      <c r="E83" t="inlineStr">
        <is>
          <t>/개당</t>
        </is>
      </c>
      <c r="F83" t="n">
        <v>1396</v>
      </c>
      <c r="G83" t="inlineStr"/>
      <c r="H83" t="inlineStr"/>
      <c r="I83" t="inlineStr"/>
    </row>
    <row r="84">
      <c r="A84" t="inlineStr">
        <is>
          <t>002-11</t>
        </is>
      </c>
      <c r="B84" t="inlineStr"/>
      <c r="C84" t="inlineStr">
        <is>
          <t>우리밀로만든
허니바게트볼(30g*15개)</t>
        </is>
      </c>
      <c r="D84" t="inlineStr">
        <is>
          <t>450g(30g*15개)</t>
        </is>
      </c>
      <c r="E84" t="n">
        <v>12900</v>
      </c>
      <c r="F84" t="inlineStr"/>
      <c r="G84" t="inlineStr"/>
      <c r="H84" t="inlineStr"/>
      <c r="I84" t="inlineStr">
        <is>
          <t xml:space="preserve">밀가루(국내산)70.62%,설탕4.65%,천연효소,드라이이스트,소금,칼슘(뉴칼) 0.32%,허니버터,마가린19.84% </t>
        </is>
      </c>
    </row>
    <row r="85">
      <c r="A85" t="inlineStr"/>
      <c r="B85" t="inlineStr"/>
      <c r="C85" t="inlineStr"/>
      <c r="D85" t="inlineStr"/>
      <c r="E85" t="inlineStr">
        <is>
          <t>/개당</t>
        </is>
      </c>
      <c r="F85" t="n">
        <v>860</v>
      </c>
      <c r="G85" t="inlineStr"/>
      <c r="H85" t="inlineStr"/>
      <c r="I85" t="inlineStr"/>
    </row>
    <row r="86">
      <c r="A86" t="inlineStr">
        <is>
          <t>002-12</t>
        </is>
      </c>
      <c r="B86" t="inlineStr"/>
      <c r="C86" t="inlineStr">
        <is>
          <t>우리밀로만든
허니바게트볼(50g*10개)</t>
        </is>
      </c>
      <c r="D86" t="inlineStr">
        <is>
          <t>500g(50g*10개)</t>
        </is>
      </c>
      <c r="E86" t="n">
        <v>11400</v>
      </c>
      <c r="F86" t="inlineStr"/>
      <c r="G86" t="inlineStr"/>
      <c r="H86" t="inlineStr">
        <is>
          <t>①⑥</t>
        </is>
      </c>
      <c r="I86" t="inlineStr"/>
    </row>
    <row r="87">
      <c r="A87" t="inlineStr"/>
      <c r="B87" t="inlineStr"/>
      <c r="C87" t="inlineStr"/>
      <c r="D87" t="inlineStr"/>
      <c r="E87" t="inlineStr">
        <is>
          <t>/개당</t>
        </is>
      </c>
      <c r="F87" t="n">
        <v>1140</v>
      </c>
      <c r="G87" t="inlineStr"/>
      <c r="H87" t="inlineStr"/>
      <c r="I87" t="inlineStr"/>
    </row>
    <row r="88">
      <c r="A88" t="inlineStr"/>
      <c r="B88" t="inlineStr">
        <is>
          <t xml:space="preserve"> 3. 바게트빵/마늘빵</t>
        </is>
      </c>
      <c r="C88" t="inlineStr"/>
      <c r="D88" t="inlineStr"/>
      <c r="E88" t="inlineStr"/>
      <c r="F88" t="inlineStr"/>
      <c r="G88" t="inlineStr"/>
      <c r="H88" t="inlineStr"/>
      <c r="I88" t="inlineStr"/>
    </row>
    <row r="89">
      <c r="A89" t="inlineStr"/>
      <c r="B89" t="inlineStr">
        <is>
          <t xml:space="preserve">    품          명</t>
        </is>
      </c>
      <c r="C89" t="inlineStr"/>
      <c r="D89" t="inlineStr">
        <is>
          <t>규격</t>
        </is>
      </c>
      <c r="E89" t="inlineStr">
        <is>
          <t>규격단가</t>
        </is>
      </c>
      <c r="F89" t="inlineStr"/>
      <c r="G89" t="inlineStr"/>
      <c r="H89" t="inlineStr">
        <is>
          <t>인증 및
알레르기</t>
        </is>
      </c>
      <c r="I89" t="inlineStr">
        <is>
          <t>비    고</t>
        </is>
      </c>
    </row>
    <row r="90">
      <c r="A90" t="inlineStr">
        <is>
          <t>003-01</t>
        </is>
      </c>
      <c r="B90" t="inlineStr"/>
      <c r="C90" t="inlineStr">
        <is>
          <t>우리밀로만든
칼슘바게트(S/L)</t>
        </is>
      </c>
      <c r="D90" t="inlineStr">
        <is>
          <t>9g~10g/개</t>
        </is>
      </c>
      <c r="E90" t="n">
        <v>600</v>
      </c>
      <c r="F90" t="inlineStr"/>
      <c r="G90" t="inlineStr"/>
      <c r="H90" t="inlineStr"/>
      <c r="I90" t="inlineStr">
        <is>
          <t xml:space="preserve">밀가루(국산)88.1%,설탕5.8%,천연효소0.8%,드라이이스트,정제염,칼슘0.4% </t>
        </is>
      </c>
    </row>
    <row r="91">
      <c r="A91" t="inlineStr"/>
      <c r="B91" t="inlineStr"/>
      <c r="C91" t="inlineStr"/>
      <c r="D91" t="inlineStr"/>
      <c r="E91" t="inlineStr"/>
      <c r="F91" t="inlineStr"/>
      <c r="G91" t="inlineStr"/>
      <c r="H91" t="inlineStr">
        <is>
          <t>①⑥</t>
        </is>
      </c>
      <c r="I91" t="inlineStr"/>
    </row>
    <row r="92">
      <c r="A92" t="inlineStr">
        <is>
          <t>003-02</t>
        </is>
      </c>
      <c r="B92" t="inlineStr"/>
      <c r="C92" t="inlineStr">
        <is>
          <t>우리밀로만든
마늘빵(원형생지)(10g)</t>
        </is>
      </c>
      <c r="D92" t="inlineStr">
        <is>
          <t>10g/개</t>
        </is>
      </c>
      <c r="E92" t="n">
        <v>720</v>
      </c>
      <c r="F92" t="inlineStr"/>
      <c r="G92" t="inlineStr"/>
      <c r="H92" t="inlineStr"/>
      <c r="I92" t="inlineStr">
        <is>
          <t>밀가루(국산)61.1%,설탕,가공버터(수입,우유)13.5%,마가린,마늘(국산)6.0%,칼슘1%,천연효소0.5%,이스트,정제염, 파세리</t>
        </is>
      </c>
    </row>
    <row r="93">
      <c r="A93" t="inlineStr"/>
      <c r="B93" t="inlineStr"/>
      <c r="C93" t="inlineStr"/>
      <c r="D93" t="inlineStr"/>
      <c r="E93" t="inlineStr"/>
      <c r="F93" t="inlineStr"/>
      <c r="G93" t="inlineStr"/>
      <c r="H93" t="inlineStr">
        <is>
          <t>①②⑤⑥</t>
        </is>
      </c>
      <c r="I93" t="inlineStr"/>
    </row>
    <row r="94">
      <c r="A94" t="inlineStr">
        <is>
          <t>003-03</t>
        </is>
      </c>
      <c r="B94" t="inlineStr"/>
      <c r="C94" t="inlineStr">
        <is>
          <t>우리밀로만든 
마늘빵(어슷썰기)/생지(15g)</t>
        </is>
      </c>
      <c r="D94" t="inlineStr">
        <is>
          <t>300g(15g*20개)</t>
        </is>
      </c>
      <c r="E94" t="n">
        <v>14100</v>
      </c>
      <c r="F94" t="inlineStr"/>
      <c r="G94" t="inlineStr">
        <is>
          <t>12,700
/개당640</t>
        </is>
      </c>
      <c r="H94" t="inlineStr">
        <is>
          <t>①②⑤⑥</t>
        </is>
      </c>
      <c r="I94" t="inlineStr">
        <is>
          <t>바게트빵[밀가루(국산),효모,설탕,글루텐..]60.5%,마가린,마요네즈,백설탕,냉동다진마늘,살균우유,전란액(국산),건파슬리</t>
        </is>
      </c>
    </row>
    <row r="95">
      <c r="A95" t="inlineStr"/>
      <c r="B95" t="inlineStr"/>
      <c r="C95" t="inlineStr"/>
      <c r="D95" t="inlineStr"/>
      <c r="E95" t="inlineStr">
        <is>
          <t>/개당</t>
        </is>
      </c>
      <c r="F95" t="n">
        <v>705</v>
      </c>
      <c r="G95" t="inlineStr"/>
      <c r="H95" t="inlineStr"/>
      <c r="I95" t="inlineStr"/>
    </row>
    <row r="96">
      <c r="A96" t="inlineStr">
        <is>
          <t>003-04</t>
        </is>
      </c>
      <c r="B96" t="inlineStr"/>
      <c r="C96" t="inlineStr">
        <is>
          <t>우리밀빅갈릭바게트빵(생지)30g</t>
        </is>
      </c>
      <c r="D96" t="inlineStr">
        <is>
          <t>600g(30g*20개)</t>
        </is>
      </c>
      <c r="E96" t="n">
        <v>20300</v>
      </c>
      <c r="F96" t="inlineStr"/>
      <c r="G96" t="inlineStr"/>
      <c r="H96" t="inlineStr">
        <is>
          <t>①②⑤⑥</t>
        </is>
      </c>
      <c r="I96" t="inlineStr">
        <is>
          <t>바게트빵[밀가루(국산),효모,설탕,정제염]60.5%,농산물조림(백설앙금),마가린,냉동다진마늘,마요네즈,살균우유,전란액,파슬리..</t>
        </is>
      </c>
    </row>
    <row r="97">
      <c r="A97" t="inlineStr"/>
      <c r="B97" t="inlineStr"/>
      <c r="C97" t="inlineStr"/>
      <c r="D97" t="inlineStr"/>
      <c r="E97" t="inlineStr">
        <is>
          <t>/개당</t>
        </is>
      </c>
      <c r="F97" t="n">
        <v>1015</v>
      </c>
      <c r="G97" t="inlineStr"/>
      <c r="H97" t="inlineStr"/>
      <c r="I97" t="inlineStr"/>
    </row>
    <row r="98">
      <c r="A98" t="inlineStr">
        <is>
          <t>003-05</t>
        </is>
      </c>
      <c r="B98" t="inlineStr"/>
      <c r="C98" t="inlineStr">
        <is>
          <t>우리밀로만든
마늘빵(스틱생지) 40g</t>
        </is>
      </c>
      <c r="D98" t="inlineStr">
        <is>
          <t>40g/개</t>
        </is>
      </c>
      <c r="E98" t="n">
        <v>1400</v>
      </c>
      <c r="F98" t="inlineStr"/>
      <c r="G98" t="inlineStr"/>
      <c r="H98" t="inlineStr"/>
      <c r="I98" t="inlineStr">
        <is>
          <t>밀가루(국산)61.84%, 가공버터(우유,수입)8.4%, 마가린8.4%,마요네즈6%,설탕5.45%,마늘(국산)4.5%,천연효소,0.05%,뉴칼(칼슘)0.2%,이스트,정제염,에버휩,파세리,치자</t>
        </is>
      </c>
    </row>
    <row r="99">
      <c r="A99" t="inlineStr">
        <is>
          <t>003-06</t>
        </is>
      </c>
      <c r="B99" t="inlineStr"/>
      <c r="C99" t="inlineStr">
        <is>
          <t>우리밀로만든
마늘빵(스틱생지) 20g</t>
        </is>
      </c>
      <c r="D99" t="inlineStr">
        <is>
          <t>20g/개</t>
        </is>
      </c>
      <c r="E99" t="n">
        <v>880</v>
      </c>
      <c r="F99" t="inlineStr"/>
      <c r="G99" t="inlineStr"/>
      <c r="H99" t="inlineStr">
        <is>
          <t xml:space="preserve">①②⑤⑥
</t>
        </is>
      </c>
      <c r="I99" t="inlineStr"/>
    </row>
    <row r="100">
      <c r="A100" t="inlineStr">
        <is>
          <t>003-07</t>
        </is>
      </c>
      <c r="B100" t="inlineStr"/>
      <c r="C100" t="inlineStr">
        <is>
          <t>우리밀로만든
마늘빵스틱 (완제)33g</t>
        </is>
      </c>
      <c r="D100" t="inlineStr">
        <is>
          <t>약33g/개</t>
        </is>
      </c>
      <c r="E100" t="inlineStr">
        <is>
          <t>제품단종</t>
        </is>
      </c>
      <c r="F100" t="inlineStr"/>
      <c r="G100" t="inlineStr"/>
      <c r="H100" t="inlineStr"/>
      <c r="I100" t="inlineStr">
        <is>
          <t>밀가루(국산)61.84%,가공버터(우유,수입)8.4%, 마가린,마요네즈,설탕,마늘(국산)4.5%,효소,칼슘0.2%,이스트,정제염,에버휩,파세리,치자/ 오븐온도170~180도에서 4~5분살짝 돌려서배식</t>
        </is>
      </c>
    </row>
    <row r="101">
      <c r="A101" t="inlineStr">
        <is>
          <t>003-08</t>
        </is>
      </c>
      <c r="B101" t="inlineStr"/>
      <c r="C101" t="inlineStr">
        <is>
          <t>우리밀로만든
마늘빵스틱 (완제)15g</t>
        </is>
      </c>
      <c r="D101" t="inlineStr">
        <is>
          <t>약15g/개</t>
        </is>
      </c>
      <c r="E101" t="inlineStr">
        <is>
          <t>제품단종</t>
        </is>
      </c>
      <c r="F101" t="inlineStr"/>
      <c r="G101" t="inlineStr"/>
      <c r="H101" t="inlineStr">
        <is>
          <t>①②⑤⑥</t>
        </is>
      </c>
      <c r="I101" t="inlineStr">
        <is>
          <t>밀가루(국산)61.84%,가공버터(우유,수입)8.4%, 마가린8.4%,마요네즈6%,설탕5.45%,마늘(국산)4.5%,효소,0.05%,칼슘0.2%,이스트,정제염,에버휩,파세리,치자/오븐온도170~180도에서 4~5분살짝 돌려서배식</t>
        </is>
      </c>
    </row>
    <row r="102">
      <c r="A102" t="inlineStr"/>
      <c r="B102" t="inlineStr">
        <is>
          <t xml:space="preserve"> 4. 쿠키류/현미쌀과자(뻥튀기)</t>
        </is>
      </c>
      <c r="C102" t="inlineStr"/>
      <c r="D102" t="inlineStr"/>
      <c r="E102" t="inlineStr"/>
      <c r="F102" t="inlineStr"/>
      <c r="G102" t="inlineStr"/>
      <c r="H102" t="inlineStr"/>
      <c r="I102" t="inlineStr"/>
    </row>
    <row r="103">
      <c r="A103" t="inlineStr"/>
      <c r="B103" t="inlineStr">
        <is>
          <t xml:space="preserve">    품          명</t>
        </is>
      </c>
      <c r="C103" t="inlineStr"/>
      <c r="D103" t="inlineStr">
        <is>
          <t>규격</t>
        </is>
      </c>
      <c r="E103" t="inlineStr">
        <is>
          <t>규격단가</t>
        </is>
      </c>
      <c r="F103" t="inlineStr"/>
      <c r="G103" t="inlineStr"/>
      <c r="H103" t="inlineStr">
        <is>
          <t>인증 및
알레르기</t>
        </is>
      </c>
      <c r="I103" t="inlineStr">
        <is>
          <t>비    고</t>
        </is>
      </c>
    </row>
    <row r="104">
      <c r="A104" t="inlineStr">
        <is>
          <t>004-01</t>
        </is>
      </c>
      <c r="B104" t="inlineStr"/>
      <c r="C104" t="inlineStr">
        <is>
          <t>우리밀
칼슘초코칩쿠키(수제)-생지</t>
        </is>
      </c>
      <c r="D104" t="inlineStr">
        <is>
          <t>28g/개</t>
        </is>
      </c>
      <c r="E104" t="n">
        <v>670</v>
      </c>
      <c r="F104" t="inlineStr"/>
      <c r="G104" t="inlineStr"/>
      <c r="H104" t="inlineStr">
        <is>
          <t xml:space="preserve"> ①②⑥
</t>
        </is>
      </c>
      <c r="I104" t="inlineStr">
        <is>
          <t>밀가루(국산)41%,계란(무항생제)6.9%,흑설탕,마가린,준초코릿(수입)4.1%,기타가공품,계피가루</t>
        </is>
      </c>
    </row>
    <row r="105">
      <c r="A105" t="inlineStr">
        <is>
          <t>004-02</t>
        </is>
      </c>
      <c r="B105" t="inlineStr"/>
      <c r="C105" t="inlineStr">
        <is>
          <t>우리밀
현미코코넛쿠키-생지</t>
        </is>
      </c>
      <c r="D105" t="inlineStr">
        <is>
          <t>30g/개</t>
        </is>
      </c>
      <c r="E105" t="n">
        <v>670</v>
      </c>
      <c r="F105" t="inlineStr"/>
      <c r="G105" t="inlineStr"/>
      <c r="H105" t="inlineStr">
        <is>
          <t xml:space="preserve"> ①②⑥</t>
        </is>
      </c>
      <c r="I105" t="inlineStr">
        <is>
          <t>밀가루(국내산)38.9%,가공버터11.2%,마가린,설탕22.2%,계란(무항생제)7.7%, 현미(국내산)4.4%,베이킹파우더,정제염,코코넛분말3.9%</t>
        </is>
      </c>
    </row>
    <row r="106">
      <c r="A106" t="inlineStr">
        <is>
          <t>004-03</t>
        </is>
      </c>
      <c r="B106" t="inlineStr"/>
      <c r="C106" t="inlineStr">
        <is>
          <t>우리쌀
아몬드호두쿠키-생지</t>
        </is>
      </c>
      <c r="D106" t="inlineStr">
        <is>
          <t>30g/개</t>
        </is>
      </c>
      <c r="E106" t="n">
        <v>670</v>
      </c>
      <c r="F106" t="inlineStr"/>
      <c r="G106" t="inlineStr"/>
      <c r="H106" t="inlineStr">
        <is>
          <t xml:space="preserve"> ①②⑥⑭
</t>
        </is>
      </c>
      <c r="I106" t="inlineStr">
        <is>
          <t>밀가루(국산)23%,현미(국산)12%,설탕,가공버터(우유,수입),아몬드분말(수입)5%,호두분말(수입)5%,계란(무항생제),칼슘,소금</t>
        </is>
      </c>
    </row>
    <row r="107">
      <c r="A107" t="inlineStr"/>
      <c r="B107" t="inlineStr">
        <is>
          <t xml:space="preserve">    품          명</t>
        </is>
      </c>
      <c r="C107" t="inlineStr"/>
      <c r="D107" t="inlineStr">
        <is>
          <t>규격</t>
        </is>
      </c>
      <c r="E107" t="inlineStr">
        <is>
          <t>규격단가</t>
        </is>
      </c>
      <c r="F107" t="inlineStr"/>
      <c r="G107" t="inlineStr"/>
      <c r="H107" t="inlineStr">
        <is>
          <t>인증 및
알레르기</t>
        </is>
      </c>
      <c r="I107" t="inlineStr">
        <is>
          <t>비    고</t>
        </is>
      </c>
    </row>
    <row r="108">
      <c r="A108" t="inlineStr">
        <is>
          <t>004-04</t>
        </is>
      </c>
      <c r="B108" t="inlineStr"/>
      <c r="C108" t="inlineStr">
        <is>
          <t>우리밀
칼슘초코칩쿠키(수제)-완제</t>
        </is>
      </c>
      <c r="D108" t="inlineStr">
        <is>
          <t>25g/개</t>
        </is>
      </c>
      <c r="E108" t="n">
        <v>770</v>
      </c>
      <c r="F108" t="inlineStr"/>
      <c r="G108" t="inlineStr"/>
      <c r="H108" t="inlineStr">
        <is>
          <t>①②⑥</t>
        </is>
      </c>
      <c r="I108" t="inlineStr">
        <is>
          <t>밀가루(국산)41%,계란(무항생제)6.9%,흑설탕,마가린,준초코릿(수입)4.1%,기타가공품,계피가루</t>
        </is>
      </c>
    </row>
    <row r="109">
      <c r="A109" t="inlineStr">
        <is>
          <t>004-05</t>
        </is>
      </c>
      <c r="B109" t="inlineStr"/>
      <c r="C109" t="inlineStr">
        <is>
          <t>우리밀두부검은깨쿠키-완제</t>
        </is>
      </c>
      <c r="D109" t="inlineStr">
        <is>
          <t>28g/개</t>
        </is>
      </c>
      <c r="E109" t="n">
        <v>770</v>
      </c>
      <c r="F109" t="inlineStr"/>
      <c r="G109" t="inlineStr"/>
      <c r="H109" t="inlineStr">
        <is>
          <t xml:space="preserve"> ①②⑤⑥
</t>
        </is>
      </c>
      <c r="I109" t="inlineStr">
        <is>
          <t>밀가루(국산)40.6%,설탕23.5%,계란(국산)8.1%,마가린13%,검은콩,검은깨(수입)4.2%,정제염</t>
        </is>
      </c>
    </row>
    <row r="110">
      <c r="A110" t="inlineStr">
        <is>
          <t>004-06</t>
        </is>
      </c>
      <c r="B110" t="inlineStr"/>
      <c r="C110" t="inlineStr">
        <is>
          <t>[이벤트]우리밀모양쿠키(하트그림)완제
(상시판매)</t>
        </is>
      </c>
      <c r="D110" t="inlineStr">
        <is>
          <t>20g/개</t>
        </is>
      </c>
      <c r="E110" t="n">
        <v>660</v>
      </c>
      <c r="F110" t="inlineStr"/>
      <c r="G110" t="inlineStr"/>
      <c r="H110" t="inlineStr">
        <is>
          <t>①②⑥</t>
        </is>
      </c>
      <c r="I110" t="inlineStr">
        <is>
          <t>밀가루(국산)34.08%,마가린(수입산)16.55%,계란,옥수수분말,레드레진/코코아분말/클로렐라/녹차분말,혼합제제</t>
        </is>
      </c>
    </row>
    <row r="111">
      <c r="A111" t="inlineStr">
        <is>
          <t>004-07</t>
        </is>
      </c>
      <c r="B111" t="inlineStr"/>
      <c r="C111" t="inlineStr">
        <is>
          <t>[이벤트]우리밀모양쿠키(새싹그림)완제
(4월식목일한정)</t>
        </is>
      </c>
      <c r="D111" t="inlineStr">
        <is>
          <t>20g/개</t>
        </is>
      </c>
      <c r="E111" t="n">
        <v>660</v>
      </c>
      <c r="F111" t="inlineStr"/>
      <c r="G111" t="inlineStr"/>
      <c r="H111" t="inlineStr">
        <is>
          <t>①②⑤⑥</t>
        </is>
      </c>
      <c r="I111" t="inlineStr">
        <is>
          <t>밀가루(국산)34.08%,마가린(수입산)16.55%,계란,옥수수분말,코코아분말/클로렐라/녹차분말,혼합제제</t>
        </is>
      </c>
    </row>
    <row r="112">
      <c r="A112" t="inlineStr">
        <is>
          <t>004-08</t>
        </is>
      </c>
      <c r="B112" t="inlineStr"/>
      <c r="C112" t="inlineStr">
        <is>
          <t>[이벤트]우리밀모양쿠키(트리그림)완제
(12월크리스마스 한정)</t>
        </is>
      </c>
      <c r="D112" t="inlineStr">
        <is>
          <t>20g/개</t>
        </is>
      </c>
      <c r="E112" t="n">
        <v>660</v>
      </c>
      <c r="F112" t="inlineStr"/>
      <c r="G112" t="inlineStr"/>
      <c r="H112" t="inlineStr">
        <is>
          <t>①②⑤⑥</t>
        </is>
      </c>
      <c r="I112" t="inlineStr">
        <is>
          <t>밀가루(국산)34.08%,마가린(수입산)16.55%,계란,옥수수분말,코코아분말/클로렐라/녹차분말,혼합제제</t>
        </is>
      </c>
    </row>
    <row r="113">
      <c r="A113" t="inlineStr">
        <is>
          <t>004-09</t>
        </is>
      </c>
      <c r="B113" t="inlineStr"/>
      <c r="C113" t="inlineStr">
        <is>
          <t>[이벤트]우리밀일러스트쿠키
"다양한 문구 가능"</t>
        </is>
      </c>
      <c r="D113" t="inlineStr">
        <is>
          <t>25g/ 개</t>
        </is>
      </c>
      <c r="E113" t="n">
        <v>990</v>
      </c>
      <c r="F113" t="inlineStr"/>
      <c r="G113" t="inlineStr"/>
      <c r="H113" t="inlineStr">
        <is>
          <t>①②⑤⑥</t>
        </is>
      </c>
      <c r="I113" t="inlineStr">
        <is>
          <t>밀(국산)28.13%,당류가공품,곡류가공품(옥수수)마가린,대두유,식물성크림,식용색소…</t>
        </is>
      </c>
    </row>
    <row r="114">
      <c r="A114" t="inlineStr">
        <is>
          <t>004-10</t>
        </is>
      </c>
      <c r="B114" t="inlineStr"/>
      <c r="C114" t="inlineStr">
        <is>
          <t>우리밀
건포도오트밀쿠키-완제</t>
        </is>
      </c>
      <c r="D114" t="inlineStr">
        <is>
          <t>25g/개</t>
        </is>
      </c>
      <c r="E114" t="n">
        <v>770</v>
      </c>
      <c r="F114" t="inlineStr"/>
      <c r="G114" t="inlineStr"/>
      <c r="H114" t="inlineStr">
        <is>
          <t>①②⑥</t>
        </is>
      </c>
      <c r="I114" t="inlineStr">
        <is>
          <t>밀가루(국내산)23.75%,설탕9.5%,정제염,가공버터13.3%,베이킹파우더,계란(무항생제)9.5%,물엿, 호두분태5.7%,흑설탕14.25,전분4.75% 식소다,계피가루,건포도5.7% ,오트밀9.5%...</t>
        </is>
      </c>
    </row>
    <row r="115">
      <c r="A115" t="inlineStr">
        <is>
          <t>004-11</t>
        </is>
      </c>
      <c r="B115" t="inlineStr"/>
      <c r="C115" t="inlineStr">
        <is>
          <t>우리밀
현미코코넛쿠키-완제</t>
        </is>
      </c>
      <c r="D115" t="inlineStr">
        <is>
          <t>28g/개</t>
        </is>
      </c>
      <c r="E115" t="n">
        <v>770</v>
      </c>
      <c r="F115" t="inlineStr"/>
      <c r="G115" t="inlineStr"/>
      <c r="H115" t="inlineStr">
        <is>
          <t>①②⑥</t>
        </is>
      </c>
      <c r="I115" t="inlineStr">
        <is>
          <t>밀가루(국내산)38.9%,가공버터11.2%,마가린,설탕22.2%,계란(무항생제)7.7%, 현미(국내산)4.4%,베이킹파우더,정제염,코코넛분말3.9%</t>
        </is>
      </c>
    </row>
    <row r="116">
      <c r="A116" t="inlineStr">
        <is>
          <t>004-12</t>
        </is>
      </c>
      <c r="B116" t="inlineStr"/>
      <c r="C116" t="inlineStr">
        <is>
          <t>우리쌀
아몬드호두쿠키-완제</t>
        </is>
      </c>
      <c r="D116" t="inlineStr">
        <is>
          <t>28g/개</t>
        </is>
      </c>
      <c r="E116" t="n">
        <v>770</v>
      </c>
      <c r="F116" t="inlineStr"/>
      <c r="G116" t="inlineStr"/>
      <c r="H116" t="inlineStr">
        <is>
          <t>①②⑥⑭</t>
        </is>
      </c>
      <c r="I116" t="inlineStr">
        <is>
          <t>밀가루(국산)23%,현미가루(국산)12%,설탕,가공버터(우유,수입),아몬드분말(수입)5%,
호두분말(수입)5%,계란(무항생제),칼슘,소금,마가린</t>
        </is>
      </c>
    </row>
    <row r="117">
      <c r="A117" t="inlineStr">
        <is>
          <t>004-13</t>
        </is>
      </c>
      <c r="B117" t="inlineStr"/>
      <c r="C117" t="inlineStr">
        <is>
          <t>현미뻥튀기(원형)지름8.5*높이1cm</t>
        </is>
      </c>
      <c r="D117" t="inlineStr">
        <is>
          <t>130g(약8g*17개)</t>
        </is>
      </c>
      <c r="E117" t="n">
        <v>3530</v>
      </c>
      <c r="F117" t="inlineStr"/>
      <c r="G117" t="inlineStr">
        <is>
          <t>3,180
/187</t>
        </is>
      </c>
      <c r="H117" t="inlineStr"/>
      <c r="I117" t="inlineStr">
        <is>
          <t xml:space="preserve">현미쌀(국산)99.5%,사카린나트륨,정제염/우유또는 생크림,아이스크림,오레오생크림 토핑 </t>
        </is>
      </c>
    </row>
    <row r="118">
      <c r="A118" t="inlineStr"/>
      <c r="B118" t="inlineStr"/>
      <c r="C118" t="inlineStr"/>
      <c r="D118" t="inlineStr"/>
      <c r="E118" t="inlineStr">
        <is>
          <t>/개당</t>
        </is>
      </c>
      <c r="F118" t="n">
        <v>208</v>
      </c>
      <c r="G118" t="inlineStr"/>
      <c r="H118" t="inlineStr"/>
      <c r="I118" t="inlineStr"/>
    </row>
    <row r="119">
      <c r="A119" t="inlineStr"/>
      <c r="B119" t="inlineStr">
        <is>
          <t xml:space="preserve"> 5. 도우/타르트류/브리또/피자류</t>
        </is>
      </c>
      <c r="C119" t="inlineStr"/>
      <c r="D119" t="inlineStr"/>
      <c r="E119" t="inlineStr"/>
      <c r="F119" t="inlineStr"/>
      <c r="G119" t="inlineStr"/>
      <c r="H119" t="inlineStr"/>
      <c r="I119" t="inlineStr"/>
    </row>
    <row r="120">
      <c r="A120" t="inlineStr"/>
      <c r="B120" t="inlineStr">
        <is>
          <t xml:space="preserve">    품          명</t>
        </is>
      </c>
      <c r="C120" t="inlineStr"/>
      <c r="D120" t="inlineStr">
        <is>
          <t>규격</t>
        </is>
      </c>
      <c r="E120" t="inlineStr">
        <is>
          <t>규격단가</t>
        </is>
      </c>
      <c r="F120" t="inlineStr"/>
      <c r="G120" t="inlineStr"/>
      <c r="H120" t="inlineStr">
        <is>
          <t>인증 및
알레르기</t>
        </is>
      </c>
      <c r="I120" t="inlineStr">
        <is>
          <t>비    고</t>
        </is>
      </c>
    </row>
    <row r="121">
      <c r="A121" t="inlineStr">
        <is>
          <t>005-01</t>
        </is>
      </c>
      <c r="B121" t="inlineStr"/>
      <c r="C121" t="inlineStr">
        <is>
          <t>우리밀로만든
단호박미니피자도우(2인치)</t>
        </is>
      </c>
      <c r="D121" t="inlineStr">
        <is>
          <t>약15g*30개</t>
        </is>
      </c>
      <c r="E121" t="inlineStr"/>
      <c r="F121" t="inlineStr"/>
      <c r="G121" t="inlineStr"/>
      <c r="H121" t="inlineStr"/>
      <c r="I121" t="inlineStr">
        <is>
          <t>우리밀63.5%(국산,무농약),버터(우유),설탕,칼슘,단호박분말(국산)5.8%,정제염-(미니피자,옥수수콘치즈,에그타르트용)도우</t>
        </is>
      </c>
    </row>
    <row r="122">
      <c r="A122" t="inlineStr">
        <is>
          <t>005-02</t>
        </is>
      </c>
      <c r="B122" t="inlineStr"/>
      <c r="C122" t="inlineStr">
        <is>
          <t>우리밀로만든
미니피자도우(2인치)</t>
        </is>
      </c>
      <c r="D122" t="inlineStr"/>
      <c r="E122" t="n">
        <v>12600</v>
      </c>
      <c r="F122" t="inlineStr"/>
      <c r="G122" t="inlineStr"/>
      <c r="H122" t="inlineStr"/>
      <c r="I122" t="inlineStr">
        <is>
          <t>우리밀69.3%(국산,무농약),버터(우유),설탕,칼슘,정제염-(미니피자,옥수수콘치즈,에그타르트용)도우</t>
        </is>
      </c>
    </row>
    <row r="123">
      <c r="A123" t="inlineStr"/>
      <c r="B123" t="inlineStr"/>
      <c r="C123" t="inlineStr"/>
      <c r="D123" t="inlineStr"/>
      <c r="E123" t="inlineStr">
        <is>
          <t>/개당</t>
        </is>
      </c>
      <c r="F123" t="n">
        <v>420</v>
      </c>
      <c r="G123" t="inlineStr"/>
      <c r="H123" t="inlineStr"/>
      <c r="I123" t="inlineStr"/>
    </row>
    <row r="124">
      <c r="A124" t="inlineStr">
        <is>
          <t>005-03</t>
        </is>
      </c>
      <c r="B124" t="inlineStr"/>
      <c r="C124" t="inlineStr">
        <is>
          <t>우리쌀로만든
미니피자쌀도우(2인치)</t>
        </is>
      </c>
      <c r="D124" t="inlineStr"/>
      <c r="E124" t="inlineStr"/>
      <c r="F124" t="inlineStr"/>
      <c r="G124" t="inlineStr"/>
      <c r="H124" t="inlineStr">
        <is>
          <t>②⑥</t>
        </is>
      </c>
      <c r="I124" t="inlineStr">
        <is>
          <t>쌀(국산)69.3%,설탕10%,정제염,칼슘,버터(우유),정제수…</t>
        </is>
      </c>
    </row>
    <row r="125">
      <c r="A125" t="inlineStr">
        <is>
          <t>005-04</t>
        </is>
      </c>
      <c r="B125" t="inlineStr"/>
      <c r="C125" t="inlineStr">
        <is>
          <t>우리밀로만든
패스츄리도우(반제)</t>
        </is>
      </c>
      <c r="D125" t="inlineStr">
        <is>
          <t>약16g*30개</t>
        </is>
      </c>
      <c r="E125" t="n">
        <v>23900</v>
      </c>
      <c r="F125" t="inlineStr"/>
      <c r="G125" t="inlineStr"/>
      <c r="H125" t="inlineStr"/>
      <c r="I125" t="inlineStr">
        <is>
          <t>밀(국산)47.5%,곡류가공품[탕종분(밀:미국산)]30%,전란액(국산)7.8%,,백설탕,마가린3.9%,정제소금,베이킹파우더,분유류외</t>
        </is>
      </c>
    </row>
    <row r="126">
      <c r="A126" t="inlineStr"/>
      <c r="B126" t="inlineStr"/>
      <c r="C126" t="inlineStr"/>
      <c r="D126" t="inlineStr"/>
      <c r="E126" t="inlineStr">
        <is>
          <t>/개당</t>
        </is>
      </c>
      <c r="F126" t="n">
        <v>797</v>
      </c>
      <c r="G126" t="inlineStr"/>
      <c r="H126" t="inlineStr">
        <is>
          <t>①②⑥</t>
        </is>
      </c>
      <c r="I126" t="inlineStr"/>
    </row>
    <row r="127">
      <c r="A127" t="inlineStr">
        <is>
          <t>005-05</t>
        </is>
      </c>
      <c r="B127" t="inlineStr"/>
      <c r="C127" t="inlineStr">
        <is>
          <t>우리밀로만든 
하트모양도우</t>
        </is>
      </c>
      <c r="D127" t="inlineStr">
        <is>
          <t>약16g*30개</t>
        </is>
      </c>
      <c r="E127" t="inlineStr"/>
      <c r="F127" t="inlineStr"/>
      <c r="G127" t="inlineStr"/>
      <c r="H127" t="inlineStr"/>
      <c r="I127" t="inlineStr">
        <is>
          <t>밀(국산)75.5%,마가린21.3%,백설탕1.5%,웰가에스피,정제염</t>
        </is>
      </c>
    </row>
    <row r="128">
      <c r="A128" t="inlineStr"/>
      <c r="B128" t="inlineStr"/>
      <c r="C128" t="inlineStr"/>
      <c r="D128" t="inlineStr"/>
      <c r="E128" t="n">
        <v>18300</v>
      </c>
      <c r="F128" t="inlineStr"/>
      <c r="G128" t="inlineStr"/>
      <c r="H128" t="inlineStr"/>
      <c r="I128" t="inlineStr"/>
    </row>
    <row r="129">
      <c r="A129" t="inlineStr">
        <is>
          <t>005-06</t>
        </is>
      </c>
      <c r="B129" t="inlineStr"/>
      <c r="C129" t="inlineStr">
        <is>
          <t>우리쌀로만든
하트모양도우</t>
        </is>
      </c>
      <c r="D129" t="inlineStr"/>
      <c r="E129" t="inlineStr">
        <is>
          <t>/개당</t>
        </is>
      </c>
      <c r="F129" t="n">
        <v>610</v>
      </c>
      <c r="G129" t="inlineStr"/>
      <c r="H129" t="inlineStr">
        <is>
          <t>②⑥</t>
        </is>
      </c>
      <c r="I129" t="inlineStr">
        <is>
          <t>쌀(국산,무농약)20%,쌀가루(국산)35%,밀(수입산)20.5%,마가린21.3%,백설탕,유화제,정제염</t>
        </is>
      </c>
    </row>
    <row r="130">
      <c r="A130" t="inlineStr">
        <is>
          <t>005-07</t>
        </is>
      </c>
      <c r="B130" t="inlineStr"/>
      <c r="C130" t="inlineStr">
        <is>
          <t>우리밀에그타르트(완제)</t>
        </is>
      </c>
      <c r="D130" t="inlineStr">
        <is>
          <t>38g</t>
        </is>
      </c>
      <c r="E130" t="n">
        <v>1610</v>
      </c>
      <c r="F130" t="inlineStr"/>
      <c r="G130" t="inlineStr"/>
      <c r="H130" t="inlineStr"/>
      <c r="I130" t="inlineStr">
        <is>
          <t>밀가루(국산)20.92%,계란(국산,무항생제)9.91%,설탕,가공버터,마가린,난각칼슘,바닐라향,옥수수전분,우유(국산),정제수</t>
        </is>
      </c>
    </row>
    <row r="131">
      <c r="A131" t="inlineStr"/>
      <c r="B131" t="inlineStr"/>
      <c r="C131" t="inlineStr"/>
      <c r="D131" t="inlineStr"/>
      <c r="E131" t="inlineStr"/>
      <c r="F131" t="inlineStr">
        <is>
          <t>  </t>
        </is>
      </c>
      <c r="G131" t="inlineStr"/>
      <c r="H131" t="inlineStr">
        <is>
          <t>①②⑥</t>
        </is>
      </c>
      <c r="I131" t="inlineStr"/>
    </row>
    <row r="132">
      <c r="A132" t="inlineStr">
        <is>
          <t>005-09</t>
        </is>
      </c>
      <c r="B132" t="inlineStr"/>
      <c r="C132" t="inlineStr">
        <is>
          <t>우리쌀로만든
콤비네이션하트피자</t>
        </is>
      </c>
      <c r="D132" t="inlineStr">
        <is>
          <t>약50g*30개</t>
        </is>
      </c>
      <c r="E132" t="n">
        <v>39500</v>
      </c>
      <c r="F132" t="inlineStr"/>
      <c r="G132" t="inlineStr"/>
      <c r="H132" t="inlineStr">
        <is>
          <t>①②⑥
⑩⑮?</t>
        </is>
      </c>
      <c r="I132" t="inlineStr">
        <is>
          <t>우리쌀하트도우36%,치즈16%,피자소스10.5%,양파,포크토핑,스모크햄,새송이버섯,피망,페파로니(돼지고기)</t>
        </is>
      </c>
    </row>
    <row r="133">
      <c r="A133" t="inlineStr"/>
      <c r="B133" t="inlineStr"/>
      <c r="C133" t="inlineStr"/>
      <c r="D133" t="inlineStr"/>
      <c r="E133" t="inlineStr">
        <is>
          <t>/개당</t>
        </is>
      </c>
      <c r="F133" t="n">
        <v>1317</v>
      </c>
      <c r="G133" t="inlineStr"/>
      <c r="H133" t="inlineStr"/>
      <c r="I133" t="inlineStr"/>
    </row>
    <row r="134">
      <c r="A134" t="inlineStr">
        <is>
          <t>005-10</t>
        </is>
      </c>
      <c r="B134" t="inlineStr"/>
      <c r="C134" t="inlineStr">
        <is>
          <t>우리쌀로만든
불고기하트피자</t>
        </is>
      </c>
      <c r="D134" t="inlineStr">
        <is>
          <t>약50g*30개</t>
        </is>
      </c>
      <c r="E134" t="n">
        <v>42500</v>
      </c>
      <c r="F134" t="inlineStr"/>
      <c r="G134" t="inlineStr"/>
      <c r="H134" t="inlineStr"/>
      <c r="I134" t="inlineStr">
        <is>
          <t>우리쌀하트도우36%,치즈16%,피자소스10.5%,양파(국산),불고기토핑,스모크햄,새송이버섯,피망,페파로니</t>
        </is>
      </c>
    </row>
    <row r="135">
      <c r="A135" t="inlineStr"/>
      <c r="B135" t="inlineStr"/>
      <c r="C135" t="inlineStr"/>
      <c r="D135" t="inlineStr"/>
      <c r="E135" t="inlineStr">
        <is>
          <t>/개당</t>
        </is>
      </c>
      <c r="F135" t="n">
        <v>1417</v>
      </c>
      <c r="G135" t="inlineStr"/>
      <c r="H135" t="inlineStr"/>
      <c r="I135" t="inlineStr"/>
    </row>
    <row r="136">
      <c r="A136" t="inlineStr">
        <is>
          <t>005-11</t>
        </is>
      </c>
      <c r="B136" t="inlineStr"/>
      <c r="C136" t="inlineStr">
        <is>
          <t>우리밀또띠아로만든
육즙팡팡소시지브리또</t>
        </is>
      </c>
      <c r="D136" t="inlineStr">
        <is>
          <t>약100g*5개</t>
        </is>
      </c>
      <c r="E136" t="n">
        <v>12300</v>
      </c>
      <c r="F136" t="inlineStr"/>
      <c r="G136" t="inlineStr"/>
      <c r="H136" t="inlineStr"/>
      <c r="I136" t="inlineStr">
        <is>
          <t>무농약우리밀또띠아28%,소시지40%(돼지고기(국산),정제수,전분),칠리소스,토마토퓨레,자연치즈15%,곡류가공품(옥수수콘(태국산)…..</t>
        </is>
      </c>
    </row>
    <row r="137">
      <c r="A137" t="inlineStr"/>
      <c r="B137" t="inlineStr"/>
      <c r="C137" t="inlineStr"/>
      <c r="D137" t="inlineStr"/>
      <c r="E137" t="inlineStr">
        <is>
          <t>/개당</t>
        </is>
      </c>
      <c r="F137" t="n">
        <v>2460</v>
      </c>
      <c r="G137" t="inlineStr"/>
      <c r="H137" t="inlineStr">
        <is>
          <t>②⑤
⑥⑩⑫</t>
        </is>
      </c>
      <c r="I137" t="inlineStr"/>
    </row>
    <row r="138">
      <c r="A138" t="inlineStr">
        <is>
          <t>005-12</t>
        </is>
      </c>
      <c r="B138" t="inlineStr"/>
      <c r="C138" t="inlineStr">
        <is>
          <t>우리밀또띠아로만든
한돈불고기브리또</t>
        </is>
      </c>
      <c r="D138" t="inlineStr">
        <is>
          <t>약75g*5개</t>
        </is>
      </c>
      <c r="E138" t="n">
        <v>11500</v>
      </c>
      <c r="F138" t="inlineStr"/>
      <c r="G138" t="inlineStr"/>
      <c r="H138" t="inlineStr"/>
      <c r="I138" t="inlineStr">
        <is>
          <t>무농약우리밀또띠아30%,분쇄가공육20%[돼지고기(국산)64.1%,불고기양념],샤워크림소스18%[마요네즈,난황액,발효식초,식물성크림,탈지분유,자연치즈20%,곡류가공품(옥수수콘,양파,대파)..</t>
        </is>
      </c>
    </row>
    <row r="139">
      <c r="A139" t="inlineStr"/>
      <c r="B139" t="inlineStr"/>
      <c r="C139" t="inlineStr"/>
      <c r="D139" t="inlineStr"/>
      <c r="E139" t="inlineStr">
        <is>
          <t>/개당</t>
        </is>
      </c>
      <c r="F139" t="n">
        <v>2300</v>
      </c>
      <c r="G139" t="inlineStr"/>
      <c r="H139" t="inlineStr"/>
      <c r="I139" t="inlineStr"/>
    </row>
    <row r="140">
      <c r="A140" t="inlineStr">
        <is>
          <t>005-13</t>
        </is>
      </c>
      <c r="B140" t="inlineStr"/>
      <c r="C140" t="inlineStr">
        <is>
          <t>수제돈불고기사각피자</t>
        </is>
      </c>
      <c r="D140" t="inlineStr">
        <is>
          <t>80g*8개</t>
        </is>
      </c>
      <c r="E140" t="n">
        <v>14400</v>
      </c>
      <c r="F140" t="inlineStr"/>
      <c r="G140" t="inlineStr"/>
      <c r="H140" t="inlineStr">
        <is>
          <t>②⑤⑥
⑩⑫⑮</t>
        </is>
      </c>
      <c r="I140" t="inlineStr">
        <is>
          <t>크러스트39%,[밀(미국/캐나다),대두,이스트],토마토소스18%,자연치즈26%,프레스햄2.5%[페파로니(돼지고기(국산)78.21%(지방일부사용)],분쇄가공육7%[돼지고기(국산)64.11%,불고기양념],양파,청피망,곡류가공품외..</t>
        </is>
      </c>
    </row>
    <row r="141">
      <c r="A141" t="inlineStr"/>
      <c r="B141" t="inlineStr"/>
      <c r="C141" t="inlineStr"/>
      <c r="D141" t="inlineStr"/>
      <c r="E141" t="inlineStr">
        <is>
          <t>/개당</t>
        </is>
      </c>
      <c r="F141" t="n">
        <v>1800</v>
      </c>
      <c r="G141" t="inlineStr"/>
      <c r="H141" t="inlineStr"/>
      <c r="I141" t="inlineStr"/>
    </row>
    <row r="142">
      <c r="A142" t="inlineStr">
        <is>
          <t>005-14</t>
        </is>
      </c>
      <c r="B142" t="inlineStr"/>
      <c r="C142" t="inlineStr">
        <is>
          <t>수제돈불고기씬피자(원형)</t>
        </is>
      </c>
      <c r="D142" t="inlineStr">
        <is>
          <t>55g*8개</t>
        </is>
      </c>
      <c r="E142" t="n">
        <v>13400</v>
      </c>
      <c r="F142" t="inlineStr"/>
      <c r="G142" t="inlineStr"/>
      <c r="H142" t="inlineStr"/>
      <c r="I142" t="inlineStr">
        <is>
          <t>씬크로스트39%,토마토소스18%,자연치즈26%,프레스햄[페파로니(돼지고기/국산)78.21%(지방일부사용)],분쇄가공육[돼지고기(국산))64.11%,불고기양념)]양파,청피망,곡규가공품외….</t>
        </is>
      </c>
    </row>
    <row r="143">
      <c r="A143" t="inlineStr"/>
      <c r="B143" t="inlineStr"/>
      <c r="C143" t="inlineStr"/>
      <c r="D143" t="inlineStr"/>
      <c r="E143" t="inlineStr">
        <is>
          <t>/개당</t>
        </is>
      </c>
      <c r="F143" t="n">
        <v>1675</v>
      </c>
      <c r="G143" t="inlineStr"/>
      <c r="H143" t="inlineStr"/>
      <c r="I143" t="inlineStr"/>
    </row>
    <row r="144">
      <c r="A144" t="inlineStr"/>
      <c r="B144" t="inlineStr">
        <is>
          <t xml:space="preserve"> 6. 파이류</t>
        </is>
      </c>
      <c r="C144" t="inlineStr"/>
      <c r="D144" t="inlineStr"/>
      <c r="E144" t="inlineStr"/>
      <c r="F144" t="inlineStr"/>
      <c r="G144" t="inlineStr"/>
      <c r="H144" t="inlineStr"/>
      <c r="I144" t="inlineStr"/>
    </row>
    <row r="145">
      <c r="A145" t="inlineStr"/>
      <c r="B145" t="inlineStr">
        <is>
          <t xml:space="preserve">    품          명</t>
        </is>
      </c>
      <c r="C145" t="inlineStr"/>
      <c r="D145" t="inlineStr">
        <is>
          <t>규격</t>
        </is>
      </c>
      <c r="E145" t="inlineStr">
        <is>
          <t>규격단가</t>
        </is>
      </c>
      <c r="F145" t="inlineStr"/>
      <c r="G145" t="inlineStr"/>
      <c r="H145" t="inlineStr">
        <is>
          <t>인증 및
알레르기</t>
        </is>
      </c>
      <c r="I145" t="inlineStr">
        <is>
          <t>비    고</t>
        </is>
      </c>
    </row>
    <row r="146">
      <c r="A146" t="inlineStr">
        <is>
          <t>006-01</t>
        </is>
      </c>
      <c r="B146" t="inlineStr"/>
      <c r="C146" t="inlineStr">
        <is>
          <t>[우리밀]
미니버터크로와상-생지</t>
        </is>
      </c>
      <c r="D146" t="inlineStr">
        <is>
          <t>23g*40개</t>
        </is>
      </c>
      <c r="E146" t="n">
        <v>29100</v>
      </c>
      <c r="F146" t="inlineStr"/>
      <c r="G146" t="inlineStr"/>
      <c r="H146" t="inlineStr"/>
      <c r="I146" t="inlineStr">
        <is>
          <t>우리밀59.27%,천연버터24.71%,계란(국내산)4.82%,냉동효모4.68%(無트랜스지방)-실온에서30분해동후 약180도~190도 약12~15분</t>
        </is>
      </c>
    </row>
    <row r="147">
      <c r="A147" t="inlineStr"/>
      <c r="B147" t="inlineStr"/>
      <c r="C147" t="inlineStr"/>
      <c r="D147" t="inlineStr"/>
      <c r="E147" t="inlineStr">
        <is>
          <t>/개당</t>
        </is>
      </c>
      <c r="F147" t="n">
        <v>728</v>
      </c>
      <c r="G147" t="inlineStr"/>
      <c r="H147" t="inlineStr">
        <is>
          <t>①②⑥</t>
        </is>
      </c>
      <c r="I147" t="inlineStr"/>
    </row>
    <row r="148">
      <c r="A148" t="inlineStr">
        <is>
          <t>006-03</t>
        </is>
      </c>
      <c r="B148" t="inlineStr"/>
      <c r="C148" t="inlineStr">
        <is>
          <t>[우리밀]
미니고구마파이-생지</t>
        </is>
      </c>
      <c r="D148" t="inlineStr">
        <is>
          <t>25g*40개</t>
        </is>
      </c>
      <c r="E148" t="n">
        <v>23700</v>
      </c>
      <c r="F148" t="inlineStr"/>
      <c r="G148" t="inlineStr"/>
      <c r="H148" t="inlineStr"/>
      <c r="I148" t="inlineStr">
        <is>
          <t>우리밀38.33%,고구마앙금20.9%,고구마다이스2.55%계란(국내산)2.05%(無트랜스지방)-실온에서30분해동후 약180도~190도 약12~15분</t>
        </is>
      </c>
    </row>
    <row r="149">
      <c r="A149" t="inlineStr"/>
      <c r="B149" t="inlineStr"/>
      <c r="C149" t="inlineStr"/>
      <c r="D149" t="inlineStr"/>
      <c r="E149" t="inlineStr">
        <is>
          <t>/개당</t>
        </is>
      </c>
      <c r="F149" t="n">
        <v>593</v>
      </c>
      <c r="G149" t="inlineStr"/>
      <c r="H149" t="inlineStr"/>
      <c r="I149" t="inlineStr"/>
    </row>
    <row r="150">
      <c r="A150" t="inlineStr">
        <is>
          <t>006-04</t>
        </is>
      </c>
      <c r="B150" t="inlineStr"/>
      <c r="C150" t="inlineStr">
        <is>
          <t>[우리밀]
미니애플파이-생지</t>
        </is>
      </c>
      <c r="D150" t="inlineStr">
        <is>
          <t>24g*40개</t>
        </is>
      </c>
      <c r="E150" t="n">
        <v>23700</v>
      </c>
      <c r="F150" t="inlineStr"/>
      <c r="G150" t="inlineStr"/>
      <c r="H150" t="inlineStr">
        <is>
          <t>①②⑥</t>
        </is>
      </c>
      <c r="I150" t="inlineStr">
        <is>
          <t>우리밀38.33%,마가린,예산사과필링18.29%,정백당,케익시트,가공버터,유청,계란(국내산)(無트랜스지방)</t>
        </is>
      </c>
    </row>
    <row r="151">
      <c r="A151" t="inlineStr"/>
      <c r="B151" t="inlineStr"/>
      <c r="C151" t="inlineStr"/>
      <c r="D151" t="inlineStr"/>
      <c r="E151" t="inlineStr">
        <is>
          <t>/개당</t>
        </is>
      </c>
      <c r="F151" t="n">
        <v>593</v>
      </c>
      <c r="G151" t="inlineStr"/>
      <c r="H151" t="inlineStr"/>
      <c r="I151" t="inlineStr"/>
    </row>
    <row r="152">
      <c r="A152" t="inlineStr">
        <is>
          <t>006-05</t>
        </is>
      </c>
      <c r="B152" t="inlineStr"/>
      <c r="C152" t="inlineStr">
        <is>
          <t>우리밀로만든
사각호두파이-30g</t>
        </is>
      </c>
      <c r="D152" t="inlineStr">
        <is>
          <t>30g</t>
        </is>
      </c>
      <c r="E152" t="n">
        <v>1020</v>
      </c>
      <c r="F152" t="inlineStr"/>
      <c r="G152" t="inlineStr"/>
      <c r="H152" t="inlineStr"/>
      <c r="I152" t="inlineStr">
        <is>
          <t>밀가루(국산)14.2%,쌀가루(국산)4.4%호두(수입/미국산,칠레산)8.66%.물엿15.2%,흑설탕,설탕,계란(무항생제)34.26%,마가린10.4%,소금</t>
        </is>
      </c>
    </row>
    <row r="153">
      <c r="A153" t="inlineStr"/>
      <c r="B153" t="inlineStr"/>
      <c r="C153" t="inlineStr"/>
      <c r="D153" t="inlineStr"/>
      <c r="E153" t="inlineStr"/>
      <c r="F153" t="inlineStr">
        <is>
          <t>  </t>
        </is>
      </c>
      <c r="G153" t="inlineStr"/>
      <c r="H153" t="inlineStr"/>
      <c r="I153" t="inlineStr"/>
    </row>
    <row r="154">
      <c r="A154" t="inlineStr">
        <is>
          <t>006-06</t>
        </is>
      </c>
      <c r="B154" t="inlineStr"/>
      <c r="C154" t="inlineStr">
        <is>
          <t>우리밀로만든
삼각호두파이-50g</t>
        </is>
      </c>
      <c r="D154" t="inlineStr"/>
      <c r="E154" t="n">
        <v>1510</v>
      </c>
      <c r="F154" t="inlineStr"/>
      <c r="G154" t="inlineStr"/>
      <c r="H154" t="inlineStr">
        <is>
          <t xml:space="preserve">①②⑥⑭
</t>
        </is>
      </c>
      <c r="I154" t="inlineStr"/>
    </row>
    <row r="155">
      <c r="A155" t="inlineStr"/>
      <c r="B155" t="inlineStr"/>
      <c r="C155" t="inlineStr"/>
      <c r="D155" t="inlineStr"/>
      <c r="E155" t="inlineStr"/>
      <c r="F155" t="inlineStr">
        <is>
          <t>  </t>
        </is>
      </c>
      <c r="G155" t="inlineStr"/>
      <c r="H155" t="inlineStr"/>
      <c r="I155" t="inlineStr"/>
    </row>
    <row r="156">
      <c r="A156" t="inlineStr"/>
      <c r="B156" t="inlineStr">
        <is>
          <t xml:space="preserve"> 7. 또띠아</t>
        </is>
      </c>
      <c r="C156" t="inlineStr"/>
      <c r="D156" t="inlineStr"/>
      <c r="E156" t="inlineStr"/>
      <c r="F156" t="inlineStr"/>
      <c r="G156" t="inlineStr"/>
      <c r="H156" t="inlineStr"/>
      <c r="I156" t="inlineStr"/>
    </row>
    <row r="157">
      <c r="A157" t="inlineStr"/>
      <c r="B157" t="inlineStr">
        <is>
          <t xml:space="preserve">    품          명</t>
        </is>
      </c>
      <c r="C157" t="inlineStr"/>
      <c r="D157" t="inlineStr">
        <is>
          <t>규격</t>
        </is>
      </c>
      <c r="E157" t="inlineStr">
        <is>
          <t>규격단가</t>
        </is>
      </c>
      <c r="F157" t="inlineStr"/>
      <c r="G157" t="inlineStr"/>
      <c r="H157" t="inlineStr">
        <is>
          <t>인증 및
알레르기</t>
        </is>
      </c>
      <c r="I157" t="inlineStr">
        <is>
          <t>비    고</t>
        </is>
      </c>
    </row>
    <row r="158">
      <c r="A158" t="inlineStr">
        <is>
          <t>007-01</t>
        </is>
      </c>
      <c r="B158" t="inlineStr"/>
      <c r="C158" t="inlineStr">
        <is>
          <t>우리밀로만든
초록이또띠아(6인치)</t>
        </is>
      </c>
      <c r="D158" t="inlineStr">
        <is>
          <t>약20g*10장</t>
        </is>
      </c>
      <c r="E158" t="n">
        <v>4430</v>
      </c>
      <c r="F158" t="inlineStr"/>
      <c r="G158" t="inlineStr"/>
      <c r="H158" t="inlineStr"/>
      <c r="I158" t="inlineStr">
        <is>
          <t>밀(무농약,국산)62.81%,콩기름,재제소금(국내산),효모,정제수-무합성보존료,무색소</t>
        </is>
      </c>
    </row>
    <row r="159">
      <c r="A159" t="inlineStr"/>
      <c r="B159" t="inlineStr"/>
      <c r="C159" t="inlineStr"/>
      <c r="D159" t="inlineStr"/>
      <c r="E159" t="inlineStr">
        <is>
          <t>/개당</t>
        </is>
      </c>
      <c r="F159" t="n">
        <v>443</v>
      </c>
      <c r="G159" t="inlineStr"/>
      <c r="H159" t="inlineStr">
        <is>
          <t>⑤⑥</t>
        </is>
      </c>
      <c r="I159" t="inlineStr"/>
    </row>
    <row r="160">
      <c r="A160" t="inlineStr"/>
      <c r="B160" t="inlineStr">
        <is>
          <t xml:space="preserve"> 8. 호떡</t>
        </is>
      </c>
      <c r="C160" t="inlineStr"/>
      <c r="D160" t="inlineStr"/>
      <c r="E160" t="inlineStr"/>
      <c r="F160" t="inlineStr"/>
      <c r="G160" t="inlineStr"/>
      <c r="H160" t="inlineStr"/>
      <c r="I160" t="inlineStr"/>
    </row>
    <row r="161">
      <c r="A161" t="inlineStr"/>
      <c r="B161" t="inlineStr">
        <is>
          <t xml:space="preserve">    품          명</t>
        </is>
      </c>
      <c r="C161" t="inlineStr"/>
      <c r="D161" t="inlineStr">
        <is>
          <t>규격</t>
        </is>
      </c>
      <c r="E161" t="inlineStr">
        <is>
          <t>규격단가</t>
        </is>
      </c>
      <c r="F161" t="inlineStr"/>
      <c r="G161" t="inlineStr"/>
      <c r="H161" t="inlineStr">
        <is>
          <t>인증 및
알레르기</t>
        </is>
      </c>
      <c r="I161" t="inlineStr">
        <is>
          <t>비    고</t>
        </is>
      </c>
    </row>
    <row r="162">
      <c r="A162" t="inlineStr">
        <is>
          <t>008-05</t>
        </is>
      </c>
      <c r="B162" t="inlineStr"/>
      <c r="C162" t="inlineStr">
        <is>
          <t>우리쌀깨찰씨앗찰호떡(생지)</t>
        </is>
      </c>
      <c r="D162" t="inlineStr">
        <is>
          <t>50g*30개</t>
        </is>
      </c>
      <c r="E162" t="n">
        <v>30500</v>
      </c>
      <c r="F162" t="inlineStr"/>
      <c r="G162" t="inlineStr"/>
      <c r="H162" t="inlineStr">
        <is>
          <t>①②④⑥</t>
        </is>
      </c>
      <c r="I162" t="inlineStr">
        <is>
          <t>호떡믹스46.4%(변성전분(태국산),쌀가루(국산),현미찹쌀가루(국산)),해바라기씨,땅콩분테,호박씨,검은깨,갈색설탕,마가린외…</t>
        </is>
      </c>
    </row>
    <row r="163">
      <c r="A163" t="inlineStr"/>
      <c r="B163" t="inlineStr"/>
      <c r="C163" t="inlineStr"/>
      <c r="D163" t="inlineStr"/>
      <c r="E163" t="inlineStr">
        <is>
          <t>/개당</t>
        </is>
      </c>
      <c r="F163" t="n">
        <v>1017</v>
      </c>
      <c r="G163" t="inlineStr"/>
      <c r="H163" t="inlineStr"/>
      <c r="I163" t="inlineStr"/>
    </row>
    <row r="164">
      <c r="A164" t="inlineStr">
        <is>
          <t>008-06</t>
        </is>
      </c>
      <c r="B164" t="inlineStr"/>
      <c r="C164" t="inlineStr">
        <is>
          <t>우리쌀로만든꾸떡(구워나온호떡)</t>
        </is>
      </c>
      <c r="D164" t="inlineStr">
        <is>
          <t>50g*20개</t>
        </is>
      </c>
      <c r="E164" t="n">
        <v>18500</v>
      </c>
      <c r="F164" t="inlineStr"/>
      <c r="G164" t="inlineStr">
        <is>
          <t>16,700
/개당840</t>
        </is>
      </c>
      <c r="H164" t="inlineStr">
        <is>
          <t>①⑤</t>
        </is>
      </c>
      <c r="I164" t="inlineStr">
        <is>
          <t>호떡믹스46.4%[변성전분,쌀가루(국산),현미찹쌀가루(국산),백설탕],정제수,흑설탕,마가린,전란액,해바라기씨,
식품첨가물혼합제제,계피가루,호박분말</t>
        </is>
      </c>
    </row>
    <row r="165">
      <c r="A165" t="inlineStr"/>
      <c r="B165" t="inlineStr"/>
      <c r="C165" t="inlineStr"/>
      <c r="D165" t="inlineStr"/>
      <c r="E165" t="inlineStr">
        <is>
          <t>/개당</t>
        </is>
      </c>
      <c r="F165" t="n">
        <v>925</v>
      </c>
      <c r="G165" t="inlineStr"/>
      <c r="H165" t="inlineStr"/>
      <c r="I165" t="inlineStr"/>
    </row>
    <row r="166">
      <c r="A166" t="inlineStr"/>
      <c r="B166" t="inlineStr">
        <is>
          <t xml:space="preserve"> 9. 핫도그류</t>
        </is>
      </c>
      <c r="C166" t="inlineStr"/>
      <c r="D166" t="inlineStr"/>
      <c r="E166" t="inlineStr"/>
      <c r="F166" t="inlineStr"/>
      <c r="G166" t="inlineStr"/>
      <c r="H166" t="inlineStr"/>
      <c r="I166" t="inlineStr"/>
    </row>
    <row r="167">
      <c r="A167" t="inlineStr"/>
      <c r="B167" t="inlineStr">
        <is>
          <t xml:space="preserve">    품          명</t>
        </is>
      </c>
      <c r="C167" t="inlineStr"/>
      <c r="D167" t="inlineStr">
        <is>
          <t>규격</t>
        </is>
      </c>
      <c r="E167" t="inlineStr">
        <is>
          <t>규격단가</t>
        </is>
      </c>
      <c r="F167" t="inlineStr"/>
      <c r="G167" t="inlineStr"/>
      <c r="H167" t="inlineStr">
        <is>
          <t>인증 및
알레르기</t>
        </is>
      </c>
      <c r="I167" t="inlineStr">
        <is>
          <t>비    고</t>
        </is>
      </c>
    </row>
    <row r="168">
      <c r="A168" t="inlineStr">
        <is>
          <t>009-01</t>
        </is>
      </c>
      <c r="B168" t="inlineStr"/>
      <c r="C168" t="inlineStr">
        <is>
          <t>[우리밀]핫도그(미니)</t>
        </is>
      </c>
      <c r="D168" t="inlineStr">
        <is>
          <t>30g*20개</t>
        </is>
      </c>
      <c r="E168" t="n">
        <v>16500</v>
      </c>
      <c r="F168" t="inlineStr"/>
      <c r="G168" t="inlineStr"/>
      <c r="H168" t="inlineStr"/>
      <c r="I168" t="inlineStr">
        <is>
          <t>우리밀47.7%,소시지[돼지/닭고기(국내산)]40.1%,난백액(국내산)7.7%-식약청haccp지정업체(소시지-無아질산나트륨,無트랜스지방,무발색제,무첨가)</t>
        </is>
      </c>
    </row>
    <row r="169">
      <c r="A169" t="inlineStr"/>
      <c r="B169" t="inlineStr"/>
      <c r="C169" t="inlineStr"/>
      <c r="D169" t="inlineStr"/>
      <c r="E169" t="inlineStr">
        <is>
          <t>/개당</t>
        </is>
      </c>
      <c r="F169" t="n">
        <v>825</v>
      </c>
      <c r="G169" t="inlineStr"/>
      <c r="H169" t="inlineStr"/>
      <c r="I169" t="inlineStr"/>
    </row>
    <row r="170">
      <c r="A170" t="inlineStr">
        <is>
          <t>009-02</t>
        </is>
      </c>
      <c r="B170" t="inlineStr"/>
      <c r="C170" t="inlineStr">
        <is>
          <t>[우리밀]핫도그</t>
        </is>
      </c>
      <c r="D170" t="inlineStr">
        <is>
          <t>50g*10개</t>
        </is>
      </c>
      <c r="E170" t="n">
        <v>11700</v>
      </c>
      <c r="F170" t="inlineStr"/>
      <c r="G170" t="inlineStr"/>
      <c r="H170" t="inlineStr">
        <is>
          <t>①②⑤⑥⑩⑮</t>
        </is>
      </c>
      <c r="I170" t="inlineStr">
        <is>
          <t>우리밀41.6%,소시지[돼지/닭고기(국내산)]47.1%,난백액(국내산)6.6%-식약청haccp지정업체(소시지-無아질산나트륨,無트랜스지방,무발색제,무첨가)</t>
        </is>
      </c>
    </row>
    <row r="171">
      <c r="A171" t="inlineStr"/>
      <c r="B171" t="inlineStr"/>
      <c r="C171" t="inlineStr"/>
      <c r="D171" t="inlineStr"/>
      <c r="E171" t="inlineStr">
        <is>
          <t>/개당</t>
        </is>
      </c>
      <c r="F171" t="n">
        <v>1170</v>
      </c>
      <c r="G171" t="inlineStr"/>
      <c r="H171" t="inlineStr"/>
      <c r="I171" t="inlineStr"/>
    </row>
    <row r="172">
      <c r="A172" t="inlineStr">
        <is>
          <t>009-03</t>
        </is>
      </c>
      <c r="B172" t="inlineStr"/>
      <c r="C172" t="inlineStr">
        <is>
          <t>[우리밀]감자핫도그</t>
        </is>
      </c>
      <c r="D172" t="inlineStr">
        <is>
          <t>50g*10개</t>
        </is>
      </c>
      <c r="E172" t="n">
        <v>10800</v>
      </c>
      <c r="F172" t="inlineStr"/>
      <c r="G172" t="inlineStr"/>
      <c r="H172" t="inlineStr">
        <is>
          <t>①②⑤⑥⑩⑮</t>
        </is>
      </c>
      <c r="I172" t="inlineStr">
        <is>
          <t>핫도그믹스[밀(미국산,호주산)]30%,밀가루(국산)20%,소시지[닭고기(국산),돼지고기(국산)..]30%,감자(수입산)10%</t>
        </is>
      </c>
    </row>
    <row r="173">
      <c r="A173" t="inlineStr"/>
      <c r="B173" t="inlineStr"/>
      <c r="C173" t="inlineStr"/>
      <c r="D173" t="inlineStr"/>
      <c r="E173" t="inlineStr">
        <is>
          <t>/개당</t>
        </is>
      </c>
      <c r="F173" t="n">
        <v>1080</v>
      </c>
      <c r="G173" t="inlineStr"/>
      <c r="H173" t="inlineStr"/>
      <c r="I173" t="inlineStr"/>
    </row>
    <row r="174">
      <c r="A174" t="inlineStr"/>
      <c r="B174" t="inlineStr">
        <is>
          <t xml:space="preserve">    품          명</t>
        </is>
      </c>
      <c r="C174" t="inlineStr"/>
      <c r="D174" t="inlineStr">
        <is>
          <t>규격</t>
        </is>
      </c>
      <c r="E174" t="inlineStr">
        <is>
          <t>규격단가</t>
        </is>
      </c>
      <c r="F174" t="inlineStr"/>
      <c r="G174" t="inlineStr"/>
      <c r="H174" t="inlineStr">
        <is>
          <t>인증 및
알레르기</t>
        </is>
      </c>
      <c r="I174" t="inlineStr">
        <is>
          <t>비    고</t>
        </is>
      </c>
    </row>
    <row r="175">
      <c r="A175" t="inlineStr">
        <is>
          <t>009-04</t>
        </is>
      </c>
      <c r="B175" t="inlineStr"/>
      <c r="C175" t="inlineStr">
        <is>
          <t>우리밀옛날(빵가루)핫도그(60g)</t>
        </is>
      </c>
      <c r="D175" t="inlineStr">
        <is>
          <t>60g*15개</t>
        </is>
      </c>
      <c r="E175" t="n">
        <v>18200</v>
      </c>
      <c r="F175" t="inlineStr"/>
      <c r="G175" t="inlineStr"/>
      <c r="H175" t="inlineStr"/>
      <c r="I175" t="inlineStr">
        <is>
          <t>우리밀(국내산)40.75%,소시지33.31%[계육(국산)48.26%돈육(국산)21.94%...],설탕,계란(국산),빵가루</t>
        </is>
      </c>
    </row>
    <row r="176">
      <c r="A176" t="inlineStr"/>
      <c r="B176" t="inlineStr"/>
      <c r="C176" t="inlineStr"/>
      <c r="D176" t="inlineStr"/>
      <c r="E176" t="inlineStr">
        <is>
          <t>/개당</t>
        </is>
      </c>
      <c r="F176" t="n">
        <v>1214</v>
      </c>
      <c r="G176" t="inlineStr"/>
      <c r="H176" t="inlineStr">
        <is>
          <t>①②⑤⑥⑩⑮</t>
        </is>
      </c>
      <c r="I176" t="inlineStr"/>
    </row>
    <row r="177">
      <c r="A177" t="inlineStr"/>
      <c r="B177" t="inlineStr">
        <is>
          <t>10. 붕어빵/호두과자</t>
        </is>
      </c>
      <c r="C177" t="inlineStr"/>
      <c r="D177" t="inlineStr"/>
      <c r="E177" t="inlineStr"/>
      <c r="F177" t="inlineStr"/>
      <c r="G177" t="inlineStr"/>
      <c r="H177" t="inlineStr"/>
      <c r="I177" t="inlineStr"/>
    </row>
    <row r="178">
      <c r="A178" t="inlineStr"/>
      <c r="B178" t="inlineStr">
        <is>
          <t xml:space="preserve">    품          명</t>
        </is>
      </c>
      <c r="C178" t="inlineStr"/>
      <c r="D178" t="inlineStr">
        <is>
          <t>규격</t>
        </is>
      </c>
      <c r="E178" t="inlineStr">
        <is>
          <t>규격단가</t>
        </is>
      </c>
      <c r="F178" t="inlineStr"/>
      <c r="G178" t="inlineStr"/>
      <c r="H178" t="inlineStr">
        <is>
          <t>인증 및
알레르기</t>
        </is>
      </c>
      <c r="I178" t="inlineStr">
        <is>
          <t>비    고</t>
        </is>
      </c>
    </row>
    <row r="179">
      <c r="A179" t="inlineStr">
        <is>
          <t>010-01</t>
        </is>
      </c>
      <c r="B179" t="inlineStr"/>
      <c r="C179" t="inlineStr">
        <is>
          <t>우리밀칼슘
슈크림붕어빵-50g</t>
        </is>
      </c>
      <c r="D179" t="inlineStr">
        <is>
          <t>50g*20개</t>
        </is>
      </c>
      <c r="E179" t="n">
        <v>13600</v>
      </c>
      <c r="F179" t="inlineStr"/>
      <c r="G179" t="inlineStr"/>
      <c r="H179" t="inlineStr"/>
      <c r="I179" t="inlineStr">
        <is>
          <t>밀가루(국산,무농약)30.5%,카스타드크림28.86%,전란분(국산)13%,설탕7.5%,베이킹파우더.
젖산칼슘(벨기에산)..</t>
        </is>
      </c>
    </row>
    <row r="180">
      <c r="A180" t="inlineStr"/>
      <c r="B180" t="inlineStr"/>
      <c r="C180" t="inlineStr"/>
      <c r="D180" t="inlineStr"/>
      <c r="E180" t="inlineStr">
        <is>
          <t>/개당</t>
        </is>
      </c>
      <c r="F180" t="n">
        <v>680</v>
      </c>
      <c r="G180" t="inlineStr"/>
      <c r="H180" t="inlineStr"/>
      <c r="I180" t="inlineStr"/>
    </row>
    <row r="181">
      <c r="A181" t="inlineStr">
        <is>
          <t>010-02</t>
        </is>
      </c>
      <c r="B181" t="inlineStr"/>
      <c r="C181" t="inlineStr">
        <is>
          <t>우리밀칼슘
슈크림붕어빵(미니)-25g</t>
        </is>
      </c>
      <c r="D181" t="inlineStr">
        <is>
          <t>(23~25g)
*(40~46개)</t>
        </is>
      </c>
      <c r="E181" t="n">
        <v>19700</v>
      </c>
      <c r="F181" t="inlineStr"/>
      <c r="G181" t="inlineStr"/>
      <c r="H181" t="inlineStr">
        <is>
          <t>①②⑤⑥</t>
        </is>
      </c>
      <c r="I181" t="inlineStr"/>
    </row>
    <row r="182">
      <c r="A182" t="inlineStr"/>
      <c r="B182" t="inlineStr"/>
      <c r="C182" t="inlineStr"/>
      <c r="D182" t="inlineStr"/>
      <c r="E182" t="inlineStr">
        <is>
          <t>/개당</t>
        </is>
      </c>
      <c r="F182" t="n">
        <v>459</v>
      </c>
      <c r="G182" t="inlineStr"/>
      <c r="H182" t="inlineStr"/>
      <c r="I182" t="inlineStr"/>
    </row>
    <row r="183">
      <c r="A183" t="inlineStr">
        <is>
          <t>010-03</t>
        </is>
      </c>
      <c r="B183" t="inlineStr"/>
      <c r="C183" t="inlineStr">
        <is>
          <t>우리밀칼슘
단팥붕어빵 -50g</t>
        </is>
      </c>
      <c r="D183" t="inlineStr">
        <is>
          <t>50g*20개</t>
        </is>
      </c>
      <c r="E183" t="n">
        <v>13600</v>
      </c>
      <c r="F183" t="inlineStr"/>
      <c r="G183" t="inlineStr"/>
      <c r="H183" t="inlineStr"/>
      <c r="I183" t="inlineStr">
        <is>
          <t>밀가루(국산,무농약)30.5%,팥앙금[삶은팥(팥:중국산)61%,백설탕,물엿,변성전분,정제염(국내산)]28.86%,찰옥수수전분,타피오카전분,젖산칼슘(벨기에산)</t>
        </is>
      </c>
    </row>
    <row r="184">
      <c r="A184" t="inlineStr"/>
      <c r="B184" t="inlineStr"/>
      <c r="C184" t="inlineStr"/>
      <c r="D184" t="inlineStr"/>
      <c r="E184" t="inlineStr">
        <is>
          <t>/개당</t>
        </is>
      </c>
      <c r="F184" t="n">
        <v>680</v>
      </c>
      <c r="G184" t="inlineStr"/>
      <c r="H184" t="inlineStr"/>
      <c r="I184" t="inlineStr"/>
    </row>
    <row r="185">
      <c r="A185" t="inlineStr">
        <is>
          <t>010-04</t>
        </is>
      </c>
      <c r="B185" t="inlineStr"/>
      <c r="C185" t="inlineStr">
        <is>
          <t>우리밀칼슘
단팥붕어빵(미니) -25g</t>
        </is>
      </c>
      <c r="D185" t="inlineStr">
        <is>
          <t>(23~25g)
*(40~46개)</t>
        </is>
      </c>
      <c r="E185" t="n">
        <v>19700</v>
      </c>
      <c r="F185" t="inlineStr"/>
      <c r="G185" t="inlineStr"/>
      <c r="H185" t="inlineStr">
        <is>
          <t>①②⑤⑥</t>
        </is>
      </c>
      <c r="I185" t="inlineStr"/>
    </row>
    <row r="186">
      <c r="A186" t="inlineStr"/>
      <c r="B186" t="inlineStr"/>
      <c r="C186" t="inlineStr"/>
      <c r="D186" t="inlineStr"/>
      <c r="E186" t="inlineStr">
        <is>
          <t>/개당</t>
        </is>
      </c>
      <c r="F186" t="n">
        <v>459</v>
      </c>
      <c r="G186" t="inlineStr"/>
      <c r="H186" t="inlineStr"/>
      <c r="I186" t="inlineStr"/>
    </row>
    <row r="187">
      <c r="A187" t="inlineStr">
        <is>
          <t>010-05</t>
        </is>
      </c>
      <c r="B187" t="inlineStr"/>
      <c r="C187" t="inlineStr">
        <is>
          <t>우리쌀로만든(슈크림)호두과자</t>
        </is>
      </c>
      <c r="D187" t="inlineStr">
        <is>
          <t>20g*50개</t>
        </is>
      </c>
      <c r="E187" t="n">
        <v>18700</v>
      </c>
      <c r="F187" t="inlineStr"/>
      <c r="G187" t="inlineStr"/>
      <c r="H187" t="inlineStr"/>
      <c r="I187" t="inlineStr">
        <is>
          <t xml:space="preserve"> 프리믹스40.7%[쌀가루20.3%(국산),밀가루(미국산),백설탕,식물성크림,덱스트린,정제염],슈크림,호두(미국산),계란(국산),옥배유,청주,정제수 </t>
        </is>
      </c>
    </row>
    <row r="188">
      <c r="A188" t="inlineStr"/>
      <c r="B188" t="inlineStr"/>
      <c r="C188" t="inlineStr"/>
      <c r="D188" t="inlineStr"/>
      <c r="E188" t="inlineStr">
        <is>
          <t>/개당</t>
        </is>
      </c>
      <c r="F188" t="n">
        <v>374</v>
      </c>
      <c r="G188" t="inlineStr"/>
      <c r="H188" t="inlineStr">
        <is>
          <t>①②⑥⑭</t>
        </is>
      </c>
      <c r="I188" t="inlineStr"/>
    </row>
    <row r="189">
      <c r="A189" t="inlineStr">
        <is>
          <t>010-06</t>
        </is>
      </c>
      <c r="B189" t="inlineStr"/>
      <c r="C189" t="inlineStr">
        <is>
          <t>우리쌀로만든(팥)호두과자</t>
        </is>
      </c>
      <c r="D189" t="inlineStr">
        <is>
          <t>20g*50개</t>
        </is>
      </c>
      <c r="E189" t="n">
        <v>19300</v>
      </c>
      <c r="F189" t="inlineStr"/>
      <c r="G189" t="inlineStr"/>
      <c r="H189" t="inlineStr"/>
      <c r="I189" t="inlineStr">
        <is>
          <t xml:space="preserve"> 프리믹스40.7%[쌀가루20.3%(국산),밀가루(미국산),백설탕,식물성크림,덱스트린,정제염],적앙금(중국산),호두(미국산),계란(국산),옥배유,청주,정제수 </t>
        </is>
      </c>
    </row>
    <row r="190">
      <c r="A190" t="inlineStr"/>
      <c r="B190" t="inlineStr"/>
      <c r="C190" t="inlineStr"/>
      <c r="D190" t="inlineStr"/>
      <c r="E190" t="inlineStr">
        <is>
          <t>/개당</t>
        </is>
      </c>
      <c r="F190" t="n">
        <v>386</v>
      </c>
      <c r="G190" t="inlineStr"/>
      <c r="H190" t="inlineStr">
        <is>
          <t>①②⑥⑭</t>
        </is>
      </c>
      <c r="I190" t="inlineStr"/>
    </row>
    <row r="191">
      <c r="A191" t="inlineStr"/>
      <c r="B191" t="inlineStr">
        <is>
          <t>11. 꽃빵류/꿀빵류/찐빵류</t>
        </is>
      </c>
      <c r="C191" t="inlineStr"/>
      <c r="D191" t="inlineStr"/>
      <c r="E191" t="inlineStr"/>
      <c r="F191" t="inlineStr"/>
      <c r="G191" t="inlineStr"/>
      <c r="H191" t="inlineStr"/>
      <c r="I191" t="inlineStr"/>
    </row>
    <row r="192">
      <c r="A192" t="inlineStr"/>
      <c r="B192" t="inlineStr">
        <is>
          <t xml:space="preserve">    품          명</t>
        </is>
      </c>
      <c r="C192" t="inlineStr"/>
      <c r="D192" t="inlineStr">
        <is>
          <t>규격</t>
        </is>
      </c>
      <c r="E192" t="inlineStr">
        <is>
          <t>규격단가</t>
        </is>
      </c>
      <c r="F192" t="inlineStr"/>
      <c r="G192" t="inlineStr"/>
      <c r="H192" t="inlineStr">
        <is>
          <t>인증 및
알레르기</t>
        </is>
      </c>
      <c r="I192" t="inlineStr">
        <is>
          <t>비    고</t>
        </is>
      </c>
    </row>
    <row r="193">
      <c r="A193" t="inlineStr">
        <is>
          <t>011-01</t>
        </is>
      </c>
      <c r="B193" t="inlineStr"/>
      <c r="C193" t="inlineStr">
        <is>
          <t>우리밀로만든
야채꽃빵 30g</t>
        </is>
      </c>
      <c r="D193" t="inlineStr">
        <is>
          <t>30g*34개</t>
        </is>
      </c>
      <c r="E193" t="n">
        <v>14700</v>
      </c>
      <c r="F193" t="inlineStr"/>
      <c r="G193" t="inlineStr"/>
      <c r="H193" t="inlineStr"/>
      <c r="I193" t="inlineStr">
        <is>
          <t>밀(국산,무농약)75.79%,당근(국산),양파(국산),피망(국산),정백당,생이스트,정제염,식용류. (無트랜스지방,무방부제,무색소)</t>
        </is>
      </c>
    </row>
    <row r="194">
      <c r="A194" t="inlineStr"/>
      <c r="B194" t="inlineStr"/>
      <c r="C194" t="inlineStr"/>
      <c r="D194" t="inlineStr"/>
      <c r="E194" t="inlineStr">
        <is>
          <t>/개당</t>
        </is>
      </c>
      <c r="F194" t="n">
        <v>433</v>
      </c>
      <c r="G194" t="inlineStr"/>
      <c r="H194" t="inlineStr"/>
      <c r="I194" t="inlineStr"/>
    </row>
    <row r="195">
      <c r="A195" t="inlineStr">
        <is>
          <t>011-02</t>
        </is>
      </c>
      <c r="B195" t="inlineStr"/>
      <c r="C195" t="inlineStr">
        <is>
          <t>우리밀로만든
(미니)야채꽃빵 20g</t>
        </is>
      </c>
      <c r="D195" t="inlineStr">
        <is>
          <t>20g*50개</t>
        </is>
      </c>
      <c r="E195" t="n">
        <v>17700</v>
      </c>
      <c r="F195" t="inlineStr"/>
      <c r="G195" t="inlineStr"/>
      <c r="H195" t="inlineStr">
        <is>
          <t xml:space="preserve"> ⑥</t>
        </is>
      </c>
      <c r="I195" t="inlineStr"/>
    </row>
    <row r="196">
      <c r="A196" t="inlineStr"/>
      <c r="B196" t="inlineStr"/>
      <c r="C196" t="inlineStr"/>
      <c r="D196" t="inlineStr"/>
      <c r="E196" t="inlineStr">
        <is>
          <t>/개당</t>
        </is>
      </c>
      <c r="F196" t="n">
        <v>354</v>
      </c>
      <c r="G196" t="inlineStr"/>
      <c r="H196" t="inlineStr"/>
      <c r="I196" t="inlineStr"/>
    </row>
    <row r="197">
      <c r="A197" t="inlineStr">
        <is>
          <t>011-03</t>
        </is>
      </c>
      <c r="B197" t="inlineStr"/>
      <c r="C197" t="inlineStr">
        <is>
          <t>우리밀로만든
삼색꽃빵</t>
        </is>
      </c>
      <c r="D197" t="inlineStr">
        <is>
          <t>30g*34개</t>
        </is>
      </c>
      <c r="E197" t="n">
        <v>14800</v>
      </c>
      <c r="F197" t="inlineStr"/>
      <c r="G197" t="inlineStr"/>
      <c r="H197" t="inlineStr"/>
      <c r="I197" t="inlineStr">
        <is>
          <t>밀(국산,무농약)83.43%,정백당,백년초분말,식용유,정제염,단호박분말,젖산칼슘</t>
        </is>
      </c>
    </row>
    <row r="198">
      <c r="A198" t="inlineStr"/>
      <c r="B198" t="inlineStr"/>
      <c r="C198" t="inlineStr"/>
      <c r="D198" t="inlineStr"/>
      <c r="E198" t="inlineStr">
        <is>
          <t>/개당</t>
        </is>
      </c>
      <c r="F198" t="n">
        <v>436</v>
      </c>
      <c r="G198" t="inlineStr"/>
      <c r="H198" t="inlineStr">
        <is>
          <t xml:space="preserve"> ⑥</t>
        </is>
      </c>
      <c r="I198" t="inlineStr"/>
    </row>
    <row r="199">
      <c r="A199" t="inlineStr">
        <is>
          <t>011-04</t>
        </is>
      </c>
      <c r="B199" t="inlineStr"/>
      <c r="C199" t="inlineStr">
        <is>
          <t>우리밀로만든
장미꽃빵</t>
        </is>
      </c>
      <c r="D199" t="inlineStr">
        <is>
          <t>30g*34개</t>
        </is>
      </c>
      <c r="E199" t="n">
        <v>19800</v>
      </c>
      <c r="F199" t="inlineStr"/>
      <c r="G199" t="inlineStr"/>
      <c r="H199" t="inlineStr"/>
      <c r="I199" t="inlineStr">
        <is>
          <t>백밀가루(국산,무농약)89.16%,백년초분말2.14%,백설탕6.7%,생이스트,젖산칼슘,정제염,대두유(수입산)</t>
        </is>
      </c>
    </row>
    <row r="200">
      <c r="A200" t="inlineStr"/>
      <c r="B200" t="inlineStr"/>
      <c r="C200" t="inlineStr"/>
      <c r="D200" t="inlineStr"/>
      <c r="E200" t="inlineStr">
        <is>
          <t>/개당</t>
        </is>
      </c>
      <c r="F200" t="n">
        <v>583</v>
      </c>
      <c r="G200" t="inlineStr"/>
      <c r="H200" t="inlineStr">
        <is>
          <t xml:space="preserve"> ⑥</t>
        </is>
      </c>
      <c r="I200" t="inlineStr"/>
    </row>
    <row r="201">
      <c r="A201" t="inlineStr">
        <is>
          <t>011-05</t>
        </is>
      </c>
      <c r="B201" t="inlineStr"/>
      <c r="C201" t="inlineStr">
        <is>
          <t>우리밀로만든
통밀꽃빵</t>
        </is>
      </c>
      <c r="D201" t="inlineStr">
        <is>
          <t>30g*34개</t>
        </is>
      </c>
      <c r="E201" t="n">
        <v>13800</v>
      </c>
      <c r="F201" t="inlineStr"/>
      <c r="G201" t="inlineStr"/>
      <c r="H201" t="inlineStr"/>
      <c r="I201" t="inlineStr">
        <is>
          <t>밀(국산,무농약)66.96%,통밀(국산)24.34%정백당,생이스트,정제염,식용유,젖산칼슘...(無트랜스지방,..</t>
        </is>
      </c>
    </row>
    <row r="202">
      <c r="A202" t="inlineStr"/>
      <c r="B202" t="inlineStr"/>
      <c r="C202" t="inlineStr"/>
      <c r="D202" t="inlineStr"/>
      <c r="E202" t="inlineStr">
        <is>
          <t>/개당</t>
        </is>
      </c>
      <c r="F202" t="n">
        <v>406</v>
      </c>
      <c r="G202" t="inlineStr"/>
      <c r="H202" t="inlineStr">
        <is>
          <t xml:space="preserve"> ⑥</t>
        </is>
      </c>
      <c r="I202" t="inlineStr"/>
    </row>
    <row r="203">
      <c r="A203" t="inlineStr"/>
      <c r="B203" t="inlineStr">
        <is>
          <t xml:space="preserve">    품          명</t>
        </is>
      </c>
      <c r="C203" t="inlineStr"/>
      <c r="D203" t="inlineStr">
        <is>
          <t>규격</t>
        </is>
      </c>
      <c r="E203" t="inlineStr">
        <is>
          <t>규격단가</t>
        </is>
      </c>
      <c r="F203" t="inlineStr"/>
      <c r="G203" t="inlineStr"/>
      <c r="H203" t="inlineStr">
        <is>
          <t>인증 및
알레르기</t>
        </is>
      </c>
      <c r="I203" t="inlineStr">
        <is>
          <t>비    고</t>
        </is>
      </c>
    </row>
    <row r="204">
      <c r="A204" t="inlineStr">
        <is>
          <t>011-05-01</t>
        </is>
      </c>
      <c r="B204" t="inlineStr"/>
      <c r="C204" t="inlineStr">
        <is>
          <t>우리밀통영식튀김꿀빵(미니)튀김용</t>
        </is>
      </c>
      <c r="D204" t="inlineStr">
        <is>
          <t>30g*30개</t>
        </is>
      </c>
      <c r="E204" t="n">
        <v>14700</v>
      </c>
      <c r="F204" t="inlineStr"/>
      <c r="G204" t="inlineStr"/>
      <c r="H204" t="inlineStr"/>
      <c r="I204" t="inlineStr">
        <is>
          <t xml:space="preserve"> 우리밀44%,팥앙금[삶은팥62%(수입산),백설탕]34%,,마가린,설탕,효모,칼슘 </t>
        </is>
      </c>
    </row>
    <row r="205">
      <c r="A205" t="inlineStr"/>
      <c r="B205" t="inlineStr"/>
      <c r="C205" t="inlineStr"/>
      <c r="D205" t="inlineStr"/>
      <c r="E205" t="inlineStr">
        <is>
          <t>/개당</t>
        </is>
      </c>
      <c r="F205" t="n">
        <v>490</v>
      </c>
      <c r="G205" t="inlineStr"/>
      <c r="H205" t="inlineStr">
        <is>
          <t>②⑤⑥</t>
        </is>
      </c>
      <c r="I205" t="inlineStr"/>
    </row>
    <row r="206">
      <c r="A206" t="inlineStr">
        <is>
          <t>011-05-02</t>
        </is>
      </c>
      <c r="B206" t="inlineStr"/>
      <c r="C206" t="inlineStr">
        <is>
          <t>우리밀통영식튀김꿀빵(50g)튀김용</t>
        </is>
      </c>
      <c r="D206" t="inlineStr">
        <is>
          <t>50g*20개</t>
        </is>
      </c>
      <c r="E206" t="n">
        <v>12600</v>
      </c>
      <c r="F206" t="inlineStr"/>
      <c r="G206" t="inlineStr"/>
      <c r="H206" t="inlineStr"/>
      <c r="I206" t="inlineStr">
        <is>
          <t xml:space="preserve"> 우리밀44%,팥앙금[삶은팥62%(수입산),백설탕]34%,,마가린,설탕,효모,칼슘 </t>
        </is>
      </c>
    </row>
    <row r="207">
      <c r="A207" t="inlineStr"/>
      <c r="B207" t="inlineStr"/>
      <c r="C207" t="inlineStr"/>
      <c r="D207" t="inlineStr"/>
      <c r="E207" t="inlineStr">
        <is>
          <t>/개당</t>
        </is>
      </c>
      <c r="F207" t="n">
        <v>630</v>
      </c>
      <c r="G207" t="inlineStr"/>
      <c r="H207" t="inlineStr">
        <is>
          <t>②⑤⑥</t>
        </is>
      </c>
      <c r="I207" t="inlineStr"/>
    </row>
    <row r="208">
      <c r="A208" t="inlineStr">
        <is>
          <t>011-06</t>
        </is>
      </c>
      <c r="B208" t="inlineStr"/>
      <c r="C208" t="inlineStr">
        <is>
          <t>우리밀로만든
통팥칼슘찐빵(미니)</t>
        </is>
      </c>
      <c r="D208" t="inlineStr">
        <is>
          <t>30g*20개</t>
        </is>
      </c>
      <c r="E208" t="n">
        <v>10400</v>
      </c>
      <c r="F208" t="inlineStr"/>
      <c r="G208" t="inlineStr"/>
      <c r="H208" t="inlineStr"/>
      <c r="I208" t="inlineStr">
        <is>
          <t>무농약우리밀44%,팥앙금[삶은팥62%(국내산),백설탕]34%,,마가린,설탕,효모,칼슘(無트랜스지방,무방부제,무색소)</t>
        </is>
      </c>
    </row>
    <row r="209">
      <c r="A209" t="inlineStr"/>
      <c r="B209" t="inlineStr"/>
      <c r="C209" t="inlineStr"/>
      <c r="D209" t="inlineStr"/>
      <c r="E209" t="inlineStr">
        <is>
          <t>/개당</t>
        </is>
      </c>
      <c r="F209" t="n">
        <v>520</v>
      </c>
      <c r="G209" t="inlineStr"/>
      <c r="H209" t="inlineStr"/>
      <c r="I209" t="inlineStr"/>
    </row>
    <row r="210">
      <c r="A210" t="inlineStr">
        <is>
          <t>011-07</t>
        </is>
      </c>
      <c r="B210" t="inlineStr"/>
      <c r="C210" t="inlineStr">
        <is>
          <t>우리밀로만든
통팥칼슘찐빵</t>
        </is>
      </c>
      <c r="D210" t="inlineStr">
        <is>
          <t>50g*12개</t>
        </is>
      </c>
      <c r="E210" t="n">
        <v>7890</v>
      </c>
      <c r="F210" t="inlineStr"/>
      <c r="G210" t="inlineStr"/>
      <c r="H210" t="inlineStr">
        <is>
          <t>②⑤⑥</t>
        </is>
      </c>
      <c r="I210" t="inlineStr"/>
    </row>
    <row r="211">
      <c r="A211" t="inlineStr"/>
      <c r="B211" t="inlineStr"/>
      <c r="C211" t="inlineStr"/>
      <c r="D211" t="inlineStr"/>
      <c r="E211" t="inlineStr">
        <is>
          <t>/개당</t>
        </is>
      </c>
      <c r="F211" t="n">
        <v>658</v>
      </c>
      <c r="G211" t="inlineStr"/>
      <c r="H211" t="inlineStr"/>
      <c r="I211" t="inlineStr"/>
    </row>
    <row r="212">
      <c r="A212" t="inlineStr">
        <is>
          <t>011-08</t>
        </is>
      </c>
      <c r="B212" t="inlineStr"/>
      <c r="C212" t="inlineStr">
        <is>
          <t>우리밀로만든
흑미찹쌀칼슘찐빵(미니)</t>
        </is>
      </c>
      <c r="D212" t="inlineStr">
        <is>
          <t>30g*20개</t>
        </is>
      </c>
      <c r="E212" t="n">
        <v>11800</v>
      </c>
      <c r="F212" t="inlineStr"/>
      <c r="G212" t="inlineStr"/>
      <c r="H212" t="inlineStr"/>
      <c r="I212" t="inlineStr">
        <is>
          <t>무농약우리밀27%,흑미찹쌀(국산) 25%,쌀(국내산)2%,팥앙금[삶은팥62%(국산),백설탕]25%,칼슘2%(無트랜스지방,무방부제,무색소)</t>
        </is>
      </c>
    </row>
    <row r="213">
      <c r="A213" t="inlineStr"/>
      <c r="B213" t="inlineStr"/>
      <c r="C213" t="inlineStr"/>
      <c r="D213" t="inlineStr"/>
      <c r="E213" t="inlineStr">
        <is>
          <t>/개당</t>
        </is>
      </c>
      <c r="F213" t="n">
        <v>590</v>
      </c>
      <c r="G213" t="inlineStr"/>
      <c r="H213" t="inlineStr"/>
      <c r="I213" t="inlineStr"/>
    </row>
    <row r="214">
      <c r="A214" t="inlineStr">
        <is>
          <t>011-09</t>
        </is>
      </c>
      <c r="B214" t="inlineStr"/>
      <c r="C214" t="inlineStr">
        <is>
          <t>우리밀로만든
흑미찹쌀칼슘찐빵</t>
        </is>
      </c>
      <c r="D214" t="inlineStr">
        <is>
          <t>50g*12개</t>
        </is>
      </c>
      <c r="E214" t="n">
        <v>8400</v>
      </c>
      <c r="F214" t="inlineStr"/>
      <c r="G214" t="inlineStr"/>
      <c r="H214" t="inlineStr">
        <is>
          <t>⑤⑥</t>
        </is>
      </c>
      <c r="I214" t="inlineStr"/>
    </row>
    <row r="215">
      <c r="A215" t="inlineStr"/>
      <c r="B215" t="inlineStr"/>
      <c r="C215" t="inlineStr"/>
      <c r="D215" t="inlineStr"/>
      <c r="E215" t="inlineStr">
        <is>
          <t>/개당</t>
        </is>
      </c>
      <c r="F215" t="n">
        <v>700</v>
      </c>
      <c r="G215" t="inlineStr"/>
      <c r="H215" t="inlineStr"/>
      <c r="I215" t="inlineStr"/>
    </row>
    <row r="216">
      <c r="A216" t="inlineStr">
        <is>
          <t>011-10</t>
        </is>
      </c>
      <c r="B216" t="inlineStr"/>
      <c r="C216" t="inlineStr">
        <is>
          <t>우리밀로만든
단호박칼슘찐빵(미니)</t>
        </is>
      </c>
      <c r="D216" t="inlineStr">
        <is>
          <t>30g*20개</t>
        </is>
      </c>
      <c r="E216" t="n">
        <v>11800</v>
      </c>
      <c r="F216" t="inlineStr"/>
      <c r="G216" t="inlineStr"/>
      <c r="H216" t="inlineStr"/>
      <c r="I216" t="inlineStr">
        <is>
          <t>무농약우리밀54%,팥앙금[삶은팥62%(국내산),백설탕]35%,생이스트,단호박가루(국내산)-(無트랜스지방,무방부제,무색소)</t>
        </is>
      </c>
    </row>
    <row r="217">
      <c r="A217" t="inlineStr"/>
      <c r="B217" t="inlineStr"/>
      <c r="C217" t="inlineStr"/>
      <c r="D217" t="inlineStr"/>
      <c r="E217" t="inlineStr">
        <is>
          <t>/개당</t>
        </is>
      </c>
      <c r="F217" t="n">
        <v>590</v>
      </c>
      <c r="G217" t="inlineStr"/>
      <c r="H217" t="inlineStr"/>
      <c r="I217" t="inlineStr"/>
    </row>
    <row r="218">
      <c r="A218" t="inlineStr">
        <is>
          <t>011-11</t>
        </is>
      </c>
      <c r="B218" t="inlineStr"/>
      <c r="C218" t="inlineStr">
        <is>
          <t>우리밀로만든
단호박칼슘찐빵</t>
        </is>
      </c>
      <c r="D218" t="inlineStr">
        <is>
          <t>50g*12개</t>
        </is>
      </c>
      <c r="E218" t="n">
        <v>8400</v>
      </c>
      <c r="F218" t="inlineStr"/>
      <c r="G218" t="inlineStr"/>
      <c r="H218" t="inlineStr">
        <is>
          <t>②⑤⑥</t>
        </is>
      </c>
      <c r="I218" t="inlineStr"/>
    </row>
    <row r="219">
      <c r="A219" t="inlineStr"/>
      <c r="B219" t="inlineStr"/>
      <c r="C219" t="inlineStr"/>
      <c r="D219" t="inlineStr"/>
      <c r="E219" t="inlineStr">
        <is>
          <t>/개당</t>
        </is>
      </c>
      <c r="F219" t="n">
        <v>700</v>
      </c>
      <c r="G219" t="inlineStr"/>
      <c r="H219" t="inlineStr"/>
      <c r="I219" t="inlineStr"/>
    </row>
    <row r="220">
      <c r="A220" t="inlineStr"/>
      <c r="B220" t="inlineStr">
        <is>
          <t>12. 도너츠류</t>
        </is>
      </c>
      <c r="C220" t="inlineStr"/>
      <c r="D220" t="inlineStr"/>
      <c r="E220" t="inlineStr"/>
      <c r="F220" t="inlineStr"/>
      <c r="G220" t="inlineStr"/>
      <c r="H220" t="inlineStr"/>
      <c r="I220" t="inlineStr"/>
    </row>
    <row r="221">
      <c r="A221" t="inlineStr"/>
      <c r="B221" t="inlineStr">
        <is>
          <t xml:space="preserve">    품          명</t>
        </is>
      </c>
      <c r="C221" t="inlineStr"/>
      <c r="D221" t="inlineStr">
        <is>
          <t>규격</t>
        </is>
      </c>
      <c r="E221" t="inlineStr">
        <is>
          <t>규격단가</t>
        </is>
      </c>
      <c r="F221" t="inlineStr"/>
      <c r="G221" t="inlineStr"/>
      <c r="H221" t="inlineStr">
        <is>
          <t>인증 및
알레르기</t>
        </is>
      </c>
      <c r="I221" t="inlineStr">
        <is>
          <t>비    고</t>
        </is>
      </c>
    </row>
    <row r="222">
      <c r="A222" t="inlineStr">
        <is>
          <t>012-01</t>
        </is>
      </c>
      <c r="B222" t="inlineStr"/>
      <c r="C222" t="inlineStr">
        <is>
          <t>우리밀로만든 
딸기맛도너츠40g(냉동)완제</t>
        </is>
      </c>
      <c r="D222" t="inlineStr">
        <is>
          <t>40g</t>
        </is>
      </c>
      <c r="E222" t="n">
        <v>1070</v>
      </c>
      <c r="F222" t="inlineStr"/>
      <c r="G222" t="inlineStr">
        <is>
          <t>인상</t>
        </is>
      </c>
      <c r="H222" t="inlineStr">
        <is>
          <t xml:space="preserve"> ①②⑤⑥</t>
        </is>
      </c>
      <c r="I222" t="inlineStr">
        <is>
          <t>도넛프리믹스43%[밀가루,버터,계란,정제염,정백당,우유,탈지분유]밀가루(우리밀)5%,,정제수,쇼트닝,딸기맛필링6%,덧가루,생이스트</t>
        </is>
      </c>
    </row>
    <row r="223">
      <c r="A223" t="inlineStr">
        <is>
          <t>012-02</t>
        </is>
      </c>
      <c r="B223" t="inlineStr"/>
      <c r="C223" t="inlineStr">
        <is>
          <t>우리밀로만든 
바바리안맛도너츠 40g(냉동)완제</t>
        </is>
      </c>
      <c r="D223" t="inlineStr">
        <is>
          <t>40g</t>
        </is>
      </c>
      <c r="E223" t="n">
        <v>1020</v>
      </c>
      <c r="F223" t="inlineStr"/>
      <c r="G223" t="inlineStr"/>
      <c r="H223" t="inlineStr">
        <is>
          <t xml:space="preserve"> ①②⑤⑥</t>
        </is>
      </c>
      <c r="I223" t="inlineStr">
        <is>
          <t>도넛프리믹스43%[밀가루,버터,계란,정제염,정백당,우유,탈지분유]밀가루(우리밀)5%정제수,쇼트닝,바바리안맛필링6%,덧가루,생이스트</t>
        </is>
      </c>
    </row>
    <row r="224">
      <c r="A224" t="inlineStr">
        <is>
          <t>012-03</t>
        </is>
      </c>
      <c r="B224" t="inlineStr"/>
      <c r="C224" t="inlineStr">
        <is>
          <t>우리밀로만든
초코링도너츠 40g(냉동)완제</t>
        </is>
      </c>
      <c r="D224" t="inlineStr">
        <is>
          <t>40g</t>
        </is>
      </c>
      <c r="E224" t="n">
        <v>1080</v>
      </c>
      <c r="F224" t="inlineStr"/>
      <c r="G224" t="inlineStr"/>
      <c r="H224" t="inlineStr">
        <is>
          <t xml:space="preserve"> ①②⑤⑥</t>
        </is>
      </c>
      <c r="I224" t="inlineStr">
        <is>
          <t>도넛프리믹스42%[밀가루,버터,계란,정제염,정백당,우유,탈지분유]밀가루(우리밀)5%,정제수,쇼트닝,초코렛6%
,생이스트</t>
        </is>
      </c>
    </row>
    <row r="225">
      <c r="A225" t="inlineStr"/>
      <c r="B225" t="inlineStr">
        <is>
          <t>13. 치즈스틱/츄러스류</t>
        </is>
      </c>
      <c r="C225" t="inlineStr"/>
      <c r="D225" t="inlineStr"/>
      <c r="E225" t="inlineStr"/>
      <c r="F225" t="inlineStr"/>
      <c r="G225" t="inlineStr"/>
      <c r="H225" t="inlineStr"/>
      <c r="I225" t="inlineStr"/>
    </row>
    <row r="226">
      <c r="A226" t="inlineStr"/>
      <c r="B226" t="inlineStr">
        <is>
          <t xml:space="preserve">    품          명</t>
        </is>
      </c>
      <c r="C226" t="inlineStr"/>
      <c r="D226" t="inlineStr">
        <is>
          <t>규격</t>
        </is>
      </c>
      <c r="E226" t="inlineStr">
        <is>
          <t>규격단가</t>
        </is>
      </c>
      <c r="F226" t="inlineStr"/>
      <c r="G226" t="inlineStr"/>
      <c r="H226" t="inlineStr">
        <is>
          <t>인증 및
알레르기</t>
        </is>
      </c>
      <c r="I226" t="inlineStr">
        <is>
          <t>비    고</t>
        </is>
      </c>
    </row>
    <row r="227">
      <c r="A227" t="inlineStr">
        <is>
          <t>013-01</t>
        </is>
      </c>
      <c r="B227" t="inlineStr"/>
      <c r="C227" t="inlineStr">
        <is>
          <t>우리밀로만든
치즈스틱</t>
        </is>
      </c>
      <c r="D227" t="inlineStr">
        <is>
          <t>25g*40개</t>
        </is>
      </c>
      <c r="E227" t="n">
        <v>14200</v>
      </c>
      <c r="F227" t="inlineStr"/>
      <c r="G227" t="inlineStr"/>
      <c r="H227" t="inlineStr">
        <is>
          <t>①②⑤⑥</t>
        </is>
      </c>
      <c r="I227" t="inlineStr">
        <is>
          <t>가공치즈54%[모짜렐라치즈(자연치즈)50%(외국산),쇼트닝,전분,정제염),고소한빵가루,우리밀11%,난백외</t>
        </is>
      </c>
    </row>
    <row r="228">
      <c r="A228" t="inlineStr"/>
      <c r="B228" t="inlineStr"/>
      <c r="C228" t="inlineStr"/>
      <c r="D228" t="inlineStr"/>
      <c r="E228" t="inlineStr">
        <is>
          <t>/개당</t>
        </is>
      </c>
      <c r="F228" t="n">
        <v>355</v>
      </c>
      <c r="G228" t="inlineStr"/>
      <c r="H228" t="inlineStr"/>
      <c r="I228" t="inlineStr"/>
    </row>
    <row r="229">
      <c r="A229" t="inlineStr">
        <is>
          <t>013-02</t>
        </is>
      </c>
      <c r="B229" t="inlineStr"/>
      <c r="C229" t="inlineStr">
        <is>
          <t>[우리밀]
칼슘스타츄(츄러스)-10cm</t>
        </is>
      </c>
      <c r="D229" t="inlineStr">
        <is>
          <t>20g*30개</t>
        </is>
      </c>
      <c r="E229" t="n">
        <v>18100</v>
      </c>
      <c r="F229" t="inlineStr"/>
      <c r="G229" t="inlineStr"/>
      <c r="H229" t="inlineStr"/>
      <c r="I229" t="inlineStr">
        <is>
          <t>우리밀78.6%,마아가린5.4%,설탕,탈지분유,계란8.1%,연유,칼슘분말2.4%,발효분말/5봉이상부터계피설탕증정</t>
        </is>
      </c>
    </row>
    <row r="230">
      <c r="A230" t="inlineStr"/>
      <c r="B230" t="inlineStr"/>
      <c r="C230" t="inlineStr"/>
      <c r="D230" t="inlineStr"/>
      <c r="E230" t="inlineStr">
        <is>
          <t>/개당</t>
        </is>
      </c>
      <c r="F230" t="n">
        <v>604</v>
      </c>
      <c r="G230" t="inlineStr"/>
      <c r="H230" t="inlineStr"/>
      <c r="I230" t="inlineStr"/>
    </row>
    <row r="231">
      <c r="A231" t="inlineStr">
        <is>
          <t>013-03</t>
        </is>
      </c>
      <c r="B231" t="inlineStr"/>
      <c r="C231" t="inlineStr">
        <is>
          <t>[우리밀]
스타츄(츄러스)-15cm</t>
        </is>
      </c>
      <c r="D231" t="inlineStr">
        <is>
          <t>30g*20개</t>
        </is>
      </c>
      <c r="E231" t="n">
        <v>16200</v>
      </c>
      <c r="F231" t="inlineStr"/>
      <c r="G231" t="inlineStr"/>
      <c r="H231" t="inlineStr"/>
      <c r="I231" t="inlineStr">
        <is>
          <t>밀가루(국산)79.7%,계란(국산)6.1%,마가린5.5%계피가루,전지분유,정제염,설탕,밀발효분말,베이킹파우더
5봉이상부터계피설탕 증정</t>
        </is>
      </c>
    </row>
    <row r="232">
      <c r="A232" t="inlineStr"/>
      <c r="B232" t="inlineStr"/>
      <c r="C232" t="inlineStr"/>
      <c r="D232" t="inlineStr"/>
      <c r="E232" t="inlineStr">
        <is>
          <t>/개당</t>
        </is>
      </c>
      <c r="F232" t="n">
        <v>810</v>
      </c>
      <c r="G232" t="inlineStr"/>
      <c r="H232" t="inlineStr">
        <is>
          <t>①②⑥</t>
        </is>
      </c>
      <c r="I232" t="inlineStr"/>
    </row>
    <row r="233">
      <c r="A233" t="inlineStr"/>
      <c r="B233" t="inlineStr">
        <is>
          <t>14. 꽈배기/도넛/치즈볼</t>
        </is>
      </c>
      <c r="C233" t="inlineStr"/>
      <c r="D233" t="inlineStr"/>
      <c r="E233" t="inlineStr"/>
      <c r="F233" t="inlineStr"/>
      <c r="G233" t="inlineStr"/>
      <c r="H233" t="inlineStr"/>
      <c r="I233" t="inlineStr"/>
    </row>
    <row r="234">
      <c r="A234" t="inlineStr"/>
      <c r="B234" t="inlineStr">
        <is>
          <t xml:space="preserve">    품          명</t>
        </is>
      </c>
      <c r="C234" t="inlineStr"/>
      <c r="D234" t="inlineStr">
        <is>
          <t>규격</t>
        </is>
      </c>
      <c r="E234" t="inlineStr">
        <is>
          <t>규격단가</t>
        </is>
      </c>
      <c r="F234" t="inlineStr"/>
      <c r="G234" t="inlineStr"/>
      <c r="H234" t="inlineStr">
        <is>
          <t>인증 및
알레르기</t>
        </is>
      </c>
      <c r="I234" t="inlineStr">
        <is>
          <t>비    고</t>
        </is>
      </c>
    </row>
    <row r="235">
      <c r="A235" t="inlineStr">
        <is>
          <t>014-01</t>
        </is>
      </c>
      <c r="B235" t="inlineStr"/>
      <c r="C235" t="inlineStr">
        <is>
          <t>우리쌀로만든
칼슘찹쌀꽈배기-생지-30g</t>
        </is>
      </c>
      <c r="D235" t="inlineStr">
        <is>
          <t>30g*50개</t>
        </is>
      </c>
      <c r="E235" t="n">
        <v>29600</v>
      </c>
      <c r="F235" t="inlineStr"/>
      <c r="G235" t="inlineStr"/>
      <c r="H235" t="inlineStr"/>
      <c r="I235" t="inlineStr">
        <is>
          <t>찹쌀(무농약,국내산)38.92%,우리밀(국산,무농약)38.9%,설탕,마가린,효모,칼슘-(無트랜스지방,무방부제,무색소)</t>
        </is>
      </c>
    </row>
    <row r="236">
      <c r="A236" t="inlineStr"/>
      <c r="B236" t="inlineStr"/>
      <c r="C236" t="inlineStr"/>
      <c r="D236" t="inlineStr"/>
      <c r="E236" t="inlineStr">
        <is>
          <t>/개당</t>
        </is>
      </c>
      <c r="F236" t="n">
        <v>592</v>
      </c>
      <c r="G236" t="inlineStr"/>
      <c r="H236" t="inlineStr"/>
      <c r="I236" t="inlineStr"/>
    </row>
    <row r="237">
      <c r="A237" t="inlineStr">
        <is>
          <t>014-02</t>
        </is>
      </c>
      <c r="B237" t="inlineStr"/>
      <c r="C237" t="inlineStr">
        <is>
          <t>우리쌀로만든
칼슘찹쌀꽈배기-생지-50g</t>
        </is>
      </c>
      <c r="D237" t="inlineStr">
        <is>
          <t>50g*30개</t>
        </is>
      </c>
      <c r="E237" t="n">
        <v>22800</v>
      </c>
      <c r="F237" t="inlineStr"/>
      <c r="G237" t="inlineStr"/>
      <c r="H237" t="inlineStr">
        <is>
          <t>②⑤⑥</t>
        </is>
      </c>
      <c r="I237" t="inlineStr"/>
    </row>
    <row r="238">
      <c r="A238" t="inlineStr"/>
      <c r="B238" t="inlineStr"/>
      <c r="C238" t="inlineStr"/>
      <c r="D238" t="inlineStr"/>
      <c r="E238" t="inlineStr">
        <is>
          <t>/개당</t>
        </is>
      </c>
      <c r="F238" t="n">
        <v>760</v>
      </c>
      <c r="G238" t="inlineStr"/>
      <c r="H238" t="inlineStr"/>
      <c r="I238" t="inlineStr"/>
    </row>
    <row r="239">
      <c r="A239" t="inlineStr">
        <is>
          <t>014-03</t>
        </is>
      </c>
      <c r="B239" t="inlineStr"/>
      <c r="C239" t="inlineStr">
        <is>
          <t>우리밀로만든
증숙꽈배기(튀김)생지-30g</t>
        </is>
      </c>
      <c r="D239" t="inlineStr">
        <is>
          <t>30g*30개</t>
        </is>
      </c>
      <c r="E239" t="n">
        <v>17400</v>
      </c>
      <c r="F239" t="inlineStr"/>
      <c r="G239" t="inlineStr"/>
      <c r="H239" t="inlineStr">
        <is>
          <t>②⑥</t>
        </is>
      </c>
      <c r="I239" t="inlineStr">
        <is>
          <t>우리밀(국산,무농약)68.5%,찹쌀13.7%(국산),설탕,마가린,이스트-(無트랜스지방,무첨가,무방부제,무색소)</t>
        </is>
      </c>
    </row>
    <row r="240">
      <c r="A240" t="inlineStr"/>
      <c r="B240" t="inlineStr"/>
      <c r="C240" t="inlineStr"/>
      <c r="D240" t="inlineStr"/>
      <c r="E240" t="inlineStr">
        <is>
          <t>/개당</t>
        </is>
      </c>
      <c r="F240" t="n">
        <v>580</v>
      </c>
      <c r="G240" t="inlineStr"/>
      <c r="H240" t="inlineStr"/>
      <c r="I240" t="inlineStr"/>
    </row>
    <row r="241">
      <c r="A241" t="inlineStr">
        <is>
          <t>014-04</t>
        </is>
      </c>
      <c r="B241" t="inlineStr"/>
      <c r="C241" t="inlineStr">
        <is>
          <t>우리밀로만든
증숙꽈배기(튀김)생지-50g</t>
        </is>
      </c>
      <c r="D241" t="inlineStr">
        <is>
          <t>50g*20개</t>
        </is>
      </c>
      <c r="E241" t="n">
        <v>16300</v>
      </c>
      <c r="F241" t="inlineStr"/>
      <c r="G241" t="inlineStr"/>
      <c r="H241" t="inlineStr"/>
      <c r="I241" t="inlineStr"/>
    </row>
    <row r="242">
      <c r="A242" t="inlineStr"/>
      <c r="B242" t="inlineStr"/>
      <c r="C242" t="inlineStr"/>
      <c r="D242" t="inlineStr"/>
      <c r="E242" t="inlineStr">
        <is>
          <t>/개당</t>
        </is>
      </c>
      <c r="F242" t="n">
        <v>815</v>
      </c>
      <c r="G242" t="inlineStr"/>
      <c r="H242" t="inlineStr"/>
      <c r="I242" t="inlineStr"/>
    </row>
    <row r="243">
      <c r="A243" t="inlineStr">
        <is>
          <t>014-05</t>
        </is>
      </c>
      <c r="B243" t="inlineStr"/>
      <c r="C243" t="inlineStr">
        <is>
          <t>우리쌀로만든
팥찹쌀도넛-생지</t>
        </is>
      </c>
      <c r="D243" t="inlineStr">
        <is>
          <t>35g*50개</t>
        </is>
      </c>
      <c r="E243" t="n">
        <v>23700</v>
      </c>
      <c r="F243" t="inlineStr"/>
      <c r="G243" t="inlineStr"/>
      <c r="H243" t="inlineStr">
        <is>
          <t>②⑤⑥</t>
        </is>
      </c>
      <c r="I243" t="inlineStr">
        <is>
          <t>무농약찹쌀51.82%,우리밀(무농약)5%,팥앙금[삶은팥62%,(국내산),백설탕]25%,젖산칼슘(無트랜스지방,무방부제,무색소)</t>
        </is>
      </c>
    </row>
    <row r="244">
      <c r="A244" t="inlineStr"/>
      <c r="B244" t="inlineStr"/>
      <c r="C244" t="inlineStr"/>
      <c r="D244" t="inlineStr"/>
      <c r="E244" t="inlineStr">
        <is>
          <t>/개당</t>
        </is>
      </c>
      <c r="F244" t="n">
        <v>474</v>
      </c>
      <c r="G244" t="inlineStr"/>
      <c r="H244" t="inlineStr"/>
      <c r="I244" t="inlineStr"/>
    </row>
    <row r="245">
      <c r="A245" t="inlineStr">
        <is>
          <t>014-06</t>
        </is>
      </c>
      <c r="B245" t="inlineStr"/>
      <c r="C245" t="inlineStr">
        <is>
          <t>[국내산]
팥찹쌀도넛(50g)(생지)</t>
        </is>
      </c>
      <c r="D245" t="inlineStr">
        <is>
          <t>50g*30개</t>
        </is>
      </c>
      <c r="E245" t="n">
        <v>13900</v>
      </c>
      <c r="F245" t="inlineStr"/>
      <c r="G245" t="inlineStr"/>
      <c r="H245" t="inlineStr">
        <is>
          <t>②⑤⑥</t>
        </is>
      </c>
      <c r="I245" t="inlineStr">
        <is>
          <t>찹쌀(국내산)51.82%,우리밀(무농약)5%,팥앙금[삶은팥(팥:중국산)61%,백설탕]25%(無트랜스지방,무방부제,무색소)</t>
        </is>
      </c>
    </row>
    <row r="246">
      <c r="A246" t="inlineStr"/>
      <c r="B246" t="inlineStr"/>
      <c r="C246" t="inlineStr"/>
      <c r="D246" t="inlineStr"/>
      <c r="E246" t="inlineStr">
        <is>
          <t>/개당</t>
        </is>
      </c>
      <c r="F246" t="n">
        <v>464</v>
      </c>
      <c r="G246" t="inlineStr"/>
      <c r="H246" t="inlineStr"/>
      <c r="I246" t="inlineStr"/>
    </row>
    <row r="247">
      <c r="A247" t="inlineStr">
        <is>
          <t>014-07</t>
        </is>
      </c>
      <c r="B247" t="inlineStr"/>
      <c r="C247" t="inlineStr">
        <is>
          <t>[우리밀]치즈볼</t>
        </is>
      </c>
      <c r="D247" t="inlineStr">
        <is>
          <t>25g*30개</t>
        </is>
      </c>
      <c r="E247" t="n">
        <v>21800</v>
      </c>
      <c r="F247" t="inlineStr"/>
      <c r="G247" t="inlineStr"/>
      <c r="H247" t="inlineStr"/>
      <c r="I247" t="inlineStr">
        <is>
          <t>퍼블릭슈레드치즈22.03%[자연치즈70%{모짜렐라치즈(수입산),우유],밀가루1.58 %(밀:국내산),쌀가루,전란액,가당연유,대두유,정제염,탈지분유</t>
        </is>
      </c>
    </row>
    <row r="248">
      <c r="A248" t="inlineStr"/>
      <c r="B248" t="inlineStr"/>
      <c r="C248" t="inlineStr"/>
      <c r="D248" t="inlineStr"/>
      <c r="E248" t="inlineStr">
        <is>
          <t>/개당</t>
        </is>
      </c>
      <c r="F248" t="n">
        <v>727</v>
      </c>
      <c r="G248" t="inlineStr"/>
      <c r="H248" t="inlineStr"/>
      <c r="I248" t="inlineStr"/>
    </row>
    <row r="249">
      <c r="A249" t="inlineStr">
        <is>
          <t>014-08</t>
        </is>
      </c>
      <c r="B249" t="inlineStr"/>
      <c r="C249" t="inlineStr">
        <is>
          <t>[우리밀]치즈볼+뿌링클시즈닝(세트)</t>
        </is>
      </c>
      <c r="D249" t="inlineStr">
        <is>
          <t>5봉(3.75kg)+500g</t>
        </is>
      </c>
      <c r="E249" t="n">
        <v>131900</v>
      </c>
      <c r="F249" t="inlineStr"/>
      <c r="G249" t="inlineStr"/>
      <c r="H249" t="inlineStr">
        <is>
          <t xml:space="preserve"> ①②⑤⑥</t>
        </is>
      </c>
      <c r="I249" t="inlineStr">
        <is>
          <t>1세트(4.25kg):우리밀치즈볼5봉[(25g*30개)*5봉]+뿌링클시즈닝500g( 시즈닝은 최소5봉이상부터공급가능)</t>
        </is>
      </c>
    </row>
    <row r="250">
      <c r="A250" t="inlineStr"/>
      <c r="B250" t="inlineStr"/>
      <c r="C250" t="inlineStr"/>
      <c r="D250" t="inlineStr"/>
      <c r="E250" t="inlineStr">
        <is>
          <t>/개당</t>
        </is>
      </c>
      <c r="F250" t="n">
        <v>880</v>
      </c>
      <c r="G250" t="inlineStr"/>
      <c r="H250" t="inlineStr"/>
      <c r="I250" t="inlineStr"/>
    </row>
    <row r="251">
      <c r="A251" t="inlineStr"/>
      <c r="B251" t="inlineStr">
        <is>
          <t>15. 오믈렛/아이스슈바/와플/생크림/시럽</t>
        </is>
      </c>
      <c r="C251" t="inlineStr"/>
      <c r="D251" t="inlineStr"/>
      <c r="E251" t="inlineStr"/>
      <c r="F251" t="inlineStr"/>
      <c r="G251" t="inlineStr"/>
      <c r="H251" t="inlineStr"/>
      <c r="I251" t="inlineStr"/>
    </row>
    <row r="252">
      <c r="A252" t="inlineStr"/>
      <c r="B252" t="inlineStr">
        <is>
          <t xml:space="preserve">    품          명</t>
        </is>
      </c>
      <c r="C252" t="inlineStr"/>
      <c r="D252" t="inlineStr">
        <is>
          <t>규격</t>
        </is>
      </c>
      <c r="E252" t="inlineStr">
        <is>
          <t>규격단가</t>
        </is>
      </c>
      <c r="F252" t="inlineStr"/>
      <c r="G252" t="inlineStr"/>
      <c r="H252" t="inlineStr">
        <is>
          <t>인증 및
알레르기</t>
        </is>
      </c>
      <c r="I252" t="inlineStr">
        <is>
          <t>비    고</t>
        </is>
      </c>
    </row>
    <row r="253">
      <c r="A253" t="inlineStr">
        <is>
          <t>015-01</t>
        </is>
      </c>
      <c r="B253" t="inlineStr"/>
      <c r="C253" t="inlineStr">
        <is>
          <t>우리밀
오믈렛(초코생크림)(완제)</t>
        </is>
      </c>
      <c r="D253" t="inlineStr">
        <is>
          <t>18g*30개</t>
        </is>
      </c>
      <c r="E253" t="inlineStr"/>
      <c r="F253" t="inlineStr"/>
      <c r="G253" t="inlineStr"/>
      <c r="H253" t="inlineStr">
        <is>
          <t>①②⑤⑥</t>
        </is>
      </c>
      <c r="I253" t="inlineStr">
        <is>
          <t>밀가루(국산)12.91%,식물성크림23.88%,초코시럽,쿠키크럼,계란,당류가공품,닥터k</t>
        </is>
      </c>
    </row>
    <row r="254">
      <c r="A254" t="inlineStr"/>
      <c r="B254" t="inlineStr"/>
      <c r="C254" t="inlineStr"/>
      <c r="D254" t="inlineStr"/>
      <c r="E254" t="n">
        <v>29200</v>
      </c>
      <c r="F254" t="inlineStr"/>
      <c r="G254" t="inlineStr"/>
      <c r="H254" t="inlineStr"/>
      <c r="I254" t="inlineStr"/>
    </row>
    <row r="255">
      <c r="A255" t="inlineStr">
        <is>
          <t>015-02</t>
        </is>
      </c>
      <c r="B255" t="inlineStr"/>
      <c r="C255" t="inlineStr">
        <is>
          <t>우리밀
오믈렛(생크림)(완제)</t>
        </is>
      </c>
      <c r="D255" t="inlineStr"/>
      <c r="E255" t="inlineStr">
        <is>
          <t>/개당</t>
        </is>
      </c>
      <c r="F255" t="n">
        <v>974</v>
      </c>
      <c r="G255" t="inlineStr"/>
      <c r="H255" t="inlineStr"/>
      <c r="I255" t="inlineStr">
        <is>
          <t>밀가루(국산)12.91%,식물성크림24.13%,쿠키크럼,설탕,계란,당류가공품</t>
        </is>
      </c>
    </row>
    <row r="256">
      <c r="A256" t="inlineStr">
        <is>
          <t>015-04</t>
        </is>
      </c>
      <c r="B256" t="inlineStr"/>
      <c r="C256" t="inlineStr">
        <is>
          <t>우리밀로만든
초코아이스슈바</t>
        </is>
      </c>
      <c r="D256" t="inlineStr">
        <is>
          <t>25g</t>
        </is>
      </c>
      <c r="E256" t="n">
        <v>860</v>
      </c>
      <c r="F256" t="inlineStr"/>
      <c r="G256" t="inlineStr"/>
      <c r="H256" t="inlineStr">
        <is>
          <t>①②⑥</t>
        </is>
      </c>
      <c r="I256" t="inlineStr">
        <is>
          <t>정제수,당류가공품[크림플러스엠],전분가공품[슈믹스토탈],식물성크림[에버휩],
준초콜릿[카라벨라다크]7.33%,밀가루[국산]5%,전분가공품[옥수수나라],혼합제제[베이킹파우더]</t>
        </is>
      </c>
    </row>
    <row r="257">
      <c r="A257" t="inlineStr">
        <is>
          <t>015-05</t>
        </is>
      </c>
      <c r="B257" t="inlineStr"/>
      <c r="C257" t="inlineStr">
        <is>
          <t>우리밀로만든
바닐라아이스슈바</t>
        </is>
      </c>
      <c r="D257" t="inlineStr">
        <is>
          <t>25g</t>
        </is>
      </c>
      <c r="E257" t="n">
        <v>860</v>
      </c>
      <c r="F257" t="inlineStr"/>
      <c r="G257" t="inlineStr"/>
      <c r="H257" t="inlineStr"/>
      <c r="I257" t="inlineStr">
        <is>
          <t>정제수,당류가공품[크림플러스엠],전분가공품[슈믹스토탈],식물성크림[에버휩],밀가루[국산]5%,전분가공품[옥수수나라],혼합제제[베이킹파우더]</t>
        </is>
      </c>
    </row>
    <row r="258">
      <c r="A258" t="inlineStr">
        <is>
          <t>015-06</t>
        </is>
      </c>
      <c r="B258" t="inlineStr"/>
      <c r="C258" t="inlineStr">
        <is>
          <t>[우리밀]와플</t>
        </is>
      </c>
      <c r="D258" t="inlineStr">
        <is>
          <t>30g*25개</t>
        </is>
      </c>
      <c r="E258" t="n">
        <v>25500</v>
      </c>
      <c r="F258" t="inlineStr"/>
      <c r="G258" t="inlineStr"/>
      <c r="H258" t="inlineStr"/>
      <c r="I258" t="inlineStr">
        <is>
          <t>우리밀45.8%,마가린,계란,설탕,정제수,이스트,식물성크림(우유),정제소금</t>
        </is>
      </c>
    </row>
    <row r="259">
      <c r="A259" t="inlineStr"/>
      <c r="B259" t="inlineStr"/>
      <c r="C259" t="inlineStr"/>
      <c r="D259" t="inlineStr"/>
      <c r="E259" t="inlineStr">
        <is>
          <t>/개당</t>
        </is>
      </c>
      <c r="F259" t="n">
        <v>1020</v>
      </c>
      <c r="G259" t="inlineStr"/>
      <c r="H259" t="inlineStr">
        <is>
          <t>①②⑤⑥</t>
        </is>
      </c>
      <c r="I259" t="inlineStr"/>
    </row>
    <row r="260">
      <c r="A260" t="inlineStr">
        <is>
          <t>015-07</t>
        </is>
      </c>
      <c r="B260" t="inlineStr"/>
      <c r="C260" t="inlineStr">
        <is>
          <t>[우리밀]와플(30g*25개) 
+ 생크림 세트(10g)(100인이상가능)</t>
        </is>
      </c>
      <c r="D260" t="inlineStr">
        <is>
          <t>750g+250g
(개당40g)</t>
        </is>
      </c>
      <c r="E260" t="n">
        <v>29700</v>
      </c>
      <c r="F260" t="inlineStr"/>
      <c r="G260" t="inlineStr"/>
      <c r="H260" t="inlineStr"/>
      <c r="I260" t="inlineStr">
        <is>
          <t>와플(30g)+생크림(100인분/kg)  발주단위: kg - 최소:1kg이상(100인이상발주가능)
-1세트기준  와플4봉(100개)에 생크림1kg</t>
        </is>
      </c>
    </row>
    <row r="261">
      <c r="A261" t="inlineStr"/>
      <c r="B261" t="inlineStr"/>
      <c r="C261" t="inlineStr"/>
      <c r="D261" t="inlineStr"/>
      <c r="E261" t="inlineStr">
        <is>
          <t>/개당</t>
        </is>
      </c>
      <c r="F261" t="n">
        <v>1188</v>
      </c>
      <c r="G261" t="inlineStr"/>
      <c r="H261" t="inlineStr">
        <is>
          <t>①②⑤⑥</t>
        </is>
      </c>
      <c r="I261" t="inlineStr"/>
    </row>
    <row r="262">
      <c r="A262" t="inlineStr">
        <is>
          <t>015-08</t>
        </is>
      </c>
      <c r="B262" t="inlineStr"/>
      <c r="C262" t="inlineStr">
        <is>
          <t>짤주머니생크림
(1kg이상부터 발주가능)</t>
        </is>
      </c>
      <c r="D262" t="inlineStr">
        <is>
          <t>500g*2봉</t>
        </is>
      </c>
      <c r="E262" t="n">
        <v>18500</v>
      </c>
      <c r="F262" t="inlineStr"/>
      <c r="G262" t="inlineStr"/>
      <c r="H262" t="inlineStr">
        <is>
          <t>②⑤</t>
        </is>
      </c>
      <c r="I262" t="inlineStr">
        <is>
          <t>에버-휩 99.5%(정제수,팜핵경화유,쇼트닝,경화유,소르비톨액),정제수0.5%</t>
        </is>
      </c>
    </row>
    <row r="263">
      <c r="A263" t="inlineStr">
        <is>
          <t>015-09</t>
        </is>
      </c>
      <c r="B263" t="inlineStr"/>
      <c r="C263" t="inlineStr">
        <is>
          <t>짤주머니딸기맛생크림
(1kg이상부터 발주가능)</t>
        </is>
      </c>
      <c r="D263" t="inlineStr">
        <is>
          <t>500g*2봉</t>
        </is>
      </c>
      <c r="E263" t="n">
        <v>18700</v>
      </c>
      <c r="F263" t="inlineStr"/>
      <c r="G263" t="inlineStr"/>
      <c r="H263" t="inlineStr"/>
      <c r="I263" t="inlineStr">
        <is>
          <t>생크림91%[에버-휩(정제수,팜핵경화유,쇼트닝,경화유,솔비톨)],딸기레진9%</t>
        </is>
      </c>
    </row>
    <row r="264">
      <c r="A264" t="inlineStr">
        <is>
          <t>015-10</t>
        </is>
      </c>
      <c r="B264" t="inlineStr"/>
      <c r="C264" t="inlineStr">
        <is>
          <t>오레오크림치즈필링
(1kg이상부터 발주가능)</t>
        </is>
      </c>
      <c r="D264" t="inlineStr">
        <is>
          <t>500g*2봉</t>
        </is>
      </c>
      <c r="E264" t="n">
        <v>25800</v>
      </c>
      <c r="F264" t="inlineStr"/>
      <c r="G264" t="inlineStr"/>
      <c r="H264" t="inlineStr"/>
      <c r="I264" t="inlineStr">
        <is>
          <t>생크림51.28%,자연치즈25.64%,과자(쿠키크럼)5.13%,백설탕/  "베이글,와플,빵토핑용  강추"</t>
        </is>
      </c>
    </row>
    <row r="265">
      <c r="A265" t="inlineStr"/>
      <c r="B265" t="inlineStr"/>
      <c r="C265" t="inlineStr"/>
      <c r="D265" t="inlineStr"/>
      <c r="E265" t="inlineStr"/>
      <c r="F265" t="inlineStr"/>
      <c r="G265" t="inlineStr"/>
      <c r="H265" t="inlineStr">
        <is>
          <t>②⑤⑥</t>
        </is>
      </c>
      <c r="I265" t="inlineStr"/>
    </row>
    <row r="266">
      <c r="A266" t="inlineStr">
        <is>
          <t>015-11</t>
        </is>
      </c>
      <c r="B266" t="inlineStr"/>
      <c r="C266" t="inlineStr">
        <is>
          <t>단풍당시럽(메이플시럽)</t>
        </is>
      </c>
      <c r="D266" t="inlineStr">
        <is>
          <t>1kg</t>
        </is>
      </c>
      <c r="E266" t="n">
        <v>35000</v>
      </c>
      <c r="F266" t="inlineStr"/>
      <c r="G266" t="inlineStr"/>
      <c r="H266" t="inlineStr"/>
      <c r="I266" t="inlineStr">
        <is>
          <t>단풍당시럽85%(캐나다산),올리고당</t>
        </is>
      </c>
    </row>
    <row r="267">
      <c r="A267" t="inlineStr"/>
      <c r="B267" t="inlineStr">
        <is>
          <t>16. 머핀류/찰보리반죽/만드는타르트,쇼콜라케익/필링/만쥬/타코야끼/브라우니외</t>
        </is>
      </c>
      <c r="C267" t="inlineStr"/>
      <c r="D267" t="inlineStr"/>
      <c r="E267" t="inlineStr"/>
      <c r="F267" t="inlineStr"/>
      <c r="G267" t="inlineStr"/>
      <c r="H267" t="inlineStr"/>
      <c r="I267" t="inlineStr"/>
    </row>
    <row r="268">
      <c r="A268" t="inlineStr"/>
      <c r="B268" t="inlineStr">
        <is>
          <t xml:space="preserve">    품          명</t>
        </is>
      </c>
      <c r="C268" t="inlineStr"/>
      <c r="D268" t="inlineStr">
        <is>
          <t>규격</t>
        </is>
      </c>
      <c r="E268" t="inlineStr">
        <is>
          <t>규격단가</t>
        </is>
      </c>
      <c r="F268" t="inlineStr"/>
      <c r="G268" t="inlineStr"/>
      <c r="H268" t="inlineStr">
        <is>
          <t>인증 및
알레르기</t>
        </is>
      </c>
      <c r="I268" t="inlineStr">
        <is>
          <t>비    고</t>
        </is>
      </c>
    </row>
    <row r="269">
      <c r="A269" t="inlineStr">
        <is>
          <t>016-01</t>
        </is>
      </c>
      <c r="B269" t="inlineStr"/>
      <c r="C269" t="inlineStr">
        <is>
          <t>딸기마카롱(개별포장)</t>
        </is>
      </c>
      <c r="D269" t="inlineStr">
        <is>
          <t>약12g*30개</t>
        </is>
      </c>
      <c r="E269" t="inlineStr"/>
      <c r="F269" t="inlineStr"/>
      <c r="G269" t="inlineStr"/>
      <c r="H269" t="inlineStr"/>
      <c r="I269" t="inlineStr">
        <is>
          <t>아몬드분말(미국산),슈가파우더,백설탕,난백액(국산),식물성크림,당류가공품,정제수,딸기잼,1.4%,혼합제제</t>
        </is>
      </c>
    </row>
    <row r="270">
      <c r="A270" t="inlineStr"/>
      <c r="B270" t="inlineStr"/>
      <c r="C270" t="inlineStr"/>
      <c r="D270" t="inlineStr"/>
      <c r="E270" t="n">
        <v>31800</v>
      </c>
      <c r="F270" t="inlineStr"/>
      <c r="G270" t="inlineStr"/>
      <c r="H270" t="inlineStr"/>
      <c r="I270" t="inlineStr"/>
    </row>
    <row r="271">
      <c r="A271" t="inlineStr">
        <is>
          <t>016-02</t>
        </is>
      </c>
      <c r="B271" t="inlineStr"/>
      <c r="C271" t="inlineStr">
        <is>
          <t>초코마카롱(개별포장)</t>
        </is>
      </c>
      <c r="D271" t="inlineStr"/>
      <c r="E271" t="inlineStr">
        <is>
          <t>/개당</t>
        </is>
      </c>
      <c r="F271" t="n">
        <v>1060</v>
      </c>
      <c r="G271" t="inlineStr"/>
      <c r="H271" t="inlineStr">
        <is>
          <t>①②⑤⑥</t>
        </is>
      </c>
      <c r="I271" t="inlineStr">
        <is>
          <t>아몬드분말(미국산),슈가파우더,설탕,난백액(국산),식물성크림,정제수,혼합제제(브라운301색소),기타가공품</t>
        </is>
      </c>
    </row>
    <row r="272">
      <c r="A272" t="inlineStr">
        <is>
          <t>016-03</t>
        </is>
      </c>
      <c r="B272" t="inlineStr"/>
      <c r="C272" t="inlineStr">
        <is>
          <t>[이벤트일러스트]낱개포장
요거트마카롱-플레인"다양한 문구가능"</t>
        </is>
      </c>
      <c r="D272" t="inlineStr">
        <is>
          <t>약20g*30개</t>
        </is>
      </c>
      <c r="E272" t="inlineStr"/>
      <c r="F272" t="inlineStr"/>
      <c r="G272" t="inlineStr"/>
      <c r="H272" t="inlineStr"/>
      <c r="I272" t="inlineStr">
        <is>
          <t>아몬드분말(수입산)17.62%,버터15.54%,난백,정제수,설탕,슈가파우더,요거트파우더,요거트향0.78%</t>
        </is>
      </c>
    </row>
    <row r="273">
      <c r="A273" t="inlineStr"/>
      <c r="B273" t="inlineStr"/>
      <c r="C273" t="inlineStr"/>
      <c r="D273" t="inlineStr"/>
      <c r="E273" t="n">
        <v>47100</v>
      </c>
      <c r="F273" t="inlineStr"/>
      <c r="G273" t="inlineStr"/>
      <c r="H273" t="inlineStr"/>
      <c r="I273" t="inlineStr"/>
    </row>
    <row r="274">
      <c r="A274" t="inlineStr">
        <is>
          <t>016-04</t>
        </is>
      </c>
      <c r="B274" t="inlineStr"/>
      <c r="C274" t="inlineStr">
        <is>
          <t>[이벤트일러스트]낱개포장
요거트마카롱-핑크"다양한 문구가능"</t>
        </is>
      </c>
      <c r="D274" t="inlineStr"/>
      <c r="E274" t="inlineStr">
        <is>
          <t>/개당</t>
        </is>
      </c>
      <c r="F274" t="n">
        <v>1570</v>
      </c>
      <c r="G274" t="inlineStr"/>
      <c r="H274" t="inlineStr">
        <is>
          <t>①②⑤⑥</t>
        </is>
      </c>
      <c r="I274" t="inlineStr">
        <is>
          <t>아몬드분말(수입산)17.56%,버터15.48%,난백,설탕,슈가파우더,요거트파우더2.32%,레드칼라0.03%</t>
        </is>
      </c>
    </row>
    <row r="275">
      <c r="A275" t="inlineStr">
        <is>
          <t>016-05</t>
        </is>
      </c>
      <c r="B275" t="inlineStr"/>
      <c r="C275" t="inlineStr">
        <is>
          <t>[이벤트일러스트]머핀위에마카롱-플레인</t>
        </is>
      </c>
      <c r="D275" t="inlineStr">
        <is>
          <t>약30g*25개</t>
        </is>
      </c>
      <c r="E275" t="n">
        <v>36200</v>
      </c>
      <c r="F275" t="inlineStr"/>
      <c r="G275" t="inlineStr"/>
      <c r="H275" t="inlineStr"/>
      <c r="I275" t="inlineStr">
        <is>
          <t>밀(국산)11.24%,설탕,마가린,코코아분말,계란(국산),식물성크림,아몬드분말(수입산)11.22%..</t>
        </is>
      </c>
    </row>
    <row r="276">
      <c r="A276" t="inlineStr"/>
      <c r="B276" t="inlineStr"/>
      <c r="C276" t="inlineStr"/>
      <c r="D276" t="inlineStr"/>
      <c r="E276" t="inlineStr">
        <is>
          <t>/개당</t>
        </is>
      </c>
      <c r="F276" t="n">
        <v>1448</v>
      </c>
      <c r="G276" t="inlineStr"/>
      <c r="H276" t="inlineStr"/>
      <c r="I276" t="inlineStr"/>
    </row>
    <row r="277">
      <c r="A277" t="inlineStr">
        <is>
          <t>016-06</t>
        </is>
      </c>
      <c r="B277" t="inlineStr"/>
      <c r="C277" t="inlineStr">
        <is>
          <t>[이벤트일러스트]머핀위에마카롱-핑크</t>
        </is>
      </c>
      <c r="D277" t="inlineStr">
        <is>
          <t>약30g*25개</t>
        </is>
      </c>
      <c r="E277" t="n">
        <v>36200</v>
      </c>
      <c r="F277" t="inlineStr"/>
      <c r="G277" t="inlineStr"/>
      <c r="H277" t="inlineStr">
        <is>
          <t>①②⑤⑥</t>
        </is>
      </c>
      <c r="I277" t="inlineStr">
        <is>
          <t>밀(국산)11.24%,설탕,마가린,코코아분말,계란(국산),식물성크림,아몬드분말11.22%,레드칼라0.03%</t>
        </is>
      </c>
    </row>
    <row r="278">
      <c r="A278" t="inlineStr"/>
      <c r="B278" t="inlineStr"/>
      <c r="C278" t="inlineStr"/>
      <c r="D278" t="inlineStr"/>
      <c r="E278" t="inlineStr">
        <is>
          <t>/개당</t>
        </is>
      </c>
      <c r="F278" t="n">
        <v>1448</v>
      </c>
      <c r="G278" t="inlineStr"/>
      <c r="H278" t="inlineStr"/>
      <c r="I278" t="inlineStr"/>
    </row>
    <row r="279">
      <c r="A279" t="inlineStr"/>
      <c r="B279" t="inlineStr">
        <is>
          <t xml:space="preserve">    품          명</t>
        </is>
      </c>
      <c r="C279" t="inlineStr"/>
      <c r="D279" t="inlineStr">
        <is>
          <t>규격</t>
        </is>
      </c>
      <c r="E279" t="inlineStr">
        <is>
          <t>규격단가</t>
        </is>
      </c>
      <c r="F279" t="inlineStr"/>
      <c r="G279" t="inlineStr">
        <is>
          <t>할인</t>
        </is>
      </c>
      <c r="H279" t="inlineStr">
        <is>
          <t>인증 및
알레르기</t>
        </is>
      </c>
      <c r="I279" t="inlineStr">
        <is>
          <t>비    고</t>
        </is>
      </c>
    </row>
    <row r="280">
      <c r="A280" t="inlineStr">
        <is>
          <t>016-06-01</t>
        </is>
      </c>
      <c r="B280" t="inlineStr"/>
      <c r="C280" t="inlineStr">
        <is>
          <t>[이벤트]롤케익위에마카롱(플레인)(문구)</t>
        </is>
      </c>
      <c r="D280" t="inlineStr">
        <is>
          <t>40g*16개</t>
        </is>
      </c>
      <c r="E280" t="n">
        <v>23000</v>
      </c>
      <c r="F280" t="inlineStr"/>
      <c r="G280" t="inlineStr"/>
      <c r="H280" t="inlineStr">
        <is>
          <t>①②⑤⑥</t>
        </is>
      </c>
      <c r="I280" t="inlineStr">
        <is>
          <t>밀가루(국산)7.7%,아몬드분말2.6%,계란(국산),설탕,코코아파우더,식물성크림18.6%정제수,B.P</t>
        </is>
      </c>
    </row>
    <row r="281">
      <c r="A281" t="inlineStr"/>
      <c r="B281" t="inlineStr"/>
      <c r="C281" t="inlineStr"/>
      <c r="D281" t="inlineStr"/>
      <c r="E281" t="inlineStr">
        <is>
          <t>/개당</t>
        </is>
      </c>
      <c r="F281" t="n">
        <v>1438</v>
      </c>
      <c r="G281" t="inlineStr"/>
      <c r="H281" t="inlineStr"/>
      <c r="I281" t="inlineStr"/>
    </row>
    <row r="282">
      <c r="A282" t="inlineStr">
        <is>
          <t>016-06-02</t>
        </is>
      </c>
      <c r="B282" t="inlineStr"/>
      <c r="C282" t="inlineStr">
        <is>
          <t>[이벤트]롤케익위에마카롱(핑크)(문구)</t>
        </is>
      </c>
      <c r="D282" t="inlineStr">
        <is>
          <t>40g*16개</t>
        </is>
      </c>
      <c r="E282" t="n">
        <v>23000</v>
      </c>
      <c r="F282" t="inlineStr"/>
      <c r="G282" t="inlineStr"/>
      <c r="H282" t="inlineStr">
        <is>
          <t>①②⑤⑥</t>
        </is>
      </c>
      <c r="I282" t="inlineStr">
        <is>
          <t>밀가루(국산)7.7%,아몬드분말2.6%,계란(국산),설탕,레드컬러,식용유,식물성크림18.6%,정제수,B.P</t>
        </is>
      </c>
    </row>
    <row r="283">
      <c r="A283" t="inlineStr"/>
      <c r="B283" t="inlineStr"/>
      <c r="C283" t="inlineStr"/>
      <c r="D283" t="inlineStr"/>
      <c r="E283" t="inlineStr">
        <is>
          <t>/개당</t>
        </is>
      </c>
      <c r="F283" t="n">
        <v>1438</v>
      </c>
      <c r="G283" t="inlineStr"/>
      <c r="H283" t="inlineStr"/>
      <c r="I283" t="inlineStr"/>
    </row>
    <row r="284">
      <c r="A284" t="inlineStr">
        <is>
          <t>016-07</t>
        </is>
      </c>
      <c r="B284" t="inlineStr"/>
      <c r="C284" t="inlineStr">
        <is>
          <t>우리밀로만든
밀감머핀30g</t>
        </is>
      </c>
      <c r="D284" t="inlineStr">
        <is>
          <t>30g</t>
        </is>
      </c>
      <c r="E284" t="n">
        <v>860</v>
      </c>
      <c r="F284" t="inlineStr"/>
      <c r="G284" t="inlineStr"/>
      <c r="H284" t="inlineStr"/>
      <c r="I284" t="inlineStr">
        <is>
          <t>밀가루(국산)35.5%,설탕30.4%,계란(무항생제),밀감분말0.6%,가공버터(우유,수입)13.55%,마가린13.55%,분유,칼슘,베이킹파우더</t>
        </is>
      </c>
    </row>
    <row r="285">
      <c r="A285" t="inlineStr">
        <is>
          <t>016-08</t>
        </is>
      </c>
      <c r="B285" t="inlineStr"/>
      <c r="C285" t="inlineStr">
        <is>
          <t>우리밀로만든
밀감머핀50g</t>
        </is>
      </c>
      <c r="D285" t="inlineStr">
        <is>
          <t>50g</t>
        </is>
      </c>
      <c r="E285" t="n">
        <v>1290</v>
      </c>
      <c r="F285" t="inlineStr"/>
      <c r="G285" t="inlineStr"/>
      <c r="H285" t="inlineStr">
        <is>
          <t>①②⑥</t>
        </is>
      </c>
      <c r="I285" t="inlineStr"/>
    </row>
    <row r="286">
      <c r="A286" t="inlineStr">
        <is>
          <t>016-09</t>
        </is>
      </c>
      <c r="B286" t="inlineStr"/>
      <c r="C286" t="inlineStr">
        <is>
          <t>우리밀로만든
쵸코머핀30g</t>
        </is>
      </c>
      <c r="D286" t="inlineStr">
        <is>
          <t>30g</t>
        </is>
      </c>
      <c r="E286" t="n">
        <v>860</v>
      </c>
      <c r="F286" t="inlineStr"/>
      <c r="G286" t="inlineStr"/>
      <c r="H286" t="inlineStr"/>
      <c r="I286" t="inlineStr">
        <is>
          <t>밀가루(국산)35.5%,설탕30.4%,계란(무항생제),코코아분말0.6%,가공버터(우유,수입)13.55%,마가린13.55%,분유,칼슘,베이킹파우더</t>
        </is>
      </c>
    </row>
    <row r="287">
      <c r="A287" t="inlineStr">
        <is>
          <t>016-10</t>
        </is>
      </c>
      <c r="B287" t="inlineStr"/>
      <c r="C287" t="inlineStr">
        <is>
          <t>우리밀로만든
쵸코머핀50g</t>
        </is>
      </c>
      <c r="D287" t="inlineStr">
        <is>
          <t>50g</t>
        </is>
      </c>
      <c r="E287" t="n">
        <v>1290</v>
      </c>
      <c r="F287" t="inlineStr"/>
      <c r="G287" t="inlineStr"/>
      <c r="H287" t="inlineStr">
        <is>
          <t>①②⑥</t>
        </is>
      </c>
      <c r="I287" t="inlineStr"/>
    </row>
    <row r="288">
      <c r="A288" t="inlineStr">
        <is>
          <t>016-11</t>
        </is>
      </c>
      <c r="B288" t="inlineStr"/>
      <c r="C288" t="inlineStr">
        <is>
          <t>우리밀로만든
블루베리머핀30g</t>
        </is>
      </c>
      <c r="D288" t="inlineStr">
        <is>
          <t>30g</t>
        </is>
      </c>
      <c r="E288" t="n">
        <v>860</v>
      </c>
      <c r="F288" t="inlineStr"/>
      <c r="G288" t="inlineStr"/>
      <c r="H288" t="inlineStr"/>
      <c r="I288" t="inlineStr">
        <is>
          <t>밀가루(국산)23.3%,설탕,계란,블루베리(고형분.수입)7.0%,크림치즈,슈가파우더</t>
        </is>
      </c>
    </row>
    <row r="289">
      <c r="A289" t="inlineStr">
        <is>
          <t>016-12</t>
        </is>
      </c>
      <c r="B289" t="inlineStr"/>
      <c r="C289" t="inlineStr">
        <is>
          <t>우리밀로만든
블루베리머핀50g</t>
        </is>
      </c>
      <c r="D289" t="inlineStr">
        <is>
          <t>50g</t>
        </is>
      </c>
      <c r="E289" t="n">
        <v>1290</v>
      </c>
      <c r="F289" t="inlineStr"/>
      <c r="G289" t="inlineStr"/>
      <c r="H289" t="inlineStr">
        <is>
          <t>①②⑥</t>
        </is>
      </c>
      <c r="I289" t="inlineStr">
        <is>
          <t>밀가루(국산)23.3%,설탕,계란,블루베리(고형분.수입)7.0%,크림치즈,슈가파우더</t>
        </is>
      </c>
    </row>
    <row r="290">
      <c r="A290" t="inlineStr">
        <is>
          <t>016-13</t>
        </is>
      </c>
      <c r="B290" t="inlineStr"/>
      <c r="C290" t="inlineStr">
        <is>
          <t>우리밀
초코머핀만들기(냉동반죽)/짤주머포장</t>
        </is>
      </c>
      <c r="D290" t="inlineStr">
        <is>
          <t>1kg</t>
        </is>
      </c>
      <c r="E290" t="n">
        <v>14000</v>
      </c>
      <c r="F290" t="inlineStr"/>
      <c r="G290" t="inlineStr"/>
      <c r="H290" t="inlineStr"/>
      <c r="I290" t="inlineStr">
        <is>
          <t>밀가루(국내산)25.4%,설탕24.26%,가공버터,마가린,계란(무항생제)26.69%뉴밀키라이트1.2%,코코아분말1.2%,베이킹파우더1.2%,칼슘0.4%</t>
        </is>
      </c>
    </row>
    <row r="291">
      <c r="A291" t="inlineStr">
        <is>
          <t>016-14</t>
        </is>
      </c>
      <c r="B291" t="inlineStr"/>
      <c r="C291" t="inlineStr">
        <is>
          <t>우리밀
딸기머핀만들기(냉동반죽)/짤주머니포장</t>
        </is>
      </c>
      <c r="D291" t="inlineStr">
        <is>
          <t>1kg</t>
        </is>
      </c>
      <c r="E291" t="n">
        <v>14000</v>
      </c>
      <c r="F291" t="inlineStr"/>
      <c r="G291" t="inlineStr"/>
      <c r="H291" t="inlineStr">
        <is>
          <t>①②⑥</t>
        </is>
      </c>
      <c r="I291" t="inlineStr">
        <is>
          <t>밀가루(국내산)25%,설탕24.8%,가공버터7.9%,마가린10%,계란(무항생제)22.2%냉동딸기5.4%,딸기시럽1.5%,식용유2.5%,베이킹파우더0.1%,칼슘0.4%</t>
        </is>
      </c>
    </row>
    <row r="292">
      <c r="A292" t="inlineStr">
        <is>
          <t>016-15</t>
        </is>
      </c>
      <c r="B292" t="inlineStr"/>
      <c r="C292" t="inlineStr">
        <is>
          <t>찰보리반죽(냉동반죽)</t>
        </is>
      </c>
      <c r="D292" t="inlineStr">
        <is>
          <t>1kg</t>
        </is>
      </c>
      <c r="E292" t="n">
        <v>14600</v>
      </c>
      <c r="F292" t="inlineStr"/>
      <c r="G292" t="inlineStr"/>
      <c r="H292" t="inlineStr">
        <is>
          <t xml:space="preserve"> ①⑤</t>
        </is>
      </c>
      <c r="I292" t="inlineStr">
        <is>
          <t>찰보리빵믹스44.24%[찰보리(국산)48.2%,정백당,정제염,베이킹파우더,대두유,마가린],계란,물엿,정제수</t>
        </is>
      </c>
    </row>
    <row r="293">
      <c r="A293" t="inlineStr">
        <is>
          <t>016-16</t>
        </is>
      </c>
      <c r="B293" t="inlineStr"/>
      <c r="C293" t="inlineStr">
        <is>
          <t>찰보리초코반죽(냉동반죽)</t>
        </is>
      </c>
      <c r="D293" t="inlineStr">
        <is>
          <t>1kg</t>
        </is>
      </c>
      <c r="E293" t="n">
        <v>14600</v>
      </c>
      <c r="F293" t="inlineStr"/>
      <c r="G293" t="inlineStr"/>
      <c r="H293" t="inlineStr"/>
      <c r="I293" t="inlineStr">
        <is>
          <t>찰보리빵믹스43.33%[찰보리(국산)48.2%,정백당,정제염,베이킹파우더,대두유,마가린],계란,물엿,정제수,
코코아분말</t>
        </is>
      </c>
    </row>
    <row r="294">
      <c r="A294" t="inlineStr">
        <is>
          <t>016-17</t>
        </is>
      </c>
      <c r="B294" t="inlineStr"/>
      <c r="C294" t="inlineStr">
        <is>
          <t>만들어먹는 에그타르트(SET)
(에그크림필링+
타르트쉘(페스츄리)</t>
        </is>
      </c>
      <c r="D294" t="inlineStr">
        <is>
          <t>2.016kg
(56g*36개)</t>
        </is>
      </c>
      <c r="E294" t="n">
        <v>39000</v>
      </c>
      <c r="F294" t="inlineStr"/>
      <c r="G294" t="inlineStr">
        <is>
          <t>35,100
/980</t>
        </is>
      </c>
      <c r="H294" t="inlineStr"/>
      <c r="I294" t="inlineStr">
        <is>
          <t>1세트(36개기준) 에그크림필링1.2kg+페스츄리쉘[(23g*18개)*2봉]
*1인기준 에그필링약33g*패스츄리쉘23g</t>
        </is>
      </c>
    </row>
    <row r="295">
      <c r="A295" t="inlineStr"/>
      <c r="B295" t="inlineStr"/>
      <c r="C295" t="inlineStr"/>
      <c r="D295" t="inlineStr"/>
      <c r="E295" t="inlineStr">
        <is>
          <t>/개당</t>
        </is>
      </c>
      <c r="F295" t="n">
        <v>1084</v>
      </c>
      <c r="G295" t="inlineStr"/>
      <c r="H295" t="inlineStr">
        <is>
          <t>①②⑤⑥?</t>
        </is>
      </c>
      <c r="I295" t="inlineStr"/>
    </row>
    <row r="296">
      <c r="A296" t="inlineStr">
        <is>
          <t>016-18</t>
        </is>
      </c>
      <c r="B296" t="inlineStr"/>
      <c r="C296" t="inlineStr">
        <is>
          <t>만들어먹는 에그타르트(SET)
(에그크림필링+
타르트쉘(비스켓)</t>
        </is>
      </c>
      <c r="D296" t="inlineStr">
        <is>
          <t>1.62kg
(54g*30개)</t>
        </is>
      </c>
      <c r="E296" t="n">
        <v>34800</v>
      </c>
      <c r="F296" t="inlineStr"/>
      <c r="G296" t="inlineStr">
        <is>
          <t>31,400
/1,050</t>
        </is>
      </c>
      <c r="H296" t="inlineStr"/>
      <c r="I296" t="inlineStr">
        <is>
          <t>1세트(30개기준)[에그크림베이스1kg+비스켓쉘(21g*30개)
*1인기준(54g)  에그필링약 33g+비스켓쉘21g</t>
        </is>
      </c>
    </row>
    <row r="297">
      <c r="A297" t="inlineStr"/>
      <c r="B297" t="inlineStr"/>
      <c r="C297" t="inlineStr"/>
      <c r="D297" t="inlineStr"/>
      <c r="E297" t="inlineStr">
        <is>
          <t>/개당</t>
        </is>
      </c>
      <c r="F297" t="n">
        <v>1160</v>
      </c>
      <c r="G297" t="inlineStr"/>
      <c r="H297" t="inlineStr">
        <is>
          <t>①②⑤⑥?</t>
        </is>
      </c>
      <c r="I297" t="inlineStr"/>
    </row>
    <row r="298">
      <c r="A298" t="inlineStr">
        <is>
          <t>016-19</t>
        </is>
      </c>
      <c r="B298" t="inlineStr"/>
      <c r="C298" t="inlineStr">
        <is>
          <t>만들어먹는 메이플호두타르트(SET)
(메이플에그필링+타르트쉘
(비스켓)+호두살)</t>
        </is>
      </c>
      <c r="D298" t="inlineStr">
        <is>
          <t>1.68kg
(56g*30개)</t>
        </is>
      </c>
      <c r="E298" t="n">
        <v>48300</v>
      </c>
      <c r="F298" t="inlineStr"/>
      <c r="G298" t="inlineStr">
        <is>
          <t>43,500
/1,450</t>
        </is>
      </c>
      <c r="H298" t="inlineStr"/>
      <c r="I298" t="inlineStr">
        <is>
          <t>1세트(30개기준)[메이플에그필링1kg+비스켓쉘(21g*30개)+호두분태150g]
*1인기준(56g) 메이플필링 약30g*비스켓쉘21g*호두살5g</t>
        </is>
      </c>
    </row>
    <row r="299">
      <c r="A299" t="inlineStr"/>
      <c r="B299" t="inlineStr"/>
      <c r="C299" t="inlineStr"/>
      <c r="D299" t="inlineStr"/>
      <c r="E299" t="inlineStr">
        <is>
          <t>/개당</t>
        </is>
      </c>
      <c r="F299" t="n">
        <v>1610</v>
      </c>
      <c r="G299" t="inlineStr"/>
      <c r="H299" t="inlineStr">
        <is>
          <t>①②⑤⑥⑭</t>
        </is>
      </c>
      <c r="I299" t="inlineStr"/>
    </row>
    <row r="300">
      <c r="A300" t="inlineStr"/>
      <c r="B300" t="inlineStr">
        <is>
          <t xml:space="preserve">    품          명</t>
        </is>
      </c>
      <c r="C300" t="inlineStr"/>
      <c r="D300" t="inlineStr">
        <is>
          <t>규격</t>
        </is>
      </c>
      <c r="E300" t="inlineStr">
        <is>
          <t>규격단가</t>
        </is>
      </c>
      <c r="F300" t="inlineStr"/>
      <c r="G300" t="inlineStr">
        <is>
          <t>할인</t>
        </is>
      </c>
      <c r="H300" t="inlineStr">
        <is>
          <t>인증 및
알레르기</t>
        </is>
      </c>
      <c r="I300" t="inlineStr">
        <is>
          <t>비    고</t>
        </is>
      </c>
    </row>
    <row r="301">
      <c r="A301" t="inlineStr">
        <is>
          <t>016-20</t>
        </is>
      </c>
      <c r="B301" t="inlineStr"/>
      <c r="C301" t="inlineStr">
        <is>
          <t>만들어먹는 크림치즈타르트(SET)
(크림치즈베이스1kg+비스켓쉘)</t>
        </is>
      </c>
      <c r="D301" t="inlineStr">
        <is>
          <t>1.62kg
(54g*30개)</t>
        </is>
      </c>
      <c r="E301" t="n">
        <v>39000</v>
      </c>
      <c r="F301" t="inlineStr"/>
      <c r="G301" t="inlineStr">
        <is>
          <t>35,100
/1,170</t>
        </is>
      </c>
      <c r="H301" t="inlineStr"/>
      <c r="I301" t="inlineStr">
        <is>
          <t>우유(국산원유100%), 난황(난황액100%,무항생제 1등급),크림치즈,설탕외
*1인분기준 (54g) 크림치즈타르트 33g*비스켓쉘21g</t>
        </is>
      </c>
    </row>
    <row r="302">
      <c r="A302" t="inlineStr"/>
      <c r="B302" t="inlineStr"/>
      <c r="C302" t="inlineStr"/>
      <c r="D302" t="inlineStr"/>
      <c r="E302" t="inlineStr">
        <is>
          <t>/개당</t>
        </is>
      </c>
      <c r="F302" t="n">
        <v>1300</v>
      </c>
      <c r="G302" t="inlineStr"/>
      <c r="H302" t="inlineStr">
        <is>
          <t>①②⑤⑥</t>
        </is>
      </c>
      <c r="I302" t="inlineStr"/>
    </row>
    <row r="303">
      <c r="A303" t="inlineStr">
        <is>
          <t>016-21</t>
        </is>
      </c>
      <c r="B303" t="inlineStr"/>
      <c r="C303" t="inlineStr">
        <is>
          <t>만들어먹는쇼콜라케이크(세트)30인기준
(베이스1.2kg+미니컵30개)</t>
        </is>
      </c>
      <c r="D303" t="inlineStr">
        <is>
          <t>1.2kg
(40g*30개)</t>
        </is>
      </c>
      <c r="E303" t="n">
        <v>31500</v>
      </c>
      <c r="F303" t="inlineStr"/>
      <c r="G303" t="inlineStr">
        <is>
          <t>28,400
/950</t>
        </is>
      </c>
      <c r="H303" t="inlineStr"/>
      <c r="I303" t="inlineStr">
        <is>
          <t>기타가공품[초콜렛(벨기에산),코코아분말,밀가루,설탕],전란(국내산,살균전란액,무항생제 1등급),우유(국산원유100%),식용유,정제수외
(중.고1인분기준:베이스40g+미니컵30개)</t>
        </is>
      </c>
    </row>
    <row r="304">
      <c r="A304" t="inlineStr"/>
      <c r="B304" t="inlineStr"/>
      <c r="C304" t="inlineStr"/>
      <c r="D304" t="inlineStr"/>
      <c r="E304" t="inlineStr">
        <is>
          <t>/개당</t>
        </is>
      </c>
      <c r="F304" t="n">
        <v>1050</v>
      </c>
      <c r="G304" t="inlineStr"/>
      <c r="H304" t="inlineStr">
        <is>
          <t>①②⑥</t>
        </is>
      </c>
      <c r="I304" t="inlineStr"/>
    </row>
    <row r="305">
      <c r="A305" t="inlineStr">
        <is>
          <t>016-22</t>
        </is>
      </c>
      <c r="B305" t="inlineStr"/>
      <c r="C305" t="inlineStr">
        <is>
          <t>만들어먹는쇼콜라케이크(세트)30인기준
(베이스1.2kg+미니컵30개+청크초코칩)</t>
        </is>
      </c>
      <c r="D305" t="inlineStr">
        <is>
          <t>초코칩포함
1.35kg
(45g*30개)</t>
        </is>
      </c>
      <c r="E305" t="n">
        <v>34500</v>
      </c>
      <c r="F305" t="inlineStr"/>
      <c r="G305" t="inlineStr">
        <is>
          <t>31,100
/1,040</t>
        </is>
      </c>
      <c r="H305" t="inlineStr"/>
      <c r="I305" t="inlineStr">
        <is>
          <t>기타가공품[초콜렛(벨기에산),코코아분말,밀가루,설탕],전란(국내산,살균전란액,무항생제 1등급),우유(국산원유100%),식용유,정제수외
(중.고1인분기준:베이스40g+미니컵30개+청크초코칩5g)</t>
        </is>
      </c>
    </row>
    <row r="306">
      <c r="A306" t="inlineStr"/>
      <c r="B306" t="inlineStr"/>
      <c r="C306" t="inlineStr"/>
      <c r="D306" t="inlineStr"/>
      <c r="E306" t="inlineStr">
        <is>
          <t>/개당</t>
        </is>
      </c>
      <c r="F306" t="n">
        <v>1150</v>
      </c>
      <c r="G306" t="inlineStr"/>
      <c r="H306" t="inlineStr">
        <is>
          <t>①②⑥</t>
        </is>
      </c>
      <c r="I306" t="inlineStr"/>
    </row>
    <row r="307">
      <c r="A307" t="inlineStr">
        <is>
          <t>016-23</t>
        </is>
      </c>
      <c r="B307" t="inlineStr"/>
      <c r="C307" t="inlineStr">
        <is>
          <t>만들어먹는쇼콜라케이크(세트)40인기준
(베이스1.2kg+미니컵40개)</t>
        </is>
      </c>
      <c r="D307" t="inlineStr">
        <is>
          <t>1.2kg
(30g*40개)</t>
        </is>
      </c>
      <c r="E307" t="n">
        <v>33300</v>
      </c>
      <c r="F307" t="inlineStr"/>
      <c r="G307" t="inlineStr">
        <is>
          <t>30,000
/750</t>
        </is>
      </c>
      <c r="H307" t="inlineStr"/>
      <c r="I307" t="inlineStr">
        <is>
          <t>기타가공품[초콜렛(벨기에산),코코아분말,밀가루,설탕,전란(국내산,살균전란액,무항생제 1등급),우유(국산원유100%),식용유,정제수외
(초등1인분기준: 베이스30g+미니컵40개)</t>
        </is>
      </c>
    </row>
    <row r="308">
      <c r="A308" t="inlineStr"/>
      <c r="B308" t="inlineStr"/>
      <c r="C308" t="inlineStr"/>
      <c r="D308" t="inlineStr"/>
      <c r="E308" t="inlineStr">
        <is>
          <t>/개당</t>
        </is>
      </c>
      <c r="F308" t="n">
        <v>833</v>
      </c>
      <c r="G308" t="inlineStr"/>
      <c r="H308" t="inlineStr">
        <is>
          <t>①②⑥</t>
        </is>
      </c>
      <c r="I308" t="inlineStr"/>
    </row>
    <row r="309">
      <c r="A309" t="inlineStr">
        <is>
          <t>016-24</t>
        </is>
      </c>
      <c r="B309" t="inlineStr"/>
      <c r="C309" t="inlineStr">
        <is>
          <t>만들어먹는쇼콜라케이크(세트)40인기준
(베이스1.2kg+미니컵40개+청크초코칩)</t>
        </is>
      </c>
      <c r="D309" t="inlineStr">
        <is>
          <t>초코칩포함
1.4kg
(35g*40개)</t>
        </is>
      </c>
      <c r="E309" t="n">
        <v>36800</v>
      </c>
      <c r="F309" t="inlineStr"/>
      <c r="G309" t="inlineStr">
        <is>
          <t>33,200
/830</t>
        </is>
      </c>
      <c r="H309" t="inlineStr"/>
      <c r="I309" t="inlineStr">
        <is>
          <t>기타가공품[초콜렛(벨기에산),코코아분말,밀가루,설탕,전란(국내산,살균전란액,무항생제 1등급),우유(국산원유100%),식용유,정제수외
(초등1인분기준: 베이스30g+미니컵40개+청크초코칩5g)</t>
        </is>
      </c>
    </row>
    <row r="310">
      <c r="A310" t="inlineStr"/>
      <c r="B310" t="inlineStr"/>
      <c r="C310" t="inlineStr"/>
      <c r="D310" t="inlineStr"/>
      <c r="E310" t="inlineStr">
        <is>
          <t>/개당</t>
        </is>
      </c>
      <c r="F310" t="n">
        <v>920</v>
      </c>
      <c r="G310" t="inlineStr"/>
      <c r="H310" t="inlineStr">
        <is>
          <t>①②⑥</t>
        </is>
      </c>
      <c r="I310" t="inlineStr"/>
    </row>
    <row r="311">
      <c r="A311" t="inlineStr">
        <is>
          <t>016-25</t>
        </is>
      </c>
      <c r="B311" t="inlineStr"/>
      <c r="C311" t="inlineStr">
        <is>
          <t>에그크림필링/(단품)</t>
        </is>
      </c>
      <c r="D311" t="inlineStr">
        <is>
          <t>1.2kg</t>
        </is>
      </c>
      <c r="E311" t="n">
        <v>20300</v>
      </c>
      <c r="F311" t="inlineStr"/>
      <c r="G311" t="inlineStr"/>
      <c r="H311" t="inlineStr"/>
      <c r="I311" t="inlineStr">
        <is>
          <t>우유(국산원유100%)난황(무항생제1등급),전란(무항생제1등급).설탕,식물성크림,계피가루외</t>
        </is>
      </c>
    </row>
    <row r="312">
      <c r="A312" t="inlineStr"/>
      <c r="B312" t="inlineStr"/>
      <c r="C312" t="inlineStr"/>
      <c r="D312" t="inlineStr"/>
      <c r="E312" t="inlineStr"/>
      <c r="F312" t="inlineStr">
        <is>
          <t>  </t>
        </is>
      </c>
      <c r="G312" t="inlineStr"/>
      <c r="H312" t="inlineStr">
        <is>
          <t>①②⑤</t>
        </is>
      </c>
      <c r="I312" t="inlineStr"/>
    </row>
    <row r="313">
      <c r="A313" t="inlineStr">
        <is>
          <t>016-26</t>
        </is>
      </c>
      <c r="B313" t="inlineStr"/>
      <c r="C313" t="inlineStr">
        <is>
          <t>에그크림필링/(단품)</t>
        </is>
      </c>
      <c r="D313" t="inlineStr">
        <is>
          <t>1kg</t>
        </is>
      </c>
      <c r="E313" t="n">
        <v>18000</v>
      </c>
      <c r="F313" t="inlineStr"/>
      <c r="G313" t="inlineStr"/>
      <c r="H313" t="inlineStr"/>
      <c r="I313" t="inlineStr">
        <is>
          <t>우유(국산원유100%)난황(무항생제1등급),전란(무항생제1등급).설탕,식물성크림,계피가루외</t>
        </is>
      </c>
    </row>
    <row r="314">
      <c r="A314" t="inlineStr"/>
      <c r="B314" t="inlineStr"/>
      <c r="C314" t="inlineStr"/>
      <c r="D314" t="inlineStr"/>
      <c r="E314" t="inlineStr"/>
      <c r="F314" t="inlineStr">
        <is>
          <t>  </t>
        </is>
      </c>
      <c r="G314" t="inlineStr"/>
      <c r="H314" t="inlineStr">
        <is>
          <t>①②⑤</t>
        </is>
      </c>
      <c r="I314" t="inlineStr"/>
    </row>
    <row r="315">
      <c r="A315" t="inlineStr">
        <is>
          <t>016-27</t>
        </is>
      </c>
      <c r="B315" t="inlineStr"/>
      <c r="C315" t="inlineStr">
        <is>
          <t>메이플에그필링/(단품)</t>
        </is>
      </c>
      <c r="D315" t="inlineStr">
        <is>
          <t>1kg</t>
        </is>
      </c>
      <c r="E315" t="n">
        <v>29700</v>
      </c>
      <c r="F315" t="inlineStr"/>
      <c r="G315" t="inlineStr"/>
      <c r="H315" t="inlineStr"/>
      <c r="I315" t="inlineStr">
        <is>
          <t>전란액(무항생제1등급),메이플시럽,우유함유가공품(영국-살균크림(우유)99%,젓산),아몬드분말,설탕외</t>
        </is>
      </c>
    </row>
    <row r="316">
      <c r="A316" t="inlineStr"/>
      <c r="B316" t="inlineStr"/>
      <c r="C316" t="inlineStr"/>
      <c r="D316" t="inlineStr"/>
      <c r="E316" t="inlineStr"/>
      <c r="F316" t="inlineStr">
        <is>
          <t>  </t>
        </is>
      </c>
      <c r="G316" t="inlineStr"/>
      <c r="H316" t="inlineStr">
        <is>
          <t>①②⑤</t>
        </is>
      </c>
      <c r="I316" t="inlineStr"/>
    </row>
    <row r="317">
      <c r="A317" t="inlineStr">
        <is>
          <t>016-28</t>
        </is>
      </c>
      <c r="B317" t="inlineStr"/>
      <c r="C317" t="inlineStr">
        <is>
          <t>크림치즈타르트베이스/(단품)</t>
        </is>
      </c>
      <c r="D317" t="inlineStr">
        <is>
          <t>1kg</t>
        </is>
      </c>
      <c r="E317" t="n">
        <v>22100</v>
      </c>
      <c r="F317" t="inlineStr"/>
      <c r="G317" t="inlineStr"/>
      <c r="H317" t="inlineStr"/>
      <c r="I317" t="inlineStr">
        <is>
          <t>우유(국산원유100%), 난황(난황액100%,무항생제 1등급),크림치즈,설탕외</t>
        </is>
      </c>
    </row>
    <row r="318">
      <c r="A318" t="inlineStr"/>
      <c r="B318" t="inlineStr"/>
      <c r="C318" t="inlineStr"/>
      <c r="D318" t="inlineStr"/>
      <c r="E318" t="inlineStr"/>
      <c r="F318" t="inlineStr"/>
      <c r="G318" t="inlineStr"/>
      <c r="H318" t="inlineStr">
        <is>
          <t>①②⑤</t>
        </is>
      </c>
      <c r="I318" t="inlineStr"/>
    </row>
    <row r="319">
      <c r="A319" t="inlineStr">
        <is>
          <t>016-29</t>
        </is>
      </c>
      <c r="B319" t="inlineStr"/>
      <c r="C319" t="inlineStr">
        <is>
          <t>쇼콜라케이크베이스/(단품)</t>
        </is>
      </c>
      <c r="D319" t="inlineStr">
        <is>
          <t>1.2kg</t>
        </is>
      </c>
      <c r="E319" t="n">
        <v>27200</v>
      </c>
      <c r="F319" t="inlineStr"/>
      <c r="G319" t="inlineStr"/>
      <c r="H319" t="inlineStr"/>
      <c r="I319" t="inlineStr">
        <is>
          <t>기타가공품[초콜렛(벨기에산),코코아분말(네덜란드산),밀가루(미국산),설탕외], 전란(국내산,살균전란액,무항생제 1등급), 우유(국산원유100%), 식용유 ,정제수외</t>
        </is>
      </c>
    </row>
    <row r="320">
      <c r="A320" t="inlineStr"/>
      <c r="B320" t="inlineStr"/>
      <c r="C320" t="inlineStr"/>
      <c r="D320" t="inlineStr"/>
      <c r="E320" t="inlineStr"/>
      <c r="F320" t="inlineStr"/>
      <c r="G320" t="inlineStr"/>
      <c r="H320" t="inlineStr">
        <is>
          <t>①②⑤⑥</t>
        </is>
      </c>
      <c r="I320" t="inlineStr"/>
    </row>
    <row r="321">
      <c r="A321" t="inlineStr">
        <is>
          <t>016-30</t>
        </is>
      </c>
      <c r="B321" t="inlineStr"/>
      <c r="C321" t="inlineStr">
        <is>
          <t>페스츄리타르트쉘/단품
(에그타르트쉘)</t>
        </is>
      </c>
      <c r="D321" t="inlineStr">
        <is>
          <t>414g
(23g*18개)</t>
        </is>
      </c>
      <c r="E321" t="n">
        <v>10400</v>
      </c>
      <c r="F321" t="inlineStr"/>
      <c r="G321" t="inlineStr"/>
      <c r="H321" t="inlineStr"/>
      <c r="I321" t="inlineStr">
        <is>
          <t>페스츄리쉘[(중국산)밀가루(밀:수입산),마아가린,대두,설탕외]사이즈:윗면지름7cm*밑면지름3.5cm*높이3cm</t>
        </is>
      </c>
    </row>
    <row r="322">
      <c r="A322" t="inlineStr"/>
      <c r="B322" t="inlineStr"/>
      <c r="C322" t="inlineStr"/>
      <c r="D322" t="inlineStr"/>
      <c r="E322" t="inlineStr"/>
      <c r="F322" t="inlineStr"/>
      <c r="G322" t="inlineStr"/>
      <c r="H322" t="inlineStr">
        <is>
          <t>⑤⑥?</t>
        </is>
      </c>
      <c r="I322" t="inlineStr"/>
    </row>
    <row r="323">
      <c r="A323" t="inlineStr"/>
      <c r="B323" t="inlineStr">
        <is>
          <t xml:space="preserve">    품          명</t>
        </is>
      </c>
      <c r="C323" t="inlineStr"/>
      <c r="D323" t="inlineStr">
        <is>
          <t>규격</t>
        </is>
      </c>
      <c r="E323" t="inlineStr">
        <is>
          <t>규격단가</t>
        </is>
      </c>
      <c r="F323" t="inlineStr"/>
      <c r="G323" t="inlineStr"/>
      <c r="H323" t="inlineStr">
        <is>
          <t>인증 및
알레르기</t>
        </is>
      </c>
      <c r="I323" t="inlineStr">
        <is>
          <t>비    고</t>
        </is>
      </c>
    </row>
    <row r="324">
      <c r="A324" t="inlineStr">
        <is>
          <t>016-31</t>
        </is>
      </c>
      <c r="B324" t="inlineStr"/>
      <c r="C324" t="inlineStr">
        <is>
          <t>비스켓타르트쉘/단품</t>
        </is>
      </c>
      <c r="D324" t="inlineStr">
        <is>
          <t>630g
(21g*30개)</t>
        </is>
      </c>
      <c r="E324" t="n">
        <v>18400</v>
      </c>
      <c r="F324" t="inlineStr"/>
      <c r="G324" t="inlineStr"/>
      <c r="H324" t="inlineStr">
        <is>
          <t>베트남산</t>
        </is>
      </c>
      <c r="I324" t="inlineStr">
        <is>
          <t>밀가루(밀:호주산),마아가린,계란,설탕외   사이즈:윗면지름7.5cm*밑면지름4cm*높이2.5cm</t>
        </is>
      </c>
    </row>
    <row r="325">
      <c r="A325" t="inlineStr"/>
      <c r="B325" t="inlineStr"/>
      <c r="C325" t="inlineStr"/>
      <c r="D325" t="inlineStr"/>
      <c r="E325" t="inlineStr">
        <is>
          <t>/개당</t>
        </is>
      </c>
      <c r="F325" t="n">
        <v>614</v>
      </c>
      <c r="G325" t="inlineStr"/>
      <c r="H325" t="inlineStr">
        <is>
          <t>①⑤⑥</t>
        </is>
      </c>
      <c r="I325" t="inlineStr"/>
    </row>
    <row r="326">
      <c r="A326" t="inlineStr">
        <is>
          <t>016-32</t>
        </is>
      </c>
      <c r="B326" t="inlineStr"/>
      <c r="C326" t="inlineStr">
        <is>
          <t>[우리밀]오리지날스콘(오븐용생지)</t>
        </is>
      </c>
      <c r="D326" t="inlineStr">
        <is>
          <t>600g
(30g*20개)</t>
        </is>
      </c>
      <c r="E326" t="n">
        <v>14600</v>
      </c>
      <c r="F326" t="inlineStr"/>
      <c r="G326" t="inlineStr"/>
      <c r="H326" t="inlineStr"/>
      <c r="I326" t="inlineStr">
        <is>
          <t>밀가루(국산)42.2%,설탕,소금,베이킹파우더,생크림,레몬쥬스
: 30~40분해동후 예열된오븐에170~180도에서 18분~20분관찰조리</t>
        </is>
      </c>
    </row>
    <row r="327">
      <c r="A327" t="inlineStr"/>
      <c r="B327" t="inlineStr"/>
      <c r="C327" t="inlineStr"/>
      <c r="D327" t="inlineStr"/>
      <c r="E327" t="inlineStr">
        <is>
          <t>/개당</t>
        </is>
      </c>
      <c r="F327" t="n">
        <v>730</v>
      </c>
      <c r="G327" t="inlineStr"/>
      <c r="H327" t="inlineStr">
        <is>
          <t>①②⑤⑥</t>
        </is>
      </c>
      <c r="I327" t="inlineStr"/>
    </row>
    <row r="328">
      <c r="A328" t="inlineStr">
        <is>
          <t>016-33</t>
        </is>
      </c>
      <c r="B328" t="inlineStr"/>
      <c r="C328" t="inlineStr">
        <is>
          <t>[우리밀]초코칩스콘(오븐용생지)</t>
        </is>
      </c>
      <c r="D328" t="inlineStr">
        <is>
          <t>600g
(30g*20개)</t>
        </is>
      </c>
      <c r="E328" t="inlineStr">
        <is>
          <t>제품단종</t>
        </is>
      </c>
      <c r="F328" t="inlineStr"/>
      <c r="G328" t="inlineStr"/>
      <c r="H328" t="inlineStr"/>
      <c r="I328" t="inlineStr">
        <is>
          <t>밀가루(국산)40%,설탕,소금,생크림,레몬주스,초코칩,코코아파우더,베이킹파우더
: 30~40분해동후 예열된오븐에170~180도에서 18분~20분관찰조리</t>
        </is>
      </c>
    </row>
    <row r="329">
      <c r="A329" t="inlineStr"/>
      <c r="B329" t="inlineStr"/>
      <c r="C329" t="inlineStr"/>
      <c r="D329" t="inlineStr"/>
      <c r="E329" t="inlineStr"/>
      <c r="F329" t="inlineStr"/>
      <c r="G329" t="inlineStr"/>
      <c r="H329" t="inlineStr">
        <is>
          <t>①②⑤⑥</t>
        </is>
      </c>
      <c r="I329" t="inlineStr"/>
    </row>
    <row r="330">
      <c r="A330" t="inlineStr">
        <is>
          <t>016-34</t>
        </is>
      </c>
      <c r="B330" t="inlineStr"/>
      <c r="C330" t="inlineStr">
        <is>
          <t>리얼감자빵(오븐용생지)</t>
        </is>
      </c>
      <c r="D330" t="inlineStr">
        <is>
          <t>50g*20개</t>
        </is>
      </c>
      <c r="E330" t="n">
        <v>21800</v>
      </c>
      <c r="F330" t="inlineStr"/>
      <c r="G330" t="inlineStr"/>
      <c r="H330" t="inlineStr"/>
      <c r="I330" t="inlineStr">
        <is>
          <t>감자7.77%(국산),기타가공품[찰옥수수변성전분,탈지분유,서류가공품(건조감자분말100%)6.6%,조림류,마가린,계란,설탕,콩기름,정제염,기타</t>
        </is>
      </c>
    </row>
    <row r="331">
      <c r="A331" t="inlineStr"/>
      <c r="B331" t="inlineStr"/>
      <c r="C331" t="inlineStr"/>
      <c r="D331" t="inlineStr"/>
      <c r="E331" t="inlineStr">
        <is>
          <t>/개당</t>
        </is>
      </c>
      <c r="F331" t="n">
        <v>1090</v>
      </c>
      <c r="G331" t="inlineStr"/>
      <c r="H331" t="inlineStr">
        <is>
          <t>①②⑤⑥</t>
        </is>
      </c>
      <c r="I331" t="inlineStr"/>
    </row>
    <row r="332">
      <c r="A332" t="inlineStr">
        <is>
          <t>016-35</t>
        </is>
      </c>
      <c r="B332" t="inlineStr"/>
      <c r="C332" t="inlineStr">
        <is>
          <t>[국산]쫄깃리얼고구마빵(오븐용생지)</t>
        </is>
      </c>
      <c r="D332" t="inlineStr">
        <is>
          <t>50g*20개</t>
        </is>
      </c>
      <c r="E332" t="n">
        <v>21800</v>
      </c>
      <c r="F332" t="inlineStr"/>
      <c r="G332" t="inlineStr"/>
      <c r="H332" t="inlineStr"/>
      <c r="I332" t="inlineStr">
        <is>
          <t xml:space="preserve">고구마다이스(국산)37.81%,혼합제제,조림류(황등앙금57m)9.85%,기타가공품(찰옥수수변성전분(미국산))
,계란,자색고구마가루1.97%
</t>
        </is>
      </c>
    </row>
    <row r="333">
      <c r="A333" t="inlineStr"/>
      <c r="B333" t="inlineStr"/>
      <c r="C333" t="inlineStr"/>
      <c r="D333" t="inlineStr"/>
      <c r="E333" t="inlineStr">
        <is>
          <t>/개당</t>
        </is>
      </c>
      <c r="F333" t="n">
        <v>1090</v>
      </c>
      <c r="G333" t="inlineStr"/>
      <c r="H333" t="inlineStr">
        <is>
          <t>①②⑤⑥</t>
        </is>
      </c>
      <c r="I333" t="inlineStr"/>
    </row>
    <row r="334">
      <c r="A334" t="inlineStr">
        <is>
          <t>016-36</t>
        </is>
      </c>
      <c r="B334" t="inlineStr"/>
      <c r="C334" t="inlineStr">
        <is>
          <t>도라에몽(몸통)슈크림</t>
        </is>
      </c>
      <c r="D334" t="inlineStr">
        <is>
          <t>13g*50개</t>
        </is>
      </c>
      <c r="E334" t="n">
        <v>13600</v>
      </c>
      <c r="F334" t="inlineStr"/>
      <c r="G334" t="inlineStr"/>
      <c r="H334" t="inlineStr">
        <is>
          <t>①②⑤⑥</t>
        </is>
      </c>
      <c r="I334" t="inlineStr">
        <is>
          <t>붕붕만쥬믹스[밀가루(미국산),백설탕,식물성크림,데스트린,정제염],카스타드크림E[백설탕,물엿,채종유,유청분말(프랑스산),변성전분],계란(국산),옥배유,청주,정제수</t>
        </is>
      </c>
    </row>
    <row r="335">
      <c r="A335" t="inlineStr">
        <is>
          <t>016-37</t>
        </is>
      </c>
      <c r="B335" t="inlineStr"/>
      <c r="C335" t="inlineStr">
        <is>
          <t>우리쌀동글동글도라에몽(얼굴모양)-슈크림</t>
        </is>
      </c>
      <c r="D335" t="inlineStr">
        <is>
          <t>18g*50개</t>
        </is>
      </c>
      <c r="E335" t="n">
        <v>18700</v>
      </c>
      <c r="F335" t="inlineStr"/>
      <c r="G335" t="inlineStr"/>
      <c r="H335" t="inlineStr"/>
      <c r="I335" t="inlineStr"/>
    </row>
    <row r="336">
      <c r="A336" t="inlineStr"/>
      <c r="B336" t="inlineStr"/>
      <c r="C336" t="inlineStr"/>
      <c r="D336" t="inlineStr"/>
      <c r="E336" t="inlineStr">
        <is>
          <t>/개당</t>
        </is>
      </c>
      <c r="F336" t="n">
        <v>374</v>
      </c>
      <c r="G336" t="inlineStr"/>
      <c r="H336" t="inlineStr"/>
      <c r="I336" t="inlineStr"/>
    </row>
    <row r="337">
      <c r="A337" t="inlineStr">
        <is>
          <t>016-38</t>
        </is>
      </c>
      <c r="B337" t="inlineStr"/>
      <c r="C337" t="inlineStr">
        <is>
          <t>우리쌀로만든 도라에몽만쥬
(낱개포장)슈크림</t>
        </is>
      </c>
      <c r="D337" t="inlineStr">
        <is>
          <t>45g</t>
        </is>
      </c>
      <c r="E337" t="inlineStr">
        <is>
          <t>제품단종</t>
        </is>
      </c>
      <c r="F337" t="inlineStr"/>
      <c r="G337" t="inlineStr"/>
      <c r="H337" t="inlineStr">
        <is>
          <t>①②⑤⑥</t>
        </is>
      </c>
      <c r="I337" t="inlineStr">
        <is>
          <t>쌀가루(국산)20.3%,마가린,콩기름,덱스트린,혼합제제,바닐라향,커스타드크림[설탕,물엿,채종유,변성전분,유청분말],계란(국산),옥배유,청주</t>
        </is>
      </c>
    </row>
    <row r="338">
      <c r="A338" t="inlineStr"/>
      <c r="B338" t="inlineStr"/>
      <c r="C338" t="inlineStr"/>
      <c r="D338" t="inlineStr"/>
      <c r="E338" t="inlineStr"/>
      <c r="F338" t="inlineStr">
        <is>
          <t>  </t>
        </is>
      </c>
      <c r="G338" t="inlineStr"/>
      <c r="H338" t="inlineStr"/>
      <c r="I338" t="inlineStr"/>
    </row>
    <row r="339">
      <c r="A339" t="inlineStr">
        <is>
          <t>016-39</t>
        </is>
      </c>
      <c r="B339" t="inlineStr"/>
      <c r="C339" t="inlineStr">
        <is>
          <t>우리쌀로만든 도라에몽만쥬
(벌크)슈크림</t>
        </is>
      </c>
      <c r="D339" t="inlineStr">
        <is>
          <t>45g*20개</t>
        </is>
      </c>
      <c r="E339" t="n">
        <v>22600</v>
      </c>
      <c r="F339" t="inlineStr"/>
      <c r="G339" t="inlineStr"/>
      <c r="H339" t="inlineStr"/>
      <c r="I339" t="inlineStr"/>
    </row>
    <row r="340">
      <c r="A340" t="inlineStr"/>
      <c r="B340" t="inlineStr"/>
      <c r="C340" t="inlineStr"/>
      <c r="D340" t="inlineStr"/>
      <c r="E340" t="inlineStr">
        <is>
          <t>/개당</t>
        </is>
      </c>
      <c r="F340" t="n">
        <v>1130</v>
      </c>
      <c r="G340" t="inlineStr"/>
      <c r="H340" t="inlineStr"/>
      <c r="I340" t="inlineStr"/>
    </row>
    <row r="341">
      <c r="A341" t="inlineStr">
        <is>
          <t>016-40</t>
        </is>
      </c>
      <c r="B341" t="inlineStr"/>
      <c r="C341" t="inlineStr">
        <is>
          <t>우리쌀로만든 도라에몽암기빵(낱개포장)
(기말고사,중간고사활용)</t>
        </is>
      </c>
      <c r="D341" t="inlineStr">
        <is>
          <t>60g</t>
        </is>
      </c>
      <c r="E341" t="n">
        <v>1370</v>
      </c>
      <c r="F341" t="inlineStr"/>
      <c r="G341" t="inlineStr"/>
      <c r="H341" t="inlineStr">
        <is>
          <t>①②⑤⑥</t>
        </is>
      </c>
      <c r="I341" t="inlineStr">
        <is>
          <t>쌀가루(국산)20.3%,마가린,콩기름,덱스트린,혼합제제,바닐라향,커스타드크림[설탕,물엿,채종유,변성전분,유청분말],계란(국산),옥배유,청주</t>
        </is>
      </c>
    </row>
    <row r="342">
      <c r="A342" t="inlineStr"/>
      <c r="B342" t="inlineStr"/>
      <c r="C342" t="inlineStr"/>
      <c r="D342" t="inlineStr"/>
      <c r="E342" t="inlineStr"/>
      <c r="F342" t="inlineStr">
        <is>
          <t>  </t>
        </is>
      </c>
      <c r="G342" t="inlineStr"/>
      <c r="H342" t="inlineStr"/>
      <c r="I342" t="inlineStr"/>
    </row>
    <row r="343">
      <c r="A343" t="inlineStr">
        <is>
          <t>016-41</t>
        </is>
      </c>
      <c r="B343" t="inlineStr"/>
      <c r="C343" t="inlineStr">
        <is>
          <t>우리쌀로만든 도라에몽암기빵(벌크포장)
(기말고사,중간고사활용)</t>
        </is>
      </c>
      <c r="D343" t="inlineStr">
        <is>
          <t>60g*15개</t>
        </is>
      </c>
      <c r="E343" t="n">
        <v>18700</v>
      </c>
      <c r="F343" t="inlineStr"/>
      <c r="G343" t="inlineStr"/>
      <c r="H343" t="inlineStr"/>
      <c r="I343" t="inlineStr">
        <is>
          <t>쌀가루(국산)20.3%,마가린,콩기름,덱스트린,혼합제제,바닐라향,커스타드크림[설탕,물엿,채종유,변성전분,유청분말],계란(국산),옥배유,청주</t>
        </is>
      </c>
    </row>
    <row r="344">
      <c r="A344" t="inlineStr"/>
      <c r="B344" t="inlineStr"/>
      <c r="C344" t="inlineStr"/>
      <c r="D344" t="inlineStr"/>
      <c r="E344" t="inlineStr">
        <is>
          <t>/개당</t>
        </is>
      </c>
      <c r="F344" t="n">
        <v>1247</v>
      </c>
      <c r="G344" t="inlineStr"/>
      <c r="H344" t="inlineStr">
        <is>
          <t>①②⑤⑥</t>
        </is>
      </c>
      <c r="I344" t="inlineStr"/>
    </row>
    <row r="345">
      <c r="A345" t="inlineStr"/>
      <c r="B345" t="inlineStr">
        <is>
          <t xml:space="preserve">    품          명</t>
        </is>
      </c>
      <c r="C345" t="inlineStr"/>
      <c r="D345" t="inlineStr">
        <is>
          <t>규격</t>
        </is>
      </c>
      <c r="E345" t="inlineStr">
        <is>
          <t>규격단가</t>
        </is>
      </c>
      <c r="F345" t="inlineStr"/>
      <c r="G345" t="inlineStr"/>
      <c r="H345" t="inlineStr">
        <is>
          <t>인증 및
알레르기</t>
        </is>
      </c>
      <c r="I345" t="inlineStr">
        <is>
          <t>비    고</t>
        </is>
      </c>
    </row>
    <row r="346">
      <c r="A346" t="inlineStr">
        <is>
          <t>016-42</t>
        </is>
      </c>
      <c r="B346" t="inlineStr"/>
      <c r="C346" t="inlineStr">
        <is>
          <t>우리밀로만든
타코야끼</t>
        </is>
      </c>
      <c r="D346" t="inlineStr">
        <is>
          <t>1kg(±21g*46~48개)</t>
        </is>
      </c>
      <c r="E346" t="n">
        <v>19600</v>
      </c>
      <c r="F346" t="inlineStr"/>
      <c r="G346" t="inlineStr"/>
      <c r="H346" t="inlineStr">
        <is>
          <t>①⑤⑥?</t>
        </is>
      </c>
      <c r="I346" t="inlineStr">
        <is>
          <t>밀(국산)47.77%,냉동자숙문어(수입)13.89%,옥수수전분,정백당,양파,계란,당근,부추,대두유,정제염…</t>
        </is>
      </c>
    </row>
    <row r="347">
      <c r="A347" t="inlineStr"/>
      <c r="B347" t="inlineStr"/>
      <c r="C347" t="inlineStr"/>
      <c r="D347" t="inlineStr"/>
      <c r="E347" t="inlineStr">
        <is>
          <t>/개당</t>
        </is>
      </c>
      <c r="F347" t="n">
        <v>418</v>
      </c>
      <c r="G347" t="inlineStr"/>
      <c r="H347" t="inlineStr"/>
      <c r="I347" t="inlineStr"/>
    </row>
    <row r="348">
      <c r="A348" t="inlineStr">
        <is>
          <t>016-43</t>
        </is>
      </c>
      <c r="B348" t="inlineStr"/>
      <c r="C348" t="inlineStr">
        <is>
          <t>타코야끼세트
+가쓰오부시+타코야끼소스</t>
        </is>
      </c>
      <c r="D348" t="inlineStr">
        <is>
          <t>188개분/세트
(5.2kg)</t>
        </is>
      </c>
      <c r="E348" t="n">
        <v>104600</v>
      </c>
      <c r="F348" t="inlineStr"/>
      <c r="G348" t="inlineStr"/>
      <c r="H348" t="inlineStr"/>
      <c r="I348" t="inlineStr">
        <is>
          <t>1세트(5.2kg) : 타코야끼 4봉(188개) + 가쓰오부시 200g + 타코야끼소스 1kg  (기름에살짝튀긴후 소스와마요네즈를 윗면에뿌리고 가쓰오부시를올려배식)</t>
        </is>
      </c>
    </row>
    <row r="349">
      <c r="A349" t="inlineStr"/>
      <c r="B349" t="inlineStr"/>
      <c r="C349" t="inlineStr"/>
      <c r="D349" t="inlineStr"/>
      <c r="E349" t="inlineStr">
        <is>
          <t>/개당</t>
        </is>
      </c>
      <c r="F349" t="n">
        <v>557</v>
      </c>
      <c r="G349" t="inlineStr"/>
      <c r="H349" t="inlineStr"/>
      <c r="I349" t="inlineStr"/>
    </row>
    <row r="350">
      <c r="A350" t="inlineStr">
        <is>
          <t>016-44</t>
        </is>
      </c>
      <c r="B350" t="inlineStr"/>
      <c r="C350" t="inlineStr">
        <is>
          <t>우리밀로만든
초코칼슘브라우니 20g</t>
        </is>
      </c>
      <c r="D350" t="inlineStr">
        <is>
          <t>20g</t>
        </is>
      </c>
      <c r="E350" t="n">
        <v>750</v>
      </c>
      <c r="F350" t="inlineStr"/>
      <c r="G350" t="inlineStr"/>
      <c r="H350" t="inlineStr"/>
      <c r="I350" t="inlineStr">
        <is>
          <t>밀가루(국산)10.26%,계란(무항생)32.5%,초코렛22.25%,코코아분말2.57%, 아몬드분말,베이킹파우다,설탕,정제염,마가린,호두분태(수입:미국,칠레)</t>
        </is>
      </c>
    </row>
    <row r="351">
      <c r="A351" t="inlineStr">
        <is>
          <t>016-45</t>
        </is>
      </c>
      <c r="B351" t="inlineStr"/>
      <c r="C351" t="inlineStr">
        <is>
          <t>우리밀로만든
초코칼슘브라우니 40g</t>
        </is>
      </c>
      <c r="D351" t="inlineStr">
        <is>
          <t>40g</t>
        </is>
      </c>
      <c r="E351" t="n">
        <v>1370</v>
      </c>
      <c r="F351" t="inlineStr"/>
      <c r="G351" t="inlineStr"/>
      <c r="H351" t="inlineStr">
        <is>
          <t xml:space="preserve">①②⑥⑭
</t>
        </is>
      </c>
      <c r="I351" t="inlineStr"/>
    </row>
    <row r="352">
      <c r="A352" t="inlineStr">
        <is>
          <t>016-46</t>
        </is>
      </c>
      <c r="B352" t="inlineStr"/>
      <c r="C352" t="inlineStr">
        <is>
          <t>초록이달달버터미니크룽지(낱개포장)</t>
        </is>
      </c>
      <c r="D352" t="inlineStr">
        <is>
          <t>450g
(15g*30개)</t>
        </is>
      </c>
      <c r="E352" t="n">
        <v>43800</v>
      </c>
      <c r="F352" t="inlineStr"/>
      <c r="G352" t="inlineStr"/>
      <c r="H352" t="inlineStr"/>
      <c r="I352" t="inlineStr">
        <is>
          <t>빵류[밀가루(캐나다/미국),가공버터23.3%,정제수,설탕,전란액(꾹산),효모,유함유가공품],백설탕,정제수
(진한버터 풍미와 달달함과 바삭함까지)</t>
        </is>
      </c>
    </row>
    <row r="353">
      <c r="A353" t="inlineStr"/>
      <c r="B353" t="inlineStr"/>
      <c r="C353" t="inlineStr"/>
      <c r="D353" t="inlineStr"/>
      <c r="E353" t="inlineStr">
        <is>
          <t>/개당</t>
        </is>
      </c>
      <c r="F353" t="n">
        <v>1460</v>
      </c>
      <c r="G353" t="inlineStr"/>
      <c r="H353" t="inlineStr"/>
      <c r="I353" t="inlineStr"/>
    </row>
    <row r="354">
      <c r="A354" t="inlineStr"/>
      <c r="B354" t="inlineStr">
        <is>
          <t>17. 케익류(쉬폰/샌드위치/롤케익/조각케익류…</t>
        </is>
      </c>
      <c r="C354" t="inlineStr"/>
      <c r="D354" t="inlineStr"/>
      <c r="E354" t="inlineStr"/>
      <c r="F354" t="inlineStr"/>
      <c r="G354" t="inlineStr"/>
      <c r="H354" t="inlineStr"/>
      <c r="I354" t="inlineStr"/>
    </row>
    <row r="355">
      <c r="A355" t="inlineStr"/>
      <c r="B355" t="inlineStr">
        <is>
          <t xml:space="preserve">    품          명</t>
        </is>
      </c>
      <c r="C355" t="inlineStr"/>
      <c r="D355" t="inlineStr">
        <is>
          <t>규격</t>
        </is>
      </c>
      <c r="E355" t="inlineStr">
        <is>
          <t>규격단가</t>
        </is>
      </c>
      <c r="F355" t="inlineStr"/>
      <c r="G355" t="inlineStr"/>
      <c r="H355" t="inlineStr">
        <is>
          <t>인증 및
알레르기</t>
        </is>
      </c>
      <c r="I355" t="inlineStr">
        <is>
          <t>비    고</t>
        </is>
      </c>
    </row>
    <row r="356">
      <c r="A356" t="inlineStr">
        <is>
          <t>017-01</t>
        </is>
      </c>
      <c r="B356" t="inlineStr"/>
      <c r="C356" t="inlineStr">
        <is>
          <t>우리밀촉촉한쉬폰케익(50g)완제</t>
        </is>
      </c>
      <c r="D356" t="inlineStr">
        <is>
          <t>50g</t>
        </is>
      </c>
      <c r="E356" t="n">
        <v>1180</v>
      </c>
      <c r="F356" t="inlineStr"/>
      <c r="G356" t="inlineStr"/>
      <c r="H356" t="inlineStr">
        <is>
          <t>①②⑥</t>
        </is>
      </c>
      <c r="I356" t="inlineStr">
        <is>
          <t>우리밀가루17.2%,설탕23%,유화제,베이킹파우더,계란(무항생제)42.99%외</t>
        </is>
      </c>
    </row>
    <row r="357">
      <c r="A357" t="inlineStr">
        <is>
          <t>017-01-01</t>
        </is>
      </c>
      <c r="B357" t="inlineStr"/>
      <c r="C357" t="inlineStr">
        <is>
          <t>우리밀플랫파운드
(카카오)낱개포장</t>
        </is>
      </c>
      <c r="D357" t="inlineStr">
        <is>
          <t>500g
(50g*10개)</t>
        </is>
      </c>
      <c r="E357" t="n">
        <v>11900</v>
      </c>
      <c r="F357" t="inlineStr"/>
      <c r="G357" t="inlineStr"/>
      <c r="H357" t="inlineStr">
        <is>
          <t>①②
⑤⑥?</t>
        </is>
      </c>
      <c r="I357" t="inlineStr">
        <is>
          <t>밀(국내산)20.75%,마가린[팜올레인유,팜유(말레이시아산),가공유지],전란액(국산),코코아분말(인도네시아산)4.34%,혼합제제,팽창제제….</t>
        </is>
      </c>
    </row>
    <row r="358">
      <c r="A358" t="inlineStr"/>
      <c r="B358" t="inlineStr"/>
      <c r="C358" t="inlineStr"/>
      <c r="D358" t="inlineStr"/>
      <c r="E358" t="inlineStr">
        <is>
          <t>/개당</t>
        </is>
      </c>
      <c r="F358" t="n">
        <v>1190</v>
      </c>
      <c r="G358" t="inlineStr"/>
      <c r="H358" t="inlineStr"/>
      <c r="I358" t="inlineStr"/>
    </row>
    <row r="359">
      <c r="A359" t="inlineStr">
        <is>
          <t>017-01-02</t>
        </is>
      </c>
      <c r="B359" t="inlineStr"/>
      <c r="C359" t="inlineStr">
        <is>
          <t>우리밀로플랫파운드
(레몬)낱개포장</t>
        </is>
      </c>
      <c r="D359" t="inlineStr">
        <is>
          <t>500g
(50g*10개)</t>
        </is>
      </c>
      <c r="E359" t="n">
        <v>11900</v>
      </c>
      <c r="F359" t="inlineStr"/>
      <c r="G359" t="inlineStr"/>
      <c r="H359" t="inlineStr">
        <is>
          <t xml:space="preserve">①②⑤⑥?
</t>
        </is>
      </c>
      <c r="I359" t="inlineStr">
        <is>
          <t>밀(국내산)22.6%마가린[팜올레인유,팜유(말레이시아산),가공유지],전란액(국산),레몬과즙농축액0.04%(레몬100%),팽창제제,혼합제제3….</t>
        </is>
      </c>
    </row>
    <row r="360">
      <c r="A360" t="inlineStr"/>
      <c r="B360" t="inlineStr"/>
      <c r="C360" t="inlineStr"/>
      <c r="D360" t="inlineStr"/>
      <c r="E360" t="inlineStr">
        <is>
          <t>/개당</t>
        </is>
      </c>
      <c r="F360" t="n">
        <v>1190</v>
      </c>
      <c r="G360" t="inlineStr"/>
      <c r="H360" t="inlineStr"/>
      <c r="I360" t="inlineStr"/>
    </row>
    <row r="361">
      <c r="A361" t="inlineStr">
        <is>
          <t>017-01-03</t>
        </is>
      </c>
      <c r="B361" t="inlineStr"/>
      <c r="C361" t="inlineStr">
        <is>
          <t>크림치즈샌드위치(완제)</t>
        </is>
      </c>
      <c r="D361" t="inlineStr">
        <is>
          <t>900g
(75g*12개)</t>
        </is>
      </c>
      <c r="E361" t="inlineStr">
        <is>
          <t>제품단종</t>
        </is>
      </c>
      <c r="F361" t="inlineStr"/>
      <c r="G361" t="inlineStr"/>
      <c r="H361" t="inlineStr">
        <is>
          <t>①②⑤
⑥⑩</t>
        </is>
      </c>
      <c r="I361" t="inlineStr">
        <is>
          <t>빵류37.5%[(밀가루/밀:미국.캐나다산),설탕,쇼트닝,효모,정제염],자연치즈24.2%[호주산:우유,유크림].가공치즈13.3%[하이솔리드체다,혼합분유,그레놀라치즈(뉴질랜드산)],전란액,설탕,마가린,마요네즈,정제수…...</t>
        </is>
      </c>
    </row>
    <row r="362">
      <c r="A362" t="inlineStr">
        <is>
          <t>017-01-04</t>
        </is>
      </c>
      <c r="B362" t="inlineStr"/>
      <c r="C362" t="inlineStr">
        <is>
          <t>콘참치샌드위치(완제)</t>
        </is>
      </c>
      <c r="D362" t="inlineStr">
        <is>
          <t>960g
(80g*12개)</t>
        </is>
      </c>
      <c r="E362" t="inlineStr"/>
      <c r="F362" t="inlineStr"/>
      <c r="G362" t="inlineStr"/>
      <c r="H362" t="inlineStr">
        <is>
          <t>①②⑤
⑥⑫?</t>
        </is>
      </c>
      <c r="I362" t="inlineStr">
        <is>
          <t>빵류[(밀가루/밀:미국.캐나다산),설탕,쇼트닝,효모,정제염],스위트콘11.19%(태국산),양파(중국산),당근샐러드베이스,참치4.24%(가다랑어(원양산:태평양산),마가린,가공치즈,물엿,마요네즈,설탕….</t>
        </is>
      </c>
    </row>
    <row r="363">
      <c r="A363" t="inlineStr">
        <is>
          <t>017-01-05</t>
        </is>
      </c>
      <c r="B363" t="inlineStr"/>
      <c r="C363" t="inlineStr">
        <is>
          <t>에그듬뿍샌드위치(완제)</t>
        </is>
      </c>
      <c r="D363" t="inlineStr">
        <is>
          <t>960g
(80g*12개)</t>
        </is>
      </c>
      <c r="E363" t="inlineStr"/>
      <c r="F363" t="inlineStr"/>
      <c r="G363" t="inlineStr"/>
      <c r="H363" t="inlineStr">
        <is>
          <t xml:space="preserve">①②
⑤⑥
</t>
        </is>
      </c>
      <c r="I363" t="inlineStr">
        <is>
          <t>빵류37.5%[(밀가루/밀:미국.캐나다산),설탕,쇼트닝,효모,정제염],계란듬뿍샐러드47.5%[계란(국산)64.9%,발효식초,결정과당,정제염],가공치즈(뉴질랜드산),마요네즈,설탕,마가린,물엿,정제수…..</t>
        </is>
      </c>
    </row>
    <row r="364">
      <c r="A364" t="inlineStr"/>
      <c r="B364" t="inlineStr">
        <is>
          <t xml:space="preserve">    품          명</t>
        </is>
      </c>
      <c r="C364" t="inlineStr"/>
      <c r="D364" t="inlineStr">
        <is>
          <t>규격</t>
        </is>
      </c>
      <c r="E364" t="inlineStr">
        <is>
          <t>규격단가</t>
        </is>
      </c>
      <c r="F364" t="inlineStr"/>
      <c r="G364" t="inlineStr"/>
      <c r="H364" t="inlineStr">
        <is>
          <t>인증 및
알레르기</t>
        </is>
      </c>
      <c r="I364" t="inlineStr">
        <is>
          <t>비    고</t>
        </is>
      </c>
    </row>
    <row r="365">
      <c r="A365" t="inlineStr">
        <is>
          <t>017-02</t>
        </is>
      </c>
      <c r="B365" t="inlineStr"/>
      <c r="C365" t="inlineStr">
        <is>
          <t>우리밀로만든
고구마쌀롤케익 35g(개별포장)</t>
        </is>
      </c>
      <c r="D365" t="inlineStr">
        <is>
          <t>35g</t>
        </is>
      </c>
      <c r="E365" t="n">
        <v>940</v>
      </c>
      <c r="F365" t="inlineStr"/>
      <c r="G365" t="inlineStr"/>
      <c r="H365" t="inlineStr">
        <is>
          <t>①②⑤⑥</t>
        </is>
      </c>
      <c r="I365" t="inlineStr">
        <is>
          <t>밀가루(국산)16%,쌀가루(국산)5%,설탕25.4%,계란(무항생제)39%,가공버터(수입,우유)8.7%냉동군고구마(수입)2.7%,식용유,에스피,베이킹파우더</t>
        </is>
      </c>
    </row>
    <row r="366">
      <c r="A366" t="inlineStr">
        <is>
          <t>017-03</t>
        </is>
      </c>
      <c r="B366" t="inlineStr"/>
      <c r="C366" t="inlineStr">
        <is>
          <t>우리밀로만든칼슘
쵸코롤케익 35g(개별포장)</t>
        </is>
      </c>
      <c r="D366" t="inlineStr">
        <is>
          <t>35g</t>
        </is>
      </c>
      <c r="E366" t="n">
        <v>940</v>
      </c>
      <c r="F366" t="inlineStr"/>
      <c r="G366" t="inlineStr"/>
      <c r="H366" t="inlineStr">
        <is>
          <t>①②⑤⑥</t>
        </is>
      </c>
      <c r="I366" t="inlineStr">
        <is>
          <t>밀가루(국산)16.9%,쌀가루(국산)5%,코코아분말1.3%,계란(무항생제)41.5%,설탕21.9%,버터크림4.7%,가공버터(수입,우유),마가린,베이킹파우더,칼슘0.5%,정제염,유화제</t>
        </is>
      </c>
    </row>
    <row r="367">
      <c r="A367" t="inlineStr">
        <is>
          <t>017-04</t>
        </is>
      </c>
      <c r="B367" t="inlineStr"/>
      <c r="C367" t="inlineStr">
        <is>
          <t>우리밀로만든 
티라미스롤케익(개별포장)</t>
        </is>
      </c>
      <c r="D367" t="inlineStr">
        <is>
          <t>35g</t>
        </is>
      </c>
      <c r="E367" t="n">
        <v>1080</v>
      </c>
      <c r="F367" t="inlineStr"/>
      <c r="G367" t="inlineStr"/>
      <c r="H367" t="inlineStr">
        <is>
          <t>①②⑤⑥⑩</t>
        </is>
      </c>
      <c r="I367" t="inlineStr">
        <is>
          <t>식물성크림,밀가루(국산)11.64%,계란(국산,무항생),설탕,유화제,가공치즈(크림치즈),코코아분말,식용유지류</t>
        </is>
      </c>
    </row>
    <row r="368">
      <c r="A368" t="inlineStr">
        <is>
          <t>017-05</t>
        </is>
      </c>
      <c r="B368" t="inlineStr"/>
      <c r="C368" t="inlineStr">
        <is>
          <t>귀욤뽀짝롤케익(플레인)</t>
        </is>
      </c>
      <c r="D368" t="inlineStr">
        <is>
          <t>18g*30개</t>
        </is>
      </c>
      <c r="E368" t="n">
        <v>23400</v>
      </c>
      <c r="F368" t="inlineStr"/>
      <c r="G368" t="inlineStr"/>
      <c r="H368" t="inlineStr">
        <is>
          <t>①②⑤⑥</t>
        </is>
      </c>
      <c r="I368" t="inlineStr">
        <is>
          <t>전란액(국산),식물성크림,설탕,밀가루(미국산),콩기름,기타가공품(버터우유분유),혼합제제</t>
        </is>
      </c>
    </row>
    <row r="369">
      <c r="A369" t="inlineStr"/>
      <c r="B369" t="inlineStr"/>
      <c r="C369" t="inlineStr"/>
      <c r="D369" t="inlineStr"/>
      <c r="E369" t="inlineStr">
        <is>
          <t>/개당</t>
        </is>
      </c>
      <c r="F369" t="n">
        <v>780</v>
      </c>
      <c r="G369" t="inlineStr"/>
      <c r="H369" t="inlineStr"/>
      <c r="I369" t="inlineStr"/>
    </row>
    <row r="370">
      <c r="A370" t="inlineStr">
        <is>
          <t>017-06</t>
        </is>
      </c>
      <c r="B370" t="inlineStr"/>
      <c r="C370" t="inlineStr">
        <is>
          <t>귀욤뽀짝(딸기)롤케익</t>
        </is>
      </c>
      <c r="D370" t="inlineStr">
        <is>
          <t>18g*30개</t>
        </is>
      </c>
      <c r="E370" t="n">
        <v>23400</v>
      </c>
      <c r="F370" t="inlineStr"/>
      <c r="G370" t="inlineStr"/>
      <c r="H370" t="inlineStr">
        <is>
          <t>①②⑤⑥</t>
        </is>
      </c>
      <c r="I370" t="inlineStr">
        <is>
          <t>전란액(국산),식물성생크림,설탕,밀가루(미국산),기타가공품,딸기농축액5%(딸기100%(국내산)),합성향료(딸기향),착색료(식용색소적색제40호,황색제5호),혼합제제</t>
        </is>
      </c>
    </row>
    <row r="371">
      <c r="A371" t="inlineStr"/>
      <c r="B371" t="inlineStr"/>
      <c r="C371" t="inlineStr"/>
      <c r="D371" t="inlineStr"/>
      <c r="E371" t="inlineStr">
        <is>
          <t>/개당</t>
        </is>
      </c>
      <c r="F371" t="n">
        <v>780</v>
      </c>
      <c r="G371" t="inlineStr"/>
      <c r="H371" t="inlineStr"/>
      <c r="I371" t="inlineStr"/>
    </row>
    <row r="372">
      <c r="A372" t="inlineStr">
        <is>
          <t>017-07</t>
        </is>
      </c>
      <c r="B372" t="inlineStr"/>
      <c r="C372" t="inlineStr">
        <is>
          <t>[이벤트]귀욤뽀짝롤케익(플레인)+초코판</t>
        </is>
      </c>
      <c r="D372" t="inlineStr">
        <is>
          <t>18g*25개</t>
        </is>
      </c>
      <c r="E372" t="n">
        <v>30400</v>
      </c>
      <c r="F372" t="inlineStr"/>
      <c r="G372" t="inlineStr"/>
      <c r="H372" t="inlineStr">
        <is>
          <t>①②⑤⑥</t>
        </is>
      </c>
      <c r="I372" t="inlineStr">
        <is>
          <t>전란액(국산),식물성크림,설탕,밀가루(미국산),콩기름,기타가공품(버터우유분유),혼합제제+당류가공품(초코판)</t>
        </is>
      </c>
    </row>
    <row r="373">
      <c r="A373" t="inlineStr"/>
      <c r="B373" t="inlineStr"/>
      <c r="C373" t="inlineStr"/>
      <c r="D373" t="inlineStr"/>
      <c r="E373" t="inlineStr">
        <is>
          <t>/개당</t>
        </is>
      </c>
      <c r="F373" t="n">
        <v>1216</v>
      </c>
      <c r="G373" t="inlineStr"/>
      <c r="H373" t="inlineStr"/>
      <c r="I373" t="inlineStr"/>
    </row>
    <row r="374">
      <c r="A374" t="inlineStr">
        <is>
          <t>017-07-01</t>
        </is>
      </c>
      <c r="B374" t="inlineStr"/>
      <c r="C374" t="inlineStr">
        <is>
          <t>[이벤트]귀욤뽀짝(딸기)롤케익+초코판</t>
        </is>
      </c>
      <c r="D374" t="inlineStr">
        <is>
          <t>18g*25개</t>
        </is>
      </c>
      <c r="E374" t="n">
        <v>30400</v>
      </c>
      <c r="F374" t="inlineStr"/>
      <c r="G374" t="inlineStr"/>
      <c r="H374" t="inlineStr">
        <is>
          <t>①②⑤⑥</t>
        </is>
      </c>
      <c r="I374" t="inlineStr">
        <is>
          <t>전란액(국산),식물성생크림,설탕,밀가루(미국산),기타가공품,딸기농축액5%(딸기100%(국내산)),합성향료(딸기향),착색료(식용색소적색제40호,황색제5호),혼합제제+당류가공품(초코판)</t>
        </is>
      </c>
    </row>
    <row r="375">
      <c r="A375" t="inlineStr"/>
      <c r="B375" t="inlineStr"/>
      <c r="C375" t="inlineStr"/>
      <c r="D375" t="inlineStr"/>
      <c r="E375" t="inlineStr">
        <is>
          <t>/개당</t>
        </is>
      </c>
      <c r="F375" t="n">
        <v>1216</v>
      </c>
      <c r="G375" t="inlineStr"/>
      <c r="H375" t="inlineStr"/>
      <c r="I375" t="inlineStr"/>
    </row>
    <row r="376">
      <c r="A376" t="inlineStr">
        <is>
          <t>017-08</t>
        </is>
      </c>
      <c r="B376" t="inlineStr"/>
      <c r="C376" t="inlineStr">
        <is>
          <t>[우리밀]
몽슈슈(오리지날)롤</t>
        </is>
      </c>
      <c r="D376" t="inlineStr">
        <is>
          <t>40g*30개</t>
        </is>
      </c>
      <c r="E376" t="n">
        <v>43500</v>
      </c>
      <c r="F376" t="inlineStr"/>
      <c r="G376" t="inlineStr"/>
      <c r="H376" t="inlineStr">
        <is>
          <t>①②⑤⑥⑩</t>
        </is>
      </c>
      <c r="I376" t="inlineStr">
        <is>
          <t>밀(국산)5.64%,생크림25.91%,우유,카스타드믹스,전란액(국산),젤라틴,..</t>
        </is>
      </c>
    </row>
    <row r="377">
      <c r="A377" t="inlineStr"/>
      <c r="B377" t="inlineStr"/>
      <c r="C377" t="inlineStr"/>
      <c r="D377" t="inlineStr"/>
      <c r="E377" t="inlineStr">
        <is>
          <t>/개당</t>
        </is>
      </c>
      <c r="F377" t="n">
        <v>1450</v>
      </c>
      <c r="G377" t="inlineStr"/>
      <c r="H377" t="inlineStr"/>
      <c r="I377" t="inlineStr"/>
    </row>
    <row r="378">
      <c r="A378" t="inlineStr">
        <is>
          <t>017-13</t>
        </is>
      </c>
      <c r="B378" t="inlineStr"/>
      <c r="C378" t="inlineStr">
        <is>
          <t>치즈스틱케익(사이즈2.5*2.5*8cm)</t>
        </is>
      </c>
      <c r="D378" t="inlineStr">
        <is>
          <t>35g*33개</t>
        </is>
      </c>
      <c r="E378" t="inlineStr"/>
      <c r="F378" t="inlineStr"/>
      <c r="G378" t="inlineStr"/>
      <c r="H378" t="inlineStr">
        <is>
          <t>①②⑤⑥</t>
        </is>
      </c>
      <c r="I378" t="inlineStr">
        <is>
          <t>치즈30.12%[미국산/우유,크림,배약액,정제염),식물성크림],전란액(국산),설탕,밀가루,전분가공품,과채음료,혼합제제,난황액,</t>
        </is>
      </c>
    </row>
    <row r="379">
      <c r="A379" t="inlineStr">
        <is>
          <t>017-14</t>
        </is>
      </c>
      <c r="B379" t="inlineStr"/>
      <c r="C379" t="inlineStr">
        <is>
          <t>우리밀스틱당근케익(사이즈2.5*2.5*8cm)</t>
        </is>
      </c>
      <c r="D379" t="inlineStr">
        <is>
          <t>32g*33개</t>
        </is>
      </c>
      <c r="E379" t="n">
        <v>38300</v>
      </c>
      <c r="F379" t="inlineStr"/>
      <c r="G379" t="inlineStr"/>
      <c r="H379" t="inlineStr"/>
      <c r="I379" t="inlineStr">
        <is>
          <t>밀가루23.26%(국산),설탕,식용유,계란,식소다,시나몬파우더,당근12.41%,크림치즈,분당,마가린,럼,바닐라에센스(사이즈: 2.5*2.5*8cm)</t>
        </is>
      </c>
    </row>
    <row r="380">
      <c r="A380" t="inlineStr"/>
      <c r="B380" t="inlineStr"/>
      <c r="C380" t="inlineStr"/>
      <c r="D380" t="inlineStr"/>
      <c r="E380" t="inlineStr">
        <is>
          <t>/개당</t>
        </is>
      </c>
      <c r="F380" t="n">
        <v>1161</v>
      </c>
      <c r="G380" t="inlineStr"/>
      <c r="H380" t="inlineStr"/>
      <c r="I380" t="inlineStr"/>
    </row>
    <row r="381">
      <c r="A381" t="inlineStr">
        <is>
          <t>017-15</t>
        </is>
      </c>
      <c r="B381" t="inlineStr"/>
      <c r="C381" t="inlineStr">
        <is>
          <t>초코치즈스틱케익(사이즈2.5*2.5*8cm)</t>
        </is>
      </c>
      <c r="D381" t="inlineStr">
        <is>
          <t>38g*33개</t>
        </is>
      </c>
      <c r="E381" t="inlineStr"/>
      <c r="F381" t="inlineStr"/>
      <c r="G381" t="inlineStr"/>
      <c r="H381" t="inlineStr"/>
      <c r="I381" t="inlineStr">
        <is>
          <t>치즈28.42%[미국산/우유,크림,배양액,],식물성크림],준초콜릿11.1%,코코아분말1.39%,밀가루,전분가공품,전란액(국산),설탕,과채음료외…</t>
        </is>
      </c>
    </row>
    <row r="382">
      <c r="A382" t="inlineStr"/>
      <c r="B382" t="inlineStr">
        <is>
          <t xml:space="preserve">    품          명</t>
        </is>
      </c>
      <c r="C382" t="inlineStr"/>
      <c r="D382" t="inlineStr">
        <is>
          <t>규격</t>
        </is>
      </c>
      <c r="E382" t="inlineStr">
        <is>
          <t>규격단가</t>
        </is>
      </c>
      <c r="F382" t="inlineStr"/>
      <c r="G382" t="inlineStr"/>
      <c r="H382" t="inlineStr">
        <is>
          <t>인증 및
알레르기</t>
        </is>
      </c>
      <c r="I382" t="inlineStr">
        <is>
          <t>비    고</t>
        </is>
      </c>
    </row>
    <row r="383">
      <c r="A383" t="inlineStr">
        <is>
          <t>017-15-01</t>
        </is>
      </c>
      <c r="B383" t="inlineStr"/>
      <c r="C383" t="inlineStr">
        <is>
          <t>[컬렉션플라워]마스카포네치즈크림
타르트(미니)"상시제품"</t>
        </is>
      </c>
      <c r="D383" t="inlineStr">
        <is>
          <t>20g*48개</t>
        </is>
      </c>
      <c r="E383" t="n">
        <v>51500</v>
      </c>
      <c r="F383" t="inlineStr"/>
      <c r="G383" t="inlineStr"/>
      <c r="H383" t="inlineStr">
        <is>
          <t>①②⑤⑥⑩</t>
        </is>
      </c>
      <c r="I383" t="inlineStr">
        <is>
          <t>빵류(타르트)40%[밀가루,버터,계란,쌀가루],식물성크림,준초콜릿,자연치즈,백설탕,젤라틴,식용색소0.1%
(지름3.8cm*높이 2cm)</t>
        </is>
      </c>
    </row>
    <row r="384">
      <c r="A384" t="inlineStr"/>
      <c r="B384" t="inlineStr"/>
      <c r="C384" t="inlineStr"/>
      <c r="D384" t="inlineStr"/>
      <c r="E384" t="inlineStr">
        <is>
          <t>/개당</t>
        </is>
      </c>
      <c r="F384" t="n">
        <v>1073</v>
      </c>
      <c r="G384" t="inlineStr"/>
      <c r="H384" t="inlineStr"/>
      <c r="I384" t="inlineStr"/>
    </row>
    <row r="385">
      <c r="A385" t="inlineStr"/>
      <c r="B385" t="inlineStr"/>
      <c r="C385" t="inlineStr">
        <is>
          <t>팥빙수컵케익</t>
        </is>
      </c>
      <c r="D385" t="inlineStr">
        <is>
          <t>560g
(35g*16개)</t>
        </is>
      </c>
      <c r="E385" t="inlineStr">
        <is>
          <t>24,960원</t>
        </is>
      </c>
      <c r="F385" t="inlineStr"/>
      <c r="G385" t="inlineStr"/>
      <c r="H385" t="inlineStr">
        <is>
          <t>①②⑤⑥⑩</t>
        </is>
      </c>
      <c r="I385" t="inlineStr">
        <is>
          <t>정제수26.3%,식물성크림25.45%,빙수팥11.43%[당침팥50%[팥(국산)43.5%,설탕,팥앙금(팥(국산)36%),빙수인절미11.43%[찹쌀(국산),멥쌀(국산),콩가루(중국산)],빙수젤리8.57%,
기타가공품(커스타드믹스),설탕,전란,쌀가루외</t>
        </is>
      </c>
    </row>
    <row r="386">
      <c r="A386" t="inlineStr"/>
      <c r="B386" t="inlineStr"/>
      <c r="C386" t="inlineStr">
        <is>
          <t>[이벤트]삼계탕 컵케익
(7~8월 한정판매)</t>
        </is>
      </c>
      <c r="D386" t="inlineStr">
        <is>
          <t>2.4k
(60g*40개)</t>
        </is>
      </c>
      <c r="E386" t="inlineStr">
        <is>
          <t>64,850원
/개당 1,621</t>
        </is>
      </c>
      <c r="F386" t="inlineStr"/>
      <c r="G386" t="inlineStr"/>
      <c r="H386" t="inlineStr">
        <is>
          <t>①②⑤⑥⑩13</t>
        </is>
      </c>
      <c r="I386" t="inlineStr">
        <is>
          <t>식물성크림24.66%,멸균우유6.71%,백설탕,기타가공품,자연치즈6.71%,준초콜릿,전란,중력분,젤라틴,과채주스,정제수31.64%,쌀가루</t>
        </is>
      </c>
    </row>
    <row r="387">
      <c r="A387" t="inlineStr"/>
      <c r="B387" t="inlineStr"/>
      <c r="C387" t="inlineStr">
        <is>
          <t>[카네이션]
바바로아컵케익 (지름6cm높이3cm)</t>
        </is>
      </c>
      <c r="D387" t="inlineStr">
        <is>
          <t>640g
(40g*16개)</t>
        </is>
      </c>
      <c r="E387" t="inlineStr">
        <is>
          <t>25,130
/개당 1,571</t>
        </is>
      </c>
      <c r="F387" t="inlineStr"/>
      <c r="G387" t="inlineStr"/>
      <c r="H387" t="inlineStr">
        <is>
          <t>①②⑤⑥⑩</t>
        </is>
      </c>
      <c r="I387" t="inlineStr">
        <is>
          <t>식물성크림20.38%준초콜릿20%,정제수,엄료베이스,기타가공품(커스타드믹스)6/11%,설탕,전란액,중력분,쌀가루(국산)0.08%,젤라틴,대두유,색소0.002%</t>
        </is>
      </c>
    </row>
    <row r="388">
      <c r="A388" t="inlineStr">
        <is>
          <t>017-15-02</t>
        </is>
      </c>
      <c r="B388" t="inlineStr"/>
      <c r="C388" t="inlineStr">
        <is>
          <t>[이벤트]크림치즈컵케익(용~용컵케익)
"축하해용 종이픽"  상시공급</t>
        </is>
      </c>
      <c r="D388" t="inlineStr">
        <is>
          <t>480g(30g*16개)</t>
        </is>
      </c>
      <c r="E388" t="n">
        <v>25000</v>
      </c>
      <c r="F388" t="inlineStr"/>
      <c r="G388" t="inlineStr"/>
      <c r="H388" t="inlineStr">
        <is>
          <t>①②⑤⑥⑩</t>
        </is>
      </c>
      <c r="I388" t="inlineStr">
        <is>
          <t>식물성크림26.53%,정제수,기타가공품,백설탕,우유10.46%,자연치즈10.46%,전란액,중력분(수입산),젤라틴,마가린,콩기름,쌀가루,기타…..(컵사이즈 지름6cm*3cm/ 용사이즈 3cm*2.5cm)</t>
        </is>
      </c>
    </row>
    <row r="389">
      <c r="A389" t="inlineStr"/>
      <c r="B389" t="inlineStr"/>
      <c r="C389" t="inlineStr"/>
      <c r="D389" t="inlineStr"/>
      <c r="E389" t="inlineStr">
        <is>
          <t>/개당</t>
        </is>
      </c>
      <c r="F389" t="n">
        <v>1563</v>
      </c>
      <c r="G389" t="inlineStr"/>
      <c r="H389" t="inlineStr"/>
      <c r="I389" t="inlineStr"/>
    </row>
    <row r="390">
      <c r="A390" t="inlineStr">
        <is>
          <t>017-15-03</t>
        </is>
      </c>
      <c r="B390" t="inlineStr"/>
      <c r="C390" t="inlineStr">
        <is>
          <t>[이벤트]선물상자크림치즈케익(상시공급)
"축하해용 종이픽"  생일축하케익활용</t>
        </is>
      </c>
      <c r="D390" t="inlineStr">
        <is>
          <t>720g
(20g*36개)</t>
        </is>
      </c>
      <c r="E390" t="n">
        <v>46800</v>
      </c>
      <c r="F390" t="inlineStr"/>
      <c r="G390" t="inlineStr"/>
      <c r="H390" t="inlineStr">
        <is>
          <t>①②⑤⑥⑩</t>
        </is>
      </c>
      <c r="I390" t="inlineStr">
        <is>
          <t>우유21.02%,자연치즈21.02%,백설탕,식물성크림14.02%,전란,중력분(수입산),마가린,콩디름,젱제수,젤라틴,쌀가루0.51%,기타가공품,베이킹파우더 ….(케익사이즈3cm*3cm/리본2cm*1.5cm)</t>
        </is>
      </c>
    </row>
    <row r="391">
      <c r="A391" t="inlineStr"/>
      <c r="B391" t="inlineStr"/>
      <c r="C391" t="inlineStr"/>
      <c r="D391" t="inlineStr"/>
      <c r="E391" t="inlineStr">
        <is>
          <t>/개당</t>
        </is>
      </c>
      <c r="F391" t="n">
        <v>1300</v>
      </c>
      <c r="G391" t="inlineStr"/>
      <c r="H391" t="inlineStr"/>
      <c r="I391" t="inlineStr"/>
    </row>
    <row r="392">
      <c r="A392" t="inlineStr">
        <is>
          <t>017-15-04</t>
        </is>
      </c>
      <c r="B392" t="inlineStr"/>
      <c r="C392" t="inlineStr">
        <is>
          <t>[이벤트]크림치즈짜장면컵케익 
"4월한정판매"</t>
        </is>
      </c>
      <c r="D392" t="inlineStr">
        <is>
          <t>640g
(40g*16개)</t>
        </is>
      </c>
      <c r="E392" t="n">
        <v>25000</v>
      </c>
      <c r="F392" t="inlineStr"/>
      <c r="G392" t="inlineStr">
        <is>
          <t>4월 한정판매</t>
        </is>
      </c>
      <c r="H392" t="inlineStr">
        <is>
          <t>①②⑤⑥⑩</t>
        </is>
      </c>
      <c r="I392" t="inlineStr">
        <is>
          <t>식물성크림26.51%,정제수,백설탕,기타가공품,우유10.44%,자연치즈10.44%,전란,중력분(수입),콩기름,마가린,망고퓌레,쌀가루,베이킹파우더 외…..(컵사이즈 지름6cm*3cm)</t>
        </is>
      </c>
    </row>
    <row r="393">
      <c r="A393" t="inlineStr"/>
      <c r="B393" t="inlineStr"/>
      <c r="C393" t="inlineStr"/>
      <c r="D393" t="inlineStr"/>
      <c r="E393" t="inlineStr">
        <is>
          <t>/개당</t>
        </is>
      </c>
      <c r="F393" t="n">
        <v>1563</v>
      </c>
      <c r="G393" t="inlineStr"/>
      <c r="H393" t="inlineStr"/>
      <c r="I393" t="inlineStr"/>
    </row>
    <row r="394">
      <c r="A394" t="inlineStr">
        <is>
          <t>017-15-05</t>
        </is>
      </c>
      <c r="B394" t="inlineStr"/>
      <c r="C394" t="inlineStr">
        <is>
          <t>[이벤트]크림치즈(지구의날)컵케익
 "4월한정판매"/"4월22일 지구의날"</t>
        </is>
      </c>
      <c r="D394" t="inlineStr">
        <is>
          <t>480g
(30g*16개)</t>
        </is>
      </c>
      <c r="E394" t="n">
        <v>25000</v>
      </c>
      <c r="F394" t="inlineStr"/>
      <c r="G394" t="inlineStr"/>
      <c r="H394" t="inlineStr">
        <is>
          <t>①②⑤⑥⑩</t>
        </is>
      </c>
      <c r="I394" t="inlineStr">
        <is>
          <t>식물성크림24.65%,정제수,백설탕,우유8.11%,자연치즈8.11%,물엿7.4%,기타가공품,전란,코코아분말,중력분(수입산),젤라틴,마가린,콩기름,과자,쌀가루, 기타…(컵사이즈 지름6cm*3cm / 지구원형 3.5cm)</t>
        </is>
      </c>
    </row>
    <row r="395">
      <c r="A395" t="inlineStr"/>
      <c r="B395" t="inlineStr"/>
      <c r="C395" t="inlineStr"/>
      <c r="D395" t="inlineStr"/>
      <c r="E395" t="inlineStr">
        <is>
          <t>/개당</t>
        </is>
      </c>
      <c r="F395" t="n">
        <v>1563</v>
      </c>
      <c r="G395" t="inlineStr"/>
      <c r="H395" t="inlineStr"/>
      <c r="I395" t="inlineStr"/>
    </row>
    <row r="396">
      <c r="A396" t="inlineStr">
        <is>
          <t>017-15-06</t>
        </is>
      </c>
      <c r="B396" t="inlineStr"/>
      <c r="C396" t="inlineStr">
        <is>
          <t>[이벤트]크림치즈타르트+새싹초코판
  "4월 한정판매"</t>
        </is>
      </c>
      <c r="D396" t="inlineStr">
        <is>
          <t>480g
(30g*16개)</t>
        </is>
      </c>
      <c r="E396" t="n">
        <v>25500</v>
      </c>
      <c r="F396" t="inlineStr"/>
      <c r="G396" t="inlineStr"/>
      <c r="H396" t="inlineStr">
        <is>
          <t>①②⑤⑥</t>
        </is>
      </c>
      <c r="I396" t="inlineStr">
        <is>
          <t>빵류(비스켓타르트)55.88%,식물성크림20.12%,자연치즈,백설탕,준초콜릿5.88%,당류가공품
(사이즈: 지름7cm*2.5cm / 새싹하나 희망하나 초코판)</t>
        </is>
      </c>
    </row>
    <row r="397">
      <c r="A397" t="inlineStr"/>
      <c r="B397" t="inlineStr"/>
      <c r="C397" t="inlineStr"/>
      <c r="D397" t="inlineStr"/>
      <c r="E397" t="inlineStr">
        <is>
          <t>/개당</t>
        </is>
      </c>
      <c r="F397" t="n">
        <v>1594</v>
      </c>
      <c r="G397" t="inlineStr"/>
      <c r="H397" t="inlineStr"/>
      <c r="I397" t="inlineStr"/>
    </row>
    <row r="398">
      <c r="A398" t="inlineStr">
        <is>
          <t>017-15-07</t>
        </is>
      </c>
      <c r="B398" t="inlineStr"/>
      <c r="C398" t="inlineStr">
        <is>
          <t>[이벤트]식목일새싹컵케익+새싹초코판
   "4월 한정판매"</t>
        </is>
      </c>
      <c r="D398" t="inlineStr">
        <is>
          <t>560g
(35g*16개)</t>
        </is>
      </c>
      <c r="E398" t="n">
        <v>28500</v>
      </c>
      <c r="F398" t="inlineStr"/>
      <c r="G398" t="inlineStr"/>
      <c r="H398" t="inlineStr">
        <is>
          <t>①②⑤⑥</t>
        </is>
      </c>
      <c r="I398" t="inlineStr">
        <is>
          <t xml:space="preserve">전란액(국산),설탕,밀가루(국산)17.93%,식물성크림,혼합제제,당류가공품,정제염,주정외 +새싹초코판
(종이컵사이즈:  윗면 6.5cm 아랫면 5cm)      </t>
        </is>
      </c>
    </row>
    <row r="399">
      <c r="A399" t="inlineStr"/>
      <c r="B399" t="inlineStr"/>
      <c r="C399" t="inlineStr"/>
      <c r="D399" t="inlineStr"/>
      <c r="E399" t="inlineStr">
        <is>
          <t>/개당</t>
        </is>
      </c>
      <c r="F399" t="n">
        <v>1782</v>
      </c>
      <c r="G399" t="inlineStr"/>
      <c r="H399" t="inlineStr"/>
      <c r="I399" t="inlineStr"/>
    </row>
    <row r="400">
      <c r="A400" t="inlineStr">
        <is>
          <t>017-15-08</t>
        </is>
      </c>
      <c r="B400" t="inlineStr"/>
      <c r="C400" t="inlineStr">
        <is>
          <t>[이벤트]커스타드크림링케익(독도마스코트
강치)"독도의날 이벤트 10월한정판매"</t>
        </is>
      </c>
      <c r="D400" t="inlineStr">
        <is>
          <t>640g
(40g*16개)</t>
        </is>
      </c>
      <c r="E400" t="n">
        <v>26000</v>
      </c>
      <c r="F400" t="inlineStr"/>
      <c r="G400" t="inlineStr"/>
      <c r="H400" t="inlineStr">
        <is>
          <t>①②⑤⑥⑩</t>
        </is>
      </c>
      <c r="I400" t="inlineStr">
        <is>
          <t>준초콜릿34.65%,정제수,식물성크림21.97%,기타가공품,설탕,전란액(국산)3.74%,중력분(수입산),과자(쿠키크럼),쌀가루(국산)0.17%,베이킹파우더,색소(링카스테라 사이즈 지름7.5cm*2.5cm/강치초콜릿길이 3cm*1.5cm)</t>
        </is>
      </c>
    </row>
    <row r="401">
      <c r="A401" t="inlineStr"/>
      <c r="B401" t="inlineStr"/>
      <c r="C401" t="inlineStr"/>
      <c r="D401" t="inlineStr"/>
      <c r="E401" t="inlineStr">
        <is>
          <t>/개당</t>
        </is>
      </c>
      <c r="F401" t="n">
        <v>1625</v>
      </c>
      <c r="G401" t="inlineStr"/>
      <c r="H401" t="inlineStr"/>
      <c r="I401" t="inlineStr"/>
    </row>
    <row r="402">
      <c r="A402" t="inlineStr"/>
      <c r="B402" t="inlineStr"/>
      <c r="C402" t="inlineStr">
        <is>
          <t>무궁화크림치즈오레오케익</t>
        </is>
      </c>
      <c r="D402" t="inlineStr">
        <is>
          <t>432g
(12g*36개)</t>
        </is>
      </c>
      <c r="E402" t="inlineStr">
        <is>
          <t>35,100원</t>
        </is>
      </c>
      <c r="F402" t="inlineStr"/>
      <c r="G402" t="inlineStr"/>
      <c r="H402" t="inlineStr">
        <is>
          <t>①②⑥</t>
        </is>
      </c>
      <c r="I402" t="inlineStr">
        <is>
          <t>오레오과자68.75%[밀가루(미국산),준초콜릿12.5%혼합분유],식물성크림10.13%,자연치즈5.06%(프랑스),백설탕,식용색소0.02%</t>
        </is>
      </c>
    </row>
    <row r="403">
      <c r="A403" t="inlineStr">
        <is>
          <t>017-16</t>
        </is>
      </c>
      <c r="B403" t="inlineStr"/>
      <c r="C403" t="inlineStr">
        <is>
          <t>우리밀독도초코케익 "10월한정판매"</t>
        </is>
      </c>
      <c r="D403" t="inlineStr">
        <is>
          <t>30g*40개</t>
        </is>
      </c>
      <c r="E403" t="n">
        <v>60000</v>
      </c>
      <c r="F403" t="inlineStr"/>
      <c r="G403" t="inlineStr"/>
      <c r="H403" t="inlineStr">
        <is>
          <t>①②⑥</t>
        </is>
      </c>
      <c r="I403" t="inlineStr">
        <is>
          <t>식물성크림,계란(국산),설탕,밀가루(국산)13.6%,콩기름,준초콜릿,정제수,코코아분말,혼합제제,과자…</t>
        </is>
      </c>
    </row>
    <row r="404">
      <c r="A404" t="inlineStr"/>
      <c r="B404" t="inlineStr"/>
      <c r="C404" t="inlineStr"/>
      <c r="D404" t="inlineStr"/>
      <c r="E404" t="inlineStr">
        <is>
          <t>/개당</t>
        </is>
      </c>
      <c r="F404" t="n">
        <v>1500</v>
      </c>
      <c r="G404" t="inlineStr"/>
      <c r="H404" t="inlineStr"/>
      <c r="I404" t="inlineStr"/>
    </row>
    <row r="405">
      <c r="A405" t="inlineStr">
        <is>
          <t>017-17</t>
        </is>
      </c>
      <c r="B405" t="inlineStr"/>
      <c r="C405" t="inlineStr">
        <is>
          <t>우리밀한글날케익 "10월한정판매"</t>
        </is>
      </c>
      <c r="D405" t="inlineStr">
        <is>
          <t>30g*40개</t>
        </is>
      </c>
      <c r="E405" t="n">
        <v>56300</v>
      </c>
      <c r="F405" t="inlineStr"/>
      <c r="G405" t="inlineStr"/>
      <c r="H405" t="inlineStr">
        <is>
          <t xml:space="preserve">①②⑥
</t>
        </is>
      </c>
      <c r="I405" t="inlineStr">
        <is>
          <t>식물성크림,계란(국산),설탕,밀가루(국산)14.8%,준초콜릿,코코아분말,혼합제제,정제염,주정,팽창제….</t>
        </is>
      </c>
    </row>
    <row r="406">
      <c r="A406" t="inlineStr"/>
      <c r="B406" t="inlineStr"/>
      <c r="C406" t="inlineStr"/>
      <c r="D406" t="inlineStr"/>
      <c r="E406" t="inlineStr">
        <is>
          <t>/개당</t>
        </is>
      </c>
      <c r="F406" t="n">
        <v>1408</v>
      </c>
      <c r="G406" t="inlineStr"/>
      <c r="H406" t="inlineStr"/>
      <c r="I406" t="inlineStr"/>
    </row>
    <row r="407">
      <c r="A407" t="inlineStr"/>
      <c r="B407" t="inlineStr">
        <is>
          <t xml:space="preserve">    품          명</t>
        </is>
      </c>
      <c r="C407" t="inlineStr"/>
      <c r="D407" t="inlineStr">
        <is>
          <t>규격</t>
        </is>
      </c>
      <c r="E407" t="inlineStr">
        <is>
          <t>규격단가</t>
        </is>
      </c>
      <c r="F407" t="inlineStr"/>
      <c r="G407" t="inlineStr"/>
      <c r="H407" t="inlineStr">
        <is>
          <t>인증 및
알레르기</t>
        </is>
      </c>
      <c r="I407" t="inlineStr">
        <is>
          <t>비    고</t>
        </is>
      </c>
    </row>
    <row r="408">
      <c r="A408" t="inlineStr">
        <is>
          <t>017-18</t>
        </is>
      </c>
      <c r="B408" t="inlineStr"/>
      <c r="C408" t="inlineStr">
        <is>
          <t>[이벤트]
우리밀눈꽃케익(30g)+초코판</t>
        </is>
      </c>
      <c r="D408" t="inlineStr">
        <is>
          <t>30g*40개</t>
        </is>
      </c>
      <c r="E408" t="n">
        <v>51900</v>
      </c>
      <c r="F408" t="inlineStr"/>
      <c r="G408" t="inlineStr"/>
      <c r="H408" t="inlineStr">
        <is>
          <t>①②⑤⑥</t>
        </is>
      </c>
      <c r="I408" t="inlineStr">
        <is>
          <t>밀가루(국산)14.36%,계란(국산,무항생),식물성크림,설탕,유화제,마가린,식용유지류,코코아분말,화이트초코렛,정제염,당류가공품+이벤트초코판</t>
        </is>
      </c>
    </row>
    <row r="409">
      <c r="A409" t="inlineStr"/>
      <c r="B409" t="inlineStr"/>
      <c r="C409" t="inlineStr"/>
      <c r="D409" t="inlineStr"/>
      <c r="E409" t="inlineStr">
        <is>
          <t>/개당</t>
        </is>
      </c>
      <c r="F409" t="n">
        <v>1298</v>
      </c>
      <c r="G409" t="inlineStr"/>
      <c r="H409" t="inlineStr"/>
      <c r="I409" t="inlineStr"/>
    </row>
    <row r="410">
      <c r="A410" t="inlineStr">
        <is>
          <t>017-19</t>
        </is>
      </c>
      <c r="B410" t="inlineStr"/>
      <c r="C410" t="inlineStr">
        <is>
          <t>[이벤트]우리밀로만든
티라미슈(30g)+초코판</t>
        </is>
      </c>
      <c r="D410" t="inlineStr">
        <is>
          <t>30g*40개</t>
        </is>
      </c>
      <c r="E410" t="n">
        <v>57500</v>
      </c>
      <c r="F410" t="inlineStr"/>
      <c r="G410" t="inlineStr"/>
      <c r="H410" t="inlineStr">
        <is>
          <t>①②⑤⑥</t>
        </is>
      </c>
      <c r="I410" t="inlineStr">
        <is>
          <t>밀가루(국산)14%,쌀가루(국산)5%,설탕,계란(무항생)40.4%,가공버터,
크림치즈,생크림,유화제,칼슘…+초코판토핑</t>
        </is>
      </c>
    </row>
    <row r="411">
      <c r="A411" t="inlineStr"/>
      <c r="B411" t="inlineStr"/>
      <c r="C411" t="inlineStr"/>
      <c r="D411" t="inlineStr"/>
      <c r="E411" t="inlineStr">
        <is>
          <t>/개당</t>
        </is>
      </c>
      <c r="F411" t="n">
        <v>1438</v>
      </c>
      <c r="G411" t="inlineStr"/>
      <c r="H411" t="inlineStr"/>
      <c r="I411" t="inlineStr"/>
    </row>
    <row r="412">
      <c r="A412" t="inlineStr">
        <is>
          <t>017-19-01</t>
        </is>
      </c>
      <c r="B412" t="inlineStr"/>
      <c r="C412" t="inlineStr">
        <is>
          <t>[이벤트]우리밀로만든
티라미무스(33g)+초코판</t>
        </is>
      </c>
      <c r="D412" t="inlineStr">
        <is>
          <t>33g*30개</t>
        </is>
      </c>
      <c r="E412" t="n">
        <v>47100</v>
      </c>
      <c r="F412" t="inlineStr"/>
      <c r="G412" t="inlineStr"/>
      <c r="H412" t="inlineStr">
        <is>
          <t>①②⑤⑥⑩</t>
        </is>
      </c>
      <c r="I412" t="inlineStr">
        <is>
          <t xml:space="preserve">밀가루(국산)12.3%,쌀가루(국산)5%,코코아2.2%,생크림11.2%,설탕,계란(무항생),식용유,에스피,젤라틴 </t>
        </is>
      </c>
    </row>
    <row r="413">
      <c r="A413" t="inlineStr"/>
      <c r="B413" t="inlineStr"/>
      <c r="C413" t="inlineStr"/>
      <c r="D413" t="inlineStr"/>
      <c r="E413" t="inlineStr">
        <is>
          <t>/개당</t>
        </is>
      </c>
      <c r="F413" t="n">
        <v>1570</v>
      </c>
      <c r="G413" t="inlineStr"/>
      <c r="H413" t="inlineStr"/>
      <c r="I413" t="inlineStr"/>
    </row>
    <row r="414">
      <c r="A414" t="inlineStr">
        <is>
          <t>017-20</t>
        </is>
      </c>
      <c r="B414" t="inlineStr"/>
      <c r="C414" t="inlineStr">
        <is>
          <t>[이벤트]우리밀로만든
티라미무스(40g)+초코판</t>
        </is>
      </c>
      <c r="D414" t="inlineStr">
        <is>
          <t>40g*25개</t>
        </is>
      </c>
      <c r="E414" t="n">
        <v>45000</v>
      </c>
      <c r="F414" t="inlineStr"/>
      <c r="G414" t="inlineStr"/>
      <c r="H414" t="inlineStr">
        <is>
          <t>①②⑤⑥⑩</t>
        </is>
      </c>
      <c r="I414" t="inlineStr">
        <is>
          <t xml:space="preserve">밀가루(국산)12.3%,쌀가루(국산)5%,코코아2.2%,생크림11.2%,설탕,계란(무항생),식용유,에스피,젤라틴 </t>
        </is>
      </c>
    </row>
    <row r="415">
      <c r="A415" t="inlineStr"/>
      <c r="B415" t="inlineStr"/>
      <c r="C415" t="inlineStr"/>
      <c r="D415" t="inlineStr"/>
      <c r="E415" t="inlineStr">
        <is>
          <t>/개당</t>
        </is>
      </c>
      <c r="F415" t="n">
        <v>1800</v>
      </c>
      <c r="G415" t="inlineStr"/>
      <c r="H415" t="inlineStr"/>
      <c r="I415" t="inlineStr"/>
    </row>
    <row r="416">
      <c r="A416" t="inlineStr">
        <is>
          <t>017-21</t>
        </is>
      </c>
      <c r="B416" t="inlineStr"/>
      <c r="C416" t="inlineStr">
        <is>
          <t>[이벤트]우리밀로만든
고구마조각케익 35g+초코판</t>
        </is>
      </c>
      <c r="D416" t="inlineStr">
        <is>
          <t>35g*40개</t>
        </is>
      </c>
      <c r="E416" t="n">
        <v>54300</v>
      </c>
      <c r="F416" t="inlineStr"/>
      <c r="G416" t="inlineStr"/>
      <c r="H416" t="inlineStr">
        <is>
          <t>①②⑤⑥</t>
        </is>
      </c>
      <c r="I416" t="inlineStr">
        <is>
          <t xml:space="preserve">밀가루(국산)16.2%,쌀가루(국산)5%,설탕,계란(무항생)41.3%식용유,버터크림,
증숙고구마(인도네시아)2.2%,버터(우유,수입),칼슘,유화제   </t>
        </is>
      </c>
    </row>
    <row r="417">
      <c r="A417" t="inlineStr"/>
      <c r="B417" t="inlineStr"/>
      <c r="C417" t="inlineStr"/>
      <c r="D417" t="inlineStr"/>
      <c r="E417" t="inlineStr">
        <is>
          <t>/개당</t>
        </is>
      </c>
      <c r="F417" t="n">
        <v>1358</v>
      </c>
      <c r="G417" t="inlineStr"/>
      <c r="H417" t="inlineStr"/>
      <c r="I417" t="inlineStr"/>
    </row>
    <row r="418">
      <c r="A418" t="inlineStr">
        <is>
          <t>017-22</t>
        </is>
      </c>
      <c r="B418" t="inlineStr"/>
      <c r="C418" t="inlineStr">
        <is>
          <t>[이벤트]우리밀로만든
소복소복생크림케익 30g+초코판</t>
        </is>
      </c>
      <c r="D418" t="inlineStr">
        <is>
          <t>30g*40개</t>
        </is>
      </c>
      <c r="E418" t="n">
        <v>50900</v>
      </c>
      <c r="F418" t="inlineStr"/>
      <c r="G418" t="inlineStr"/>
      <c r="H418" t="inlineStr">
        <is>
          <t>①②⑤⑥</t>
        </is>
      </c>
      <c r="I418" t="inlineStr">
        <is>
          <t xml:space="preserve">생크림31%,계란(무항생),밀가루(국산)10.5%,쌀가루(국산)5%,설탕,가공버터,식용유,칼슘... </t>
        </is>
      </c>
    </row>
    <row r="419">
      <c r="A419" t="inlineStr"/>
      <c r="B419" t="inlineStr"/>
      <c r="C419" t="inlineStr"/>
      <c r="D419" t="inlineStr"/>
      <c r="E419" t="inlineStr">
        <is>
          <t>/개당</t>
        </is>
      </c>
      <c r="F419" t="n">
        <v>1273</v>
      </c>
      <c r="G419" t="inlineStr"/>
      <c r="H419" t="inlineStr"/>
      <c r="I419" t="inlineStr"/>
    </row>
    <row r="420">
      <c r="A420" t="inlineStr">
        <is>
          <t>017-23</t>
        </is>
      </c>
      <c r="B420" t="inlineStr"/>
      <c r="C420" t="inlineStr">
        <is>
          <t>[글자이벤트]우리밀로만든
초코조각케익 35g
(축!입학,축!개교,축!생일,트리X-mas,축!졸업..)</t>
        </is>
      </c>
      <c r="D420" t="inlineStr">
        <is>
          <t>35g*40개</t>
        </is>
      </c>
      <c r="E420" t="n">
        <v>40200</v>
      </c>
      <c r="F420" t="inlineStr"/>
      <c r="G420" t="inlineStr"/>
      <c r="H420" t="inlineStr">
        <is>
          <t>①②⑤⑥⑩</t>
        </is>
      </c>
      <c r="I420" t="inlineStr">
        <is>
          <t>밀가루(국산)16.2%,쌀가루(국산)5%,설탕,계란(무항생)40.1%,식용유,버터크림,코코아2.2%,쵸코렛1.2%가공버터,유화제 정제염 칼슘,</t>
        </is>
      </c>
    </row>
    <row r="421">
      <c r="A421" t="inlineStr"/>
      <c r="B421" t="inlineStr"/>
      <c r="C421" t="inlineStr"/>
      <c r="D421" t="inlineStr"/>
      <c r="E421" t="inlineStr">
        <is>
          <t>/개당</t>
        </is>
      </c>
      <c r="F421" t="n">
        <v>1005</v>
      </c>
      <c r="G421" t="inlineStr"/>
      <c r="H421" t="inlineStr"/>
      <c r="I421" t="inlineStr"/>
    </row>
    <row r="422">
      <c r="A422" t="inlineStr">
        <is>
          <t>017-25</t>
        </is>
      </c>
      <c r="B422" t="inlineStr"/>
      <c r="C422" t="inlineStr">
        <is>
          <t>[글자이벤트]우리밀로만든
화이트초코조각케익 35g
(축!입학,축!개교,축!생일,트리X-mas,축!졸업..)</t>
        </is>
      </c>
      <c r="D422" t="inlineStr">
        <is>
          <t>35g*40개</t>
        </is>
      </c>
      <c r="E422" t="n">
        <v>40200</v>
      </c>
      <c r="F422" t="inlineStr"/>
      <c r="G422" t="inlineStr"/>
      <c r="H422" t="inlineStr"/>
      <c r="I422" t="inlineStr">
        <is>
          <t>밀가루(국산)9.6%,쌀가루(국산)5%,설탕,계란(무항생),마가린,기타코코아가공품9.2%가공버터,식물성크림(에버휩),대두유,베이킹파우더</t>
        </is>
      </c>
    </row>
    <row r="423">
      <c r="A423" t="inlineStr"/>
      <c r="B423" t="inlineStr"/>
      <c r="C423" t="inlineStr"/>
      <c r="D423" t="inlineStr"/>
      <c r="E423" t="inlineStr">
        <is>
          <t>/개당</t>
        </is>
      </c>
      <c r="F423" t="n">
        <v>1005</v>
      </c>
      <c r="G423" t="inlineStr"/>
      <c r="H423" t="inlineStr"/>
      <c r="I423" t="inlineStr"/>
    </row>
    <row r="424">
      <c r="A424" t="inlineStr">
        <is>
          <t>017-26</t>
        </is>
      </c>
      <c r="B424" t="inlineStr"/>
      <c r="C424" t="inlineStr">
        <is>
          <t>[글자이벤트]우리밀티라미슈케익 30g(축!입학,축!개교,축!생일,트리X-mas,축!졸업..)</t>
        </is>
      </c>
      <c r="D424" t="inlineStr">
        <is>
          <t>30g*40개</t>
        </is>
      </c>
      <c r="E424" t="n">
        <v>43500</v>
      </c>
      <c r="F424" t="inlineStr"/>
      <c r="G424" t="inlineStr"/>
      <c r="H424" t="inlineStr"/>
      <c r="I424" t="inlineStr">
        <is>
          <t>밀가루(국산)14%,쌀가루(국산)5%,설탕,계란(무항생)40.4%,가공버터,크림치즈,생크림,유화제,칼슘…</t>
        </is>
      </c>
    </row>
    <row r="425">
      <c r="A425" t="inlineStr"/>
      <c r="B425" t="inlineStr"/>
      <c r="C425" t="inlineStr"/>
      <c r="D425" t="inlineStr"/>
      <c r="E425" t="inlineStr">
        <is>
          <t>/개당</t>
        </is>
      </c>
      <c r="F425" t="n">
        <v>1088</v>
      </c>
      <c r="G425" t="inlineStr"/>
      <c r="H425" t="inlineStr"/>
      <c r="I425" t="inlineStr"/>
    </row>
    <row r="426">
      <c r="A426" t="inlineStr">
        <is>
          <t>017-27</t>
        </is>
      </c>
      <c r="B426" t="inlineStr"/>
      <c r="C426" t="inlineStr">
        <is>
          <t>[글자이벤트]우리밀티라미무스케익 40g
(축!입학,축!개교,축!생일,트리X-mas,축!졸업..)</t>
        </is>
      </c>
      <c r="D426" t="inlineStr">
        <is>
          <t>40g*25개</t>
        </is>
      </c>
      <c r="E426" t="n">
        <v>37500</v>
      </c>
      <c r="F426" t="inlineStr"/>
      <c r="G426" t="inlineStr"/>
      <c r="H426" t="inlineStr">
        <is>
          <t>①②⑤⑥⑩</t>
        </is>
      </c>
      <c r="I426" t="inlineStr">
        <is>
          <t xml:space="preserve">우리밀(국산)12.3%,쌀가루(국산)5%,코코아2.2%,생크림11.2%,설탕,계란(무항생),식용유,에스피,젤라틴 </t>
        </is>
      </c>
    </row>
    <row r="427">
      <c r="A427" t="inlineStr"/>
      <c r="B427" t="inlineStr"/>
      <c r="C427" t="inlineStr"/>
      <c r="D427" t="inlineStr"/>
      <c r="E427" t="inlineStr">
        <is>
          <t>/개당</t>
        </is>
      </c>
      <c r="F427" t="n">
        <v>1500</v>
      </c>
      <c r="G427" t="inlineStr"/>
      <c r="H427" t="inlineStr"/>
      <c r="I427" t="inlineStr"/>
    </row>
    <row r="428">
      <c r="A428" t="inlineStr">
        <is>
          <t>017-28</t>
        </is>
      </c>
      <c r="B428" t="inlineStr"/>
      <c r="C428" t="inlineStr">
        <is>
          <t>우리밀로만든
크림치즈케익 43g(반별안됨)</t>
        </is>
      </c>
      <c r="D428" t="inlineStr">
        <is>
          <t>43g*16개</t>
        </is>
      </c>
      <c r="E428" t="n">
        <v>22500</v>
      </c>
      <c r="F428" t="inlineStr"/>
      <c r="G428" t="inlineStr"/>
      <c r="H428" t="inlineStr">
        <is>
          <t>①②⑤⑥</t>
        </is>
      </c>
      <c r="I428" t="inlineStr">
        <is>
          <t>밀가루(국산)3.73%,쌀가루(국산)1.67%,크림치즈(자연치즈)22%,설탕,난백액(국산),소스(샤워크림)10.9%,
식물성크림(에버휩)8.7%,</t>
        </is>
      </c>
    </row>
    <row r="429">
      <c r="A429" t="inlineStr"/>
      <c r="B429" t="inlineStr"/>
      <c r="C429" t="inlineStr"/>
      <c r="D429" t="inlineStr"/>
      <c r="E429" t="inlineStr">
        <is>
          <t>/개당</t>
        </is>
      </c>
      <c r="F429" t="n">
        <v>1407</v>
      </c>
      <c r="G429" t="inlineStr"/>
      <c r="H429" t="inlineStr"/>
      <c r="I429" t="inlineStr"/>
    </row>
    <row r="430">
      <c r="A430" t="inlineStr"/>
      <c r="B430" t="inlineStr">
        <is>
          <t xml:space="preserve">    품          명</t>
        </is>
      </c>
      <c r="C430" t="inlineStr"/>
      <c r="D430" t="inlineStr">
        <is>
          <t>규격</t>
        </is>
      </c>
      <c r="E430" t="inlineStr">
        <is>
          <t>규격단가</t>
        </is>
      </c>
      <c r="F430" t="inlineStr"/>
      <c r="G430" t="inlineStr"/>
      <c r="H430" t="inlineStr">
        <is>
          <t>인증 및
알레르기</t>
        </is>
      </c>
      <c r="I430" t="inlineStr">
        <is>
          <t>비    고</t>
        </is>
      </c>
    </row>
    <row r="431">
      <c r="A431" t="inlineStr">
        <is>
          <t>017-29</t>
        </is>
      </c>
      <c r="B431" t="inlineStr"/>
      <c r="C431" t="inlineStr">
        <is>
          <t>우리밀로만든
초코조각케익 35g</t>
        </is>
      </c>
      <c r="D431" t="inlineStr">
        <is>
          <t>35g*40개</t>
        </is>
      </c>
      <c r="E431" t="n">
        <v>37800</v>
      </c>
      <c r="F431" t="inlineStr"/>
      <c r="G431" t="inlineStr"/>
      <c r="H431" t="inlineStr">
        <is>
          <t>①②⑤⑥</t>
        </is>
      </c>
      <c r="I431" t="inlineStr">
        <is>
          <t>밀가루(국산)16.2%,쌀가루(국산)5%,설탕,계란(무항생)40.1%,식용유,버터크림,코코아2.2%,쵸코렛1.2%가공버터,유화제 정제염 칼슘,</t>
        </is>
      </c>
    </row>
    <row r="432">
      <c r="A432" t="inlineStr"/>
      <c r="B432" t="inlineStr"/>
      <c r="C432" t="inlineStr"/>
      <c r="D432" t="inlineStr"/>
      <c r="E432" t="inlineStr">
        <is>
          <t>/개당</t>
        </is>
      </c>
      <c r="F432" t="n">
        <v>945</v>
      </c>
      <c r="G432" t="inlineStr"/>
      <c r="H432" t="inlineStr"/>
      <c r="I432" t="inlineStr"/>
    </row>
    <row r="433">
      <c r="A433" t="inlineStr">
        <is>
          <t>017-30</t>
        </is>
      </c>
      <c r="B433" t="inlineStr"/>
      <c r="C433" t="inlineStr">
        <is>
          <t>우리밀로만든고구마조각케익 35g</t>
        </is>
      </c>
      <c r="D433" t="inlineStr">
        <is>
          <t>35g*40개</t>
        </is>
      </c>
      <c r="E433" t="n">
        <v>37800</v>
      </c>
      <c r="F433" t="inlineStr"/>
      <c r="G433" t="inlineStr"/>
      <c r="H433" t="inlineStr">
        <is>
          <t>①②⑤⑥</t>
        </is>
      </c>
      <c r="I433" t="inlineStr">
        <is>
          <t xml:space="preserve">밀가루(국산)16.2%,쌀가루(국산)5%,설탕,계란(무항생)41.3%식용유,버터크림,
증숙고구마(인도네시아)2.2%,버터(우유,수입),칼슘,유화제   </t>
        </is>
      </c>
    </row>
    <row r="434">
      <c r="A434" t="inlineStr"/>
      <c r="B434" t="inlineStr"/>
      <c r="C434" t="inlineStr"/>
      <c r="D434" t="inlineStr"/>
      <c r="E434" t="inlineStr">
        <is>
          <t>/개당</t>
        </is>
      </c>
      <c r="F434" t="n">
        <v>945</v>
      </c>
      <c r="G434" t="inlineStr"/>
      <c r="H434" t="inlineStr"/>
      <c r="I434" t="inlineStr"/>
    </row>
    <row r="435">
      <c r="A435" t="inlineStr">
        <is>
          <t>017-31</t>
        </is>
      </c>
      <c r="B435" t="inlineStr"/>
      <c r="C435" t="inlineStr">
        <is>
          <t>우리밀로만든
생크림케익 30g</t>
        </is>
      </c>
      <c r="D435" t="inlineStr">
        <is>
          <t>30g*40개</t>
        </is>
      </c>
      <c r="E435" t="n">
        <v>37800</v>
      </c>
      <c r="F435" t="inlineStr"/>
      <c r="G435" t="inlineStr"/>
      <c r="H435" t="inlineStr">
        <is>
          <t>①②⑤⑥</t>
        </is>
      </c>
      <c r="I435" t="inlineStr">
        <is>
          <t xml:space="preserve">생크림31%,계란(무항생),밀가루(국산)10.5%,쌀가루(국산)5%,설탕,가공버터,식용유,칼슘... </t>
        </is>
      </c>
    </row>
    <row r="436">
      <c r="A436" t="inlineStr"/>
      <c r="B436" t="inlineStr"/>
      <c r="C436" t="inlineStr"/>
      <c r="D436" t="inlineStr"/>
      <c r="E436" t="inlineStr">
        <is>
          <t>/개당</t>
        </is>
      </c>
      <c r="F436" t="n">
        <v>945</v>
      </c>
      <c r="G436" t="inlineStr"/>
      <c r="H436" t="inlineStr"/>
      <c r="I436" t="inlineStr"/>
    </row>
    <row r="437">
      <c r="A437" t="inlineStr">
        <is>
          <t>017-32</t>
        </is>
      </c>
      <c r="B437" t="inlineStr"/>
      <c r="C437" t="inlineStr">
        <is>
          <t>우리밀로만든
까망베르치즈케익 30g</t>
        </is>
      </c>
      <c r="D437" t="inlineStr">
        <is>
          <t>30g*40개</t>
        </is>
      </c>
      <c r="E437" t="n">
        <v>44800</v>
      </c>
      <c r="F437" t="inlineStr"/>
      <c r="G437" t="inlineStr"/>
      <c r="H437" t="inlineStr">
        <is>
          <t>①②⑤⑥⑩</t>
        </is>
      </c>
      <c r="I437" t="inlineStr">
        <is>
          <t>소맥분(국산)7.4%,쌀가루(국산)3%,까망베르치즈12.7%,설탕,계란(무항생,국산)18.9%,
난황액3.4%,생크림,젤라틴,유화제,정제염,베이킹파우더,가공버터,식용유,칼슘,쿠키분말</t>
        </is>
      </c>
    </row>
    <row r="438">
      <c r="A438" t="inlineStr"/>
      <c r="B438" t="inlineStr"/>
      <c r="C438" t="inlineStr"/>
      <c r="D438" t="inlineStr"/>
      <c r="E438" t="inlineStr">
        <is>
          <t>/개당</t>
        </is>
      </c>
      <c r="F438" t="n">
        <v>1120</v>
      </c>
      <c r="G438" t="inlineStr"/>
      <c r="H438" t="inlineStr"/>
      <c r="I438" t="inlineStr"/>
    </row>
    <row r="439">
      <c r="A439" t="inlineStr">
        <is>
          <t>017-33</t>
        </is>
      </c>
      <c r="B439" t="inlineStr"/>
      <c r="C439" t="inlineStr">
        <is>
          <t>우리밀로만든
티라미슈케익 (30g)</t>
        </is>
      </c>
      <c r="D439" t="inlineStr">
        <is>
          <t>30g*40개</t>
        </is>
      </c>
      <c r="E439" t="n">
        <v>40600</v>
      </c>
      <c r="F439" t="inlineStr"/>
      <c r="G439" t="inlineStr"/>
      <c r="H439" t="inlineStr">
        <is>
          <t>①②⑤⑥⑩</t>
        </is>
      </c>
      <c r="I439" t="inlineStr">
        <is>
          <t>밀가루(국산)14%,쌀가루(국산)5%,설탕,계란(무항생)40.4%,가공버터,크림치즈,생크림,유화제,칼슘…</t>
        </is>
      </c>
    </row>
    <row r="440">
      <c r="A440" t="inlineStr"/>
      <c r="B440" t="inlineStr"/>
      <c r="C440" t="inlineStr"/>
      <c r="D440" t="inlineStr"/>
      <c r="E440" t="inlineStr">
        <is>
          <t>/개당</t>
        </is>
      </c>
      <c r="F440" t="n">
        <v>1015</v>
      </c>
      <c r="G440" t="inlineStr"/>
      <c r="H440" t="inlineStr"/>
      <c r="I440" t="inlineStr"/>
    </row>
    <row r="441">
      <c r="A441" t="inlineStr">
        <is>
          <t>017-34</t>
        </is>
      </c>
      <c r="B441" t="inlineStr"/>
      <c r="C441" t="inlineStr">
        <is>
          <t>우리밀로만든
티라미무스케익 (20g)</t>
        </is>
      </c>
      <c r="D441" t="inlineStr">
        <is>
          <t>20g*50개</t>
        </is>
      </c>
      <c r="E441" t="n">
        <v>34800</v>
      </c>
      <c r="F441" t="inlineStr"/>
      <c r="G441" t="inlineStr"/>
      <c r="H441" t="inlineStr">
        <is>
          <t>①②⑤⑥⑩</t>
        </is>
      </c>
      <c r="I441" t="inlineStr">
        <is>
          <t xml:space="preserve">밀가루(국산)12.3%,쌀가루(국산)5%,코코아2.2%,생크림11.2%,설탕,계란(무항생),식용유,에스피,젤라틴 </t>
        </is>
      </c>
    </row>
    <row r="442">
      <c r="A442" t="inlineStr"/>
      <c r="B442" t="inlineStr"/>
      <c r="C442" t="inlineStr"/>
      <c r="D442" t="inlineStr"/>
      <c r="E442" t="inlineStr">
        <is>
          <t>/개당</t>
        </is>
      </c>
      <c r="F442" t="n">
        <v>696</v>
      </c>
      <c r="G442" t="inlineStr"/>
      <c r="H442" t="inlineStr"/>
      <c r="I442" t="inlineStr"/>
    </row>
    <row r="443">
      <c r="A443" t="inlineStr">
        <is>
          <t>017-34-01</t>
        </is>
      </c>
      <c r="B443" t="inlineStr"/>
      <c r="C443" t="inlineStr">
        <is>
          <t>우리밀로만든
티라미무스케익 (33g)</t>
        </is>
      </c>
      <c r="D443" t="inlineStr">
        <is>
          <t>33g*30개</t>
        </is>
      </c>
      <c r="E443" t="n">
        <v>34800</v>
      </c>
      <c r="F443" t="inlineStr"/>
      <c r="G443" t="inlineStr"/>
      <c r="H443" t="inlineStr"/>
      <c r="I443" t="inlineStr">
        <is>
          <t xml:space="preserve">밀가루(국산)12.3%,쌀가루(국산)5%,코코아2.2%,생크림11.2%,설탕,계란(무항생),식용유,에스피,젤라틴 </t>
        </is>
      </c>
    </row>
    <row r="444">
      <c r="A444" t="inlineStr"/>
      <c r="B444" t="inlineStr"/>
      <c r="C444" t="inlineStr"/>
      <c r="D444" t="inlineStr"/>
      <c r="E444" t="inlineStr">
        <is>
          <t>/개당</t>
        </is>
      </c>
      <c r="F444" t="n">
        <v>1055</v>
      </c>
      <c r="G444" t="inlineStr"/>
      <c r="H444" t="inlineStr"/>
      <c r="I444" t="inlineStr"/>
    </row>
    <row r="445">
      <c r="A445" t="inlineStr">
        <is>
          <t>017-35</t>
        </is>
      </c>
      <c r="B445" t="inlineStr"/>
      <c r="C445" t="inlineStr">
        <is>
          <t>우리밀로만든
티라미무스케익(40g)</t>
        </is>
      </c>
      <c r="D445" t="inlineStr">
        <is>
          <t>40g*25개</t>
        </is>
      </c>
      <c r="E445" t="n">
        <v>34800</v>
      </c>
      <c r="F445" t="inlineStr"/>
      <c r="G445" t="inlineStr"/>
      <c r="H445" t="inlineStr"/>
      <c r="I445" t="inlineStr"/>
    </row>
    <row r="446">
      <c r="A446" t="inlineStr"/>
      <c r="B446" t="inlineStr"/>
      <c r="C446" t="inlineStr"/>
      <c r="D446" t="inlineStr"/>
      <c r="E446" t="inlineStr">
        <is>
          <t>/개당</t>
        </is>
      </c>
      <c r="F446" t="n">
        <v>1392</v>
      </c>
      <c r="G446" t="inlineStr"/>
      <c r="H446" t="inlineStr"/>
      <c r="I446" t="inlineStr"/>
    </row>
    <row r="447">
      <c r="A447" t="inlineStr">
        <is>
          <t>017-36</t>
        </is>
      </c>
      <c r="B447" t="inlineStr"/>
      <c r="C447" t="inlineStr">
        <is>
          <t>우리밀로만든
초코무스케익 20g</t>
        </is>
      </c>
      <c r="D447" t="inlineStr">
        <is>
          <t>20g*50개</t>
        </is>
      </c>
      <c r="E447" t="n">
        <v>34800</v>
      </c>
      <c r="F447" t="inlineStr"/>
      <c r="G447" t="inlineStr"/>
      <c r="H447" t="inlineStr">
        <is>
          <t>①②⑤⑥⑩</t>
        </is>
      </c>
      <c r="I447" t="inlineStr">
        <is>
          <t xml:space="preserve">밀가루(국산)10.6%,쌀가루(국산)5%,코코아5.1%,생크림15.4%,설탕,계란(무항생),식용유,식소다,젤라틴,에스피  </t>
        </is>
      </c>
    </row>
    <row r="448">
      <c r="A448" t="inlineStr"/>
      <c r="B448" t="inlineStr"/>
      <c r="C448" t="inlineStr"/>
      <c r="D448" t="inlineStr"/>
      <c r="E448" t="inlineStr">
        <is>
          <t>/개당</t>
        </is>
      </c>
      <c r="F448" t="n">
        <v>696</v>
      </c>
      <c r="G448" t="inlineStr"/>
      <c r="H448" t="inlineStr"/>
      <c r="I448" t="inlineStr"/>
    </row>
    <row r="449">
      <c r="A449" t="inlineStr">
        <is>
          <t>017-37</t>
        </is>
      </c>
      <c r="B449" t="inlineStr"/>
      <c r="C449" t="inlineStr">
        <is>
          <t>우리밀로만든
초코무스케익 40g</t>
        </is>
      </c>
      <c r="D449" t="inlineStr">
        <is>
          <t>40g*25개</t>
        </is>
      </c>
      <c r="E449" t="n">
        <v>34800</v>
      </c>
      <c r="F449" t="inlineStr"/>
      <c r="G449" t="inlineStr"/>
      <c r="H449" t="inlineStr"/>
      <c r="I449" t="inlineStr"/>
    </row>
    <row r="450">
      <c r="A450" t="inlineStr"/>
      <c r="B450" t="inlineStr"/>
      <c r="C450" t="inlineStr"/>
      <c r="D450" t="inlineStr"/>
      <c r="E450" t="inlineStr">
        <is>
          <t>/개당</t>
        </is>
      </c>
      <c r="F450" t="n">
        <v>1392</v>
      </c>
      <c r="G450" t="inlineStr"/>
      <c r="H450" t="inlineStr"/>
      <c r="I450" t="inlineStr"/>
    </row>
    <row r="451">
      <c r="A451" t="inlineStr"/>
      <c r="B451" t="inlineStr">
        <is>
          <t>18. 쨈류/페이스트/토핑/초코칩/카스테라가루/두부과자</t>
        </is>
      </c>
      <c r="C451" t="inlineStr"/>
      <c r="D451" t="inlineStr"/>
      <c r="E451" t="inlineStr"/>
      <c r="F451" t="inlineStr"/>
      <c r="G451" t="inlineStr"/>
      <c r="H451" t="inlineStr"/>
      <c r="I451" t="inlineStr"/>
    </row>
    <row r="452">
      <c r="A452" t="inlineStr"/>
      <c r="B452" t="inlineStr">
        <is>
          <t xml:space="preserve">    품          명</t>
        </is>
      </c>
      <c r="C452" t="inlineStr"/>
      <c r="D452" t="inlineStr">
        <is>
          <t>규격</t>
        </is>
      </c>
      <c r="E452" t="inlineStr">
        <is>
          <t>규격단가</t>
        </is>
      </c>
      <c r="F452" t="inlineStr"/>
      <c r="G452" t="inlineStr"/>
      <c r="H452" t="inlineStr">
        <is>
          <t>인증 및
알레르기</t>
        </is>
      </c>
      <c r="I452" t="inlineStr">
        <is>
          <t>비    고</t>
        </is>
      </c>
    </row>
    <row r="453">
      <c r="A453" t="inlineStr">
        <is>
          <t>018-02</t>
        </is>
      </c>
      <c r="B453" t="inlineStr"/>
      <c r="C453" t="inlineStr">
        <is>
          <t>찐~한딸기쨈(함량60%)</t>
        </is>
      </c>
      <c r="D453" t="inlineStr">
        <is>
          <t>1kg</t>
        </is>
      </c>
      <c r="E453" t="n">
        <v>14300</v>
      </c>
      <c r="F453" t="inlineStr"/>
      <c r="G453" t="inlineStr"/>
      <c r="H453" t="inlineStr"/>
      <c r="I453" t="inlineStr">
        <is>
          <t>딸기(국산60%),설탕,펙틴,아미드펙틴,구연산 /無방부제</t>
        </is>
      </c>
    </row>
    <row r="454">
      <c r="A454" t="inlineStr">
        <is>
          <t>018-02-02</t>
        </is>
      </c>
      <c r="B454" t="inlineStr"/>
      <c r="C454" t="inlineStr">
        <is>
          <t>[국산]고구마페이스트</t>
        </is>
      </c>
      <c r="D454" t="inlineStr">
        <is>
          <t>1kg</t>
        </is>
      </c>
      <c r="E454" t="n">
        <v>11900</v>
      </c>
      <c r="F454" t="inlineStr"/>
      <c r="G454" t="n">
        <v>10800</v>
      </c>
      <c r="H454" t="inlineStr"/>
      <c r="I454" t="inlineStr">
        <is>
          <t>고구마(국산)90%,설탕10%</t>
        </is>
      </c>
    </row>
    <row r="455">
      <c r="A455" t="inlineStr">
        <is>
          <t>018-03</t>
        </is>
      </c>
      <c r="B455" t="inlineStr"/>
      <c r="C455" t="inlineStr">
        <is>
          <t>초코칩(제빵토핑용)</t>
        </is>
      </c>
      <c r="D455" t="inlineStr">
        <is>
          <t>1kg</t>
        </is>
      </c>
      <c r="E455" t="n">
        <v>18600</v>
      </c>
      <c r="F455" t="inlineStr"/>
      <c r="G455" t="inlineStr"/>
      <c r="H455" t="inlineStr">
        <is>
          <t>⑤</t>
        </is>
      </c>
      <c r="I455" t="inlineStr">
        <is>
          <t>설탕50%,경화팜유30%,코코아분말19.4%,대두레시틴,천연바닐라향/용도:쿠키및머핀 부재료용</t>
        </is>
      </c>
    </row>
    <row r="456">
      <c r="A456" t="inlineStr">
        <is>
          <t>018-04</t>
        </is>
      </c>
      <c r="B456" t="inlineStr"/>
      <c r="C456" t="inlineStr">
        <is>
          <t>우리밀카스테라가루(냉동)</t>
        </is>
      </c>
      <c r="D456" t="inlineStr">
        <is>
          <t>1kg</t>
        </is>
      </c>
      <c r="E456" t="n">
        <v>19700</v>
      </c>
      <c r="F456" t="inlineStr"/>
      <c r="G456" t="inlineStr"/>
      <c r="H456" t="inlineStr">
        <is>
          <t>①⑤⑥</t>
        </is>
      </c>
      <c r="I456" t="inlineStr">
        <is>
          <t>계란(국산).밀가루(국산)30.3%,설탕,대두유,유화제,베이킹파우더,치자분말(국산)</t>
        </is>
      </c>
    </row>
    <row r="457">
      <c r="A457" t="inlineStr">
        <is>
          <t>018-07</t>
        </is>
      </c>
      <c r="B457" t="inlineStr"/>
      <c r="C457" t="inlineStr">
        <is>
          <t>우리콩참두부과자
(전통식품명인33호 직접제조)</t>
        </is>
      </c>
      <c r="D457" t="inlineStr">
        <is>
          <t>400g
(20g*20봉)</t>
        </is>
      </c>
      <c r="E457" t="n">
        <v>13800</v>
      </c>
      <c r="F457" t="inlineStr"/>
      <c r="G457" t="inlineStr"/>
      <c r="H457" t="inlineStr">
        <is>
          <t>①⑤⑥</t>
        </is>
      </c>
      <c r="I457" t="inlineStr">
        <is>
          <t>밀가루(국산)28.4%,두부28.4%(대두(국산)),설탕,계란,흑임자,대두유,소금</t>
        </is>
      </c>
    </row>
    <row r="458">
      <c r="A458" t="inlineStr"/>
      <c r="B458" t="inlineStr"/>
      <c r="C458" t="inlineStr"/>
      <c r="D458" t="inlineStr"/>
      <c r="E458" t="inlineStr">
        <is>
          <t>/개당</t>
        </is>
      </c>
      <c r="F458" t="n">
        <v>690</v>
      </c>
      <c r="G458" t="inlineStr"/>
      <c r="H458" t="inlineStr"/>
      <c r="I458" t="inlineStr"/>
    </row>
    <row r="459">
      <c r="A459" t="inlineStr"/>
      <c r="B459" t="inlineStr">
        <is>
          <t>19. 유과류/뻥튀기/약과/누룽지</t>
        </is>
      </c>
      <c r="C459" t="inlineStr"/>
      <c r="D459" t="inlineStr"/>
      <c r="E459" t="inlineStr"/>
      <c r="F459" t="inlineStr"/>
      <c r="G459" t="inlineStr"/>
      <c r="H459" t="inlineStr"/>
      <c r="I459" t="inlineStr"/>
    </row>
    <row r="460">
      <c r="A460" t="inlineStr"/>
      <c r="B460" t="inlineStr">
        <is>
          <t xml:space="preserve">    품          명</t>
        </is>
      </c>
      <c r="C460" t="inlineStr"/>
      <c r="D460" t="inlineStr">
        <is>
          <t>규격</t>
        </is>
      </c>
      <c r="E460" t="inlineStr">
        <is>
          <t>규격단가</t>
        </is>
      </c>
      <c r="F460" t="inlineStr"/>
      <c r="G460" t="inlineStr"/>
      <c r="H460" t="inlineStr">
        <is>
          <t>인증 및
알레르기</t>
        </is>
      </c>
      <c r="I460" t="inlineStr">
        <is>
          <t>비    고</t>
        </is>
      </c>
    </row>
    <row r="461">
      <c r="A461" t="inlineStr">
        <is>
          <t>019-01</t>
        </is>
      </c>
      <c r="B461" t="inlineStr"/>
      <c r="C461" t="inlineStr">
        <is>
          <t>찹쌀조청유과</t>
        </is>
      </c>
      <c r="D461" t="inlineStr">
        <is>
          <t>약7g</t>
        </is>
      </c>
      <c r="E461" t="n">
        <v>530</v>
      </c>
      <c r="F461" t="inlineStr"/>
      <c r="G461" t="inlineStr">
        <is>
          <t xml:space="preserve">
   480원</t>
        </is>
      </c>
      <c r="H461" t="inlineStr">
        <is>
          <t>⑤</t>
        </is>
      </c>
      <c r="I461" t="inlineStr">
        <is>
          <t>찹쌀(국산)70%,맥아엿15%,쌀튀밥(국산)10%,대두유4%-전통식품 지정업체(전통제 376호)</t>
        </is>
      </c>
    </row>
    <row r="462">
      <c r="A462" t="inlineStr">
        <is>
          <t>019-02</t>
        </is>
      </c>
      <c r="B462" t="inlineStr"/>
      <c r="C462" t="inlineStr">
        <is>
          <t>백년초찹쌀유과</t>
        </is>
      </c>
      <c r="D462" t="inlineStr">
        <is>
          <t>약7g</t>
        </is>
      </c>
      <c r="E462" t="n">
        <v>560</v>
      </c>
      <c r="F462" t="inlineStr"/>
      <c r="G462" t="inlineStr">
        <is>
          <t xml:space="preserve">
  510원</t>
        </is>
      </c>
      <c r="H462" t="inlineStr">
        <is>
          <t>⑤</t>
        </is>
      </c>
      <c r="I462" t="inlineStr">
        <is>
          <t>찹쌀(국산)70%,맥아엿15%,쌀튀밥(국산)8%,백년초분말(국산)2%</t>
        </is>
      </c>
    </row>
    <row r="463">
      <c r="A463" t="inlineStr">
        <is>
          <t>019-03</t>
        </is>
      </c>
      <c r="B463" t="inlineStr"/>
      <c r="C463" t="inlineStr">
        <is>
          <t>우리밀로만든미니약과</t>
        </is>
      </c>
      <c r="D463" t="inlineStr">
        <is>
          <t>1kg(7g*130~140)</t>
        </is>
      </c>
      <c r="E463" t="n">
        <v>24000</v>
      </c>
      <c r="F463" t="inlineStr"/>
      <c r="G463" t="inlineStr"/>
      <c r="H463" t="inlineStr"/>
      <c r="I463" t="inlineStr">
        <is>
          <t>밀(국산)38.51%,물엿,설탕,콩기름,찹쌀가루(국산),정제염</t>
        </is>
      </c>
    </row>
    <row r="464">
      <c r="A464" t="inlineStr"/>
      <c r="B464" t="inlineStr"/>
      <c r="C464" t="inlineStr"/>
      <c r="D464" t="inlineStr"/>
      <c r="E464" t="inlineStr"/>
      <c r="F464" t="inlineStr"/>
      <c r="G464" t="inlineStr"/>
      <c r="H464" t="inlineStr">
        <is>
          <t>⑤⑥</t>
        </is>
      </c>
      <c r="I464" t="inlineStr"/>
    </row>
    <row r="465">
      <c r="A465" t="inlineStr">
        <is>
          <t>019-04</t>
        </is>
      </c>
      <c r="B465" t="inlineStr"/>
      <c r="C465" t="inlineStr">
        <is>
          <t>[우리밀]
우리꿀약과</t>
        </is>
      </c>
      <c r="D465" t="inlineStr">
        <is>
          <t>약27g</t>
        </is>
      </c>
      <c r="E465" t="n">
        <v>560</v>
      </c>
      <c r="F465" t="inlineStr"/>
      <c r="G465" t="inlineStr"/>
      <c r="H465" t="inlineStr"/>
      <c r="I465" t="inlineStr">
        <is>
          <t>밀(국산)40.3%,물엿,옥수수기름(옥배유),설탕,꿀(국산)1%,재제염,바닐라파우더,탄산수소나트륨,계피가루</t>
        </is>
      </c>
    </row>
    <row r="466">
      <c r="A466" t="inlineStr"/>
      <c r="B466" t="inlineStr"/>
      <c r="C466" t="inlineStr"/>
      <c r="D466" t="inlineStr"/>
      <c r="E466" t="inlineStr"/>
      <c r="F466" t="inlineStr"/>
      <c r="G466" t="inlineStr"/>
      <c r="H466" t="inlineStr">
        <is>
          <t>⑥</t>
        </is>
      </c>
      <c r="I466" t="inlineStr"/>
    </row>
    <row r="467">
      <c r="A467" t="inlineStr">
        <is>
          <t>019-05</t>
        </is>
      </c>
      <c r="B467" t="inlineStr"/>
      <c r="C467" t="inlineStr">
        <is>
          <t>[우리쌀]
탕수누룽지(사각)</t>
        </is>
      </c>
      <c r="D467" t="inlineStr">
        <is>
          <t>1kg
(6g*약165개)</t>
        </is>
      </c>
      <c r="E467" t="n">
        <v>20900</v>
      </c>
      <c r="F467" t="inlineStr"/>
      <c r="G467" t="inlineStr"/>
      <c r="H467" t="inlineStr"/>
      <c r="I467" t="inlineStr">
        <is>
          <t>쌀99.5(국내산,100%),정제염0.5%/튀김탕수용, 210도에서 3~5초간 튀김./김제평야쌀사용</t>
        </is>
      </c>
    </row>
    <row r="468">
      <c r="A468" t="inlineStr">
        <is>
          <t>019-06</t>
        </is>
      </c>
      <c r="B468" t="inlineStr"/>
      <c r="C468" t="inlineStr">
        <is>
          <t>[우리쌀]
끓임누룽지(조각)</t>
        </is>
      </c>
      <c r="D468" t="inlineStr">
        <is>
          <t>1kg</t>
        </is>
      </c>
      <c r="E468" t="n">
        <v>22100</v>
      </c>
      <c r="F468" t="inlineStr"/>
      <c r="G468" t="inlineStr"/>
      <c r="H468" t="inlineStr"/>
      <c r="I468" t="inlineStr">
        <is>
          <t>쌀100%(국내산,100%)끓임누룽지용-김제평야쌀100%사용-전통식품인증,haccp지정업체</t>
        </is>
      </c>
    </row>
    <row r="469">
      <c r="A469" t="inlineStr"/>
      <c r="B469" t="inlineStr">
        <is>
          <t>20. 만두류</t>
        </is>
      </c>
      <c r="C469" t="inlineStr"/>
      <c r="D469" t="inlineStr"/>
      <c r="E469" t="inlineStr"/>
      <c r="F469" t="inlineStr"/>
      <c r="G469" t="inlineStr"/>
      <c r="H469" t="inlineStr"/>
      <c r="I469" t="inlineStr"/>
    </row>
    <row r="470">
      <c r="A470" t="inlineStr"/>
      <c r="B470" t="inlineStr">
        <is>
          <t xml:space="preserve">    품          명</t>
        </is>
      </c>
      <c r="C470" t="inlineStr"/>
      <c r="D470" t="inlineStr">
        <is>
          <t>규격</t>
        </is>
      </c>
      <c r="E470" t="inlineStr">
        <is>
          <t>규격단가</t>
        </is>
      </c>
      <c r="F470" t="inlineStr"/>
      <c r="G470" t="inlineStr"/>
      <c r="H470" t="inlineStr">
        <is>
          <t>인증 및
알레르기</t>
        </is>
      </c>
      <c r="I470" t="inlineStr">
        <is>
          <t>비    고</t>
        </is>
      </c>
    </row>
    <row r="471">
      <c r="A471" t="inlineStr">
        <is>
          <t>020-01</t>
        </is>
      </c>
      <c r="B471" t="inlineStr"/>
      <c r="C471" t="inlineStr">
        <is>
          <t>우리밀당면튀김군만두</t>
        </is>
      </c>
      <c r="D471" t="inlineStr">
        <is>
          <t>1kg(약30g*33±2)</t>
        </is>
      </c>
      <c r="E471" t="n">
        <v>11100</v>
      </c>
      <c r="F471" t="inlineStr"/>
      <c r="G471" t="inlineStr">
        <is>
          <t>인상</t>
        </is>
      </c>
      <c r="H471" t="inlineStr"/>
      <c r="I471" t="inlineStr">
        <is>
          <t>밀가루(밀:국산)26%,밀가루(밀:호주,미국산)13%,당면8.7%[고구마전분(고구마(중국산)90%,국산10%)],당근,양파,대파,후추외…</t>
        </is>
      </c>
    </row>
    <row r="472">
      <c r="A472" t="inlineStr"/>
      <c r="B472" t="inlineStr"/>
      <c r="C472" t="inlineStr"/>
      <c r="D472" t="inlineStr"/>
      <c r="E472" t="inlineStr">
        <is>
          <t>/개당</t>
        </is>
      </c>
      <c r="F472" t="n">
        <v>337</v>
      </c>
      <c r="G472" t="inlineStr"/>
      <c r="H472" t="inlineStr">
        <is>
          <t>⑤⑥</t>
        </is>
      </c>
      <c r="I472" t="inlineStr"/>
    </row>
    <row r="473">
      <c r="A473" t="inlineStr">
        <is>
          <t>020-01-01</t>
        </is>
      </c>
      <c r="B473" t="inlineStr"/>
      <c r="C473" t="inlineStr">
        <is>
          <t>우리밀 갈비맛만두</t>
        </is>
      </c>
      <c r="D473" t="inlineStr">
        <is>
          <t>1kg(약30g*33 ± 2)</t>
        </is>
      </c>
      <c r="E473" t="n">
        <v>13200</v>
      </c>
      <c r="F473" t="inlineStr"/>
      <c r="G473" t="inlineStr"/>
      <c r="H473" t="inlineStr"/>
      <c r="I473" t="inlineStr">
        <is>
          <t>돼지고기(국산)34.54%(돼지정육23.03%,지방11.53%)밀가루(밀,국산)8.83%,감자떡가루,양파,당근,대파,돼지갈비살(국산)2%,마늘,난백,무말랭이외</t>
        </is>
      </c>
    </row>
    <row r="474">
      <c r="A474" t="inlineStr"/>
      <c r="B474" t="inlineStr"/>
      <c r="C474" t="inlineStr"/>
      <c r="D474" t="inlineStr"/>
      <c r="E474" t="inlineStr">
        <is>
          <t>/개당</t>
        </is>
      </c>
      <c r="F474" t="n">
        <v>400</v>
      </c>
      <c r="G474" t="inlineStr"/>
      <c r="H474" t="inlineStr">
        <is>
          <t>①②⑤⑥
⑧⑩?</t>
        </is>
      </c>
      <c r="I474" t="inlineStr"/>
    </row>
    <row r="475">
      <c r="A475" t="inlineStr">
        <is>
          <t>020-02</t>
        </is>
      </c>
      <c r="B475" t="inlineStr"/>
      <c r="C475" t="inlineStr">
        <is>
          <t>우리밀야채 잎새만두(채식만두)</t>
        </is>
      </c>
      <c r="D475" t="inlineStr">
        <is>
          <t>1kg(약25g*40±3)</t>
        </is>
      </c>
      <c r="E475" t="n">
        <v>8400</v>
      </c>
      <c r="F475" t="inlineStr"/>
      <c r="G475" t="inlineStr"/>
      <c r="H475" t="inlineStr"/>
      <c r="I475" t="inlineStr">
        <is>
          <t>밀가루(밀:국내산)18.3%,양배추(국산),부추(국산),양파,대두단백,무말랭이,당면,쌀가루,참기름,마늘,설탕</t>
        </is>
      </c>
    </row>
    <row r="476">
      <c r="A476" t="inlineStr"/>
      <c r="B476" t="inlineStr"/>
      <c r="C476" t="inlineStr"/>
      <c r="D476" t="inlineStr"/>
      <c r="E476" t="inlineStr">
        <is>
          <t>/개당</t>
        </is>
      </c>
      <c r="F476" t="n">
        <v>210</v>
      </c>
      <c r="G476" t="inlineStr"/>
      <c r="H476" t="inlineStr">
        <is>
          <t>⑤⑥</t>
        </is>
      </c>
      <c r="I476" t="inlineStr"/>
    </row>
    <row r="477">
      <c r="A477" t="inlineStr">
        <is>
          <t>020-03</t>
        </is>
      </c>
      <c r="B477" t="inlineStr"/>
      <c r="C477" t="inlineStr">
        <is>
          <t>투명옹심이물만두</t>
        </is>
      </c>
      <c r="D477" t="inlineStr">
        <is>
          <t>1kg(약13g*76±4)</t>
        </is>
      </c>
      <c r="E477" t="n">
        <v>11600</v>
      </c>
      <c r="F477" t="inlineStr"/>
      <c r="G477" t="inlineStr"/>
      <c r="H477" t="inlineStr"/>
      <c r="I477" t="inlineStr">
        <is>
          <t>감자떡가루25.1%[타피오카전분(태국산,베트남산),소맥전분],감자전분(외국산),돼지고기(국산)(정육4.3%,지방8.2%)12.5%,닭고기3.69%,부추9.02%,두부,배추잎,무말랭이,소스,마늘외…..</t>
        </is>
      </c>
    </row>
    <row r="478">
      <c r="A478" t="inlineStr"/>
      <c r="B478" t="inlineStr"/>
      <c r="C478" t="inlineStr"/>
      <c r="D478" t="inlineStr"/>
      <c r="E478" t="inlineStr"/>
      <c r="F478" t="inlineStr"/>
      <c r="G478" t="inlineStr"/>
      <c r="H478" t="inlineStr">
        <is>
          <t>②⑤⑥
⑩⑮⑯</t>
        </is>
      </c>
      <c r="I478" t="inlineStr"/>
    </row>
    <row r="479">
      <c r="A479" t="inlineStr">
        <is>
          <t>020-04</t>
        </is>
      </c>
      <c r="B479" t="inlineStr"/>
      <c r="C479" t="inlineStr">
        <is>
          <t>우리밀로만든 
초록물만두</t>
        </is>
      </c>
      <c r="D479" t="inlineStr">
        <is>
          <t>1kg(약9g*110개)</t>
        </is>
      </c>
      <c r="E479" t="n">
        <v>11400</v>
      </c>
      <c r="F479" t="inlineStr"/>
      <c r="G479" t="inlineStr"/>
      <c r="H479" t="inlineStr"/>
      <c r="I479" t="inlineStr">
        <is>
          <t>우리밀(무농약)23.16%,돼지고기(국산)23.16%,부추(수입),핵산,야채(양배추,양파,대파,마늘외),정제수
-무MSG,무방부제</t>
        </is>
      </c>
    </row>
    <row r="480">
      <c r="A480" t="inlineStr"/>
      <c r="B480" t="inlineStr"/>
      <c r="C480" t="inlineStr"/>
      <c r="D480" t="inlineStr"/>
      <c r="E480" t="inlineStr"/>
      <c r="F480" t="inlineStr"/>
      <c r="G480" t="inlineStr"/>
      <c r="H480" t="inlineStr">
        <is>
          <t>⑤⑥⑩?</t>
        </is>
      </c>
      <c r="I480" t="inlineStr"/>
    </row>
    <row r="481">
      <c r="A481" t="inlineStr">
        <is>
          <t>020-05</t>
        </is>
      </c>
      <c r="B481" t="inlineStr"/>
      <c r="C481" t="inlineStr">
        <is>
          <t>우리밀로만든
오색물만두</t>
        </is>
      </c>
      <c r="D481" t="inlineStr">
        <is>
          <t>1kg(약9g*110개)</t>
        </is>
      </c>
      <c r="E481" t="n">
        <v>10900</v>
      </c>
      <c r="F481" t="inlineStr"/>
      <c r="G481" t="inlineStr"/>
      <c r="H481" t="inlineStr"/>
      <c r="I481" t="inlineStr">
        <is>
          <t>우리밀(무농약)5.9%,밀가루(수입산)17.7%,돼지고기21.6%(무항생제,국산),부추(수입),핵산,정제수,야채(양배추,양파,대파,마늘외),단호박분말,백년초분말,당근,클로렐라분말외</t>
        </is>
      </c>
    </row>
    <row r="482">
      <c r="A482" t="inlineStr"/>
      <c r="B482" t="inlineStr"/>
      <c r="C482" t="inlineStr"/>
      <c r="D482" t="inlineStr"/>
      <c r="E482" t="inlineStr"/>
      <c r="F482" t="inlineStr"/>
      <c r="G482" t="inlineStr"/>
      <c r="H482" t="inlineStr">
        <is>
          <t>⑤⑥⑩?</t>
        </is>
      </c>
      <c r="I482" t="inlineStr"/>
    </row>
    <row r="483">
      <c r="A483" t="inlineStr">
        <is>
          <t>020-06</t>
        </is>
      </c>
      <c r="B483" t="inlineStr"/>
      <c r="C483" t="inlineStr">
        <is>
          <t>유부보쌈만두</t>
        </is>
      </c>
      <c r="D483" t="inlineStr">
        <is>
          <t>1kg(약50g*20개)</t>
        </is>
      </c>
      <c r="E483" t="n">
        <v>19500</v>
      </c>
      <c r="F483" t="inlineStr"/>
      <c r="G483" t="inlineStr">
        <is>
          <t>인상</t>
        </is>
      </c>
      <c r="H483" t="inlineStr"/>
      <c r="I483" t="inlineStr">
        <is>
          <t xml:space="preserve">유부피16.73%,돼지고기(국산,무항생제)20.6%,냉동부추,양배추,대파,돈지,혼합제제,당면,마늘,대두단백. </t>
        </is>
      </c>
    </row>
    <row r="484">
      <c r="A484" t="inlineStr"/>
      <c r="B484" t="inlineStr"/>
      <c r="C484" t="inlineStr"/>
      <c r="D484" t="inlineStr"/>
      <c r="E484" t="inlineStr">
        <is>
          <t>/개당</t>
        </is>
      </c>
      <c r="F484" t="n">
        <v>975</v>
      </c>
      <c r="G484" t="inlineStr"/>
      <c r="H484" t="inlineStr">
        <is>
          <t>⑤⑩⑯</t>
        </is>
      </c>
      <c r="I484" t="inlineStr"/>
    </row>
    <row r="485">
      <c r="A485" t="inlineStr"/>
      <c r="B485" t="inlineStr">
        <is>
          <t>21. 커틀렛/까스류/롤까스</t>
        </is>
      </c>
      <c r="C485" t="inlineStr"/>
      <c r="D485" t="inlineStr"/>
      <c r="E485" t="inlineStr"/>
      <c r="F485" t="inlineStr"/>
      <c r="G485" t="inlineStr"/>
      <c r="H485" t="inlineStr"/>
      <c r="I485" t="inlineStr"/>
    </row>
    <row r="486">
      <c r="A486" t="inlineStr"/>
      <c r="B486" t="inlineStr">
        <is>
          <t xml:space="preserve">    품          명</t>
        </is>
      </c>
      <c r="C486" t="inlineStr"/>
      <c r="D486" t="inlineStr">
        <is>
          <t>규격</t>
        </is>
      </c>
      <c r="E486" t="inlineStr">
        <is>
          <t>규격단가</t>
        </is>
      </c>
      <c r="F486" t="inlineStr"/>
      <c r="G486" t="inlineStr"/>
      <c r="H486" t="inlineStr">
        <is>
          <t>인증 및
알레르기</t>
        </is>
      </c>
      <c r="I486" t="inlineStr">
        <is>
          <t>비    고</t>
        </is>
      </c>
    </row>
    <row r="487">
      <c r="A487" t="inlineStr">
        <is>
          <t>021-01</t>
        </is>
      </c>
      <c r="B487" t="inlineStr"/>
      <c r="C487" t="inlineStr">
        <is>
          <t>[냉장]수제스틱통등심돈까스(약10cm)</t>
        </is>
      </c>
      <c r="D487" t="inlineStr">
        <is>
          <t>1kg(60g*17개)</t>
        </is>
      </c>
      <c r="E487" t="n">
        <v>23800</v>
      </c>
      <c r="F487" t="inlineStr"/>
      <c r="G487" t="inlineStr"/>
      <c r="H487" t="inlineStr">
        <is>
          <t>①②⑤
⑥⑩</t>
        </is>
      </c>
      <c r="I487" t="inlineStr">
        <is>
          <t>돼지등심(무항생제,국내산)72.14%,(습식)빵가루23.09%,베타믹스,카레가루,계피,소금,후추
:주문생산/ 냉장수제돈까스(길이 약10cm*4cm)</t>
        </is>
      </c>
    </row>
    <row r="488">
      <c r="A488" t="inlineStr"/>
      <c r="B488" t="inlineStr"/>
      <c r="C488" t="inlineStr"/>
      <c r="D488" t="inlineStr"/>
      <c r="E488" t="inlineStr">
        <is>
          <t>/개당</t>
        </is>
      </c>
      <c r="F488" t="n">
        <v>1400</v>
      </c>
      <c r="G488" t="inlineStr"/>
      <c r="H488" t="inlineStr"/>
      <c r="I488" t="inlineStr"/>
    </row>
    <row r="489">
      <c r="A489" t="inlineStr">
        <is>
          <t>021-02</t>
        </is>
      </c>
      <c r="B489" t="inlineStr"/>
      <c r="C489" t="inlineStr">
        <is>
          <t>[냉장]포크통안심커틀렛(비정형)</t>
        </is>
      </c>
      <c r="D489" t="inlineStr">
        <is>
          <t>1kg(60g*17개)</t>
        </is>
      </c>
      <c r="E489" t="n">
        <v>23800</v>
      </c>
      <c r="F489" t="inlineStr"/>
      <c r="G489" t="inlineStr"/>
      <c r="H489" t="inlineStr">
        <is>
          <t>①②⑤
⑥⑩</t>
        </is>
      </c>
      <c r="I489" t="inlineStr">
        <is>
          <t>돼지안심(무항생제,국내산)72.14%,(습식)빵가루23.09%,베타믹스,카레가루,계피,소금,후추
:주문생산/ 냉장수제돈까스</t>
        </is>
      </c>
    </row>
    <row r="490">
      <c r="A490" t="inlineStr"/>
      <c r="B490" t="inlineStr"/>
      <c r="C490" t="inlineStr"/>
      <c r="D490" t="inlineStr"/>
      <c r="E490" t="inlineStr">
        <is>
          <t>/개당</t>
        </is>
      </c>
      <c r="F490" t="n">
        <v>1400</v>
      </c>
      <c r="G490" t="inlineStr"/>
      <c r="H490" t="inlineStr"/>
      <c r="I490" t="inlineStr"/>
    </row>
    <row r="491">
      <c r="A491" t="inlineStr">
        <is>
          <t>021-03</t>
        </is>
      </c>
      <c r="B491" t="inlineStr"/>
      <c r="C491" t="inlineStr">
        <is>
          <t>[냉장]다이아몬드칼집
수제통등심돈까스(비정형)</t>
        </is>
      </c>
      <c r="D491" t="inlineStr">
        <is>
          <t>1kg(75g*14개)</t>
        </is>
      </c>
      <c r="E491" t="n">
        <v>22800</v>
      </c>
      <c r="F491" t="inlineStr"/>
      <c r="G491" t="inlineStr"/>
      <c r="H491" t="inlineStr">
        <is>
          <t>①②⑤
⑥⑩</t>
        </is>
      </c>
      <c r="I491" t="inlineStr">
        <is>
          <t>돼지등심(무항생제,국내산)72.14%,(습식)빵가루,베타믹스,카레가루,계피,소금,후추
:주문생산/ 냉장수제돈까스/ 칼집을넣어 조리시간도 단축되고 식감이 부드럽고 먹기간편함</t>
        </is>
      </c>
    </row>
    <row r="492">
      <c r="A492" t="inlineStr"/>
      <c r="B492" t="inlineStr"/>
      <c r="C492" t="inlineStr"/>
      <c r="D492" t="inlineStr"/>
      <c r="E492" t="inlineStr">
        <is>
          <t>/개당</t>
        </is>
      </c>
      <c r="F492" t="n">
        <v>1629</v>
      </c>
      <c r="G492" t="inlineStr"/>
      <c r="H492" t="inlineStr"/>
      <c r="I492" t="inlineStr"/>
    </row>
    <row r="493">
      <c r="A493" t="inlineStr">
        <is>
          <t>021-04</t>
        </is>
      </c>
      <c r="B493" t="inlineStr"/>
      <c r="C493" t="inlineStr">
        <is>
          <t>[냉장]다이아몬드칼집
수제통등심돈까스(비정형)</t>
        </is>
      </c>
      <c r="D493" t="inlineStr">
        <is>
          <t>1kg(약100g*10개)</t>
        </is>
      </c>
      <c r="E493" t="n">
        <v>22800</v>
      </c>
      <c r="F493" t="inlineStr"/>
      <c r="G493" t="inlineStr"/>
      <c r="H493" t="inlineStr">
        <is>
          <t>①②⑤
⑥⑩</t>
        </is>
      </c>
      <c r="I493" t="inlineStr">
        <is>
          <t>돼지등심(무항생제,국내산)72.14%,(습식)빵가루,베타믹스,카레가루,계피,소금,후추
:주문생산/ 냉장수제돈까스/ 칼집을넣어 조리시간도 단축되고 식감이 부드럽고 먹기간편함</t>
        </is>
      </c>
    </row>
    <row r="494">
      <c r="A494" t="inlineStr"/>
      <c r="B494" t="inlineStr"/>
      <c r="C494" t="inlineStr"/>
      <c r="D494" t="inlineStr"/>
      <c r="E494" t="inlineStr">
        <is>
          <t>/개당</t>
        </is>
      </c>
      <c r="F494" t="n">
        <v>2280</v>
      </c>
      <c r="G494" t="inlineStr"/>
      <c r="H494" t="inlineStr"/>
      <c r="I494" t="inlineStr"/>
    </row>
    <row r="495">
      <c r="A495" t="inlineStr">
        <is>
          <t>021-05</t>
        </is>
      </c>
      <c r="B495" t="inlineStr"/>
      <c r="C495" t="inlineStr">
        <is>
          <t>[냉장]수제스틱통등심돈까스(약10cm)
+(3종소스) 소스증정은10kg 이상부터가능</t>
        </is>
      </c>
      <c r="D495" t="inlineStr">
        <is>
          <t>1kg(60g*17개)</t>
        </is>
      </c>
      <c r="E495" t="n">
        <v>28200</v>
      </c>
      <c r="F495" t="inlineStr"/>
      <c r="G495" t="inlineStr"/>
      <c r="H495" t="inlineStr">
        <is>
          <t>①②⑤
⑥⑩</t>
        </is>
      </c>
      <c r="I495" t="inlineStr">
        <is>
          <t>돼지등심(무항생제,국내산)72.14%,(습식)빵가루23.09%,베타믹스,카레가루,계피,소금,후추
/ 냉장수제돈까스(길이 약10cm*4cm)
+소스(3종)/10kg이상부터 소스세트가능// 소스20%증정(찍먹,부먹가능) 소스5%증량</t>
        </is>
      </c>
    </row>
    <row r="496">
      <c r="A496" t="inlineStr"/>
      <c r="B496" t="inlineStr"/>
      <c r="C496" t="inlineStr"/>
      <c r="D496" t="inlineStr"/>
      <c r="E496" t="inlineStr">
        <is>
          <t>/개당</t>
        </is>
      </c>
      <c r="F496" t="n">
        <v>1659</v>
      </c>
      <c r="G496" t="inlineStr"/>
      <c r="H496" t="inlineStr"/>
      <c r="I496" t="inlineStr"/>
    </row>
    <row r="497">
      <c r="A497" t="inlineStr">
        <is>
          <t>021-06</t>
        </is>
      </c>
      <c r="B497" t="inlineStr"/>
      <c r="C497" t="inlineStr">
        <is>
          <t>[냉장]포크통안심커틀렛+(3종소스)
(소스증정은 10kg이상부터가능)</t>
        </is>
      </c>
      <c r="D497" t="inlineStr">
        <is>
          <t>1kg(60g*17개)</t>
        </is>
      </c>
      <c r="E497" t="n">
        <v>28200</v>
      </c>
      <c r="F497" t="inlineStr"/>
      <c r="G497" t="inlineStr"/>
      <c r="H497" t="inlineStr">
        <is>
          <t>①②⑤
⑥⑩</t>
        </is>
      </c>
      <c r="I497" t="inlineStr">
        <is>
          <t>돼지안심(국내산)72.14%,(습식)빵가루23.09%,베타믹스,카레가루,계피,소금,후추
+소스(3종)/10kg이상부터 소스세트가능// 소스20%증정(찍먹,부먹가능) 소스5%증량</t>
        </is>
      </c>
    </row>
    <row r="498">
      <c r="A498" t="inlineStr"/>
      <c r="B498" t="inlineStr"/>
      <c r="C498" t="inlineStr"/>
      <c r="D498" t="inlineStr"/>
      <c r="E498" t="inlineStr">
        <is>
          <t>/개당</t>
        </is>
      </c>
      <c r="F498" t="n">
        <v>1659</v>
      </c>
      <c r="G498" t="inlineStr"/>
      <c r="H498" t="inlineStr"/>
      <c r="I498" t="inlineStr"/>
    </row>
    <row r="499">
      <c r="A499" t="inlineStr">
        <is>
          <t>021-07</t>
        </is>
      </c>
      <c r="B499" t="inlineStr"/>
      <c r="C499" t="inlineStr">
        <is>
          <t>[냉장]다이아몬드칼집
수제통등심돈까스+(3종소스)
(소스증정은 10kg이상부터가능)</t>
        </is>
      </c>
      <c r="D499" t="inlineStr">
        <is>
          <t>1kg(75g*14개)</t>
        </is>
      </c>
      <c r="E499" t="n">
        <v>27900</v>
      </c>
      <c r="F499" t="inlineStr"/>
      <c r="G499" t="inlineStr"/>
      <c r="H499" t="inlineStr">
        <is>
          <t>①②⑤
⑥⑩</t>
        </is>
      </c>
      <c r="I499" t="inlineStr">
        <is>
          <t>돼지등심(무항생제,국내산)72.14%,(습식)빵가루,베타믹스,카레가루,계피,소금,후추
+소스(3종)/10kg이상부터 소스세트가능 //소스20%증정(찍먹,부먹가능)소스5%증량</t>
        </is>
      </c>
    </row>
    <row r="500">
      <c r="A500" t="inlineStr"/>
      <c r="B500" t="inlineStr"/>
      <c r="C500" t="inlineStr"/>
      <c r="D500" t="inlineStr"/>
      <c r="E500" t="inlineStr">
        <is>
          <t>/개당</t>
        </is>
      </c>
      <c r="F500" t="n">
        <v>1993</v>
      </c>
      <c r="G500" t="inlineStr"/>
      <c r="H500" t="inlineStr"/>
      <c r="I500" t="inlineStr"/>
    </row>
    <row r="501">
      <c r="A501" t="inlineStr">
        <is>
          <t>021-08</t>
        </is>
      </c>
      <c r="B501" t="inlineStr"/>
      <c r="C501" t="inlineStr">
        <is>
          <t>[냉장]다이아몬드칼집
수제통등심돈까스+(3종소스)
(소스증정은 10kg이상부터가능)</t>
        </is>
      </c>
      <c r="D501" t="inlineStr">
        <is>
          <t>1kg(약100g*10개)</t>
        </is>
      </c>
      <c r="E501" t="n">
        <v>27900</v>
      </c>
      <c r="F501" t="inlineStr"/>
      <c r="G501" t="inlineStr"/>
      <c r="H501" t="inlineStr">
        <is>
          <t>①②⑤
⑥⑩</t>
        </is>
      </c>
      <c r="I501" t="inlineStr">
        <is>
          <t>돼지등심(무항생제,국내산)72.14%,(습식)빵가루,베타믹스,카레가루,계피,소금,후추
+소스(3종)/10kg이상부터 소스세트가능// 소스20%증정(찍먹,부먹가능)소스5%증량</t>
        </is>
      </c>
    </row>
    <row r="502">
      <c r="A502" t="inlineStr"/>
      <c r="B502" t="inlineStr"/>
      <c r="C502" t="inlineStr"/>
      <c r="D502" t="inlineStr"/>
      <c r="E502" t="inlineStr">
        <is>
          <t>/개당</t>
        </is>
      </c>
      <c r="F502" t="n">
        <v>2790</v>
      </c>
      <c r="G502" t="inlineStr"/>
      <c r="H502" t="inlineStr"/>
      <c r="I502" t="inlineStr"/>
    </row>
    <row r="503">
      <c r="A503" t="inlineStr">
        <is>
          <t>021-09</t>
        </is>
      </c>
      <c r="B503" t="inlineStr"/>
      <c r="C503" t="inlineStr">
        <is>
          <t>데리야끼스테이크까츠(냉동)</t>
        </is>
      </c>
      <c r="D503" t="inlineStr">
        <is>
          <t>80g*10개</t>
        </is>
      </c>
      <c r="E503" t="n">
        <v>13400</v>
      </c>
      <c r="F503" t="inlineStr"/>
      <c r="G503" t="inlineStr"/>
      <c r="H503" t="inlineStr">
        <is>
          <t>①⑤⑥⑩
⑫⑬⑮??</t>
        </is>
      </c>
      <c r="I503" t="inlineStr">
        <is>
          <t>닭가슴살(국내산/1등급)57.02%,빵가루,데리야끼소스,양파,대파,복합조미식품(마늘맛분말),정제수외</t>
        </is>
      </c>
    </row>
    <row r="504">
      <c r="A504" t="inlineStr"/>
      <c r="B504" t="inlineStr"/>
      <c r="C504" t="inlineStr"/>
      <c r="D504" t="inlineStr"/>
      <c r="E504" t="inlineStr">
        <is>
          <t>/개당</t>
        </is>
      </c>
      <c r="F504" t="n">
        <v>1340</v>
      </c>
      <c r="G504" t="inlineStr"/>
      <c r="H504" t="inlineStr"/>
      <c r="I504" t="inlineStr"/>
    </row>
    <row r="505">
      <c r="A505" t="inlineStr">
        <is>
          <t>021-10</t>
        </is>
      </c>
      <c r="B505" t="inlineStr"/>
      <c r="C505" t="inlineStr">
        <is>
          <t>데리야끼스테이크까츠(냉동)</t>
        </is>
      </c>
      <c r="D505" t="inlineStr">
        <is>
          <t>100g*10개</t>
        </is>
      </c>
      <c r="E505" t="n">
        <v>16000</v>
      </c>
      <c r="F505" t="inlineStr"/>
      <c r="G505" t="inlineStr"/>
      <c r="H505" t="inlineStr">
        <is>
          <t>①⑤⑥⑩
⑫⑬⑮??</t>
        </is>
      </c>
      <c r="I505" t="inlineStr">
        <is>
          <t>닭가슴살(국내산/1등급)57.02%,빵가루,데리야끼소스,양파,대파,복합조미식품(마늘맛분말),정제수외</t>
        </is>
      </c>
    </row>
    <row r="506">
      <c r="A506" t="inlineStr"/>
      <c r="B506" t="inlineStr"/>
      <c r="C506" t="inlineStr"/>
      <c r="D506" t="inlineStr"/>
      <c r="E506" t="inlineStr">
        <is>
          <t>/개당</t>
        </is>
      </c>
      <c r="F506" t="n">
        <v>1600</v>
      </c>
      <c r="G506" t="inlineStr"/>
      <c r="H506" t="inlineStr"/>
      <c r="I506" t="inlineStr"/>
    </row>
    <row r="507">
      <c r="A507" t="inlineStr">
        <is>
          <t>021-11</t>
        </is>
      </c>
      <c r="B507" t="inlineStr"/>
      <c r="C507" t="inlineStr">
        <is>
          <t>튀겨나온도리도리돈카츠</t>
        </is>
      </c>
      <c r="D507" t="inlineStr">
        <is>
          <t>100g*10개</t>
        </is>
      </c>
      <c r="E507" t="n">
        <v>15800</v>
      </c>
      <c r="F507" t="inlineStr"/>
      <c r="G507" t="inlineStr"/>
      <c r="H507" t="inlineStr">
        <is>
          <t>①⑤⑥
⑩⑮?</t>
        </is>
      </c>
      <c r="I507" t="inlineStr">
        <is>
          <t>돼지고기50.02%(지방일부사용/국산),기타가공품,정제수,콩기름[대두유(대두:외국산)],당근,양파,소스,전분,대파,두류가공품,복합조미식품,마늘
13.5cm*8.5cm*두께 1cm</t>
        </is>
      </c>
    </row>
    <row r="508">
      <c r="A508" t="inlineStr"/>
      <c r="B508" t="inlineStr"/>
      <c r="C508" t="inlineStr"/>
      <c r="D508" t="inlineStr"/>
      <c r="E508" t="inlineStr">
        <is>
          <t>/개당</t>
        </is>
      </c>
      <c r="F508" t="n">
        <v>1580</v>
      </c>
      <c r="G508" t="inlineStr"/>
      <c r="H508" t="inlineStr"/>
      <c r="I508" t="inlineStr"/>
    </row>
    <row r="509">
      <c r="A509" t="inlineStr">
        <is>
          <t>021-12</t>
        </is>
      </c>
      <c r="B509" t="inlineStr"/>
      <c r="C509" t="inlineStr">
        <is>
          <t>초록이황학동고기카츠</t>
        </is>
      </c>
      <c r="D509" t="inlineStr">
        <is>
          <t>1kg
(약33g*30개)</t>
        </is>
      </c>
      <c r="E509" t="n">
        <v>14100</v>
      </c>
      <c r="F509" t="inlineStr"/>
      <c r="G509" t="inlineStr">
        <is>
          <t>인상</t>
        </is>
      </c>
      <c r="H509" t="inlineStr">
        <is>
          <t>⑤⑥⑩</t>
        </is>
      </c>
      <c r="I509" t="inlineStr">
        <is>
          <t>돼지고기(국내산)46%,돼지지방9%(국내산),대파13.9%,전분가공품18.5%[빵가루,밀가루,효모,대두분말,옥수수전분)],돈까스베타믹스,정제소금…./대파함유로 풍미로높임</t>
        </is>
      </c>
    </row>
    <row r="510">
      <c r="A510" t="inlineStr"/>
      <c r="B510" t="inlineStr"/>
      <c r="C510" t="inlineStr"/>
      <c r="D510" t="inlineStr"/>
      <c r="E510" t="inlineStr">
        <is>
          <t>/개당</t>
        </is>
      </c>
      <c r="F510" t="n">
        <v>470</v>
      </c>
      <c r="G510" t="inlineStr"/>
      <c r="H510" t="inlineStr"/>
      <c r="I510" t="inlineStr"/>
    </row>
    <row r="511">
      <c r="A511" t="inlineStr">
        <is>
          <t>021-13</t>
        </is>
      </c>
      <c r="B511" t="inlineStr"/>
      <c r="C511" t="inlineStr">
        <is>
          <t>우리밀로만든
햄치즈롤까스</t>
        </is>
      </c>
      <c r="D511" t="inlineStr">
        <is>
          <t>50g*20개</t>
        </is>
      </c>
      <c r="E511" t="n">
        <v>18200</v>
      </c>
      <c r="F511" t="inlineStr"/>
      <c r="G511" t="inlineStr"/>
      <c r="H511" t="inlineStr">
        <is>
          <t>①②⑥⑩</t>
        </is>
      </c>
      <c r="I511" t="inlineStr">
        <is>
          <t>슬라이스햄42%,모짜렐라스트링치즈15%,빵가루(밀,국산,무농약)12.34%,계란,소맥분(밀),정제염외(모짜렐라치즈에슬라이스햄으로감싸빵가루를입혀서 튀김용으로 공급)</t>
        </is>
      </c>
    </row>
    <row r="512">
      <c r="A512" t="inlineStr"/>
      <c r="B512" t="inlineStr"/>
      <c r="C512" t="inlineStr"/>
      <c r="D512" t="inlineStr"/>
      <c r="E512" t="inlineStr">
        <is>
          <t>/개당</t>
        </is>
      </c>
      <c r="F512" t="n">
        <v>910</v>
      </c>
      <c r="G512" t="inlineStr"/>
      <c r="H512" t="inlineStr"/>
      <c r="I512" t="inlineStr"/>
    </row>
    <row r="513">
      <c r="A513" t="inlineStr">
        <is>
          <t>021-14</t>
        </is>
      </c>
      <c r="B513" t="inlineStr"/>
      <c r="C513" t="inlineStr">
        <is>
          <t>[무항생제]보성녹돈수제통등심돈까스</t>
        </is>
      </c>
      <c r="D513" t="inlineStr">
        <is>
          <t>60g*16개</t>
        </is>
      </c>
      <c r="E513" t="n">
        <v>22800</v>
      </c>
      <c r="F513" t="inlineStr"/>
      <c r="G513" t="inlineStr"/>
      <c r="H513" t="inlineStr"/>
      <c r="I513" t="inlineStr">
        <is>
          <t>보성녹돈등심(국산/1등급/무항생제)78.14%,생빵가루21.86%,베타믹스외</t>
        </is>
      </c>
    </row>
    <row r="514">
      <c r="A514" t="inlineStr"/>
      <c r="B514" t="inlineStr"/>
      <c r="C514" t="inlineStr"/>
      <c r="D514" t="inlineStr"/>
      <c r="E514" t="inlineStr">
        <is>
          <t>/개당</t>
        </is>
      </c>
      <c r="F514" t="n">
        <v>1425</v>
      </c>
      <c r="G514" t="inlineStr"/>
      <c r="H514" t="inlineStr"/>
      <c r="I514" t="inlineStr"/>
    </row>
    <row r="515">
      <c r="A515" t="inlineStr">
        <is>
          <t>021-15</t>
        </is>
      </c>
      <c r="B515" t="inlineStr"/>
      <c r="C515" t="inlineStr">
        <is>
          <t>[무항생제]보성녹돈수제통등심돈까스</t>
        </is>
      </c>
      <c r="D515" t="inlineStr">
        <is>
          <t>80g*12개</t>
        </is>
      </c>
      <c r="E515" t="n">
        <v>22500</v>
      </c>
      <c r="F515" t="inlineStr"/>
      <c r="G515" t="inlineStr"/>
      <c r="H515" t="inlineStr">
        <is>
          <t>②⑤⑥⑩</t>
        </is>
      </c>
      <c r="I515" t="inlineStr">
        <is>
          <t>보성녹돈등심(국산/1등급/무항생제)78.14%,생빵가루21.86%,베타믹스외</t>
        </is>
      </c>
    </row>
    <row r="516">
      <c r="A516" t="inlineStr"/>
      <c r="B516" t="inlineStr"/>
      <c r="C516" t="inlineStr"/>
      <c r="D516" t="inlineStr"/>
      <c r="E516" t="inlineStr">
        <is>
          <t>/개당</t>
        </is>
      </c>
      <c r="F516" t="n">
        <v>1875</v>
      </c>
      <c r="G516" t="inlineStr"/>
      <c r="H516" t="inlineStr"/>
      <c r="I516" t="inlineStr"/>
    </row>
    <row r="517">
      <c r="A517" t="inlineStr">
        <is>
          <t>021-16</t>
        </is>
      </c>
      <c r="B517" t="inlineStr"/>
      <c r="C517" t="inlineStr">
        <is>
          <t>[무항생제]보성녹돈수제통등심돈까스</t>
        </is>
      </c>
      <c r="D517" t="inlineStr">
        <is>
          <t>100g*10개</t>
        </is>
      </c>
      <c r="E517" t="n">
        <v>23600</v>
      </c>
      <c r="F517" t="inlineStr"/>
      <c r="G517" t="inlineStr"/>
      <c r="H517" t="inlineStr"/>
      <c r="I517" t="inlineStr">
        <is>
          <t>보성녹돈등심(국산/1등급/무항생제)78.14%,생빵가루21.86%,베타믹스외</t>
        </is>
      </c>
    </row>
    <row r="518">
      <c r="A518" t="inlineStr"/>
      <c r="B518" t="inlineStr"/>
      <c r="C518" t="inlineStr"/>
      <c r="D518" t="inlineStr"/>
      <c r="E518" t="inlineStr">
        <is>
          <t>/개당</t>
        </is>
      </c>
      <c r="F518" t="n">
        <v>2360</v>
      </c>
      <c r="G518" t="inlineStr"/>
      <c r="H518" t="inlineStr"/>
      <c r="I518" t="inlineStr"/>
    </row>
    <row r="519">
      <c r="A519" t="inlineStr"/>
      <c r="B519" t="inlineStr"/>
      <c r="C519" t="inlineStr">
        <is>
          <t xml:space="preserve">초록이 부.돼.후
(부산깡통시장돼지후라이드)
</t>
        </is>
      </c>
      <c r="D519" t="inlineStr">
        <is>
          <t>1kg</t>
        </is>
      </c>
      <c r="E519" t="n">
        <v>16200</v>
      </c>
      <c r="F519" t="inlineStr"/>
      <c r="G519" t="n">
        <v>14600</v>
      </c>
      <c r="H519" t="inlineStr">
        <is>
          <t>⑤⑥⑩</t>
        </is>
      </c>
      <c r="I519" t="inlineStr">
        <is>
          <t>돼지고기(국내산)61.3%,곡류가공품28.5%(밀가루,옥수수전분,쌀가루,대두분말,설탕,정제염),흰후추,정제수,버터,쇼트닝외</t>
        </is>
      </c>
    </row>
    <row r="520">
      <c r="A520" t="inlineStr"/>
      <c r="B520" t="inlineStr">
        <is>
          <t xml:space="preserve">    품          명</t>
        </is>
      </c>
      <c r="C520" t="inlineStr"/>
      <c r="D520" t="inlineStr">
        <is>
          <t>규격</t>
        </is>
      </c>
      <c r="E520" t="inlineStr">
        <is>
          <t>규격단가</t>
        </is>
      </c>
      <c r="F520" t="inlineStr"/>
      <c r="G520" t="inlineStr"/>
      <c r="H520" t="inlineStr">
        <is>
          <t>인증 및
알레르기</t>
        </is>
      </c>
      <c r="I520" t="inlineStr">
        <is>
          <t>비    고</t>
        </is>
      </c>
    </row>
    <row r="521">
      <c r="A521" t="inlineStr">
        <is>
          <t>021-17</t>
        </is>
      </c>
      <c r="B521" t="inlineStr"/>
      <c r="C521" t="inlineStr">
        <is>
          <t>[초록이]프리미엄순살돈까스80g</t>
        </is>
      </c>
      <c r="D521" t="inlineStr">
        <is>
          <t>약80g*15개</t>
        </is>
      </c>
      <c r="E521" t="n">
        <v>15500</v>
      </c>
      <c r="F521" t="inlineStr"/>
      <c r="G521" t="inlineStr"/>
      <c r="H521" t="inlineStr"/>
      <c r="I521" t="inlineStr">
        <is>
          <t>돼지고기(국산/후지)61.18%,빵가루(수입산)24.31%,밀가루,분리대두단백,배타믹스,흑후추,정제수,계피가루</t>
        </is>
      </c>
    </row>
    <row r="522">
      <c r="A522" t="inlineStr"/>
      <c r="B522" t="inlineStr"/>
      <c r="C522" t="inlineStr"/>
      <c r="D522" t="inlineStr"/>
      <c r="E522" t="inlineStr">
        <is>
          <t>/개당</t>
        </is>
      </c>
      <c r="F522" t="n">
        <v>1034</v>
      </c>
      <c r="G522" t="inlineStr"/>
      <c r="H522" t="inlineStr"/>
      <c r="I522" t="inlineStr"/>
    </row>
    <row r="523">
      <c r="A523" t="inlineStr">
        <is>
          <t>021-18</t>
        </is>
      </c>
      <c r="B523" t="inlineStr"/>
      <c r="C523" t="inlineStr">
        <is>
          <t>[초록이]프리미엄순살돈까스100g</t>
        </is>
      </c>
      <c r="D523" t="inlineStr">
        <is>
          <t>약100g*12개</t>
        </is>
      </c>
      <c r="E523" t="n">
        <v>15300</v>
      </c>
      <c r="F523" t="inlineStr"/>
      <c r="G523" t="inlineStr"/>
      <c r="H523" t="inlineStr"/>
      <c r="I523" t="inlineStr">
        <is>
          <t>돼지고기(국산)61.18%,빵가루(수입산)24.31%,밀가루,분리대두단백,배타믹스,정제염,흑후추,정제수,계피가루</t>
        </is>
      </c>
    </row>
    <row r="524">
      <c r="A524" t="inlineStr"/>
      <c r="B524" t="inlineStr"/>
      <c r="C524" t="inlineStr"/>
      <c r="D524" t="inlineStr"/>
      <c r="E524" t="inlineStr">
        <is>
          <t>/개당</t>
        </is>
      </c>
      <c r="F524" t="n">
        <v>1275</v>
      </c>
      <c r="G524" t="inlineStr"/>
      <c r="H524" t="inlineStr"/>
      <c r="I524" t="inlineStr"/>
    </row>
    <row r="525">
      <c r="A525" t="inlineStr">
        <is>
          <t>021-19</t>
        </is>
      </c>
      <c r="B525" t="inlineStr"/>
      <c r="C525" t="inlineStr">
        <is>
          <t>[초록이]등심생돈까스80g</t>
        </is>
      </c>
      <c r="D525" t="inlineStr">
        <is>
          <t>약80g*15개</t>
        </is>
      </c>
      <c r="E525" t="n">
        <v>19400</v>
      </c>
      <c r="F525" t="inlineStr"/>
      <c r="G525" t="inlineStr"/>
      <c r="H525" t="inlineStr">
        <is>
          <t>①②⑤
⑥⑩</t>
        </is>
      </c>
      <c r="I525" t="inlineStr">
        <is>
          <t>돼지고기(등심,국산)60.8%,빵가루(수입산)24.8%,밀가루,배타믹스,분리대두단백,소금,후추,계피분,정제수…</t>
        </is>
      </c>
    </row>
    <row r="526">
      <c r="A526" t="inlineStr"/>
      <c r="B526" t="inlineStr"/>
      <c r="C526" t="inlineStr"/>
      <c r="D526" t="inlineStr"/>
      <c r="E526" t="inlineStr">
        <is>
          <t>/개당</t>
        </is>
      </c>
      <c r="F526" t="n">
        <v>1294</v>
      </c>
      <c r="G526" t="inlineStr"/>
      <c r="H526" t="inlineStr"/>
      <c r="I526" t="inlineStr"/>
    </row>
    <row r="527">
      <c r="A527" t="inlineStr">
        <is>
          <t>021-20</t>
        </is>
      </c>
      <c r="B527" t="inlineStr"/>
      <c r="C527" t="inlineStr">
        <is>
          <t>[초록이]등심생돈까스100g</t>
        </is>
      </c>
      <c r="D527" t="inlineStr">
        <is>
          <t>약100g*12개</t>
        </is>
      </c>
      <c r="E527" t="n">
        <v>19400</v>
      </c>
      <c r="F527" t="inlineStr"/>
      <c r="G527" t="inlineStr"/>
      <c r="H527" t="inlineStr"/>
      <c r="I527" t="inlineStr">
        <is>
          <t>돼지고기(등심,국산)60.8%,빵가루(수입산)24.8%,밀가루,배타믹스,분리대두단백,소금,후추,계피분,정제수…</t>
        </is>
      </c>
    </row>
    <row r="528">
      <c r="A528" t="inlineStr"/>
      <c r="B528" t="inlineStr"/>
      <c r="C528" t="inlineStr"/>
      <c r="D528" t="inlineStr"/>
      <c r="E528" t="inlineStr">
        <is>
          <t>/개당</t>
        </is>
      </c>
      <c r="F528" t="n">
        <v>1617</v>
      </c>
      <c r="G528" t="inlineStr"/>
      <c r="H528" t="inlineStr"/>
      <c r="I528" t="inlineStr"/>
    </row>
    <row r="529">
      <c r="A529" t="inlineStr">
        <is>
          <t>021-21</t>
        </is>
      </c>
      <c r="B529" t="inlineStr"/>
      <c r="C529" t="inlineStr">
        <is>
          <t>[초록이]등심치즈돈까스80g</t>
        </is>
      </c>
      <c r="D529" t="inlineStr">
        <is>
          <t>약80g*15개</t>
        </is>
      </c>
      <c r="E529" t="n">
        <v>24300</v>
      </c>
      <c r="F529" t="inlineStr"/>
      <c r="G529" t="inlineStr"/>
      <c r="H529" t="inlineStr"/>
      <c r="I529" t="inlineStr">
        <is>
          <t>돼지고기(등심,국산)50.3%,모짜렐라치즈(수입산)18.84%,빵가루,밀가루,베타믹스,분리대두단백,소금,정제수</t>
        </is>
      </c>
    </row>
    <row r="530">
      <c r="A530" t="inlineStr"/>
      <c r="B530" t="inlineStr"/>
      <c r="C530" t="inlineStr"/>
      <c r="D530" t="inlineStr"/>
      <c r="E530" t="inlineStr">
        <is>
          <t>/개당</t>
        </is>
      </c>
      <c r="F530" t="n">
        <v>1620</v>
      </c>
      <c r="G530" t="inlineStr"/>
      <c r="H530" t="inlineStr"/>
      <c r="I530" t="inlineStr"/>
    </row>
    <row r="531">
      <c r="A531" t="inlineStr">
        <is>
          <t>021-22</t>
        </is>
      </c>
      <c r="B531" t="inlineStr"/>
      <c r="C531" t="inlineStr">
        <is>
          <t>[초록이]등심치즈돈까스100g</t>
        </is>
      </c>
      <c r="D531" t="inlineStr">
        <is>
          <t>약100g*12개</t>
        </is>
      </c>
      <c r="E531" t="n">
        <v>24000</v>
      </c>
      <c r="F531" t="inlineStr"/>
      <c r="G531" t="inlineStr"/>
      <c r="H531" t="inlineStr"/>
      <c r="I531" t="inlineStr">
        <is>
          <t>돼지고기(등심,국산)50.3%,모짜렐라치즈(수입산)18.84%,빵가루,밀가루,베타믹스,분리대두단백,소금,정제수</t>
        </is>
      </c>
    </row>
    <row r="532">
      <c r="A532" t="inlineStr"/>
      <c r="B532" t="inlineStr"/>
      <c r="C532" t="inlineStr"/>
      <c r="D532" t="inlineStr"/>
      <c r="E532" t="inlineStr">
        <is>
          <t>/개당</t>
        </is>
      </c>
      <c r="F532" t="n">
        <v>2000</v>
      </c>
      <c r="G532" t="inlineStr"/>
      <c r="H532" t="inlineStr"/>
      <c r="I532" t="inlineStr"/>
    </row>
    <row r="533">
      <c r="A533" t="inlineStr"/>
      <c r="B533" t="inlineStr">
        <is>
          <t>22. 너비아니/갈비살구이/함박스테이크</t>
        </is>
      </c>
      <c r="C533" t="inlineStr"/>
      <c r="D533" t="inlineStr"/>
      <c r="E533" t="inlineStr"/>
      <c r="F533" t="inlineStr"/>
      <c r="G533" t="inlineStr"/>
      <c r="H533" t="inlineStr"/>
      <c r="I533" t="inlineStr"/>
    </row>
    <row r="534">
      <c r="A534" t="inlineStr"/>
      <c r="B534" t="inlineStr">
        <is>
          <t xml:space="preserve">    품          명</t>
        </is>
      </c>
      <c r="C534" t="inlineStr"/>
      <c r="D534" t="inlineStr">
        <is>
          <t>규격</t>
        </is>
      </c>
      <c r="E534" t="inlineStr">
        <is>
          <t>규격단가</t>
        </is>
      </c>
      <c r="F534" t="inlineStr"/>
      <c r="G534" t="inlineStr"/>
      <c r="H534" t="inlineStr">
        <is>
          <t>인증 및
알레르기</t>
        </is>
      </c>
      <c r="I534" t="inlineStr">
        <is>
          <t>비    고</t>
        </is>
      </c>
    </row>
    <row r="535">
      <c r="A535" t="inlineStr">
        <is>
          <t>022-01</t>
        </is>
      </c>
      <c r="B535" t="inlineStr"/>
      <c r="C535" t="inlineStr">
        <is>
          <t>연잎수제너비아니(성형제품)</t>
        </is>
      </c>
      <c r="D535" t="inlineStr">
        <is>
          <t>50g*20개</t>
        </is>
      </c>
      <c r="E535" t="n">
        <v>31200</v>
      </c>
      <c r="F535" t="inlineStr"/>
      <c r="G535" t="inlineStr"/>
      <c r="H535" t="inlineStr">
        <is>
          <t>⑤⑥⑩
⑮?</t>
        </is>
      </c>
      <c r="I535" t="inlineStr">
        <is>
          <t>돼지고기(국산/무항생제)60%,소고기(호주산)30%,연잎분말(국산)1.5%,물엿,복합조미식품,대파외..</t>
        </is>
      </c>
    </row>
    <row r="536">
      <c r="A536" t="inlineStr"/>
      <c r="B536" t="inlineStr"/>
      <c r="C536" t="inlineStr"/>
      <c r="D536" t="inlineStr"/>
      <c r="E536" t="inlineStr">
        <is>
          <t>/개당</t>
        </is>
      </c>
      <c r="F536" t="n">
        <v>1560</v>
      </c>
      <c r="G536" t="inlineStr"/>
      <c r="H536" t="inlineStr"/>
      <c r="I536" t="inlineStr"/>
    </row>
    <row r="537">
      <c r="A537" t="inlineStr">
        <is>
          <t>022-02</t>
        </is>
      </c>
      <c r="B537" t="inlineStr"/>
      <c r="C537" t="inlineStr">
        <is>
          <t>사대부갈비살구이(사각모양)
/6cm*9cm*두께0.8</t>
        </is>
      </c>
      <c r="D537" t="inlineStr">
        <is>
          <t>약50g*20개</t>
        </is>
      </c>
      <c r="E537" t="n">
        <v>15800</v>
      </c>
      <c r="F537" t="inlineStr"/>
      <c r="G537" t="inlineStr"/>
      <c r="H537" t="inlineStr">
        <is>
          <t xml:space="preserve">⑤⑥⑩
</t>
        </is>
      </c>
      <c r="I537" t="inlineStr">
        <is>
          <t>돼지고기(갈비살:국산)30.48%,돼지고기(지방일부사용,국산)30.26%,소불고기양념장,건식빵가루,배퓨레,,옥수수전분,양파…</t>
        </is>
      </c>
    </row>
    <row r="538">
      <c r="A538" t="inlineStr"/>
      <c r="B538" t="inlineStr"/>
      <c r="C538" t="inlineStr"/>
      <c r="D538" t="inlineStr"/>
      <c r="E538" t="inlineStr">
        <is>
          <t>/개당</t>
        </is>
      </c>
      <c r="F538" t="n">
        <v>790</v>
      </c>
      <c r="G538" t="inlineStr"/>
      <c r="H538" t="inlineStr"/>
      <c r="I538" t="inlineStr"/>
    </row>
    <row r="539">
      <c r="A539" t="inlineStr">
        <is>
          <t>022-03</t>
        </is>
      </c>
      <c r="B539" t="inlineStr"/>
      <c r="C539" t="inlineStr">
        <is>
          <t>[프리미엄]어니언그릴함박스테이크</t>
        </is>
      </c>
      <c r="D539" t="inlineStr">
        <is>
          <t>약80g*12개</t>
        </is>
      </c>
      <c r="E539" t="n">
        <v>14700</v>
      </c>
      <c r="F539" t="inlineStr"/>
      <c r="G539" t="inlineStr"/>
      <c r="H539" t="inlineStr">
        <is>
          <t>⑤⑥
⑩16</t>
        </is>
      </c>
      <c r="I539" t="inlineStr">
        <is>
          <t>돼지고기(국산)57.29%(돼지정육50.06%,돼지지방7.23%),소고기(국산)5%,양파8%,소스1,소스2,복합조미식품외….</t>
        </is>
      </c>
    </row>
    <row r="540">
      <c r="A540" t="inlineStr"/>
      <c r="B540" t="inlineStr"/>
      <c r="C540" t="inlineStr"/>
      <c r="D540" t="inlineStr"/>
      <c r="E540" t="inlineStr">
        <is>
          <t>/개당</t>
        </is>
      </c>
      <c r="F540" t="n">
        <v>1225</v>
      </c>
      <c r="G540" t="inlineStr"/>
      <c r="H540" t="inlineStr"/>
      <c r="I540" t="inlineStr"/>
    </row>
    <row r="541">
      <c r="A541" t="inlineStr">
        <is>
          <t>022-04</t>
        </is>
      </c>
      <c r="B541" t="inlineStr"/>
      <c r="C541" t="inlineStr">
        <is>
          <t>[초록이]표고함박스테이크(80g)</t>
        </is>
      </c>
      <c r="D541" t="inlineStr">
        <is>
          <t>약80g*10개</t>
        </is>
      </c>
      <c r="E541" t="n">
        <v>8100</v>
      </c>
      <c r="F541" t="inlineStr"/>
      <c r="G541" t="inlineStr"/>
      <c r="H541" t="inlineStr">
        <is>
          <t>②⑤⑥⑩
 ⑫⑮⑯</t>
        </is>
      </c>
      <c r="I541" t="inlineStr">
        <is>
          <t>닭고기(국산)46%,돼지고기(국산)27.65%,표고버섯4.5%,양파,빵가루,밀가루,숯불양념갈비,백설탕,쇠고기다시..</t>
        </is>
      </c>
    </row>
    <row r="542">
      <c r="A542" t="inlineStr"/>
      <c r="B542" t="inlineStr"/>
      <c r="C542" t="inlineStr"/>
      <c r="D542" t="inlineStr"/>
      <c r="E542" t="inlineStr">
        <is>
          <t>/개당</t>
        </is>
      </c>
      <c r="F542" t="n">
        <v>810</v>
      </c>
      <c r="G542" t="inlineStr"/>
      <c r="H542" t="inlineStr"/>
      <c r="I542" t="inlineStr"/>
    </row>
    <row r="543">
      <c r="A543" t="inlineStr">
        <is>
          <t>022-05</t>
        </is>
      </c>
      <c r="B543" t="inlineStr"/>
      <c r="C543" t="inlineStr">
        <is>
          <t>[초록이]표고함박스테이크(100g)</t>
        </is>
      </c>
      <c r="D543" t="inlineStr">
        <is>
          <t>약100g*10개</t>
        </is>
      </c>
      <c r="E543" t="n">
        <v>10200</v>
      </c>
      <c r="F543" t="inlineStr"/>
      <c r="G543" t="inlineStr"/>
      <c r="H543" t="inlineStr"/>
      <c r="I543" t="inlineStr"/>
    </row>
    <row r="544">
      <c r="A544" t="inlineStr"/>
      <c r="B544" t="inlineStr"/>
      <c r="C544" t="inlineStr"/>
      <c r="D544" t="inlineStr"/>
      <c r="E544" t="inlineStr">
        <is>
          <t>/개당</t>
        </is>
      </c>
      <c r="F544" t="n">
        <v>1020</v>
      </c>
      <c r="G544" t="inlineStr"/>
      <c r="H544" t="inlineStr"/>
      <c r="I544" t="inlineStr"/>
    </row>
    <row r="545">
      <c r="A545" t="inlineStr">
        <is>
          <t>023-01</t>
        </is>
      </c>
      <c r="B545" t="inlineStr"/>
      <c r="C545" t="inlineStr">
        <is>
          <t>[초록이]연잎수제떡갈비(80g)성형
원형지름"10cm"</t>
        </is>
      </c>
      <c r="D545" t="inlineStr">
        <is>
          <t>약80g*10개</t>
        </is>
      </c>
      <c r="E545" t="n">
        <v>16500</v>
      </c>
      <c r="F545" t="inlineStr"/>
      <c r="G545" t="inlineStr"/>
      <c r="H545" t="inlineStr">
        <is>
          <t>⑤⑩⑮16</t>
        </is>
      </c>
      <c r="I545" t="inlineStr">
        <is>
          <t>돈육(국산,무항생)83.08%,돼지갈비살2.9%,궁중떡갈비시즈닝3.41%,연잎분말2.5%(국산)정백당,분리대두단백,정제염,대파(국산),마늘,혼합제제,물엿,타피오카전분,숯불갈비향오일…</t>
        </is>
      </c>
    </row>
    <row r="546">
      <c r="A546" t="inlineStr"/>
      <c r="B546" t="inlineStr"/>
      <c r="C546" t="inlineStr"/>
      <c r="D546" t="inlineStr"/>
      <c r="E546" t="inlineStr">
        <is>
          <t>/개당</t>
        </is>
      </c>
      <c r="F546" t="n">
        <v>1650</v>
      </c>
      <c r="G546" t="inlineStr"/>
      <c r="H546" t="inlineStr"/>
      <c r="I546" t="inlineStr"/>
    </row>
    <row r="547">
      <c r="A547" t="inlineStr">
        <is>
          <t>023-02</t>
        </is>
      </c>
      <c r="B547" t="inlineStr"/>
      <c r="C547" t="inlineStr">
        <is>
          <t>[초록이]]연잎수제떡갈비(100g)성형
원형지름"12cm"</t>
        </is>
      </c>
      <c r="D547" t="inlineStr">
        <is>
          <t>약100g*10개</t>
        </is>
      </c>
      <c r="E547" t="n">
        <v>17300</v>
      </c>
      <c r="F547" t="inlineStr"/>
      <c r="G547" t="inlineStr"/>
      <c r="H547" t="inlineStr">
        <is>
          <t>⑤⑩⑮16</t>
        </is>
      </c>
      <c r="I547" t="inlineStr">
        <is>
          <t>돈육(국산,무항생)83.08%,돼지갈비살2.9%,궁중떡갈비시즈닝3.41%,연잎분말2.5%(국산)정백당,분리대두단백,정제염,대파(국산),마늘,혼합제제,물엿,타피오카전분,숯불갈비향오일…</t>
        </is>
      </c>
    </row>
    <row r="548">
      <c r="A548" t="inlineStr"/>
      <c r="B548" t="inlineStr"/>
      <c r="C548" t="inlineStr"/>
      <c r="D548" t="inlineStr"/>
      <c r="E548" t="inlineStr">
        <is>
          <t>/개당</t>
        </is>
      </c>
      <c r="F548" t="n">
        <v>1730</v>
      </c>
      <c r="G548" t="inlineStr"/>
      <c r="H548" t="inlineStr"/>
      <c r="I548" t="inlineStr"/>
    </row>
    <row r="549">
      <c r="A549" t="inlineStr">
        <is>
          <t>023-03</t>
        </is>
      </c>
      <c r="B549" t="inlineStr"/>
      <c r="C549" t="inlineStr">
        <is>
          <t>[초록이]연잎돼지떡갈비반죽(냉장)</t>
        </is>
      </c>
      <c r="D549" t="inlineStr">
        <is>
          <t>1kg</t>
        </is>
      </c>
      <c r="E549" t="n">
        <v>16500</v>
      </c>
      <c r="F549" t="inlineStr"/>
      <c r="G549" t="inlineStr"/>
      <c r="H549" t="inlineStr">
        <is>
          <t>⑤⑩⑮16</t>
        </is>
      </c>
      <c r="I549" t="inlineStr">
        <is>
          <t>돈육(국산,무항생)83.08%,돼지갈비살2.9%,궁중떡갈비시즈닝3.41%,연잎분말2.5%(국산),정백당,분리대두단백,정제염,대파(국산),마늘,혼합제제,물엿,타피오카전분,숯불갈비향오일…</t>
        </is>
      </c>
    </row>
    <row r="550">
      <c r="A550" t="inlineStr"/>
      <c r="B550" t="inlineStr"/>
      <c r="C550" t="inlineStr"/>
      <c r="D550" t="inlineStr"/>
      <c r="E550" t="inlineStr"/>
      <c r="F550" t="inlineStr">
        <is>
          <t>  </t>
        </is>
      </c>
      <c r="G550" t="inlineStr"/>
      <c r="H550" t="inlineStr"/>
      <c r="I550" t="inlineStr"/>
    </row>
    <row r="551">
      <c r="A551" t="inlineStr">
        <is>
          <t>024-01</t>
        </is>
      </c>
      <c r="B551" t="inlineStr"/>
      <c r="C551" t="inlineStr">
        <is>
          <t>초록이깐쇼새우
(±10~11g)</t>
        </is>
      </c>
      <c r="D551" t="inlineStr">
        <is>
          <t>1kg</t>
        </is>
      </c>
      <c r="E551" t="n">
        <v>23600</v>
      </c>
      <c r="F551" t="inlineStr"/>
      <c r="G551" t="inlineStr"/>
      <c r="H551" t="inlineStr"/>
      <c r="I551" t="inlineStr">
        <is>
          <t>새우(수입산)58.5%,밀가루(수입산)24.97%,옥수수전분,분리대두단백,베이킹파우더,쇼트닝,정제염</t>
        </is>
      </c>
    </row>
    <row r="552">
      <c r="A552" t="inlineStr"/>
      <c r="B552" t="inlineStr"/>
      <c r="C552" t="inlineStr"/>
      <c r="D552" t="inlineStr"/>
      <c r="E552" t="inlineStr"/>
      <c r="F552" t="inlineStr"/>
      <c r="G552" t="inlineStr"/>
      <c r="H552" t="inlineStr">
        <is>
          <t>⑤⑥⑨</t>
        </is>
      </c>
      <c r="I552" t="inlineStr"/>
    </row>
    <row r="553">
      <c r="A553" t="inlineStr">
        <is>
          <t>024-03</t>
        </is>
      </c>
      <c r="B553" t="inlineStr"/>
      <c r="C553" t="inlineStr">
        <is>
          <t>버터플라이새우튀김(생)
30g-단순매입</t>
        </is>
      </c>
      <c r="D553" t="inlineStr">
        <is>
          <t>30g*10개</t>
        </is>
      </c>
      <c r="E553" t="n">
        <v>7500</v>
      </c>
      <c r="F553" t="inlineStr"/>
      <c r="G553" t="inlineStr">
        <is>
          <t>인하</t>
        </is>
      </c>
      <c r="H553" t="inlineStr">
        <is>
          <t>⑥⑨</t>
        </is>
      </c>
      <c r="I553" t="inlineStr">
        <is>
          <t>새우(수입산)40%,빵가루Y(수입산)15%,빵가루W(수입산)15%,정제수18.58%,베타믹스</t>
        </is>
      </c>
    </row>
    <row r="554">
      <c r="A554" t="inlineStr"/>
      <c r="B554" t="inlineStr"/>
      <c r="C554" t="inlineStr"/>
      <c r="D554" t="inlineStr"/>
      <c r="E554" t="inlineStr">
        <is>
          <t>/개당</t>
        </is>
      </c>
      <c r="F554" t="n">
        <v>750</v>
      </c>
      <c r="G554" t="inlineStr"/>
      <c r="H554" t="inlineStr"/>
      <c r="I554" t="inlineStr"/>
    </row>
    <row r="555">
      <c r="A555" t="inlineStr"/>
      <c r="B555" t="inlineStr"/>
      <c r="C555" t="inlineStr">
        <is>
          <t>빵가루새우튀김(생) 30g
-단순매입</t>
        </is>
      </c>
      <c r="D555" t="inlineStr">
        <is>
          <t>30g*10개</t>
        </is>
      </c>
      <c r="E555" t="n">
        <v>6900</v>
      </c>
      <c r="F555" t="inlineStr"/>
      <c r="G555" t="inlineStr">
        <is>
          <t>인하</t>
        </is>
      </c>
      <c r="H555" t="inlineStr">
        <is>
          <t>⑥⑨</t>
        </is>
      </c>
      <c r="I555" t="inlineStr">
        <is>
          <t>새우(베트남)40%,빵가루Y(수입산)19%,빵가루W(수입산)19%,정제수15.58%,베타믹스</t>
        </is>
      </c>
    </row>
    <row r="556">
      <c r="A556" t="inlineStr"/>
      <c r="B556" t="inlineStr"/>
      <c r="C556" t="inlineStr"/>
      <c r="D556" t="inlineStr"/>
      <c r="E556" t="inlineStr">
        <is>
          <t>/개당</t>
        </is>
      </c>
      <c r="F556" t="n">
        <v>690</v>
      </c>
      <c r="G556" t="inlineStr"/>
      <c r="H556" t="inlineStr"/>
      <c r="I556" t="inlineStr"/>
    </row>
    <row r="557">
      <c r="A557" t="inlineStr">
        <is>
          <t>024-04</t>
        </is>
      </c>
      <c r="B557" t="inlineStr"/>
      <c r="C557" t="inlineStr">
        <is>
          <t>빵가루왕새우튀김(생) 50g
-단순매입</t>
        </is>
      </c>
      <c r="D557" t="inlineStr">
        <is>
          <t>50g*10개</t>
        </is>
      </c>
      <c r="E557" t="n">
        <v>11900</v>
      </c>
      <c r="F557" t="inlineStr"/>
      <c r="G557" t="inlineStr"/>
      <c r="H557" t="inlineStr">
        <is>
          <t>⑥⑨</t>
        </is>
      </c>
      <c r="I557" t="inlineStr">
        <is>
          <t>새우(수입산/베트남)40%,빵가루,베타믹스,프리더스트/사이즈:약160mm</t>
        </is>
      </c>
    </row>
    <row r="558">
      <c r="A558" t="inlineStr"/>
      <c r="B558" t="inlineStr"/>
      <c r="C558" t="inlineStr"/>
      <c r="D558" t="inlineStr"/>
      <c r="E558" t="inlineStr">
        <is>
          <t>/개당</t>
        </is>
      </c>
      <c r="F558" t="n">
        <v>1190</v>
      </c>
      <c r="G558" t="inlineStr"/>
      <c r="H558" t="inlineStr"/>
      <c r="I558" t="inlineStr"/>
    </row>
    <row r="559">
      <c r="A559" t="inlineStr">
        <is>
          <t>024-05</t>
        </is>
      </c>
      <c r="B559" t="inlineStr"/>
      <c r="C559" t="inlineStr">
        <is>
          <t>감자말이새우-단순매입</t>
        </is>
      </c>
      <c r="D559" t="inlineStr">
        <is>
          <t>30g*10개</t>
        </is>
      </c>
      <c r="E559" t="n">
        <v>8250</v>
      </c>
      <c r="F559" t="inlineStr"/>
      <c r="G559" t="inlineStr"/>
      <c r="H559" t="inlineStr">
        <is>
          <t>⑥⑨</t>
        </is>
      </c>
      <c r="I559" t="inlineStr">
        <is>
          <t>새우(베트남)15%,감자(수입산)61.37%,실꼬리돔어육(수입산)21.13%,타피오카전분1.2%</t>
        </is>
      </c>
    </row>
    <row r="560">
      <c r="A560" t="inlineStr"/>
      <c r="B560" t="inlineStr"/>
      <c r="C560" t="inlineStr"/>
      <c r="D560" t="inlineStr"/>
      <c r="E560" t="inlineStr">
        <is>
          <t>/개당</t>
        </is>
      </c>
      <c r="F560" t="n">
        <v>825</v>
      </c>
      <c r="G560" t="inlineStr"/>
      <c r="H560" t="inlineStr"/>
      <c r="I560" t="inlineStr"/>
    </row>
    <row r="561">
      <c r="A561" t="inlineStr"/>
      <c r="B561" t="inlineStr">
        <is>
          <t>25. 소세지류</t>
        </is>
      </c>
      <c r="C561" t="inlineStr"/>
      <c r="D561" t="inlineStr"/>
      <c r="E561" t="inlineStr"/>
      <c r="F561" t="inlineStr"/>
      <c r="G561" t="inlineStr"/>
      <c r="H561" t="inlineStr"/>
      <c r="I561" t="inlineStr"/>
    </row>
    <row r="562">
      <c r="A562" t="inlineStr"/>
      <c r="B562" t="inlineStr">
        <is>
          <t xml:space="preserve">    품          명</t>
        </is>
      </c>
      <c r="C562" t="inlineStr"/>
      <c r="D562" t="inlineStr">
        <is>
          <t>규격</t>
        </is>
      </c>
      <c r="E562" t="inlineStr">
        <is>
          <t>규격단가</t>
        </is>
      </c>
      <c r="F562" t="inlineStr"/>
      <c r="G562" t="inlineStr"/>
      <c r="H562" t="inlineStr">
        <is>
          <t>인증 및
알레르기</t>
        </is>
      </c>
      <c r="I562" t="inlineStr">
        <is>
          <t>비    고</t>
        </is>
      </c>
    </row>
    <row r="563">
      <c r="A563" t="inlineStr">
        <is>
          <t>025-01</t>
        </is>
      </c>
      <c r="B563" t="inlineStr"/>
      <c r="C563" t="inlineStr">
        <is>
          <t>불갈비맛소시지(수비드공법)</t>
        </is>
      </c>
      <c r="D563" t="inlineStr">
        <is>
          <t>72g*14개</t>
        </is>
      </c>
      <c r="E563" t="n">
        <v>17100</v>
      </c>
      <c r="F563" t="inlineStr"/>
      <c r="G563" t="inlineStr"/>
      <c r="H563" t="inlineStr">
        <is>
          <t>①②⑤
⑩⑮?</t>
        </is>
      </c>
      <c r="I563" t="inlineStr">
        <is>
          <t>돼지고기(국산,무항생)80.74%,전분(수입산),정백당,분리대두단백,후레쉬포크시즈닝,진간장,대파(국산),정제염,마늘(국산),양파(국산),혼합제제,불갈비오일,불갈비시즈닝-무발색제,</t>
        </is>
      </c>
    </row>
    <row r="564">
      <c r="A564" t="inlineStr"/>
      <c r="B564" t="inlineStr"/>
      <c r="C564" t="inlineStr"/>
      <c r="D564" t="inlineStr"/>
      <c r="E564" t="inlineStr">
        <is>
          <t>/개당</t>
        </is>
      </c>
      <c r="F564" t="n">
        <v>1222</v>
      </c>
      <c r="G564" t="inlineStr"/>
      <c r="H564" t="inlineStr"/>
      <c r="I564" t="inlineStr"/>
    </row>
    <row r="565">
      <c r="A565" t="inlineStr">
        <is>
          <t>025-02</t>
        </is>
      </c>
      <c r="B565" t="inlineStr"/>
      <c r="C565" t="inlineStr">
        <is>
          <t>갈릭(마늘)맛소시지(수비드공법)</t>
        </is>
      </c>
      <c r="D565" t="inlineStr">
        <is>
          <t>72g*14개</t>
        </is>
      </c>
      <c r="E565" t="n">
        <v>17100</v>
      </c>
      <c r="F565" t="inlineStr"/>
      <c r="G565" t="inlineStr"/>
      <c r="H565" t="inlineStr">
        <is>
          <t>①②⑤
⑩⑮?</t>
        </is>
      </c>
      <c r="I565" t="inlineStr">
        <is>
          <t>돼지고기(국산,무항생)78.78%,전분(수입산),정백당,분리대두단백,후레쉬포크시즈닝,정제염,마늘(국산)1.72%,혼합제제,-무발색제</t>
        </is>
      </c>
    </row>
    <row r="566">
      <c r="A566" t="inlineStr"/>
      <c r="B566" t="inlineStr"/>
      <c r="C566" t="inlineStr"/>
      <c r="D566" t="inlineStr"/>
      <c r="E566" t="inlineStr">
        <is>
          <t>/개당</t>
        </is>
      </c>
      <c r="F566" t="n">
        <v>1222</v>
      </c>
      <c r="G566" t="inlineStr"/>
      <c r="H566" t="inlineStr"/>
      <c r="I566" t="inlineStr"/>
    </row>
    <row r="567">
      <c r="A567" t="inlineStr">
        <is>
          <t>025-03</t>
        </is>
      </c>
      <c r="B567" t="inlineStr"/>
      <c r="C567" t="inlineStr">
        <is>
          <t>어니언(양파)맛소시지(수비드공법)</t>
        </is>
      </c>
      <c r="D567" t="inlineStr">
        <is>
          <t>72g*14개</t>
        </is>
      </c>
      <c r="E567" t="n">
        <v>17100</v>
      </c>
      <c r="F567" t="inlineStr"/>
      <c r="G567" t="inlineStr"/>
      <c r="H567" t="inlineStr">
        <is>
          <t>①②⑤
⑩⑮?</t>
        </is>
      </c>
      <c r="I567" t="inlineStr">
        <is>
          <t>돼지고기(국산,무항생)78.89%,전분(수입산),정백당,분리대두단백,후레쉬포크시즈닝,정제염,양파(국산)1.37%,혼합제제-무발색제</t>
        </is>
      </c>
    </row>
    <row r="568">
      <c r="A568" t="inlineStr"/>
      <c r="B568" t="inlineStr"/>
      <c r="C568" t="inlineStr"/>
      <c r="D568" t="inlineStr"/>
      <c r="E568" t="inlineStr">
        <is>
          <t>/개당</t>
        </is>
      </c>
      <c r="F568" t="n">
        <v>1222</v>
      </c>
      <c r="G568" t="inlineStr"/>
      <c r="H568" t="inlineStr"/>
      <c r="I568" t="inlineStr"/>
    </row>
    <row r="569">
      <c r="A569" t="inlineStr">
        <is>
          <t>025-04</t>
        </is>
      </c>
      <c r="B569" t="inlineStr"/>
      <c r="C569" t="inlineStr">
        <is>
          <t>청양고추맛소시지(수비드공법)</t>
        </is>
      </c>
      <c r="D569" t="inlineStr">
        <is>
          <t>72g*14개</t>
        </is>
      </c>
      <c r="E569" t="n">
        <v>17100</v>
      </c>
      <c r="F569" t="inlineStr"/>
      <c r="G569" t="inlineStr"/>
      <c r="H569" t="inlineStr">
        <is>
          <t>①②⑤
⑩⑮?</t>
        </is>
      </c>
      <c r="I569" t="inlineStr">
        <is>
          <t>돼지고기(국산,무항생)78.18%,전분(수입산),정백당,분리대두단백,후레쉬포크시즈닝,청양고추(국산)3.25%
,정제염,혼합제제-무발색제</t>
        </is>
      </c>
    </row>
    <row r="570">
      <c r="A570" t="inlineStr"/>
      <c r="B570" t="inlineStr"/>
      <c r="C570" t="inlineStr"/>
      <c r="D570" t="inlineStr"/>
      <c r="E570" t="inlineStr">
        <is>
          <t>/개당</t>
        </is>
      </c>
      <c r="F570" t="n">
        <v>1222</v>
      </c>
      <c r="G570" t="inlineStr"/>
      <c r="H570" t="inlineStr"/>
      <c r="I570" t="inlineStr"/>
    </row>
    <row r="571">
      <c r="A571" t="inlineStr">
        <is>
          <t>025-05</t>
        </is>
      </c>
      <c r="B571" t="inlineStr"/>
      <c r="C571" t="inlineStr">
        <is>
          <t>카레맛소시지(수비드공법)</t>
        </is>
      </c>
      <c r="D571" t="inlineStr">
        <is>
          <t>72g*14개</t>
        </is>
      </c>
      <c r="E571" t="n">
        <v>17100</v>
      </c>
      <c r="F571" t="inlineStr"/>
      <c r="G571" t="inlineStr"/>
      <c r="H571" t="inlineStr">
        <is>
          <t>①②⑤
⑩⑮?</t>
        </is>
      </c>
      <c r="I571" t="inlineStr">
        <is>
          <t>돼지고기(국산,무항생)81.33%,전분(수입산),정백당,분리대두단백,후레쉬포크시즈닝,카레분0.28%,정제염,혼합제제-무발색제</t>
        </is>
      </c>
    </row>
    <row r="572">
      <c r="A572" t="inlineStr"/>
      <c r="B572" t="inlineStr"/>
      <c r="C572" t="inlineStr"/>
      <c r="D572" t="inlineStr"/>
      <c r="E572" t="inlineStr">
        <is>
          <t>/개당</t>
        </is>
      </c>
      <c r="F572" t="n">
        <v>1222</v>
      </c>
      <c r="G572" t="inlineStr"/>
      <c r="H572" t="inlineStr"/>
      <c r="I572" t="inlineStr"/>
    </row>
    <row r="573">
      <c r="A573" t="inlineStr">
        <is>
          <t>025-06</t>
        </is>
      </c>
      <c r="B573" t="inlineStr"/>
      <c r="C573" t="inlineStr">
        <is>
          <t>김치맛소시지(수비드공법)</t>
        </is>
      </c>
      <c r="D573" t="inlineStr">
        <is>
          <t>72g*14개</t>
        </is>
      </c>
      <c r="E573" t="n">
        <v>17100</v>
      </c>
      <c r="F573" t="inlineStr"/>
      <c r="G573" t="inlineStr"/>
      <c r="H573" t="inlineStr">
        <is>
          <t>①②⑤
⑩⑮?</t>
        </is>
      </c>
      <c r="I573" t="inlineStr">
        <is>
          <t>돼지고기(국산,무항생)79.8%,전분(수입산),김치(중국산)0.95%,정백당,분리대두단백,후레쉬포크시즈닝,대파(국산),정제염,김치시즈닝0.21%,혼합제제-무발색제</t>
        </is>
      </c>
    </row>
    <row r="574">
      <c r="A574" t="inlineStr"/>
      <c r="B574" t="inlineStr"/>
      <c r="C574" t="inlineStr"/>
      <c r="D574" t="inlineStr"/>
      <c r="E574" t="inlineStr">
        <is>
          <t>/개당</t>
        </is>
      </c>
      <c r="F574" t="n">
        <v>1222</v>
      </c>
      <c r="G574" t="inlineStr"/>
      <c r="H574" t="inlineStr"/>
      <c r="I574" t="inlineStr"/>
    </row>
    <row r="575">
      <c r="A575" t="inlineStr">
        <is>
          <t>025-07</t>
        </is>
      </c>
      <c r="B575" t="inlineStr"/>
      <c r="C575" t="inlineStr">
        <is>
          <t>[[냉동]모듬소시지(어슷썰기)(수비드공법)</t>
        </is>
      </c>
      <c r="D575" t="inlineStr">
        <is>
          <t>약8.3g*120개</t>
        </is>
      </c>
      <c r="E575" t="n">
        <v>17100</v>
      </c>
      <c r="F575" t="inlineStr"/>
      <c r="G575" t="inlineStr"/>
      <c r="H575" t="inlineStr">
        <is>
          <t>①②⑤
⑩⑮?</t>
        </is>
      </c>
      <c r="I575" t="inlineStr">
        <is>
          <t>불갈비맛소시지+갈릭맛소시지+어니언맛소시지+카레맛소시지+청양고추맛소시지+김치맛소시지</t>
        </is>
      </c>
    </row>
    <row r="576">
      <c r="A576" t="inlineStr"/>
      <c r="B576" t="inlineStr"/>
      <c r="C576" t="inlineStr"/>
      <c r="D576" t="inlineStr"/>
      <c r="E576" t="inlineStr"/>
      <c r="F576" t="inlineStr">
        <is>
          <t>  </t>
        </is>
      </c>
      <c r="G576" t="inlineStr"/>
      <c r="H576" t="inlineStr"/>
      <c r="I576" t="inlineStr"/>
    </row>
    <row r="577">
      <c r="A577" t="inlineStr">
        <is>
          <t>025-08</t>
        </is>
      </c>
      <c r="B577" t="inlineStr"/>
      <c r="C577" t="inlineStr">
        <is>
          <t>[냉장]모듬소시지(어슷썰기)(수비드공법)
(냉장은 5일전 선발주요청)</t>
        </is>
      </c>
      <c r="D577" t="inlineStr">
        <is>
          <t>약8.3g*120개</t>
        </is>
      </c>
      <c r="E577" t="n">
        <v>17700</v>
      </c>
      <c r="F577" t="inlineStr"/>
      <c r="G577" t="inlineStr"/>
      <c r="H577" t="inlineStr">
        <is>
          <t>①②⑤
⑩⑮?</t>
        </is>
      </c>
      <c r="I577" t="inlineStr">
        <is>
          <t>불갈비맛소시지+갈릭맛소시지+어니언맛소시지+카레맛소시지+청양고추맛소시지+김치맛소시지</t>
        </is>
      </c>
    </row>
    <row r="578">
      <c r="A578" t="inlineStr"/>
      <c r="B578" t="inlineStr"/>
      <c r="C578" t="inlineStr"/>
      <c r="D578" t="inlineStr"/>
      <c r="E578" t="inlineStr"/>
      <c r="F578" t="inlineStr">
        <is>
          <t>  </t>
        </is>
      </c>
      <c r="G578" t="inlineStr"/>
      <c r="H578" t="inlineStr"/>
      <c r="I578" t="inlineStr"/>
    </row>
    <row r="579">
      <c r="A579" t="inlineStr">
        <is>
          <t>025-09</t>
        </is>
      </c>
      <c r="B579" t="inlineStr"/>
      <c r="C579" t="inlineStr">
        <is>
          <t>[초록이]
착한부대찌개소시지(냉동)4無</t>
        </is>
      </c>
      <c r="D579" t="inlineStr">
        <is>
          <t>1kg</t>
        </is>
      </c>
      <c r="E579" t="n">
        <v>20000</v>
      </c>
      <c r="F579" t="inlineStr"/>
      <c r="G579" t="inlineStr"/>
      <c r="H579" t="inlineStr">
        <is>
          <t>②⑤⑥
⑩ ??</t>
        </is>
      </c>
      <c r="I579" t="inlineStr">
        <is>
          <t>죽염구운마늘소시지:25%,착한빌소시지:25%,착한야채소시지:25%,검은깨불고기소시지25%(돈육(국산)85%이상,밀가루(국내산),양파,마늘외)-4無(아질산나트륨,L-글루타민산나트륨,소르빈산칼슘,색소)</t>
        </is>
      </c>
    </row>
    <row r="580">
      <c r="A580" t="inlineStr">
        <is>
          <t>025-10</t>
        </is>
      </c>
      <c r="B580" t="inlineStr"/>
      <c r="C580" t="inlineStr">
        <is>
          <t>칼집비엔나소시지(냉동)</t>
        </is>
      </c>
      <c r="D580" t="inlineStr">
        <is>
          <t>1kg
(개당 약8~9g)</t>
        </is>
      </c>
      <c r="E580" t="n">
        <v>12800</v>
      </c>
      <c r="F580" t="inlineStr"/>
      <c r="G580" t="inlineStr"/>
      <c r="H580" t="inlineStr">
        <is>
          <t xml:space="preserve">⑥⑩⑮ </t>
        </is>
      </c>
      <c r="I580" t="inlineStr">
        <is>
          <t>돼지고기50.54%(지방일부사용,국산),닭고기36.11%(기계발골육,국산),옥수수전분,정제염,설탕,생강…</t>
        </is>
      </c>
    </row>
    <row r="581">
      <c r="A581" t="inlineStr"/>
      <c r="B581" t="inlineStr"/>
      <c r="C581" t="inlineStr"/>
      <c r="D581" t="inlineStr"/>
      <c r="E581" t="inlineStr"/>
      <c r="F581" t="inlineStr">
        <is>
          <t>  </t>
        </is>
      </c>
      <c r="G581" t="inlineStr"/>
      <c r="H581" t="inlineStr"/>
      <c r="I581" t="inlineStr"/>
    </row>
    <row r="582">
      <c r="A582" t="inlineStr">
        <is>
          <t>025-11</t>
        </is>
      </c>
      <c r="B582" t="inlineStr"/>
      <c r="C582" t="inlineStr">
        <is>
          <t>[오팜]소시지(원형/통)냉장
( 길이22cm/용도:반찬용햄)</t>
        </is>
      </c>
      <c r="D582" t="inlineStr">
        <is>
          <t>700g</t>
        </is>
      </c>
      <c r="E582" t="inlineStr">
        <is>
          <t>제품단종</t>
        </is>
      </c>
      <c r="F582" t="inlineStr"/>
      <c r="G582" t="inlineStr"/>
      <c r="H582" t="inlineStr">
        <is>
          <t>⑩</t>
        </is>
      </c>
      <c r="I582" t="inlineStr">
        <is>
          <t>돼지고기94.11%(지방일부사용,국산),정제염(국산,옥수수전분,설탕,향미증진제,마늘,발색제…..</t>
        </is>
      </c>
    </row>
    <row r="583">
      <c r="A583" t="inlineStr">
        <is>
          <t>025-12</t>
        </is>
      </c>
      <c r="B583" t="inlineStr"/>
      <c r="C583" t="inlineStr">
        <is>
          <t>오뗄스모크햄(슬라이스)냉장
(가로10cm*세로10cm)</t>
        </is>
      </c>
      <c r="D583" t="inlineStr">
        <is>
          <t>1kg(20g*50장)</t>
        </is>
      </c>
      <c r="E583" t="n">
        <v>14500</v>
      </c>
      <c r="F583" t="inlineStr"/>
      <c r="G583" t="inlineStr"/>
      <c r="H583" t="inlineStr">
        <is>
          <t>①②⑤⑩</t>
        </is>
      </c>
      <c r="I583" t="inlineStr">
        <is>
          <t>돼지고기84.46%(지방일부사용,외국산(미국,벨기에,스페인등)75%,국산25%),옥수수전분,양파(국산),….</t>
        </is>
      </c>
    </row>
    <row r="584">
      <c r="A584" t="inlineStr"/>
      <c r="B584" t="inlineStr"/>
      <c r="C584" t="inlineStr"/>
      <c r="D584" t="inlineStr"/>
      <c r="E584" t="inlineStr">
        <is>
          <t>/개당</t>
        </is>
      </c>
      <c r="F584" t="n">
        <v>290</v>
      </c>
      <c r="G584" t="inlineStr"/>
      <c r="H584" t="inlineStr"/>
      <c r="I584" t="inlineStr"/>
    </row>
    <row r="585">
      <c r="A585" t="inlineStr">
        <is>
          <t>025-13</t>
        </is>
      </c>
      <c r="B585" t="inlineStr"/>
      <c r="C585" t="inlineStr">
        <is>
          <t>라이스크런치순살치킨(부정형)</t>
        </is>
      </c>
      <c r="D585" t="inlineStr">
        <is>
          <t>1kg(13g~20g)</t>
        </is>
      </c>
      <c r="E585" t="n">
        <v>18800</v>
      </c>
      <c r="F585" t="inlineStr"/>
      <c r="G585" t="n">
        <v>16920</v>
      </c>
      <c r="H585" t="inlineStr">
        <is>
          <t>⑤⑥⑮</t>
        </is>
      </c>
      <c r="I585" t="inlineStr">
        <is>
          <t>닭가슴살(국산)66.44%,라이스크런치0.71(쌀가루(외국산)99%),기타가공품,생빵가루,쇼트닝,대두유
/ 오븐:예열후 180도~190도에서 7~8분정도관찰조리</t>
        </is>
      </c>
    </row>
    <row r="586">
      <c r="A586" t="inlineStr"/>
      <c r="B586" t="inlineStr"/>
      <c r="C586" t="inlineStr"/>
      <c r="D586" t="inlineStr"/>
      <c r="E586" t="inlineStr"/>
      <c r="F586" t="inlineStr">
        <is>
          <t>  </t>
        </is>
      </c>
      <c r="G586" t="inlineStr"/>
      <c r="H586" t="inlineStr"/>
      <c r="I586" t="inlineStr"/>
    </row>
    <row r="587">
      <c r="A587" t="inlineStr">
        <is>
          <t>025-14</t>
        </is>
      </c>
      <c r="B587" t="inlineStr"/>
      <c r="C587" t="inlineStr">
        <is>
          <t>라이스크런치안심텐더(부정형)</t>
        </is>
      </c>
      <c r="D587" t="inlineStr">
        <is>
          <t>1kg(약36~42g)</t>
        </is>
      </c>
      <c r="E587" t="n">
        <v>19400</v>
      </c>
      <c r="F587" t="inlineStr"/>
      <c r="G587" t="n">
        <v>17460</v>
      </c>
      <c r="H587" t="inlineStr">
        <is>
          <t>⑤⑥⑮</t>
        </is>
      </c>
      <c r="I587" t="inlineStr">
        <is>
          <t>닭안심살(국산)66.44%,라이스크런치0.71(쌀가루(외국산)99%),기타가공품,생빵가루,쇼트닝,대두유
 /오븐:예열후 180도~190도에서 7~8분정도관찰조리/사이즈약9~10cm</t>
        </is>
      </c>
    </row>
    <row r="588">
      <c r="A588" t="inlineStr"/>
      <c r="B588" t="inlineStr"/>
      <c r="C588" t="inlineStr"/>
      <c r="D588" t="inlineStr"/>
      <c r="E588" t="inlineStr"/>
      <c r="F588" t="inlineStr">
        <is>
          <t>  </t>
        </is>
      </c>
      <c r="G588" t="inlineStr"/>
      <c r="H588" t="inlineStr"/>
      <c r="I588" t="inlineStr"/>
    </row>
    <row r="589">
      <c r="A589" t="inlineStr"/>
      <c r="B589" t="inlineStr">
        <is>
          <t>26. 너겟/가라아게/ 미트볼/탕수육/부추잡채김말이/육전용고기</t>
        </is>
      </c>
      <c r="C589" t="inlineStr"/>
      <c r="D589" t="inlineStr"/>
      <c r="E589" t="inlineStr"/>
      <c r="F589" t="inlineStr"/>
      <c r="G589" t="inlineStr"/>
      <c r="H589" t="inlineStr"/>
      <c r="I589" t="inlineStr"/>
    </row>
    <row r="590">
      <c r="A590" t="inlineStr"/>
      <c r="B590" t="inlineStr">
        <is>
          <t xml:space="preserve">    품          명</t>
        </is>
      </c>
      <c r="C590" t="inlineStr"/>
      <c r="D590" t="inlineStr">
        <is>
          <t>규격</t>
        </is>
      </c>
      <c r="E590" t="inlineStr">
        <is>
          <t>규격단가</t>
        </is>
      </c>
      <c r="F590" t="inlineStr"/>
      <c r="G590" t="inlineStr"/>
      <c r="H590" t="inlineStr">
        <is>
          <t>인증 및
알레르기</t>
        </is>
      </c>
      <c r="I590" t="inlineStr">
        <is>
          <t>비    고</t>
        </is>
      </c>
    </row>
    <row r="591">
      <c r="A591" t="inlineStr">
        <is>
          <t>026-01</t>
        </is>
      </c>
      <c r="B591" t="inlineStr"/>
      <c r="C591" t="inlineStr">
        <is>
          <t>사세알찬치킨너겟</t>
        </is>
      </c>
      <c r="D591" t="inlineStr">
        <is>
          <t>약20g*50개
±2~3개</t>
        </is>
      </c>
      <c r="E591" t="n">
        <v>9900</v>
      </c>
      <c r="F591" t="inlineStr"/>
      <c r="G591" t="inlineStr"/>
      <c r="H591" t="inlineStr">
        <is>
          <t>①②⑤⑥
⑮⑯</t>
        </is>
      </c>
      <c r="I591" t="inlineStr">
        <is>
          <t>닭고기68.35%[외국산(태국,브라질,미국등)63.16%,국내산36.84%(스킨64.31%,기계발골육36.69%)]],곡류가공품,밀가루,혼합제제</t>
        </is>
      </c>
    </row>
    <row r="592">
      <c r="A592" t="inlineStr"/>
      <c r="B592" t="inlineStr"/>
      <c r="C592" t="inlineStr"/>
      <c r="D592" t="inlineStr"/>
      <c r="E592" t="inlineStr">
        <is>
          <t>/개당</t>
        </is>
      </c>
      <c r="F592" t="n">
        <v>198</v>
      </c>
      <c r="G592" t="inlineStr"/>
      <c r="H592" t="inlineStr"/>
      <c r="I592" t="inlineStr"/>
    </row>
    <row r="593">
      <c r="A593" t="inlineStr">
        <is>
          <t>026-02</t>
        </is>
      </c>
      <c r="B593" t="inlineStr"/>
      <c r="C593" t="inlineStr">
        <is>
          <t>치킨가라아게(부정형) (약25g~30g)</t>
        </is>
      </c>
      <c r="D593" t="inlineStr">
        <is>
          <t>1kg</t>
        </is>
      </c>
      <c r="E593" t="n">
        <v>14100</v>
      </c>
      <c r="F593" t="inlineStr"/>
      <c r="G593" t="inlineStr"/>
      <c r="H593" t="inlineStr"/>
      <c r="I593" t="inlineStr">
        <is>
          <t>닭(통안심살/국산)70%,기타가공품,밀가루(미국,호주산),쌀가루(외국산),곡류가공품,전분가공품</t>
        </is>
      </c>
    </row>
    <row r="594">
      <c r="A594" t="inlineStr"/>
      <c r="B594" t="inlineStr"/>
      <c r="C594" t="inlineStr"/>
      <c r="D594" t="inlineStr"/>
      <c r="E594" t="inlineStr">
        <is>
          <t>/개당</t>
        </is>
      </c>
      <c r="F594" t="n">
        <v>353</v>
      </c>
      <c r="G594" t="inlineStr"/>
      <c r="H594" t="inlineStr"/>
      <c r="I594" t="inlineStr"/>
    </row>
    <row r="595">
      <c r="A595" t="inlineStr">
        <is>
          <t>026-02-01</t>
        </is>
      </c>
      <c r="B595" t="inlineStr"/>
      <c r="C595" t="inlineStr">
        <is>
          <t>팝콘통살치킨(부정형)</t>
        </is>
      </c>
      <c r="D595" t="inlineStr">
        <is>
          <t>1kg(약15~16g)</t>
        </is>
      </c>
      <c r="E595" t="n">
        <v>16000</v>
      </c>
      <c r="F595" t="inlineStr"/>
      <c r="G595" t="n">
        <v>14400</v>
      </c>
      <c r="H595" t="inlineStr"/>
      <c r="I595" t="inlineStr">
        <is>
          <t>계육(국산/가슴살)58.2%,감자전분(외국산),찹쌀(국산),쇼트닝,정제염,베이킹파우더…....
(사이즈 약2.5~3.5cm 부정형/기름에 튀긴후 양념분말을 뿌려 배식)</t>
        </is>
      </c>
    </row>
    <row r="596">
      <c r="A596" t="inlineStr"/>
      <c r="B596" t="inlineStr"/>
      <c r="C596" t="inlineStr"/>
      <c r="D596" t="inlineStr"/>
      <c r="E596" t="inlineStr"/>
      <c r="F596" t="inlineStr"/>
      <c r="G596" t="inlineStr"/>
      <c r="H596" t="inlineStr">
        <is>
          <t>⑤⑥⑮</t>
        </is>
      </c>
      <c r="I596" t="inlineStr"/>
    </row>
    <row r="597">
      <c r="A597" t="inlineStr"/>
      <c r="B597" t="inlineStr"/>
      <c r="C597" t="inlineStr">
        <is>
          <t>[소스품은]구슬비프
(소스25%함유)</t>
        </is>
      </c>
      <c r="D597" t="inlineStr">
        <is>
          <t>1kg
(25~27*
35~40개)</t>
        </is>
      </c>
      <c r="E597" t="n">
        <v>20000</v>
      </c>
      <c r="F597" t="inlineStr"/>
      <c r="G597" t="inlineStr"/>
      <c r="H597" t="inlineStr">
        <is>
          <t>1⑤⑥10⑫
⑬⑮16</t>
        </is>
      </c>
      <c r="I597" t="inlineStr">
        <is>
          <t>소고기(호주산)30,57%,돼지고기20.07%(국산:지방일부사용)소스1[소스(뉴질랜드산),토마토케찹(토마토페이스트,과채가공품,설탕).정제수,기타가공품</t>
        </is>
      </c>
    </row>
    <row r="598">
      <c r="A598" t="inlineStr">
        <is>
          <t>026-03</t>
        </is>
      </c>
      <c r="B598" t="inlineStr"/>
      <c r="C598" t="inlineStr">
        <is>
          <t>우리밀골드미트볼</t>
        </is>
      </c>
      <c r="D598" t="inlineStr">
        <is>
          <t>1kg(약10g*100개)</t>
        </is>
      </c>
      <c r="E598" t="n">
        <v>10800</v>
      </c>
      <c r="F598" t="inlineStr"/>
      <c r="G598" t="inlineStr"/>
      <c r="H598" t="inlineStr"/>
      <c r="I598" t="inlineStr">
        <is>
          <t>돼지고기(국산,무항생제)66.22%,밀가루10%(국산),불고기양념,빵가루3.4%,두부2.5%-무합성보존료</t>
        </is>
      </c>
    </row>
    <row r="599">
      <c r="A599" t="inlineStr"/>
      <c r="B599" t="inlineStr"/>
      <c r="C599" t="inlineStr"/>
      <c r="D599" t="inlineStr"/>
      <c r="E599" t="inlineStr"/>
      <c r="F599" t="inlineStr"/>
      <c r="G599" t="inlineStr"/>
      <c r="H599" t="inlineStr">
        <is>
          <t>⑤⑥⑩</t>
        </is>
      </c>
      <c r="I599" t="inlineStr"/>
    </row>
    <row r="600">
      <c r="A600" t="inlineStr">
        <is>
          <t>026-04</t>
        </is>
      </c>
      <c r="B600" t="inlineStr"/>
      <c r="C600" t="inlineStr">
        <is>
          <t>[초록이]불고기미트볼(약12g)</t>
        </is>
      </c>
      <c r="D600" t="inlineStr">
        <is>
          <t>1kg(약12g*83개)</t>
        </is>
      </c>
      <c r="E600" t="n">
        <v>6900</v>
      </c>
      <c r="F600" t="inlineStr"/>
      <c r="G600" t="inlineStr"/>
      <c r="H600" t="inlineStr"/>
      <c r="I600" t="inlineStr">
        <is>
          <t>닭고기(국산)49.68%,돼지고기(국산)11.04%,,중력분(수입산),빵가루,양파,양념불갈비맛엑기스,백설탕,소금…</t>
        </is>
      </c>
    </row>
    <row r="601">
      <c r="A601" t="inlineStr"/>
      <c r="B601" t="inlineStr"/>
      <c r="C601" t="inlineStr"/>
      <c r="D601" t="inlineStr"/>
      <c r="E601" t="inlineStr"/>
      <c r="F601" t="inlineStr"/>
      <c r="G601" t="inlineStr"/>
      <c r="H601" t="inlineStr">
        <is>
          <t>②⑤⑥
⑩⑫⑮⑯</t>
        </is>
      </c>
      <c r="I601" t="inlineStr"/>
    </row>
    <row r="602">
      <c r="A602" t="inlineStr">
        <is>
          <t>026-04-01</t>
        </is>
      </c>
      <c r="B602" t="inlineStr"/>
      <c r="C602" t="inlineStr">
        <is>
          <t>한입쏙유린기</t>
        </is>
      </c>
      <c r="D602" t="inlineStr">
        <is>
          <t>(약20g*50개
±2~3개)</t>
        </is>
      </c>
      <c r="E602" t="n">
        <v>16500</v>
      </c>
      <c r="F602" t="inlineStr"/>
      <c r="G602" t="n">
        <v>14900</v>
      </c>
      <c r="H602" t="inlineStr"/>
      <c r="I602" t="inlineStr">
        <is>
          <t>닭고기(국내산)60%,전분가공품,밀가루,(밀:마국산),찹쌀가루(국내산),전분가공품(외국산),복합조미식품….</t>
        </is>
      </c>
    </row>
    <row r="603">
      <c r="A603" t="inlineStr"/>
      <c r="B603" t="inlineStr"/>
      <c r="C603" t="inlineStr"/>
      <c r="D603" t="inlineStr"/>
      <c r="E603" t="inlineStr"/>
      <c r="F603" t="inlineStr"/>
      <c r="G603" t="inlineStr"/>
      <c r="H603" t="inlineStr">
        <is>
          <t>③⑤⑮</t>
        </is>
      </c>
      <c r="I603" t="inlineStr"/>
    </row>
    <row r="604">
      <c r="A604" t="inlineStr">
        <is>
          <t>026-05</t>
        </is>
      </c>
      <c r="B604" t="inlineStr"/>
      <c r="C604" t="inlineStr">
        <is>
          <t>등심찹쌀탕수육</t>
        </is>
      </c>
      <c r="D604" t="inlineStr">
        <is>
          <t>1kg(약15g*67개)</t>
        </is>
      </c>
      <c r="E604" t="n">
        <v>15300</v>
      </c>
      <c r="F604" t="inlineStr"/>
      <c r="G604" t="inlineStr"/>
      <c r="H604" t="inlineStr"/>
      <c r="I604" t="inlineStr">
        <is>
          <t>돈등심(국산)59%,꿔바로우베타믹스,밀가루(밀:미국,호주산),정제팜유,찹쌀분말(국산),시즈닝분말,정제수</t>
        </is>
      </c>
    </row>
    <row r="605">
      <c r="A605" t="inlineStr"/>
      <c r="B605" t="inlineStr"/>
      <c r="C605" t="inlineStr"/>
      <c r="D605" t="inlineStr"/>
      <c r="E605" t="inlineStr"/>
      <c r="F605" t="inlineStr"/>
      <c r="G605" t="inlineStr"/>
      <c r="H605" t="inlineStr">
        <is>
          <t>⑤⑥⑩</t>
        </is>
      </c>
      <c r="I605" t="inlineStr"/>
    </row>
    <row r="606">
      <c r="A606" t="inlineStr">
        <is>
          <t>026-06</t>
        </is>
      </c>
      <c r="B606" t="inlineStr"/>
      <c r="C606" t="inlineStr">
        <is>
          <t>초록이
오곡탕수육(±11~12g)</t>
        </is>
      </c>
      <c r="D606" t="inlineStr">
        <is>
          <t>1kg</t>
        </is>
      </c>
      <c r="E606" t="n">
        <v>10800</v>
      </c>
      <c r="F606" t="inlineStr"/>
      <c r="G606" t="inlineStr"/>
      <c r="H606" t="inlineStr"/>
      <c r="I606" t="inlineStr">
        <is>
          <t>돼지고기(국산)53.18%,오곡분말[(국내-찹쌀,수수,율무,현미)(차조-중국산)]8.3%,탕수육시즈닝외</t>
        </is>
      </c>
    </row>
    <row r="607">
      <c r="A607" t="inlineStr"/>
      <c r="B607" t="inlineStr"/>
      <c r="C607" t="inlineStr"/>
      <c r="D607" t="inlineStr"/>
      <c r="E607" t="inlineStr"/>
      <c r="F607" t="inlineStr"/>
      <c r="G607" t="inlineStr"/>
      <c r="H607" t="inlineStr">
        <is>
          <t>⑤⑩</t>
        </is>
      </c>
      <c r="I607" t="inlineStr"/>
    </row>
    <row r="608">
      <c r="A608" t="inlineStr">
        <is>
          <t>026-07</t>
        </is>
      </c>
      <c r="B608" t="inlineStr"/>
      <c r="C608" t="inlineStr">
        <is>
          <t>초록이
목화솜탕수육(약10g)</t>
        </is>
      </c>
      <c r="D608" t="inlineStr">
        <is>
          <t>1kg</t>
        </is>
      </c>
      <c r="E608" t="n">
        <v>15500</v>
      </c>
      <c r="F608" t="inlineStr"/>
      <c r="G608" t="inlineStr"/>
      <c r="H608" t="inlineStr"/>
      <c r="I608" t="inlineStr">
        <is>
          <t>돼지고기(후지)(국산)58.2%,감자전분(외국산)18.16%,쇼트닝,찹쌀(국내산)18.16%,정제수,대두유,난백분…</t>
        </is>
      </c>
    </row>
    <row r="609">
      <c r="A609" t="inlineStr"/>
      <c r="B609" t="inlineStr"/>
      <c r="C609" t="inlineStr"/>
      <c r="D609" t="inlineStr"/>
      <c r="E609" t="inlineStr"/>
      <c r="F609" t="inlineStr"/>
      <c r="G609" t="inlineStr"/>
      <c r="H609" t="inlineStr">
        <is>
          <t>⑤⑥⑩</t>
        </is>
      </c>
      <c r="I609" t="inlineStr"/>
    </row>
    <row r="610">
      <c r="A610" t="inlineStr">
        <is>
          <t>026-08</t>
        </is>
      </c>
      <c r="B610" t="inlineStr"/>
      <c r="C610" t="inlineStr">
        <is>
          <t>초록이 북경식
찹쌀꿔바로우탕수육(약15g*66개)</t>
        </is>
      </c>
      <c r="D610" t="inlineStr">
        <is>
          <t>1kg</t>
        </is>
      </c>
      <c r="E610" t="n">
        <v>13500</v>
      </c>
      <c r="F610" t="inlineStr"/>
      <c r="G610" t="inlineStr"/>
      <c r="H610" t="inlineStr"/>
      <c r="I610" t="inlineStr">
        <is>
          <t>돼지고기(후지)(국산)61.3%,찹쌀가루(국산)5%,옥수수전분16.2%,박력분(수입산),분리대두단백,정제소금,베이킹파우더,쇼트닝,탕수육시즈닝…</t>
        </is>
      </c>
    </row>
    <row r="611">
      <c r="A611" t="inlineStr"/>
      <c r="B611" t="inlineStr"/>
      <c r="C611" t="inlineStr"/>
      <c r="D611" t="inlineStr"/>
      <c r="E611" t="inlineStr"/>
      <c r="F611" t="inlineStr"/>
      <c r="G611" t="inlineStr"/>
      <c r="H611" t="inlineStr">
        <is>
          <t>⑤⑥⑩</t>
        </is>
      </c>
      <c r="I611" t="inlineStr"/>
    </row>
    <row r="612">
      <c r="A612" t="inlineStr">
        <is>
          <t>026-09</t>
        </is>
      </c>
      <c r="B612" t="inlineStr"/>
      <c r="C612" t="inlineStr">
        <is>
          <t>초록이
부추잡채김말이(약25g*40개)</t>
        </is>
      </c>
      <c r="D612" t="inlineStr">
        <is>
          <t>1kg</t>
        </is>
      </c>
      <c r="E612" t="n">
        <v>9300</v>
      </c>
      <c r="F612" t="inlineStr"/>
      <c r="G612" t="inlineStr">
        <is>
          <t>인상</t>
        </is>
      </c>
      <c r="H612" t="inlineStr"/>
      <c r="I612" t="inlineStr">
        <is>
          <t>당면(수입산)47.6%,튀김가루39.6%,당근2.8%,간장2.6%,부추2.3%,대파,김,정제염,미원,쇠고기맛분,후추</t>
        </is>
      </c>
    </row>
    <row r="613">
      <c r="A613" t="inlineStr"/>
      <c r="B613" t="inlineStr"/>
      <c r="C613" t="inlineStr"/>
      <c r="D613" t="inlineStr"/>
      <c r="E613" t="inlineStr">
        <is>
          <t>/개당</t>
        </is>
      </c>
      <c r="F613" t="n">
        <v>233</v>
      </c>
      <c r="G613" t="inlineStr"/>
      <c r="H613" t="inlineStr">
        <is>
          <t>⑤⑥</t>
        </is>
      </c>
      <c r="I613" t="inlineStr"/>
    </row>
    <row r="614">
      <c r="A614" t="inlineStr">
        <is>
          <t>026-10</t>
        </is>
      </c>
      <c r="B614" t="inlineStr"/>
      <c r="C614" t="inlineStr">
        <is>
          <t>[무항생제/1등급]만들어먹는한돈육전용
(부정형 모양)</t>
        </is>
      </c>
      <c r="D614" t="inlineStr">
        <is>
          <t>600g(60g*10개)</t>
        </is>
      </c>
      <c r="E614" t="n">
        <v>12000</v>
      </c>
      <c r="F614" t="inlineStr"/>
      <c r="G614" t="inlineStr"/>
      <c r="H614" t="inlineStr"/>
      <c r="I614"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615">
      <c r="A615" t="inlineStr"/>
      <c r="B615" t="inlineStr"/>
      <c r="C615" t="inlineStr"/>
      <c r="D615" t="inlineStr"/>
      <c r="E615" t="inlineStr">
        <is>
          <t>/개당</t>
        </is>
      </c>
      <c r="F615" t="n">
        <v>1200</v>
      </c>
      <c r="G615" t="inlineStr"/>
      <c r="H615" t="inlineStr">
        <is>
          <t>⑩</t>
        </is>
      </c>
      <c r="I615" t="inlineStr"/>
    </row>
    <row r="616">
      <c r="A616" t="inlineStr"/>
      <c r="B616" t="inlineStr">
        <is>
          <t>27. 닭꼬치까스류/수제치킨까스/닭꼬치류</t>
        </is>
      </c>
      <c r="C616" t="inlineStr"/>
      <c r="D616" t="inlineStr"/>
      <c r="E616" t="inlineStr"/>
      <c r="F616" t="inlineStr"/>
      <c r="G616" t="inlineStr"/>
      <c r="H616" t="inlineStr"/>
      <c r="I616" t="inlineStr"/>
    </row>
    <row r="617">
      <c r="A617" t="inlineStr"/>
      <c r="B617" t="inlineStr">
        <is>
          <t xml:space="preserve">    품          명</t>
        </is>
      </c>
      <c r="C617" t="inlineStr"/>
      <c r="D617" t="inlineStr">
        <is>
          <t>규격</t>
        </is>
      </c>
      <c r="E617" t="inlineStr">
        <is>
          <t>규격단가</t>
        </is>
      </c>
      <c r="F617" t="inlineStr"/>
      <c r="G617" t="inlineStr"/>
      <c r="H617" t="inlineStr">
        <is>
          <t>인증 및
알레르기</t>
        </is>
      </c>
      <c r="I617" t="inlineStr">
        <is>
          <t>비    고</t>
        </is>
      </c>
    </row>
    <row r="618">
      <c r="A618" t="inlineStr">
        <is>
          <t>027-01</t>
        </is>
      </c>
      <c r="B618" t="inlineStr"/>
      <c r="C618" t="inlineStr">
        <is>
          <t>[무항생제]
허브통살안심꼬치까스-냉동</t>
        </is>
      </c>
      <c r="D618" t="inlineStr">
        <is>
          <t>70g</t>
        </is>
      </c>
      <c r="E618" t="n">
        <v>1650</v>
      </c>
      <c r="F618" t="inlineStr"/>
      <c r="G618" t="inlineStr"/>
      <c r="H618" t="inlineStr"/>
      <c r="I618" t="inlineStr">
        <is>
          <t>닭안심(국산/무항생제)71%,식빵가루,정제수,베타믹스파우다외</t>
        </is>
      </c>
    </row>
    <row r="619">
      <c r="A619" t="inlineStr">
        <is>
          <t>027-02</t>
        </is>
      </c>
      <c r="B619" t="inlineStr"/>
      <c r="C619" t="inlineStr">
        <is>
          <t>[무항생제]
허브통살안심꼬치까스-냉동</t>
        </is>
      </c>
      <c r="D619" t="inlineStr">
        <is>
          <t>100g</t>
        </is>
      </c>
      <c r="E619" t="n">
        <v>2120</v>
      </c>
      <c r="F619" t="inlineStr"/>
      <c r="G619" t="inlineStr"/>
      <c r="H619" t="inlineStr">
        <is>
          <t>①②⑤⑥
⑮?</t>
        </is>
      </c>
      <c r="I619" t="inlineStr"/>
    </row>
    <row r="620">
      <c r="A620" t="inlineStr">
        <is>
          <t>027-03</t>
        </is>
      </c>
      <c r="B620" t="inlineStr"/>
      <c r="C620" t="inlineStr">
        <is>
          <t>[1등급]
허브통살안심꼬치까스-냉동</t>
        </is>
      </c>
      <c r="D620" t="inlineStr">
        <is>
          <t>70g</t>
        </is>
      </c>
      <c r="E620" t="n">
        <v>1590</v>
      </c>
      <c r="F620" t="inlineStr"/>
      <c r="G620" t="inlineStr"/>
      <c r="H620" t="inlineStr"/>
      <c r="I620" t="inlineStr">
        <is>
          <t>닭안심(국산/1등급)71%,식빵가루,정제수,베타믹스파우다외</t>
        </is>
      </c>
    </row>
    <row r="621">
      <c r="A621" t="inlineStr">
        <is>
          <t>027-04</t>
        </is>
      </c>
      <c r="B621" t="inlineStr"/>
      <c r="C621" t="inlineStr">
        <is>
          <t>[1등급]
허브통살안심꼬치까스-냉동</t>
        </is>
      </c>
      <c r="D621" t="inlineStr">
        <is>
          <t>100g</t>
        </is>
      </c>
      <c r="E621" t="n">
        <v>2070</v>
      </c>
      <c r="F621" t="inlineStr"/>
      <c r="G621" t="inlineStr"/>
      <c r="H621" t="inlineStr">
        <is>
          <t>①②⑤⑥
⑮?</t>
        </is>
      </c>
      <c r="I621" t="inlineStr"/>
    </row>
    <row r="622">
      <c r="A622" t="inlineStr">
        <is>
          <t>027-05</t>
        </is>
      </c>
      <c r="B622" t="inlineStr"/>
      <c r="C622" t="inlineStr">
        <is>
          <t>[무항생제]수제통살치킨까스
(낱개발주)-60g</t>
        </is>
      </c>
      <c r="D622" t="inlineStr">
        <is>
          <t>60g</t>
        </is>
      </c>
      <c r="E622" t="n">
        <v>1320</v>
      </c>
      <c r="F622" t="inlineStr"/>
      <c r="G622" t="inlineStr"/>
      <c r="H622" t="inlineStr"/>
      <c r="I622" t="inlineStr">
        <is>
          <t>계육(가슴살)71.22%(국산,무항생제/1등급),빵가루18.04%,로스트베타믹스F,정제염,인산염0.14%,글르타민산나트륨0.14%,후추-[무항생제1등급 신선정육사용 육질이 부드럽고 담백함)</t>
        </is>
      </c>
    </row>
    <row r="623">
      <c r="A623" t="inlineStr">
        <is>
          <t>027-06</t>
        </is>
      </c>
      <c r="B623" t="inlineStr"/>
      <c r="C623" t="inlineStr">
        <is>
          <t>[무항생제]수제통살치킨까스
(낱개발주)-80g</t>
        </is>
      </c>
      <c r="D623" t="inlineStr">
        <is>
          <t>80g</t>
        </is>
      </c>
      <c r="E623" t="n">
        <v>1610</v>
      </c>
      <c r="F623" t="inlineStr"/>
      <c r="G623" t="inlineStr"/>
      <c r="H623" t="inlineStr">
        <is>
          <t>①②⑤⑥
⑮?</t>
        </is>
      </c>
      <c r="I623" t="inlineStr"/>
    </row>
    <row r="624">
      <c r="A624" t="inlineStr">
        <is>
          <t>027-07</t>
        </is>
      </c>
      <c r="B624" t="inlineStr"/>
      <c r="C624" t="inlineStr">
        <is>
          <t>[무항생제]수제통살치킨까스
(낱개발주)-100g</t>
        </is>
      </c>
      <c r="D624" t="inlineStr">
        <is>
          <t>100g</t>
        </is>
      </c>
      <c r="E624" t="n">
        <v>1940</v>
      </c>
      <c r="F624" t="inlineStr"/>
      <c r="G624" t="inlineStr"/>
      <c r="H624" t="inlineStr"/>
      <c r="I624" t="inlineStr"/>
    </row>
    <row r="625">
      <c r="A625" t="inlineStr">
        <is>
          <t>027-08</t>
        </is>
      </c>
      <c r="B625" t="inlineStr"/>
      <c r="C625" t="inlineStr">
        <is>
          <t>[무항생제]수제통살치킨텐더(1kg)
(비정형) 36~약39g</t>
        </is>
      </c>
      <c r="D625" t="inlineStr">
        <is>
          <t>약39g*26개이상</t>
        </is>
      </c>
      <c r="E625" t="n">
        <v>18500</v>
      </c>
      <c r="F625" t="inlineStr"/>
      <c r="G625" t="inlineStr"/>
      <c r="H625" t="inlineStr"/>
      <c r="I625" t="inlineStr">
        <is>
          <t>계육(안심살)71.22%(국산,무항생제/1등급),빵가루18.04%,로스트베타믹스F,정제염,인산염0.14%,글르타민산나트륨0.14%,후추-[무항생제1등급 신선정육사용 육질이 부드럽고 담백함)</t>
        </is>
      </c>
    </row>
    <row r="626">
      <c r="A626" t="inlineStr"/>
      <c r="B626" t="inlineStr"/>
      <c r="C626" t="inlineStr"/>
      <c r="D626" t="inlineStr"/>
      <c r="E626" t="inlineStr">
        <is>
          <t>/개당</t>
        </is>
      </c>
      <c r="F626" t="n">
        <v>712</v>
      </c>
      <c r="G626" t="inlineStr"/>
      <c r="H626" t="inlineStr">
        <is>
          <t>①②⑤⑥
⑮?</t>
        </is>
      </c>
      <c r="I626" t="inlineStr"/>
    </row>
    <row r="627">
      <c r="A627" t="inlineStr">
        <is>
          <t>027-09</t>
        </is>
      </c>
      <c r="B627" t="inlineStr"/>
      <c r="C627" t="inlineStr">
        <is>
          <t>[1등급]수제통살치킨까스 
(낱개발주)-60g</t>
        </is>
      </c>
      <c r="D627" t="inlineStr">
        <is>
          <t>60g</t>
        </is>
      </c>
      <c r="E627" t="n">
        <v>1230</v>
      </c>
      <c r="F627" t="inlineStr"/>
      <c r="G627" t="n">
        <v>1170</v>
      </c>
      <c r="H627" t="inlineStr"/>
      <c r="I627" t="inlineStr">
        <is>
          <t>계육(가슴살)71.22%(국산,1등급),빵가루18.04%,로스트베타믹스F,정제염,인산염0.14%,글르타민산나트륨0.14%,후추-[1등급 신선정육사용 육질이 부드럽고 담백함)</t>
        </is>
      </c>
    </row>
    <row r="628">
      <c r="A628" t="inlineStr">
        <is>
          <t>027-10</t>
        </is>
      </c>
      <c r="B628" t="inlineStr"/>
      <c r="C628" t="inlineStr">
        <is>
          <t>[1등급]수제통살치킨까스 
(낱개발주)-80g</t>
        </is>
      </c>
      <c r="D628" t="inlineStr">
        <is>
          <t>80g</t>
        </is>
      </c>
      <c r="E628" t="n">
        <v>1490</v>
      </c>
      <c r="F628" t="inlineStr"/>
      <c r="G628" t="n">
        <v>1420</v>
      </c>
      <c r="H628" t="inlineStr"/>
      <c r="I628" t="inlineStr"/>
    </row>
    <row r="629">
      <c r="A629" t="inlineStr">
        <is>
          <t>027-11</t>
        </is>
      </c>
      <c r="B629" t="inlineStr"/>
      <c r="C629" t="inlineStr">
        <is>
          <t>[1등급]수제통살치킨까스 
(낱개발주)-100g</t>
        </is>
      </c>
      <c r="D629" t="inlineStr">
        <is>
          <t>100g</t>
        </is>
      </c>
      <c r="E629" t="n">
        <v>1770</v>
      </c>
      <c r="F629" t="inlineStr"/>
      <c r="G629" t="n">
        <v>1690</v>
      </c>
      <c r="H629" t="inlineStr">
        <is>
          <t>①②⑤⑥
⑮?</t>
        </is>
      </c>
      <c r="I629" t="inlineStr"/>
    </row>
    <row r="630">
      <c r="A630" t="inlineStr"/>
      <c r="B630" t="inlineStr">
        <is>
          <t xml:space="preserve">    품          명</t>
        </is>
      </c>
      <c r="C630" t="inlineStr"/>
      <c r="D630" t="inlineStr">
        <is>
          <t>규격</t>
        </is>
      </c>
      <c r="E630" t="inlineStr">
        <is>
          <t>규격단가</t>
        </is>
      </c>
      <c r="F630" t="inlineStr"/>
      <c r="G630" t="inlineStr"/>
      <c r="H630" t="inlineStr">
        <is>
          <t>인증 및
알레르기</t>
        </is>
      </c>
      <c r="I630" t="inlineStr">
        <is>
          <t>비    고</t>
        </is>
      </c>
    </row>
    <row r="631">
      <c r="A631" t="inlineStr">
        <is>
          <t>027-12</t>
        </is>
      </c>
      <c r="B631" t="inlineStr"/>
      <c r="C631" t="inlineStr">
        <is>
          <t>[1등급]수제통살치킨텐더(1kg)
(비정형화)약36~39g</t>
        </is>
      </c>
      <c r="D631" t="inlineStr">
        <is>
          <t>약39g*26개</t>
        </is>
      </c>
      <c r="E631" t="n">
        <v>17600</v>
      </c>
      <c r="F631" t="inlineStr"/>
      <c r="G631" t="inlineStr"/>
      <c r="H631" t="inlineStr"/>
      <c r="I631" t="inlineStr">
        <is>
          <t>계육(안심살)71.22%(국산,1등급),빵가루18.04%,로스트베타믹스F,정제염,인산염0.14%,글르타민산나트륨0.14%,후추-[1등급 신선정육사용 육질이 부드럽고 담백함)</t>
        </is>
      </c>
    </row>
    <row r="632">
      <c r="A632" t="inlineStr"/>
      <c r="B632" t="inlineStr"/>
      <c r="C632" t="inlineStr"/>
      <c r="D632" t="inlineStr"/>
      <c r="E632" t="inlineStr">
        <is>
          <t>/개당</t>
        </is>
      </c>
      <c r="F632" t="n">
        <v>677</v>
      </c>
      <c r="G632" t="inlineStr"/>
      <c r="H632" t="inlineStr">
        <is>
          <t>①②⑤⑥
⑮16</t>
        </is>
      </c>
      <c r="I632" t="inlineStr"/>
    </row>
    <row r="633">
      <c r="A633" t="inlineStr">
        <is>
          <t>027-13</t>
        </is>
      </c>
      <c r="B633" t="inlineStr"/>
      <c r="C633" t="inlineStr">
        <is>
          <t>[1등급]약콩이들어간오곡치킨까스
600g</t>
        </is>
      </c>
      <c r="D633" t="inlineStr">
        <is>
          <t>600g
(60g*10개)</t>
        </is>
      </c>
      <c r="E633" t="n">
        <v>13400</v>
      </c>
      <c r="F633" t="inlineStr"/>
      <c r="G633" t="inlineStr">
        <is>
          <t>12,100
/1,210</t>
        </is>
      </c>
      <c r="H633" t="inlineStr">
        <is>
          <t>①②⑤⑥
⑮16</t>
        </is>
      </c>
      <c r="I633" t="inlineStr">
        <is>
          <t>닭가슴살(1등급/국산)71%,기타가공품(빵가루),오곡분말[약콩(국내산)1%,흑미(국산),파파콘(옥수수/수입산),생미분(국산),해바라기씨(외국산),치킨맛시즈닝,베타믹스파우더,기타…..</t>
        </is>
      </c>
    </row>
    <row r="634">
      <c r="A634" t="inlineStr"/>
      <c r="B634" t="inlineStr"/>
      <c r="C634" t="inlineStr"/>
      <c r="D634" t="inlineStr"/>
      <c r="E634" t="inlineStr">
        <is>
          <t>/개당</t>
        </is>
      </c>
      <c r="F634" t="n">
        <v>1340</v>
      </c>
      <c r="G634" t="inlineStr"/>
      <c r="H634" t="inlineStr"/>
      <c r="I634" t="inlineStr"/>
    </row>
    <row r="635">
      <c r="A635" t="inlineStr">
        <is>
          <t>027-14</t>
        </is>
      </c>
      <c r="B635" t="inlineStr"/>
      <c r="C635" t="inlineStr">
        <is>
          <t>[1등급]약콩이들어간오곡치킨까스 
800g</t>
        </is>
      </c>
      <c r="D635" t="inlineStr">
        <is>
          <t>800g
(80g*10개)</t>
        </is>
      </c>
      <c r="E635" t="n">
        <v>16100</v>
      </c>
      <c r="F635" t="inlineStr"/>
      <c r="G635" t="inlineStr">
        <is>
          <t>14,500
/1,450</t>
        </is>
      </c>
      <c r="H635" t="inlineStr"/>
      <c r="I635" t="inlineStr"/>
    </row>
    <row r="636">
      <c r="A636" t="inlineStr"/>
      <c r="B636" t="inlineStr"/>
      <c r="C636" t="inlineStr"/>
      <c r="D636" t="inlineStr"/>
      <c r="E636" t="inlineStr">
        <is>
          <t>/개당</t>
        </is>
      </c>
      <c r="F636" t="n">
        <v>1610</v>
      </c>
      <c r="G636" t="inlineStr"/>
      <c r="H636" t="inlineStr"/>
      <c r="I636" t="inlineStr"/>
    </row>
    <row r="637">
      <c r="A637" t="inlineStr">
        <is>
          <t>027-14-01</t>
        </is>
      </c>
      <c r="B637" t="inlineStr"/>
      <c r="C637" t="inlineStr">
        <is>
          <t>[1등급]약콩이들어간오곡치킨까스
1kg(100g*10개)</t>
        </is>
      </c>
      <c r="D637" t="inlineStr">
        <is>
          <t>1kg
(100g*10개)</t>
        </is>
      </c>
      <c r="E637" t="n">
        <v>19100</v>
      </c>
      <c r="F637" t="inlineStr"/>
      <c r="G637" t="inlineStr">
        <is>
          <t>17,200
/1,720</t>
        </is>
      </c>
      <c r="H637" t="inlineStr"/>
      <c r="I637" t="inlineStr"/>
    </row>
    <row r="638">
      <c r="A638" t="inlineStr"/>
      <c r="B638" t="inlineStr"/>
      <c r="C638" t="inlineStr"/>
      <c r="D638" t="inlineStr"/>
      <c r="E638" t="inlineStr">
        <is>
          <t>/개당</t>
        </is>
      </c>
      <c r="F638" t="n">
        <v>1910</v>
      </c>
      <c r="G638" t="inlineStr"/>
      <c r="H638" t="inlineStr"/>
      <c r="I638" t="inlineStr"/>
    </row>
    <row r="639">
      <c r="A639" t="inlineStr">
        <is>
          <t>027-14-02</t>
        </is>
      </c>
      <c r="B639" t="inlineStr"/>
      <c r="C639" t="inlineStr">
        <is>
          <t>[1등급]약콩이들어간오곡통살치킨텐더(1kg)(비정형화)약36~39g</t>
        </is>
      </c>
      <c r="D639" t="inlineStr">
        <is>
          <t>약39g*26개</t>
        </is>
      </c>
      <c r="E639" t="n">
        <v>18900</v>
      </c>
      <c r="F639" t="inlineStr"/>
      <c r="G639" t="inlineStr">
        <is>
          <t>17,000
/660</t>
        </is>
      </c>
      <c r="H639" t="inlineStr"/>
      <c r="I639" t="inlineStr"/>
    </row>
    <row r="640">
      <c r="A640" t="inlineStr"/>
      <c r="B640" t="inlineStr"/>
      <c r="C640" t="inlineStr"/>
      <c r="D640" t="inlineStr"/>
      <c r="E640" t="inlineStr">
        <is>
          <t>/개당</t>
        </is>
      </c>
      <c r="F640" t="n">
        <v>727</v>
      </c>
      <c r="G640" t="inlineStr"/>
      <c r="H640" t="inlineStr"/>
      <c r="I640" t="inlineStr"/>
    </row>
    <row r="641">
      <c r="A641" t="inlineStr">
        <is>
          <t>027-15</t>
        </is>
      </c>
      <c r="B641" t="inlineStr"/>
      <c r="C641" t="inlineStr">
        <is>
          <t>[1등급]닭통살-꼬치까스(600g)</t>
        </is>
      </c>
      <c r="D641" t="inlineStr">
        <is>
          <t>60g*10개</t>
        </is>
      </c>
      <c r="E641" t="n">
        <v>13800</v>
      </c>
      <c r="F641" t="inlineStr"/>
      <c r="G641" t="inlineStr"/>
      <c r="H641" t="inlineStr">
        <is>
          <t>①②⑤⑥
⑮16</t>
        </is>
      </c>
      <c r="I641" t="inlineStr">
        <is>
          <t>닭고기(닭가슴살100%,1등급)71.22%,빵가루(밀,수입)18.04%,정제수,치킨까스용베타믹스</t>
        </is>
      </c>
    </row>
    <row r="642">
      <c r="A642" t="inlineStr"/>
      <c r="B642" t="inlineStr"/>
      <c r="C642" t="inlineStr"/>
      <c r="D642" t="inlineStr"/>
      <c r="E642" t="inlineStr">
        <is>
          <t>/개당</t>
        </is>
      </c>
      <c r="F642" t="n">
        <v>1380</v>
      </c>
      <c r="G642" t="inlineStr"/>
      <c r="H642" t="inlineStr"/>
      <c r="I642" t="inlineStr"/>
    </row>
    <row r="643">
      <c r="A643" t="inlineStr">
        <is>
          <t>027-16</t>
        </is>
      </c>
      <c r="B643" t="inlineStr"/>
      <c r="C643" t="inlineStr">
        <is>
          <t>[1등급]닭통살-꼬치까스(800g)</t>
        </is>
      </c>
      <c r="D643" t="inlineStr">
        <is>
          <t>80g*10개</t>
        </is>
      </c>
      <c r="E643" t="n">
        <v>16300</v>
      </c>
      <c r="F643" t="inlineStr"/>
      <c r="G643" t="inlineStr"/>
      <c r="H643" t="inlineStr"/>
      <c r="I643" t="inlineStr"/>
    </row>
    <row r="644">
      <c r="A644" t="inlineStr"/>
      <c r="B644" t="inlineStr"/>
      <c r="C644" t="inlineStr"/>
      <c r="D644" t="inlineStr"/>
      <c r="E644" t="inlineStr">
        <is>
          <t>/개당</t>
        </is>
      </c>
      <c r="F644" t="n">
        <v>1630</v>
      </c>
      <c r="G644" t="inlineStr"/>
      <c r="H644" t="inlineStr"/>
      <c r="I644" t="inlineStr"/>
    </row>
    <row r="645">
      <c r="A645" t="inlineStr">
        <is>
          <t>027-17</t>
        </is>
      </c>
      <c r="B645" t="inlineStr"/>
      <c r="C645" t="inlineStr">
        <is>
          <t>[1등급]닭통살-꼬치까스(1000g)</t>
        </is>
      </c>
      <c r="D645" t="inlineStr">
        <is>
          <t>100g*10개</t>
        </is>
      </c>
      <c r="E645" t="n">
        <v>19100</v>
      </c>
      <c r="F645" t="inlineStr"/>
      <c r="G645" t="inlineStr"/>
      <c r="H645" t="inlineStr"/>
      <c r="I645" t="inlineStr"/>
    </row>
    <row r="646">
      <c r="A646" t="inlineStr"/>
      <c r="B646" t="inlineStr"/>
      <c r="C646" t="inlineStr"/>
      <c r="D646" t="inlineStr"/>
      <c r="E646" t="inlineStr">
        <is>
          <t>/개당</t>
        </is>
      </c>
      <c r="F646" t="n">
        <v>1910</v>
      </c>
      <c r="G646" t="inlineStr"/>
      <c r="H646" t="inlineStr"/>
      <c r="I646" t="inlineStr"/>
    </row>
    <row r="647">
      <c r="A647" t="inlineStr">
        <is>
          <t>027-17-01</t>
        </is>
      </c>
      <c r="B647" t="inlineStr"/>
      <c r="C647" t="inlineStr">
        <is>
          <t>[1등급]약콩이들어간오곡치킨꼬치까스</t>
        </is>
      </c>
      <c r="D647" t="inlineStr">
        <is>
          <t>60g*10개</t>
        </is>
      </c>
      <c r="E647" t="n">
        <v>14600</v>
      </c>
      <c r="F647" t="inlineStr"/>
      <c r="G647" t="inlineStr">
        <is>
          <t>13,200
/1,320</t>
        </is>
      </c>
      <c r="H647" t="inlineStr">
        <is>
          <t>①②⑤⑥
⑮16</t>
        </is>
      </c>
      <c r="I647" t="inlineStr">
        <is>
          <t>닭가슴살(1등급/국산)71%,기타가공품(빵가루),오곡분말[약콩(국내산)1%,흑미(국산),파파콘(옥수수/수입산),생미분(국산),해바라기씨(외국산),치킨맛시즈닝,베타믹스파우더,기타…..</t>
        </is>
      </c>
    </row>
    <row r="648">
      <c r="A648" t="inlineStr"/>
      <c r="B648" t="inlineStr"/>
      <c r="C648" t="inlineStr"/>
      <c r="D648" t="inlineStr"/>
      <c r="E648" t="inlineStr">
        <is>
          <t>/개당</t>
        </is>
      </c>
      <c r="F648" t="n">
        <v>1460</v>
      </c>
      <c r="G648" t="inlineStr"/>
      <c r="H648" t="inlineStr"/>
      <c r="I648" t="inlineStr"/>
    </row>
    <row r="649">
      <c r="A649" t="inlineStr">
        <is>
          <t>027-17-02</t>
        </is>
      </c>
      <c r="B649" t="inlineStr"/>
      <c r="C649" t="inlineStr">
        <is>
          <t>[1등급]약콩이들어간오곡치킨꼬치까스</t>
        </is>
      </c>
      <c r="D649" t="inlineStr">
        <is>
          <t>80g*10개</t>
        </is>
      </c>
      <c r="E649" t="n">
        <v>17400</v>
      </c>
      <c r="F649" t="inlineStr"/>
      <c r="G649" t="inlineStr">
        <is>
          <t>15,700
/1,570</t>
        </is>
      </c>
      <c r="H649" t="inlineStr"/>
      <c r="I649" t="inlineStr"/>
    </row>
    <row r="650">
      <c r="A650" t="inlineStr"/>
      <c r="B650" t="inlineStr"/>
      <c r="C650" t="inlineStr"/>
      <c r="D650" t="inlineStr"/>
      <c r="E650" t="inlineStr">
        <is>
          <t>/개당</t>
        </is>
      </c>
      <c r="F650" t="n">
        <v>1740</v>
      </c>
      <c r="G650" t="inlineStr"/>
      <c r="H650" t="inlineStr"/>
      <c r="I650" t="inlineStr"/>
    </row>
    <row r="651">
      <c r="A651" t="inlineStr">
        <is>
          <t>027-17-03</t>
        </is>
      </c>
      <c r="B651" t="inlineStr"/>
      <c r="C651" t="inlineStr">
        <is>
          <t>[1등급]약콩이들어간오곡치킨꼬치까스</t>
        </is>
      </c>
      <c r="D651" t="inlineStr">
        <is>
          <t>100g*10개</t>
        </is>
      </c>
      <c r="E651" t="n">
        <v>20400</v>
      </c>
      <c r="F651" t="inlineStr"/>
      <c r="G651" t="inlineStr">
        <is>
          <t>18,400
/1,840</t>
        </is>
      </c>
      <c r="H651" t="inlineStr"/>
      <c r="I651" t="inlineStr">
        <is>
          <t>닭가슴살(1등급/국산)71%,기타가공품(빵가루),오곡분말[약콩(국내산)1%,흑미(국산),파파콘(옥수수/수입산),생미분(국산),해바라기씨(외국산),치킨맛시즈닝,베타믹스파우더,기타…..</t>
        </is>
      </c>
    </row>
    <row r="652">
      <c r="A652" t="inlineStr"/>
      <c r="B652" t="inlineStr"/>
      <c r="C652" t="inlineStr"/>
      <c r="D652" t="inlineStr"/>
      <c r="E652" t="inlineStr">
        <is>
          <t>/개당</t>
        </is>
      </c>
      <c r="F652" t="n">
        <v>2040</v>
      </c>
      <c r="G652" t="inlineStr"/>
      <c r="H652" t="inlineStr">
        <is>
          <t>①②⑤⑥
⑮16</t>
        </is>
      </c>
      <c r="I652" t="inlineStr"/>
    </row>
    <row r="653">
      <c r="A653" t="inlineStr">
        <is>
          <t>027-18</t>
        </is>
      </c>
      <c r="B653" t="inlineStr"/>
      <c r="C653" t="inlineStr">
        <is>
          <t>[1등급]핫치킨통살-꼬치까스(800g)</t>
        </is>
      </c>
      <c r="D653" t="inlineStr">
        <is>
          <t>80g*10개</t>
        </is>
      </c>
      <c r="E653" t="n">
        <v>17200</v>
      </c>
      <c r="F653" t="inlineStr"/>
      <c r="G653" t="inlineStr"/>
      <c r="H653" t="inlineStr">
        <is>
          <t>①②⑤⑥
⑨⑮??</t>
        </is>
      </c>
      <c r="I653" t="inlineStr">
        <is>
          <t>닭고기(닭가슴살100%,1등급)71.22%,빵가루(밀,수입)18.04%,정제수,치킨까스용베타믹스,매운맛염지제</t>
        </is>
      </c>
    </row>
    <row r="654">
      <c r="A654" t="inlineStr"/>
      <c r="B654" t="inlineStr"/>
      <c r="C654" t="inlineStr"/>
      <c r="D654" t="inlineStr"/>
      <c r="E654" t="inlineStr">
        <is>
          <t>/개당</t>
        </is>
      </c>
      <c r="F654" t="n">
        <v>1720</v>
      </c>
      <c r="G654" t="inlineStr"/>
      <c r="H654" t="inlineStr"/>
      <c r="I654" t="inlineStr"/>
    </row>
    <row r="655">
      <c r="A655" t="inlineStr">
        <is>
          <t>027-19</t>
        </is>
      </c>
      <c r="B655" t="inlineStr"/>
      <c r="C655" t="inlineStr">
        <is>
          <t>[1등급]핫치킨통살-꼬치까스(1000g)</t>
        </is>
      </c>
      <c r="D655" t="inlineStr">
        <is>
          <t>100g*10개</t>
        </is>
      </c>
      <c r="E655" t="n">
        <v>20600</v>
      </c>
      <c r="F655" t="inlineStr"/>
      <c r="G655" t="inlineStr"/>
      <c r="H655" t="inlineStr"/>
      <c r="I655" t="inlineStr"/>
    </row>
    <row r="656">
      <c r="A656" t="inlineStr"/>
      <c r="B656" t="inlineStr"/>
      <c r="C656" t="inlineStr"/>
      <c r="D656" t="inlineStr"/>
      <c r="E656" t="inlineStr">
        <is>
          <t>/개당</t>
        </is>
      </c>
      <c r="F656" t="n">
        <v>2060</v>
      </c>
      <c r="G656" t="inlineStr"/>
      <c r="H656" t="inlineStr"/>
      <c r="I656" t="inlineStr"/>
    </row>
    <row r="657">
      <c r="A657" t="inlineStr">
        <is>
          <t>027-19-01</t>
        </is>
      </c>
      <c r="B657" t="inlineStr"/>
      <c r="C657" t="inlineStr">
        <is>
          <t>[오븐에굽는]타라곤허브바베큐폭립
(비조리식품)</t>
        </is>
      </c>
      <c r="D657" t="inlineStr">
        <is>
          <t>1kg(약70g*15개)</t>
        </is>
      </c>
      <c r="E657" t="n">
        <v>47300</v>
      </c>
      <c r="F657" t="inlineStr"/>
      <c r="G657" t="inlineStr"/>
      <c r="H657" t="inlineStr">
        <is>
          <t>⑤⑥10⑫
⑬</t>
        </is>
      </c>
      <c r="I657" t="inlineStr">
        <is>
          <t>국내산등갈비(1등급)88.3%,불닭바베큐소스,마늘간장소스,씨즈닝,물엿,카레분말,타라곤허브0.02%,화이트와인</t>
        </is>
      </c>
    </row>
    <row r="658">
      <c r="A658" t="inlineStr"/>
      <c r="B658" t="inlineStr"/>
      <c r="C658" t="inlineStr"/>
      <c r="D658" t="inlineStr"/>
      <c r="E658" t="inlineStr">
        <is>
          <t>/개당</t>
        </is>
      </c>
      <c r="F658" t="n">
        <v>3154</v>
      </c>
      <c r="G658" t="inlineStr"/>
      <c r="H658" t="inlineStr"/>
      <c r="I658" t="inlineStr"/>
    </row>
    <row r="659">
      <c r="A659" t="inlineStr">
        <is>
          <t>027-19-02</t>
        </is>
      </c>
      <c r="B659" t="inlineStr"/>
      <c r="C659" t="inlineStr">
        <is>
          <t>[세트]타라곤허브바베큐폭립*뿌링클분말
(비조리식품)</t>
        </is>
      </c>
      <c r="D659" t="inlineStr">
        <is>
          <t>1세트
(폭립20kg*뿌링클분말1kg)</t>
        </is>
      </c>
      <c r="E659" t="n">
        <v>957000</v>
      </c>
      <c r="F659" t="inlineStr"/>
      <c r="G659" t="inlineStr"/>
      <c r="H659" t="inlineStr"/>
      <c r="I659" t="inlineStr"/>
    </row>
    <row r="660">
      <c r="A660" t="inlineStr"/>
      <c r="B660" t="inlineStr"/>
      <c r="C660" t="inlineStr"/>
      <c r="D660" t="inlineStr"/>
      <c r="E660" t="inlineStr">
        <is>
          <t>/개당</t>
        </is>
      </c>
      <c r="F660" t="n">
        <v>3190</v>
      </c>
      <c r="G660" t="inlineStr"/>
      <c r="H660" t="inlineStr"/>
      <c r="I660" t="inlineStr"/>
    </row>
    <row r="661">
      <c r="A661" t="inlineStr">
        <is>
          <t>027-19-03</t>
        </is>
      </c>
      <c r="B661" t="inlineStr"/>
      <c r="C661" t="inlineStr">
        <is>
          <t>녹차먹인통도니꼬치카츠</t>
        </is>
      </c>
      <c r="D661" t="inlineStr">
        <is>
          <t>80g*10개</t>
        </is>
      </c>
      <c r="E661" t="inlineStr">
        <is>
          <t>제품단종</t>
        </is>
      </c>
      <c r="F661" t="inlineStr"/>
      <c r="G661" t="inlineStr"/>
      <c r="H661" t="inlineStr"/>
      <c r="I661" t="inlineStr">
        <is>
          <t>돼지고기(국내산)71%,기타가공품[밀가루(외국산),효모,대두분,이스프],돈까스시즈닝,베터믹스파우다
(꼬치길이 25cm,4조각꼬치)</t>
        </is>
      </c>
    </row>
    <row r="662">
      <c r="A662" t="inlineStr"/>
      <c r="B662" t="inlineStr"/>
      <c r="C662" t="inlineStr"/>
      <c r="D662" t="inlineStr"/>
      <c r="E662" t="inlineStr"/>
      <c r="F662" t="inlineStr"/>
      <c r="G662" t="inlineStr"/>
      <c r="H662" t="inlineStr">
        <is>
          <t>⑤⑥
10,16</t>
        </is>
      </c>
      <c r="I662" t="inlineStr"/>
    </row>
    <row r="663">
      <c r="A663" t="inlineStr"/>
      <c r="B663" t="inlineStr"/>
      <c r="C663" t="inlineStr">
        <is>
          <t>녹차먹인통도니꼬치카츠</t>
        </is>
      </c>
      <c r="D663" t="inlineStr">
        <is>
          <t>100g*10개</t>
        </is>
      </c>
      <c r="E663" t="inlineStr"/>
      <c r="F663" t="inlineStr"/>
      <c r="G663" t="inlineStr"/>
      <c r="H663" t="inlineStr"/>
      <c r="I663" t="inlineStr">
        <is>
          <t>돼지고기(국내산)71%,기타가공품[밀가루(외국산),효모,대두분,이스프],돈까스시즈닝,베터믹스파우다
(꼬치길이 28cm,4조각꼬치)</t>
        </is>
      </c>
    </row>
    <row r="664">
      <c r="A664" t="inlineStr"/>
      <c r="B664" t="inlineStr"/>
      <c r="C664" t="inlineStr"/>
      <c r="D664" t="inlineStr"/>
      <c r="E664" t="inlineStr"/>
      <c r="F664" t="inlineStr"/>
      <c r="G664" t="inlineStr"/>
      <c r="H664" t="inlineStr">
        <is>
          <t>⑤⑥
⑮?</t>
        </is>
      </c>
      <c r="I664" t="inlineStr"/>
    </row>
    <row r="665">
      <c r="A665" t="inlineStr">
        <is>
          <t>027-21</t>
        </is>
      </c>
      <c r="B665" t="inlineStr"/>
      <c r="C665" t="inlineStr">
        <is>
          <t>[1등급]해남식(양념)닭주물럭</t>
        </is>
      </c>
      <c r="D665" t="inlineStr">
        <is>
          <t>1kg</t>
        </is>
      </c>
      <c r="E665" t="n">
        <v>15000</v>
      </c>
      <c r="F665" t="inlineStr"/>
      <c r="G665" t="inlineStr"/>
      <c r="H665" t="inlineStr"/>
      <c r="I665" t="inlineStr">
        <is>
          <t>닭가슴살(국산,1등급)70%,철판식닭갈비용 양념소스,고추장,정제수,무즙,파뿌리,물엿외</t>
        </is>
      </c>
    </row>
    <row r="666">
      <c r="A666" t="inlineStr"/>
      <c r="B666" t="inlineStr"/>
      <c r="C666" t="inlineStr"/>
      <c r="D666" t="inlineStr"/>
      <c r="E666" t="inlineStr"/>
      <c r="F666" t="inlineStr">
        <is>
          <t>  </t>
        </is>
      </c>
      <c r="G666" t="inlineStr"/>
      <c r="H666" t="inlineStr">
        <is>
          <t>⑤⑥
⑮16</t>
        </is>
      </c>
      <c r="I666" t="inlineStr"/>
    </row>
    <row r="667">
      <c r="A667" t="inlineStr"/>
      <c r="B667" t="inlineStr"/>
      <c r="C667" t="inlineStr">
        <is>
          <t>[1등급]브라운(순한맛)닭갈비(다릿살100%)</t>
        </is>
      </c>
      <c r="D667" t="inlineStr">
        <is>
          <t>1kg</t>
        </is>
      </c>
      <c r="E667" t="inlineStr">
        <is>
          <t>제품단종</t>
        </is>
      </c>
      <c r="F667" t="inlineStr"/>
      <c r="G667" t="inlineStr"/>
      <c r="H667" t="inlineStr">
        <is>
          <t>②⑤⑥⑮16,18</t>
        </is>
      </c>
      <c r="I667" t="inlineStr">
        <is>
          <t>닭고기(다릿살100%/국내산/1등급)76.9%,소스[설탕,혼합간장,저감미당,기타과당,양파],양파즙(국산),마늘분말(국산),카레,딸기잼(국산:딸기),정제염,춘장</t>
        </is>
      </c>
    </row>
    <row r="668">
      <c r="A668" t="inlineStr"/>
      <c r="B668" t="inlineStr"/>
      <c r="C668" t="inlineStr">
        <is>
          <t>[1등급]브라운(순한맛)닭갈비혼합 (다릿살60%+가슴살40%)</t>
        </is>
      </c>
      <c r="D668" t="inlineStr">
        <is>
          <t>1kg</t>
        </is>
      </c>
      <c r="E668" t="inlineStr"/>
      <c r="F668" t="inlineStr"/>
      <c r="G668" t="inlineStr"/>
      <c r="H668" t="inlineStr">
        <is>
          <t>②⑤⑥⑮,16,18</t>
        </is>
      </c>
      <c r="I668" t="inlineStr">
        <is>
          <t>닭고기(다릿살60%:갓므살40%국내산/1등급)76.9%,소스[설탕,혼합간장,저감미당,기타과당,양파],양파즙(국산),마늘분말(국산),카레,딸기잼(국산:딸기),정제염,춘장</t>
        </is>
      </c>
    </row>
    <row r="669">
      <c r="A669" t="inlineStr">
        <is>
          <t>027-21-01</t>
        </is>
      </c>
      <c r="B669" t="inlineStr"/>
      <c r="C669" t="inlineStr">
        <is>
          <t>[1등급]마라맛닭불고기(혼합)
(다리살60%:가슴살40%)</t>
        </is>
      </c>
      <c r="D669" t="inlineStr">
        <is>
          <t>1kg</t>
        </is>
      </c>
      <c r="E669" t="n">
        <v>21300</v>
      </c>
      <c r="F669" t="inlineStr"/>
      <c r="G669" t="n">
        <v>19200</v>
      </c>
      <c r="H669" t="inlineStr"/>
      <c r="I669" t="inlineStr">
        <is>
          <t>닭고기(다리살60%:가슴살40%)국내산/1등급)76.9%,철판식닭갈비용양념,마라탕페이스트(중화두반장,우지,돈골추출물,땅콩버터,산초),고춧가루(국산)3.08%,양파(국내산),마요네즈,물엿,설탕,고추장,기타….</t>
        </is>
      </c>
    </row>
    <row r="670">
      <c r="A670" t="inlineStr"/>
      <c r="B670" t="inlineStr"/>
      <c r="C670" t="inlineStr"/>
      <c r="D670" t="inlineStr"/>
      <c r="E670" t="inlineStr"/>
      <c r="F670" t="inlineStr">
        <is>
          <t>  </t>
        </is>
      </c>
      <c r="G670" t="inlineStr"/>
      <c r="H670" t="inlineStr">
        <is>
          <t>①④⑤
⑥⑩⑮16</t>
        </is>
      </c>
      <c r="I670" t="inlineStr"/>
    </row>
    <row r="671">
      <c r="A671" t="inlineStr">
        <is>
          <t>027-21-02</t>
        </is>
      </c>
      <c r="B671" t="inlineStr"/>
      <c r="C671" t="inlineStr">
        <is>
          <t>[1등급]마라맛닭불고기(다리살100)</t>
        </is>
      </c>
      <c r="D671" t="inlineStr">
        <is>
          <t>1kg</t>
        </is>
      </c>
      <c r="E671" t="n">
        <v>28200</v>
      </c>
      <c r="F671" t="inlineStr"/>
      <c r="G671" t="n">
        <v>25400</v>
      </c>
      <c r="H671" t="inlineStr"/>
      <c r="I671" t="inlineStr">
        <is>
          <t>닭고기(다리살100%)국내산/1등급)76.9%,철판식닭갈비용양념,마라탕페이스트(중화두반장,우지,돈골추출물,땅콩버터,산초),고춧가루(국산)3.08%,양파(국내산),마요네즈,물엿,설탕,고추장,기타….</t>
        </is>
      </c>
    </row>
    <row r="672">
      <c r="A672" t="inlineStr"/>
      <c r="B672" t="inlineStr"/>
      <c r="C672" t="inlineStr"/>
      <c r="D672" t="inlineStr"/>
      <c r="E672" t="inlineStr"/>
      <c r="F672" t="inlineStr">
        <is>
          <t>  </t>
        </is>
      </c>
      <c r="G672" t="inlineStr"/>
      <c r="H672" t="inlineStr">
        <is>
          <t>①④⑤⑥
⑩⑮16</t>
        </is>
      </c>
      <c r="I672" t="inlineStr"/>
    </row>
    <row r="673">
      <c r="A673" t="inlineStr">
        <is>
          <t>027-21-03</t>
        </is>
      </c>
      <c r="B673" t="inlineStr"/>
      <c r="C673" t="inlineStr">
        <is>
          <t>[1등급]두레물골 닭불고기(혼합)
(다리살60%:가슴살40%)냉장</t>
        </is>
      </c>
      <c r="D673" t="inlineStr">
        <is>
          <t>1kg</t>
        </is>
      </c>
      <c r="E673" t="n">
        <v>20600</v>
      </c>
      <c r="F673" t="inlineStr"/>
      <c r="G673" t="n">
        <v>18600</v>
      </c>
      <c r="H673" t="inlineStr"/>
      <c r="I673" t="inlineStr">
        <is>
          <t>닭고기76.9%[(국산/1등급)다리살60%,가슴살40%],철판식닭갈비용양념(물엿,설탕,혼합간장,고추장,과당,정제염),고추가루(국내산)4.1%,양파(국산),마요네즈,물엿,설탕,고추장외…</t>
        </is>
      </c>
    </row>
    <row r="674">
      <c r="A674" t="inlineStr"/>
      <c r="B674" t="inlineStr"/>
      <c r="C674" t="inlineStr"/>
      <c r="D674" t="inlineStr"/>
      <c r="E674" t="inlineStr"/>
      <c r="F674" t="inlineStr">
        <is>
          <t>  </t>
        </is>
      </c>
      <c r="G674" t="inlineStr"/>
      <c r="H674" t="inlineStr">
        <is>
          <t>①④⑤
⑥⑩⑮16</t>
        </is>
      </c>
      <c r="I674" t="inlineStr"/>
    </row>
    <row r="675">
      <c r="A675" t="inlineStr">
        <is>
          <t>027-21-04</t>
        </is>
      </c>
      <c r="B675" t="inlineStr"/>
      <c r="C675" t="inlineStr">
        <is>
          <t>[1등급]두레물골 닭불고기
(다리살100%)냉장</t>
        </is>
      </c>
      <c r="D675" t="inlineStr">
        <is>
          <t>1kg</t>
        </is>
      </c>
      <c r="E675" t="n">
        <v>27500</v>
      </c>
      <c r="F675" t="inlineStr"/>
      <c r="G675" t="n">
        <v>24800</v>
      </c>
      <c r="H675" t="inlineStr"/>
      <c r="I675" t="inlineStr">
        <is>
          <t>닭고기76.9%[(국산/1등급)다리살100%}]소스(고추장,기타과당,물엿,설탕,고추양념),고추가루(국산)4.1%,양파(국산)외</t>
        </is>
      </c>
    </row>
    <row r="676">
      <c r="A676" t="inlineStr"/>
      <c r="B676" t="inlineStr"/>
      <c r="C676" t="inlineStr"/>
      <c r="D676" t="inlineStr"/>
      <c r="E676" t="inlineStr"/>
      <c r="F676" t="inlineStr">
        <is>
          <t>  </t>
        </is>
      </c>
      <c r="G676" t="inlineStr"/>
      <c r="H676" t="inlineStr">
        <is>
          <t>①④⑤⑥
⑩⑮16</t>
        </is>
      </c>
      <c r="I676" t="inlineStr"/>
    </row>
    <row r="677">
      <c r="A677" t="inlineStr">
        <is>
          <t>027-22</t>
        </is>
      </c>
      <c r="B677" t="inlineStr"/>
      <c r="C677" t="inlineStr">
        <is>
          <t>[1등급]납작후라이드용치킨(튀김전용)</t>
        </is>
      </c>
      <c r="D677" t="inlineStr">
        <is>
          <t>약130g이상</t>
        </is>
      </c>
      <c r="E677" t="n">
        <v>2270</v>
      </c>
      <c r="F677" t="inlineStr"/>
      <c r="G677" t="inlineStr"/>
      <c r="H677" t="inlineStr"/>
      <c r="I677" t="inlineStr">
        <is>
          <t>다리살(국산,1등급70%,물결무늬파우다-d[밀가루,옥수수전분,양파분말,콩가루,미숫가루외),핫치킨염지제</t>
        </is>
      </c>
    </row>
    <row r="678">
      <c r="A678" t="inlineStr"/>
      <c r="B678" t="inlineStr"/>
      <c r="C678" t="inlineStr"/>
      <c r="D678" t="inlineStr"/>
      <c r="E678" t="inlineStr">
        <is>
          <t>/개당</t>
        </is>
      </c>
      <c r="F678" t="n">
        <v>2270</v>
      </c>
      <c r="G678" t="inlineStr"/>
      <c r="H678" t="inlineStr">
        <is>
          <t>①②⑤⑥⑮16</t>
        </is>
      </c>
      <c r="I678" t="inlineStr"/>
    </row>
    <row r="679">
      <c r="A679" t="inlineStr">
        <is>
          <t>027-23</t>
        </is>
      </c>
      <c r="B679" t="inlineStr"/>
      <c r="C679" t="inlineStr">
        <is>
          <t>[1등급]납작치킨(오븐전용)</t>
        </is>
      </c>
      <c r="D679" t="inlineStr">
        <is>
          <t>약130g이상</t>
        </is>
      </c>
      <c r="E679" t="n">
        <v>2310</v>
      </c>
      <c r="F679" t="inlineStr"/>
      <c r="G679" t="inlineStr"/>
      <c r="H679" t="inlineStr"/>
      <c r="I679" t="inlineStr">
        <is>
          <t>다리살(국산,1등급70%,오븐구이용배터[밀가루,옥수수전분,오곡분말,매콤고소한맛베이스],정제수,핫치킨염지제</t>
        </is>
      </c>
    </row>
    <row r="680">
      <c r="A680" t="inlineStr"/>
      <c r="B680" t="inlineStr"/>
      <c r="C680" t="inlineStr"/>
      <c r="D680" t="inlineStr"/>
      <c r="E680" t="inlineStr">
        <is>
          <t>/개당</t>
        </is>
      </c>
      <c r="F680" t="n">
        <v>2310</v>
      </c>
      <c r="G680" t="inlineStr"/>
      <c r="H680" t="inlineStr">
        <is>
          <t>①②④
⑤⑥⑮16</t>
        </is>
      </c>
      <c r="I680" t="inlineStr"/>
    </row>
    <row r="681">
      <c r="A681" t="inlineStr">
        <is>
          <t>027-24</t>
        </is>
      </c>
      <c r="B681" t="inlineStr"/>
      <c r="C681" t="inlineStr">
        <is>
          <t>[1등급]오빠치사이닭(오븐용)"무뼈"</t>
        </is>
      </c>
      <c r="D681" t="inlineStr">
        <is>
          <t>약120g*10개</t>
        </is>
      </c>
      <c r="E681" t="n">
        <v>26400</v>
      </c>
      <c r="F681" t="inlineStr"/>
      <c r="G681" t="inlineStr">
        <is>
          <t>23,800
/2,380</t>
        </is>
      </c>
      <c r="H681" t="inlineStr"/>
      <c r="I681" t="inlineStr">
        <is>
          <t>닭다리살(국산,1등급)70%,오븐구이용베타,정제수,핫치킨염지제</t>
        </is>
      </c>
    </row>
    <row r="682">
      <c r="A682" t="inlineStr"/>
      <c r="B682" t="inlineStr"/>
      <c r="C682" t="inlineStr"/>
      <c r="D682" t="inlineStr"/>
      <c r="E682" t="inlineStr">
        <is>
          <t>/개당</t>
        </is>
      </c>
      <c r="F682" t="n">
        <v>2640</v>
      </c>
      <c r="G682" t="inlineStr"/>
      <c r="H682" t="inlineStr">
        <is>
          <t>①②④
⑤⑥⑮16</t>
        </is>
      </c>
      <c r="I682" t="inlineStr"/>
    </row>
    <row r="683">
      <c r="A683" t="inlineStr"/>
      <c r="B683" t="inlineStr">
        <is>
          <t xml:space="preserve">    품          명</t>
        </is>
      </c>
      <c r="C683" t="inlineStr"/>
      <c r="D683" t="inlineStr">
        <is>
          <t>규격</t>
        </is>
      </c>
      <c r="E683" t="inlineStr">
        <is>
          <t>규격단가</t>
        </is>
      </c>
      <c r="F683" t="inlineStr"/>
      <c r="G683" t="inlineStr"/>
      <c r="H683" t="inlineStr">
        <is>
          <t>인증 및
알레르기</t>
        </is>
      </c>
      <c r="I683" t="inlineStr">
        <is>
          <t>비    고</t>
        </is>
      </c>
    </row>
    <row r="684">
      <c r="A684" t="inlineStr">
        <is>
          <t>027-24-01</t>
        </is>
      </c>
      <c r="B684" t="inlineStr"/>
      <c r="C684" t="inlineStr">
        <is>
          <t>[1등급]치킨토마호크(후라이드용)</t>
        </is>
      </c>
      <c r="D684" t="inlineStr">
        <is>
          <t>약210g</t>
        </is>
      </c>
      <c r="E684" t="n">
        <v>4290</v>
      </c>
      <c r="F684" t="inlineStr"/>
      <c r="G684" t="inlineStr"/>
      <c r="H684" t="inlineStr"/>
      <c r="I684" t="inlineStr">
        <is>
          <t>닭고기(국내산/1등급)70%,기타가공품[밀가루(호주,미국산),곡류가공품(현미,보리,대두,차조,수수)박력분(밀),옥수수전분,볶음콩가루],정제수,기타</t>
        </is>
      </c>
    </row>
    <row r="685">
      <c r="A685" t="inlineStr"/>
      <c r="B685" t="inlineStr"/>
      <c r="C685" t="inlineStr"/>
      <c r="D685" t="inlineStr"/>
      <c r="E685" t="inlineStr"/>
      <c r="F685" t="inlineStr">
        <is>
          <t>  </t>
        </is>
      </c>
      <c r="G685" t="inlineStr"/>
      <c r="H685" t="inlineStr">
        <is>
          <t>②⑤⑥
⑮</t>
        </is>
      </c>
      <c r="I685" t="inlineStr"/>
    </row>
    <row r="686">
      <c r="A686" t="inlineStr">
        <is>
          <t>027-24-02</t>
        </is>
      </c>
      <c r="B686" t="inlineStr"/>
      <c r="C686" t="inlineStr">
        <is>
          <t>[1등급]순살로구울래(냉동)"무뼈"오븐용</t>
        </is>
      </c>
      <c r="D686" t="inlineStr">
        <is>
          <t>약100g*10개</t>
        </is>
      </c>
      <c r="E686" t="n">
        <v>26300</v>
      </c>
      <c r="F686" t="inlineStr"/>
      <c r="G686" t="inlineStr"/>
      <c r="H686" t="inlineStr"/>
      <c r="I686" t="inlineStr">
        <is>
          <t>닭다리살(윗다리살)(국산,1등급)91.44%,설탕,매실청1.25%,간장,핫치킨염지제외</t>
        </is>
      </c>
    </row>
    <row r="687">
      <c r="A687" t="inlineStr"/>
      <c r="B687" t="inlineStr"/>
      <c r="C687" t="inlineStr"/>
      <c r="D687" t="inlineStr"/>
      <c r="E687" t="inlineStr">
        <is>
          <t>/개당</t>
        </is>
      </c>
      <c r="F687" t="n">
        <v>2630</v>
      </c>
      <c r="G687" t="inlineStr"/>
      <c r="H687" t="inlineStr">
        <is>
          <t>②⑤⑥
⑮16</t>
        </is>
      </c>
      <c r="I687" t="inlineStr"/>
    </row>
    <row r="688">
      <c r="A688" t="inlineStr">
        <is>
          <t>027-25</t>
        </is>
      </c>
      <c r="B688" t="inlineStr"/>
      <c r="C688" t="inlineStr">
        <is>
          <t>[1등급]라이스북채(후라이드용)냉동</t>
        </is>
      </c>
      <c r="D688" t="inlineStr">
        <is>
          <t>100g</t>
        </is>
      </c>
      <c r="E688" t="n">
        <v>1950</v>
      </c>
      <c r="F688" t="inlineStr"/>
      <c r="G688" t="inlineStr"/>
      <c r="H688" t="inlineStr"/>
      <c r="I688" t="inlineStr">
        <is>
          <t>닭고기(국산/1등급)70%,대한물결무늬파우더[밀,곡류가공품,옥수수전분,설탕],라이스프리믹스,복합조미식품,
핫치킨염지제,쌀가루(국산)2%/직접빻은 국산쌀가루를넣어 더욱바삭하고 고소함.</t>
        </is>
      </c>
    </row>
    <row r="689">
      <c r="A689" t="inlineStr"/>
      <c r="B689" t="inlineStr"/>
      <c r="C689" t="inlineStr"/>
      <c r="D689" t="inlineStr"/>
      <c r="E689" t="inlineStr"/>
      <c r="F689" t="inlineStr">
        <is>
          <t>  </t>
        </is>
      </c>
      <c r="G689" t="inlineStr"/>
      <c r="H689" t="inlineStr">
        <is>
          <t>①②⑤⑥⑮16</t>
        </is>
      </c>
      <c r="I689" t="inlineStr"/>
    </row>
    <row r="690">
      <c r="A690" t="inlineStr">
        <is>
          <t>027-25-01</t>
        </is>
      </c>
      <c r="B690" t="inlineStr"/>
      <c r="C690" t="inlineStr">
        <is>
          <t>[1등급]라이스통날개(후라이드용)냉동</t>
        </is>
      </c>
      <c r="D690" t="inlineStr">
        <is>
          <t>100g</t>
        </is>
      </c>
      <c r="E690" t="n">
        <v>1860</v>
      </c>
      <c r="F690" t="inlineStr"/>
      <c r="G690" t="inlineStr"/>
      <c r="H690" t="inlineStr"/>
      <c r="I690" t="inlineStr">
        <is>
          <t>닭고기(국산/1등급)70%,대한물결무늬파우더[밀,곡류가공품,옥수수전분,설탕],라이스프리믹스,복합조미식품,
핫치킨염지제,쌀가루(국산)2%/직접빻은 국산쌀가루를넣어 더욱바삭하고 고소함.</t>
        </is>
      </c>
    </row>
    <row r="691">
      <c r="A691" t="inlineStr"/>
      <c r="B691" t="inlineStr"/>
      <c r="C691" t="inlineStr"/>
      <c r="D691" t="inlineStr"/>
      <c r="E691" t="inlineStr"/>
      <c r="F691" t="inlineStr">
        <is>
          <t>  </t>
        </is>
      </c>
      <c r="G691" t="inlineStr"/>
      <c r="H691" t="inlineStr">
        <is>
          <t>①②④
⑤⑥⑮16</t>
        </is>
      </c>
      <c r="I691" t="inlineStr"/>
    </row>
    <row r="692">
      <c r="A692" t="inlineStr">
        <is>
          <t>027-25-02</t>
        </is>
      </c>
      <c r="B692" t="inlineStr"/>
      <c r="C692" t="inlineStr">
        <is>
          <t>[1등급]라이스북채(오븐구이용)냉동</t>
        </is>
      </c>
      <c r="D692" t="inlineStr">
        <is>
          <t>85g</t>
        </is>
      </c>
      <c r="E692" t="n">
        <v>1950</v>
      </c>
      <c r="F692" t="inlineStr"/>
      <c r="G692" t="inlineStr"/>
      <c r="H692" t="inlineStr"/>
      <c r="I692"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693">
      <c r="A693" t="inlineStr"/>
      <c r="B693" t="inlineStr"/>
      <c r="C693" t="inlineStr"/>
      <c r="D693" t="inlineStr"/>
      <c r="E693" t="inlineStr"/>
      <c r="F693" t="inlineStr">
        <is>
          <t>  </t>
        </is>
      </c>
      <c r="G693" t="inlineStr"/>
      <c r="H693" t="inlineStr">
        <is>
          <t>①②
⑤⑥⑮</t>
        </is>
      </c>
      <c r="I693" t="inlineStr"/>
    </row>
    <row r="694">
      <c r="A694" t="inlineStr">
        <is>
          <t>027-25-03</t>
        </is>
      </c>
      <c r="B694" t="inlineStr"/>
      <c r="C694" t="inlineStr">
        <is>
          <t>[1등급]라이스통날개(오븐구이용)냉동</t>
        </is>
      </c>
      <c r="D694" t="inlineStr">
        <is>
          <t>85g</t>
        </is>
      </c>
      <c r="E694" t="n">
        <v>1860</v>
      </c>
      <c r="F694" t="inlineStr"/>
      <c r="G694" t="inlineStr"/>
      <c r="H694" t="inlineStr"/>
      <c r="I694" t="inlineStr">
        <is>
          <t>닭날개(국산/1등급)91%,소스(설탕,혼합간장,양파,저감미당),복합조미식품(커리스파이스믹스,옥수수전분),라이스프리믹스(생미분:외국산),쌀가루(국산)2%/직접빻은 국산쌀가루를넣어 더욱바삭하고 고소함.</t>
        </is>
      </c>
    </row>
    <row r="695">
      <c r="A695" t="inlineStr"/>
      <c r="B695" t="inlineStr"/>
      <c r="C695" t="inlineStr"/>
      <c r="D695" t="inlineStr"/>
      <c r="E695" t="inlineStr"/>
      <c r="F695" t="inlineStr">
        <is>
          <t>  </t>
        </is>
      </c>
      <c r="G695" t="inlineStr"/>
      <c r="H695" t="inlineStr">
        <is>
          <t>①②
⑤⑥⑮</t>
        </is>
      </c>
      <c r="I695" t="inlineStr"/>
    </row>
    <row r="696">
      <c r="A696" t="inlineStr">
        <is>
          <t>027-28</t>
        </is>
      </c>
      <c r="B696" t="inlineStr"/>
      <c r="C696" t="inlineStr">
        <is>
          <t>★소스세트★
[무항생제]1등급
닭꼬치(닭다리살)-냉장/(8종소스중선택)</t>
        </is>
      </c>
      <c r="D696" t="inlineStr">
        <is>
          <t>60g</t>
        </is>
      </c>
      <c r="E696" t="n">
        <v>1980</v>
      </c>
      <c r="F696" t="inlineStr"/>
      <c r="G696" t="inlineStr"/>
      <c r="H696" t="inlineStr">
        <is>
          <t>⑮</t>
        </is>
      </c>
      <c r="I696" t="inlineStr">
        <is>
          <t>무항생제닭(국내산,1등급)다리살100%+소스포함(8종중택일)
*60g(50g+소스10g)세트판매는 최소200개
*85g(70g+소스15g)세트판매는 최소150개
*120g(100g+소스20g)세트판매는 최소100개
이상부터 발주가능</t>
        </is>
      </c>
    </row>
    <row r="697">
      <c r="A697" t="inlineStr">
        <is>
          <t>027-29</t>
        </is>
      </c>
      <c r="B697" t="inlineStr"/>
      <c r="C697" t="inlineStr"/>
      <c r="D697" t="inlineStr">
        <is>
          <t>85g</t>
        </is>
      </c>
      <c r="E697" t="n">
        <v>2250</v>
      </c>
      <c r="F697" t="inlineStr"/>
      <c r="G697" t="inlineStr"/>
      <c r="H697" t="inlineStr"/>
      <c r="I697" t="inlineStr"/>
    </row>
    <row r="698">
      <c r="A698" t="inlineStr">
        <is>
          <t>027-30</t>
        </is>
      </c>
      <c r="B698" t="inlineStr"/>
      <c r="C698" t="inlineStr"/>
      <c r="D698" t="inlineStr">
        <is>
          <t>120g</t>
        </is>
      </c>
      <c r="E698" t="n">
        <v>2910</v>
      </c>
      <c r="F698" t="inlineStr"/>
      <c r="G698" t="inlineStr"/>
      <c r="H698" t="inlineStr"/>
      <c r="I698" t="inlineStr"/>
    </row>
    <row r="699">
      <c r="A699" t="inlineStr">
        <is>
          <t>027-31</t>
        </is>
      </c>
      <c r="B699" t="inlineStr"/>
      <c r="C699" t="inlineStr">
        <is>
          <t>★소스세트★
[무항생제]1등급
혼합꼬치-냉장/(8종소스중선택)</t>
        </is>
      </c>
      <c r="D699" t="inlineStr">
        <is>
          <t>60g</t>
        </is>
      </c>
      <c r="E699" t="n">
        <v>1650</v>
      </c>
      <c r="F699" t="inlineStr"/>
      <c r="G699" t="inlineStr"/>
      <c r="H699" t="inlineStr">
        <is>
          <t>⑮</t>
        </is>
      </c>
      <c r="I699" t="inlineStr">
        <is>
          <t>무항생제닭(국내산,1등급)다리살50%+가슴살50%+소스포함(8종중택일)
*60g(50g+소스10g)세트판매는 최소200개
*85g(70g+소스15g)세트판매는 최소150개
*120g(100g+소스20g)세트판매는 최소100개
이상부터 발주가능</t>
        </is>
      </c>
    </row>
    <row r="700">
      <c r="A700" t="inlineStr">
        <is>
          <t>027-32</t>
        </is>
      </c>
      <c r="B700" t="inlineStr"/>
      <c r="C700" t="inlineStr"/>
      <c r="D700" t="inlineStr">
        <is>
          <t>85g</t>
        </is>
      </c>
      <c r="E700" t="n">
        <v>2030</v>
      </c>
      <c r="F700" t="inlineStr"/>
      <c r="G700" t="inlineStr"/>
      <c r="H700" t="inlineStr"/>
      <c r="I700" t="inlineStr"/>
    </row>
    <row r="701">
      <c r="A701" t="inlineStr">
        <is>
          <t>027-33</t>
        </is>
      </c>
      <c r="B701" t="inlineStr"/>
      <c r="C701" t="inlineStr"/>
      <c r="D701" t="inlineStr">
        <is>
          <t>120g</t>
        </is>
      </c>
      <c r="E701" t="n">
        <v>2600</v>
      </c>
      <c r="F701" t="inlineStr"/>
      <c r="G701" t="inlineStr"/>
      <c r="H701" t="inlineStr"/>
      <c r="I701" t="inlineStr"/>
    </row>
    <row r="702">
      <c r="A702" t="inlineStr">
        <is>
          <t>027-34</t>
        </is>
      </c>
      <c r="B702" t="inlineStr"/>
      <c r="C702" t="inlineStr">
        <is>
          <t>★소스세트★
[무항생제]1등급
파-닭다리살꼬치-냉장/(8종소스중선택)</t>
        </is>
      </c>
      <c r="D702" t="inlineStr">
        <is>
          <t>60g</t>
        </is>
      </c>
      <c r="E702" t="n">
        <v>2070</v>
      </c>
      <c r="F702" t="inlineStr"/>
      <c r="G702" t="inlineStr"/>
      <c r="H702" t="inlineStr">
        <is>
          <t>⑮</t>
        </is>
      </c>
      <c r="I702" t="inlineStr">
        <is>
          <t>무항생제닭(국내산,1등급)다리살80%,대파（국산）20%+소스포함(8종중택일)
*60g(50g+소스10g)세트판매는 최소200개
*85g(70g+소스15g)세트판매는 최소150개
*120g(100g+소스20g)세트판매는 최소100개
이상부터 발주가능</t>
        </is>
      </c>
    </row>
    <row r="703">
      <c r="A703" t="inlineStr">
        <is>
          <t>027-35</t>
        </is>
      </c>
      <c r="B703" t="inlineStr"/>
      <c r="C703" t="inlineStr"/>
      <c r="D703" t="inlineStr">
        <is>
          <t>85g</t>
        </is>
      </c>
      <c r="E703" t="n">
        <v>2360</v>
      </c>
      <c r="F703" t="inlineStr"/>
      <c r="G703" t="inlineStr"/>
      <c r="H703" t="inlineStr"/>
      <c r="I703" t="inlineStr"/>
    </row>
    <row r="704">
      <c r="A704" t="inlineStr">
        <is>
          <t>027-36</t>
        </is>
      </c>
      <c r="B704" t="inlineStr"/>
      <c r="C704" t="inlineStr"/>
      <c r="D704" t="inlineStr">
        <is>
          <t>120g</t>
        </is>
      </c>
      <c r="E704" t="n">
        <v>3000</v>
      </c>
      <c r="F704" t="inlineStr"/>
      <c r="G704" t="inlineStr"/>
      <c r="H704" t="inlineStr"/>
      <c r="I704" t="inlineStr"/>
    </row>
    <row r="705">
      <c r="A705" t="inlineStr">
        <is>
          <t>027-40</t>
        </is>
      </c>
      <c r="B705" t="inlineStr"/>
      <c r="C705" t="inlineStr">
        <is>
          <t>［무항생제１등급
［냉장］치킨통살－꼬치까스</t>
        </is>
      </c>
      <c r="D705" t="inlineStr">
        <is>
          <t>60g</t>
        </is>
      </c>
      <c r="E705" t="n">
        <v>1410</v>
      </c>
      <c r="F705" t="inlineStr"/>
      <c r="G705" t="inlineStr"/>
      <c r="H705" t="inlineStr">
        <is>
          <t>①②⑤
⑥⑮</t>
        </is>
      </c>
      <c r="I705" t="inlineStr">
        <is>
          <t>무항생제닭(국내산,1등급／가슴살）72.14%，(습식)빵가루,베타믹스，소금，후추</t>
        </is>
      </c>
    </row>
    <row r="706">
      <c r="A706" t="inlineStr">
        <is>
          <t>027-41</t>
        </is>
      </c>
      <c r="B706" t="inlineStr"/>
      <c r="C706" t="inlineStr"/>
      <c r="D706" t="inlineStr">
        <is>
          <t>80g</t>
        </is>
      </c>
      <c r="E706" t="n">
        <v>1790</v>
      </c>
      <c r="F706" t="inlineStr"/>
      <c r="G706" t="inlineStr"/>
      <c r="H706" t="inlineStr"/>
      <c r="I706" t="inlineStr"/>
    </row>
    <row r="707">
      <c r="A707" t="inlineStr">
        <is>
          <t>027-42</t>
        </is>
      </c>
      <c r="B707" t="inlineStr"/>
      <c r="C707" t="inlineStr"/>
      <c r="D707" t="inlineStr">
        <is>
          <t>100g</t>
        </is>
      </c>
      <c r="E707" t="n">
        <v>2160</v>
      </c>
      <c r="F707" t="inlineStr"/>
      <c r="G707" t="inlineStr"/>
      <c r="H707" t="inlineStr"/>
      <c r="I707" t="inlineStr"/>
    </row>
    <row r="708">
      <c r="A708" t="inlineStr">
        <is>
          <t>027-43</t>
        </is>
      </c>
      <c r="B708" t="inlineStr"/>
      <c r="C708" t="inlineStr">
        <is>
          <t>［무항생제１등급
［냉장］수제통살치킨까스</t>
        </is>
      </c>
      <c r="D708" t="inlineStr">
        <is>
          <t>75g*14개</t>
        </is>
      </c>
      <c r="E708" t="n">
        <v>18600</v>
      </c>
      <c r="F708" t="inlineStr"/>
      <c r="G708" t="inlineStr"/>
      <c r="H708" t="inlineStr"/>
      <c r="I708" t="inlineStr">
        <is>
          <t>무항생제닭(국내산,1등급/가슴살)73.36%，(습식)빵가루,베타믹스，소금，후추</t>
        </is>
      </c>
    </row>
    <row r="709">
      <c r="A709" t="inlineStr"/>
      <c r="B709" t="inlineStr"/>
      <c r="C709" t="inlineStr"/>
      <c r="D709" t="inlineStr"/>
      <c r="E709" t="inlineStr">
        <is>
          <t>/개당</t>
        </is>
      </c>
      <c r="F709" t="n">
        <v>1329</v>
      </c>
      <c r="G709" t="inlineStr"/>
      <c r="H709" t="inlineStr"/>
      <c r="I709" t="inlineStr"/>
    </row>
    <row r="710">
      <c r="A710" t="inlineStr">
        <is>
          <t>027-44</t>
        </is>
      </c>
      <c r="B710" t="inlineStr"/>
      <c r="C710" t="inlineStr">
        <is>
          <t>［무항생제１등급
［냉장］수제통살치킨까스</t>
        </is>
      </c>
      <c r="D710" t="inlineStr">
        <is>
          <t>100g*10개</t>
        </is>
      </c>
      <c r="E710" t="n">
        <v>18600</v>
      </c>
      <c r="F710" t="inlineStr"/>
      <c r="G710" t="inlineStr"/>
      <c r="H710" t="inlineStr"/>
      <c r="I710" t="inlineStr">
        <is>
          <t>무항생제닭(국내산,1등급/가슴살)73.36%，(습식)빵가루,베타믹스，소금，후추</t>
        </is>
      </c>
    </row>
    <row r="711">
      <c r="A711" t="inlineStr"/>
      <c r="B711" t="inlineStr"/>
      <c r="C711" t="inlineStr"/>
      <c r="D711" t="inlineStr"/>
      <c r="E711" t="inlineStr">
        <is>
          <t>/개당</t>
        </is>
      </c>
      <c r="F711" t="n">
        <v>1860</v>
      </c>
      <c r="G711" t="inlineStr"/>
      <c r="H711" t="inlineStr"/>
      <c r="I711" t="inlineStr"/>
    </row>
    <row r="712">
      <c r="A712" t="inlineStr">
        <is>
          <t>027-45</t>
        </is>
      </c>
      <c r="B712" t="inlineStr"/>
      <c r="C712" t="inlineStr">
        <is>
          <t>［무항생제１등급
［냉장］수제통살(치킨텐더)(40g)</t>
        </is>
      </c>
      <c r="D712" t="inlineStr">
        <is>
          <t>40g*25개</t>
        </is>
      </c>
      <c r="E712" t="n">
        <v>18600</v>
      </c>
      <c r="F712" t="inlineStr"/>
      <c r="G712" t="inlineStr"/>
      <c r="H712" t="inlineStr"/>
      <c r="I712" t="inlineStr">
        <is>
          <t>무항생제닭(국내산,1등급/안심살)72.14%，(습식)빵가루,베타믹스，소금，후추</t>
        </is>
      </c>
    </row>
    <row r="713">
      <c r="A713" t="inlineStr"/>
      <c r="B713" t="inlineStr"/>
      <c r="C713" t="inlineStr"/>
      <c r="D713" t="inlineStr"/>
      <c r="E713" t="inlineStr">
        <is>
          <t>/개당</t>
        </is>
      </c>
      <c r="F713" t="n">
        <v>744</v>
      </c>
      <c r="G713" t="inlineStr"/>
      <c r="H713" t="inlineStr"/>
      <c r="I713" t="inlineStr"/>
    </row>
    <row r="714">
      <c r="A714" t="inlineStr">
        <is>
          <t>027-46</t>
        </is>
      </c>
      <c r="B714" t="inlineStr"/>
      <c r="C714" t="inlineStr">
        <is>
          <t>［무항생제１등급
[냉장]수제통살치킨까스+(3종선택)증정</t>
        </is>
      </c>
      <c r="D714" t="inlineStr">
        <is>
          <t>75g*14개</t>
        </is>
      </c>
      <c r="E714" t="n">
        <v>23800</v>
      </c>
      <c r="F714" t="inlineStr"/>
      <c r="G714" t="inlineStr"/>
      <c r="H714" t="inlineStr">
        <is>
          <t>①②⑤
⑥⑮</t>
        </is>
      </c>
      <c r="I714" t="inlineStr">
        <is>
          <t>무항생제닭(국내산,1등급／가슴살）73.36%，(습식)빵가루,베타믹스，소금，후추
(소스세트는 10kg이상부터가능/소스20%증정(찍먹,부먹가능)</t>
        </is>
      </c>
    </row>
    <row r="715">
      <c r="A715" t="inlineStr"/>
      <c r="B715" t="inlineStr"/>
      <c r="C715" t="inlineStr"/>
      <c r="D715" t="inlineStr"/>
      <c r="E715" t="inlineStr">
        <is>
          <t>/개당</t>
        </is>
      </c>
      <c r="F715" t="n">
        <v>1700</v>
      </c>
      <c r="G715" t="inlineStr"/>
      <c r="H715" t="inlineStr"/>
      <c r="I715" t="inlineStr"/>
    </row>
    <row r="716">
      <c r="A716" t="inlineStr">
        <is>
          <t>027-47</t>
        </is>
      </c>
      <c r="B716" t="inlineStr"/>
      <c r="C716" t="inlineStr">
        <is>
          <t>［무항생제１등급
[냉장]수제통살치킨까스+(3종선택)증정</t>
        </is>
      </c>
      <c r="D716" t="inlineStr">
        <is>
          <t>100g*10개</t>
        </is>
      </c>
      <c r="E716" t="n">
        <v>23800</v>
      </c>
      <c r="F716" t="inlineStr"/>
      <c r="G716" t="inlineStr"/>
      <c r="H716" t="inlineStr"/>
      <c r="I716" t="inlineStr">
        <is>
          <t>무항생제닭(국내산,1등급／가슴살）73.36%，(습식)빵가루,베타믹스，소금，후추
(소스세트는 10kg이상부터가능/소스20%증정(찍먹,부먹가능)</t>
        </is>
      </c>
    </row>
    <row r="717">
      <c r="A717" t="inlineStr"/>
      <c r="B717" t="inlineStr"/>
      <c r="C717" t="inlineStr"/>
      <c r="D717" t="inlineStr"/>
      <c r="E717" t="inlineStr">
        <is>
          <t>/개당</t>
        </is>
      </c>
      <c r="F717" t="n">
        <v>2380</v>
      </c>
      <c r="G717" t="inlineStr"/>
      <c r="H717" t="inlineStr"/>
      <c r="I717" t="inlineStr"/>
    </row>
    <row r="718">
      <c r="A718" t="inlineStr">
        <is>
          <t>027-48</t>
        </is>
      </c>
      <c r="B718" t="inlineStr"/>
      <c r="C718" t="inlineStr">
        <is>
          <t>［무항생제１등급
［냉장］수제통살치킨텐더+(3종선택)증정</t>
        </is>
      </c>
      <c r="D718" t="inlineStr">
        <is>
          <t>40g*25개</t>
        </is>
      </c>
      <c r="E718" t="n">
        <v>23800</v>
      </c>
      <c r="F718" t="inlineStr"/>
      <c r="G718" t="inlineStr"/>
      <c r="H718" t="inlineStr"/>
      <c r="I718" t="inlineStr">
        <is>
          <t>무항생제닭(국내산,1등급／안심살）72.14%，(습식)빵가루,베타믹스，소금，후추
(소스세트는 10kg이상부터가능/미달시 본품,소스별도구매)/소스20%증정(찍먹,부먹가능)</t>
        </is>
      </c>
    </row>
    <row r="719">
      <c r="A719" t="inlineStr"/>
      <c r="B719" t="inlineStr"/>
      <c r="C719" t="inlineStr"/>
      <c r="D719" t="inlineStr"/>
      <c r="E719" t="inlineStr">
        <is>
          <t>/개당</t>
        </is>
      </c>
      <c r="F719" t="n">
        <v>952</v>
      </c>
      <c r="G719" t="inlineStr"/>
      <c r="H719" t="inlineStr"/>
      <c r="I719" t="inlineStr"/>
    </row>
    <row r="720">
      <c r="A720" t="inlineStr"/>
      <c r="B720" t="inlineStr">
        <is>
          <t>28. 무항생닭꼬치류/국산닭꼬치류/냉동닭꼬치류</t>
        </is>
      </c>
      <c r="C720" t="inlineStr"/>
      <c r="D720" t="inlineStr"/>
      <c r="E720" t="inlineStr"/>
      <c r="F720" t="inlineStr">
        <is>
          <t>**꼬치모양은 제품에 따라 달라질수 있습니다**</t>
        </is>
      </c>
      <c r="G720" t="inlineStr"/>
      <c r="H720" t="inlineStr"/>
      <c r="I720" t="inlineStr"/>
    </row>
    <row r="721">
      <c r="A721" t="inlineStr"/>
      <c r="B721" t="inlineStr">
        <is>
          <t xml:space="preserve">    품          명</t>
        </is>
      </c>
      <c r="C721" t="inlineStr"/>
      <c r="D721" t="inlineStr">
        <is>
          <t>규격</t>
        </is>
      </c>
      <c r="E721" t="inlineStr">
        <is>
          <t>규격단가</t>
        </is>
      </c>
      <c r="F721" t="inlineStr"/>
      <c r="G721" t="inlineStr"/>
      <c r="H721" t="inlineStr">
        <is>
          <t>인증 및
알레르기</t>
        </is>
      </c>
      <c r="I721" t="inlineStr">
        <is>
          <t>비    고</t>
        </is>
      </c>
    </row>
    <row r="722">
      <c r="A722" t="inlineStr">
        <is>
          <t>028-01</t>
        </is>
      </c>
      <c r="B722" t="inlineStr"/>
      <c r="C722" t="inlineStr">
        <is>
          <t>[무항생제]1등급
닭꼬치(닭다리살)-냉장
(소스x)</t>
        </is>
      </c>
      <c r="D722" t="inlineStr">
        <is>
          <t>50g</t>
        </is>
      </c>
      <c r="E722" t="n">
        <v>1530</v>
      </c>
      <c r="F722" t="inlineStr"/>
      <c r="G722" t="inlineStr"/>
      <c r="H722" t="inlineStr">
        <is>
          <t>⑮</t>
        </is>
      </c>
      <c r="I722" t="inlineStr">
        <is>
          <t>무항생제닭(국내산,1등급)100%(도시락트레이 20개씩위생포장)</t>
        </is>
      </c>
    </row>
    <row r="723">
      <c r="A723" t="inlineStr">
        <is>
          <t>028-02</t>
        </is>
      </c>
      <c r="B723" t="inlineStr"/>
      <c r="C723" t="inlineStr"/>
      <c r="D723" t="inlineStr">
        <is>
          <t>70g</t>
        </is>
      </c>
      <c r="E723" t="n">
        <v>1920</v>
      </c>
      <c r="F723" t="inlineStr"/>
      <c r="G723" t="inlineStr"/>
      <c r="H723" t="inlineStr"/>
      <c r="I723" t="inlineStr"/>
    </row>
    <row r="724">
      <c r="A724" t="inlineStr">
        <is>
          <t>028-03</t>
        </is>
      </c>
      <c r="B724" t="inlineStr"/>
      <c r="C724" t="inlineStr">
        <is>
          <t>[무항생제]1등급
닭꼬치(닭가슴살)-냉장
(소스x)</t>
        </is>
      </c>
      <c r="D724" t="inlineStr">
        <is>
          <t>50g</t>
        </is>
      </c>
      <c r="E724" t="n">
        <v>1100</v>
      </c>
      <c r="F724" t="inlineStr"/>
      <c r="G724" t="inlineStr"/>
      <c r="H724" t="inlineStr"/>
      <c r="I724" t="inlineStr">
        <is>
          <t>무항생제닭(국내산,1등급)100%(도시락트레이 20개씩위생포장)</t>
        </is>
      </c>
    </row>
    <row r="725">
      <c r="A725" t="inlineStr">
        <is>
          <t>028-04</t>
        </is>
      </c>
      <c r="B725" t="inlineStr"/>
      <c r="C725" t="inlineStr"/>
      <c r="D725" t="inlineStr">
        <is>
          <t>70g</t>
        </is>
      </c>
      <c r="E725" t="n">
        <v>1440</v>
      </c>
      <c r="F725" t="inlineStr"/>
      <c r="G725" t="inlineStr"/>
      <c r="H725" t="inlineStr"/>
      <c r="I725" t="inlineStr"/>
    </row>
    <row r="726">
      <c r="A726" t="inlineStr">
        <is>
          <t>028-05</t>
        </is>
      </c>
      <c r="B726" t="inlineStr"/>
      <c r="C726" t="inlineStr">
        <is>
          <t>[무항생제]1등급
닭꼬치(혼합)-냉장
(소스x)</t>
        </is>
      </c>
      <c r="D726" t="inlineStr">
        <is>
          <t>50g</t>
        </is>
      </c>
      <c r="E726" t="n">
        <v>1470</v>
      </c>
      <c r="F726" t="inlineStr"/>
      <c r="G726" t="inlineStr"/>
      <c r="H726" t="inlineStr"/>
      <c r="I726" t="inlineStr">
        <is>
          <t>무항생제닭(국내산,1등급)다리살50%,가슴살50%(도시락트레이40개씩위생포장)</t>
        </is>
      </c>
    </row>
    <row r="727">
      <c r="A727" t="inlineStr">
        <is>
          <t>028-06</t>
        </is>
      </c>
      <c r="B727" t="inlineStr"/>
      <c r="C727" t="inlineStr"/>
      <c r="D727" t="inlineStr">
        <is>
          <t>70g</t>
        </is>
      </c>
      <c r="E727" t="n">
        <v>1850</v>
      </c>
      <c r="F727" t="inlineStr"/>
      <c r="G727" t="inlineStr"/>
      <c r="H727" t="inlineStr"/>
      <c r="I727" t="inlineStr"/>
    </row>
    <row r="728">
      <c r="A728" t="inlineStr">
        <is>
          <t>028-07</t>
        </is>
      </c>
      <c r="B728" t="inlineStr"/>
      <c r="C728" t="inlineStr"/>
      <c r="D728" t="inlineStr">
        <is>
          <t>100g</t>
        </is>
      </c>
      <c r="E728" t="n">
        <v>2370</v>
      </c>
      <c r="F728" t="inlineStr"/>
      <c r="G728" t="inlineStr"/>
      <c r="H728" t="inlineStr"/>
      <c r="I728" t="inlineStr"/>
    </row>
    <row r="729">
      <c r="A729" t="inlineStr">
        <is>
          <t>028-08</t>
        </is>
      </c>
      <c r="B729" t="inlineStr"/>
      <c r="C729" t="inlineStr">
        <is>
          <t>[무항생제]1등급파-닭꼬치
(닭다리살)-냉장
(소스x)</t>
        </is>
      </c>
      <c r="D729" t="inlineStr">
        <is>
          <t>50g</t>
        </is>
      </c>
      <c r="E729" t="n">
        <v>1880</v>
      </c>
      <c r="F729" t="inlineStr"/>
      <c r="G729" t="inlineStr"/>
      <c r="H729" t="inlineStr">
        <is>
          <t>⑮</t>
        </is>
      </c>
      <c r="I729" t="inlineStr">
        <is>
          <t>무항생제닭다리살(국내산,1등급)80%,대파(국산),20%(도시락트레이 20개씩위생포장)</t>
        </is>
      </c>
    </row>
    <row r="730">
      <c r="A730" t="inlineStr">
        <is>
          <t>028-09</t>
        </is>
      </c>
      <c r="B730" t="inlineStr"/>
      <c r="C730" t="inlineStr"/>
      <c r="D730" t="inlineStr">
        <is>
          <t>70g</t>
        </is>
      </c>
      <c r="E730" t="n">
        <v>2160</v>
      </c>
      <c r="F730" t="inlineStr"/>
      <c r="G730" t="inlineStr"/>
      <c r="H730" t="inlineStr"/>
      <c r="I730" t="inlineStr"/>
    </row>
    <row r="731">
      <c r="A731" t="inlineStr">
        <is>
          <t>028-10</t>
        </is>
      </c>
      <c r="B731" t="inlineStr"/>
      <c r="C731" t="inlineStr"/>
      <c r="D731" t="inlineStr">
        <is>
          <t>100g</t>
        </is>
      </c>
      <c r="E731" t="n">
        <v>2780</v>
      </c>
      <c r="F731" t="inlineStr"/>
      <c r="G731" t="inlineStr"/>
      <c r="H731" t="inlineStr"/>
      <c r="I731" t="inlineStr"/>
    </row>
    <row r="732">
      <c r="A732" t="inlineStr">
        <is>
          <t>028-14</t>
        </is>
      </c>
      <c r="B732" t="inlineStr"/>
      <c r="C732" t="inlineStr">
        <is>
          <t>[1등급]
닭꼬치(닭다리살)-냉장
(소스x)</t>
        </is>
      </c>
      <c r="D732" t="inlineStr">
        <is>
          <t>50g</t>
        </is>
      </c>
      <c r="E732" t="n">
        <v>1500</v>
      </c>
      <c r="F732" t="inlineStr"/>
      <c r="G732" t="inlineStr"/>
      <c r="H732" t="inlineStr"/>
      <c r="I732" t="inlineStr">
        <is>
          <t>닭(신선육,국내산,1등급)100%(도시락트레이 20개씩위생포장)</t>
        </is>
      </c>
    </row>
    <row r="733">
      <c r="A733" t="inlineStr">
        <is>
          <t>028-15</t>
        </is>
      </c>
      <c r="B733" t="inlineStr"/>
      <c r="C733" t="inlineStr"/>
      <c r="D733" t="inlineStr">
        <is>
          <t>70g</t>
        </is>
      </c>
      <c r="E733" t="n">
        <v>1890</v>
      </c>
      <c r="F733" t="inlineStr"/>
      <c r="G733" t="inlineStr"/>
      <c r="H733" t="inlineStr"/>
      <c r="I733" t="inlineStr"/>
    </row>
    <row r="734">
      <c r="A734" t="inlineStr">
        <is>
          <t>028-16</t>
        </is>
      </c>
      <c r="B734" t="inlineStr"/>
      <c r="C734" t="inlineStr">
        <is>
          <t>[1등급]
닭꼬치(닭가슴살)-냉장
(소스x)</t>
        </is>
      </c>
      <c r="D734" t="inlineStr">
        <is>
          <t>50g</t>
        </is>
      </c>
      <c r="E734" t="n">
        <v>1050</v>
      </c>
      <c r="F734" t="inlineStr"/>
      <c r="G734" t="inlineStr"/>
      <c r="H734" t="inlineStr"/>
      <c r="I734" t="inlineStr">
        <is>
          <t>닭(신선육,국내산,1등급)100%(도시락트레이 20개씩위생포장)</t>
        </is>
      </c>
    </row>
    <row r="735">
      <c r="A735" t="inlineStr">
        <is>
          <t>028-17</t>
        </is>
      </c>
      <c r="B735" t="inlineStr"/>
      <c r="C735" t="inlineStr"/>
      <c r="D735" t="inlineStr">
        <is>
          <t>70g</t>
        </is>
      </c>
      <c r="E735" t="n">
        <v>1410</v>
      </c>
      <c r="F735" t="inlineStr"/>
      <c r="G735" t="inlineStr"/>
      <c r="H735" t="inlineStr"/>
      <c r="I735" t="inlineStr"/>
    </row>
    <row r="736">
      <c r="A736" t="inlineStr">
        <is>
          <t>028-18</t>
        </is>
      </c>
      <c r="B736" t="inlineStr"/>
      <c r="C736" t="inlineStr">
        <is>
          <t>[국산]
닭꼬치(닭다리살)-냉장
(소스x)</t>
        </is>
      </c>
      <c r="D736" t="inlineStr">
        <is>
          <t>50g</t>
        </is>
      </c>
      <c r="E736" t="n">
        <v>1450</v>
      </c>
      <c r="F736" t="inlineStr"/>
      <c r="G736" t="inlineStr"/>
      <c r="H736" t="inlineStr"/>
      <c r="I736" t="inlineStr">
        <is>
          <t>닭(신선육,국내산)100%(도시락트레이 20개씩위생포장)</t>
        </is>
      </c>
    </row>
    <row r="737">
      <c r="A737" t="inlineStr">
        <is>
          <t>028-19</t>
        </is>
      </c>
      <c r="B737" t="inlineStr"/>
      <c r="C737" t="inlineStr"/>
      <c r="D737" t="inlineStr">
        <is>
          <t>70g</t>
        </is>
      </c>
      <c r="E737" t="n">
        <v>1850</v>
      </c>
      <c r="F737" t="inlineStr"/>
      <c r="G737" t="inlineStr"/>
      <c r="H737" t="inlineStr"/>
      <c r="I737" t="inlineStr"/>
    </row>
    <row r="738">
      <c r="A738" t="inlineStr">
        <is>
          <t>028-20</t>
        </is>
      </c>
      <c r="B738" t="inlineStr"/>
      <c r="C738" t="inlineStr">
        <is>
          <t>[국산]
닭꼬치(닭가슴살)-냉장
(소스x)</t>
        </is>
      </c>
      <c r="D738" t="inlineStr">
        <is>
          <t>50g</t>
        </is>
      </c>
      <c r="E738" t="n">
        <v>1010</v>
      </c>
      <c r="F738" t="inlineStr"/>
      <c r="G738" t="inlineStr"/>
      <c r="H738" t="inlineStr">
        <is>
          <t>⑮</t>
        </is>
      </c>
      <c r="I738" t="inlineStr">
        <is>
          <t>닭(신선육,국내산)100%-(도시락트레이 20개씩위생포장)</t>
        </is>
      </c>
    </row>
    <row r="739">
      <c r="A739" t="inlineStr">
        <is>
          <t>028-21</t>
        </is>
      </c>
      <c r="B739" t="inlineStr"/>
      <c r="C739" t="inlineStr"/>
      <c r="D739" t="inlineStr">
        <is>
          <t>70g</t>
        </is>
      </c>
      <c r="E739" t="n">
        <v>1370</v>
      </c>
      <c r="F739" t="inlineStr"/>
      <c r="G739" t="inlineStr"/>
      <c r="H739" t="inlineStr"/>
      <c r="I739" t="inlineStr"/>
    </row>
    <row r="740">
      <c r="A740" t="inlineStr">
        <is>
          <t>028-22</t>
        </is>
      </c>
      <c r="B740" t="inlineStr"/>
      <c r="C740" t="inlineStr">
        <is>
          <t>[냉동]
닭꼬치(닭다리살)-냉동
(소스x)</t>
        </is>
      </c>
      <c r="D740" t="inlineStr">
        <is>
          <t>50g</t>
        </is>
      </c>
      <c r="E740" t="n">
        <v>1410</v>
      </c>
      <c r="F740" t="inlineStr"/>
      <c r="G740" t="inlineStr"/>
      <c r="H740" t="inlineStr"/>
      <c r="I740" t="inlineStr">
        <is>
          <t>닭(신선육,국내산)100%(도시락트레이 20개씩위생포장)</t>
        </is>
      </c>
    </row>
    <row r="741">
      <c r="A741" t="inlineStr">
        <is>
          <t>028-23</t>
        </is>
      </c>
      <c r="B741" t="inlineStr"/>
      <c r="C741" t="inlineStr"/>
      <c r="D741" t="inlineStr">
        <is>
          <t>70g</t>
        </is>
      </c>
      <c r="E741" t="n">
        <v>1800</v>
      </c>
      <c r="F741" t="inlineStr"/>
      <c r="G741" t="inlineStr"/>
      <c r="H741" t="inlineStr"/>
      <c r="I741" t="inlineStr"/>
    </row>
    <row r="742">
      <c r="A742" t="inlineStr">
        <is>
          <t>028-24</t>
        </is>
      </c>
      <c r="B742" t="inlineStr"/>
      <c r="C742" t="inlineStr">
        <is>
          <t>[냉동]
닭꼬치(닭가슴살)-냉동
(소스x)</t>
        </is>
      </c>
      <c r="D742" t="inlineStr">
        <is>
          <t>50g</t>
        </is>
      </c>
      <c r="E742" t="n">
        <v>980</v>
      </c>
      <c r="F742" t="inlineStr"/>
      <c r="G742" t="inlineStr"/>
      <c r="H742" t="inlineStr"/>
      <c r="I742" t="inlineStr">
        <is>
          <t>닭(신선육,국내산)100%(도시락트레이 20개씩위생포장)</t>
        </is>
      </c>
    </row>
    <row r="743">
      <c r="A743" t="inlineStr">
        <is>
          <t>028-25</t>
        </is>
      </c>
      <c r="B743" t="inlineStr"/>
      <c r="C743" t="inlineStr"/>
      <c r="D743" t="inlineStr">
        <is>
          <t>70g</t>
        </is>
      </c>
      <c r="E743" t="n">
        <v>1320</v>
      </c>
      <c r="F743" t="inlineStr"/>
      <c r="G743" t="inlineStr"/>
      <c r="H743" t="inlineStr"/>
      <c r="I743" t="inlineStr"/>
    </row>
    <row r="744">
      <c r="A744" t="inlineStr"/>
      <c r="B744" t="inlineStr">
        <is>
          <t>29. 피자치즈류</t>
        </is>
      </c>
      <c r="C744" t="inlineStr"/>
      <c r="D744" t="inlineStr"/>
      <c r="E744" t="inlineStr"/>
      <c r="F744" t="inlineStr"/>
      <c r="G744" t="inlineStr"/>
      <c r="H744" t="inlineStr"/>
      <c r="I744" t="inlineStr"/>
    </row>
    <row r="745">
      <c r="A745" t="inlineStr"/>
      <c r="B745" t="inlineStr">
        <is>
          <t xml:space="preserve">    품          명</t>
        </is>
      </c>
      <c r="C745" t="inlineStr"/>
      <c r="D745" t="inlineStr">
        <is>
          <t>규격</t>
        </is>
      </c>
      <c r="E745" t="inlineStr">
        <is>
          <t>규격단가</t>
        </is>
      </c>
      <c r="F745" t="inlineStr"/>
      <c r="G745" t="inlineStr"/>
      <c r="H745" t="inlineStr">
        <is>
          <t>인증 및
알레르기</t>
        </is>
      </c>
      <c r="I745" t="inlineStr">
        <is>
          <t>비    고</t>
        </is>
      </c>
    </row>
    <row r="746">
      <c r="A746" t="inlineStr">
        <is>
          <t>029-01</t>
        </is>
      </c>
      <c r="B746" t="inlineStr"/>
      <c r="C746" t="inlineStr">
        <is>
          <t>[앵커]슬라이스체다치즈</t>
        </is>
      </c>
      <c r="D746" t="inlineStr">
        <is>
          <t>960g(12g*80매)</t>
        </is>
      </c>
      <c r="E746" t="n">
        <v>20100</v>
      </c>
      <c r="F746" t="inlineStr"/>
      <c r="G746" t="inlineStr"/>
      <c r="H746" t="inlineStr">
        <is>
          <t>②⑤</t>
        </is>
      </c>
      <c r="I746" t="inlineStr">
        <is>
          <t>하이솔리드체다40.6%[뉴질랜드산(우유,식염,유산균,효소제)],체다20%(뉴질랜드산),혼합분유,그레놀라치즈2%(뉴질랜드산),정제수외….</t>
        </is>
      </c>
    </row>
    <row r="747">
      <c r="A747" t="inlineStr">
        <is>
          <t>029-02</t>
        </is>
      </c>
      <c r="B747" t="inlineStr"/>
      <c r="C747" t="inlineStr">
        <is>
          <t>모짜렐라눈꽃슈레드치즈</t>
        </is>
      </c>
      <c r="D747" t="inlineStr">
        <is>
          <t>1kg</t>
        </is>
      </c>
      <c r="E747" t="n">
        <v>29100</v>
      </c>
      <c r="F747" t="inlineStr"/>
      <c r="G747" t="inlineStr"/>
      <c r="H747" t="inlineStr">
        <is>
          <t>②</t>
        </is>
      </c>
      <c r="I747" t="inlineStr">
        <is>
          <t>모짜렐라치즈98%[외국산(미국,뉴질랜드,독일등):원유,정제소금,유산균배양액,우유응고효소],분말셀룰로스</t>
        </is>
      </c>
    </row>
    <row r="748">
      <c r="A748" t="inlineStr">
        <is>
          <t>029-03</t>
        </is>
      </c>
      <c r="B748" t="inlineStr"/>
      <c r="C748" t="inlineStr">
        <is>
          <t>후레쉬모짜렐라치즈펄(볼모양)약5~6g</t>
        </is>
      </c>
      <c r="D748" t="inlineStr">
        <is>
          <t>1kg</t>
        </is>
      </c>
      <c r="E748" t="n">
        <v>28200</v>
      </c>
      <c r="F748" t="inlineStr"/>
      <c r="G748" t="inlineStr"/>
      <c r="H748" t="inlineStr">
        <is>
          <t>②</t>
        </is>
      </c>
      <c r="I748" t="inlineStr">
        <is>
          <t>프레쉬모짜렐라커드95%(미국산:살균우유,배양액,정제소금,우유응고효소),정제수</t>
        </is>
      </c>
    </row>
    <row r="749">
      <c r="A749" t="inlineStr"/>
      <c r="B749" t="inlineStr">
        <is>
          <t xml:space="preserve">    품          명</t>
        </is>
      </c>
      <c r="C749" t="inlineStr"/>
      <c r="D749" t="inlineStr">
        <is>
          <t>규격</t>
        </is>
      </c>
      <c r="E749" t="inlineStr">
        <is>
          <t>규격단가</t>
        </is>
      </c>
      <c r="F749" t="inlineStr"/>
      <c r="G749" t="inlineStr"/>
      <c r="H749" t="inlineStr">
        <is>
          <t>인증 및
알레르기</t>
        </is>
      </c>
      <c r="I749" t="inlineStr">
        <is>
          <t>비    고</t>
        </is>
      </c>
    </row>
    <row r="750">
      <c r="A750" t="inlineStr">
        <is>
          <t>029-04</t>
        </is>
      </c>
      <c r="B750" t="inlineStr"/>
      <c r="C750" t="inlineStr">
        <is>
          <t>슈레드골드피자치즈</t>
        </is>
      </c>
      <c r="D750" t="inlineStr">
        <is>
          <t>1kg</t>
        </is>
      </c>
      <c r="E750" t="n">
        <v>23400</v>
      </c>
      <c r="F750" t="inlineStr"/>
      <c r="G750" t="n">
        <v>21100</v>
      </c>
      <c r="H750" t="inlineStr">
        <is>
          <t>①②⑤⑥</t>
        </is>
      </c>
      <c r="I750" t="inlineStr">
        <is>
          <t>자연치즈99%(외국산(미국,독일,호주산),모짜렐라치즈(우유):원유,유산균주,식염,우유,응고효소),
셀룰로우스파우더</t>
        </is>
      </c>
    </row>
    <row r="751">
      <c r="A751" t="inlineStr">
        <is>
          <t>029-05</t>
        </is>
      </c>
      <c r="B751" t="inlineStr"/>
      <c r="C751" t="inlineStr">
        <is>
          <t>초록이국산
임실피자치즈(100%)-1kg 냉동</t>
        </is>
      </c>
      <c r="D751" t="inlineStr">
        <is>
          <t>1kg</t>
        </is>
      </c>
      <c r="E751" t="n">
        <v>46800</v>
      </c>
      <c r="F751" t="inlineStr"/>
      <c r="G751" t="inlineStr"/>
      <c r="H751" t="inlineStr">
        <is>
          <t>②⑤⑥</t>
        </is>
      </c>
      <c r="I751" t="inlineStr">
        <is>
          <t>자연치즈99.5%[원유99.978%(국산/임실치즈),염화칼슘,응고제,유산균결정],분말셀룰로오스0.5%</t>
        </is>
      </c>
    </row>
    <row r="752">
      <c r="A752" t="inlineStr"/>
      <c r="B752" t="inlineStr">
        <is>
          <t>30. 가래떡/수리취떡/송편/뇨끼/감자떡/옹심이/새알심/소떡말이</t>
        </is>
      </c>
      <c r="C752" t="inlineStr"/>
      <c r="D752" t="inlineStr"/>
      <c r="E752" t="inlineStr"/>
      <c r="F752" t="inlineStr"/>
      <c r="G752" t="inlineStr"/>
      <c r="H752" t="inlineStr"/>
      <c r="I752" t="inlineStr"/>
    </row>
    <row r="753">
      <c r="A753" t="inlineStr"/>
      <c r="B753" t="inlineStr">
        <is>
          <t xml:space="preserve">    품          명</t>
        </is>
      </c>
      <c r="C753" t="inlineStr"/>
      <c r="D753" t="inlineStr">
        <is>
          <t>규격</t>
        </is>
      </c>
      <c r="E753" t="inlineStr">
        <is>
          <t>규격단가</t>
        </is>
      </c>
      <c r="F753" t="inlineStr"/>
      <c r="G753" t="inlineStr"/>
      <c r="H753" t="inlineStr">
        <is>
          <t>인증 및
알레르기</t>
        </is>
      </c>
      <c r="I753" t="inlineStr">
        <is>
          <t>비    고</t>
        </is>
      </c>
    </row>
    <row r="754">
      <c r="A754" t="inlineStr">
        <is>
          <t>030-01</t>
        </is>
      </c>
      <c r="B754" t="inlineStr"/>
      <c r="C754" t="inlineStr">
        <is>
          <t>꿀먹은가래떡(약10cm)</t>
        </is>
      </c>
      <c r="D754" t="inlineStr">
        <is>
          <t>1kg(50g*20개)</t>
        </is>
      </c>
      <c r="E754" t="n">
        <v>10200</v>
      </c>
      <c r="F754" t="inlineStr"/>
      <c r="G754" t="inlineStr"/>
      <c r="H754" t="inlineStr"/>
      <c r="I754" t="inlineStr">
        <is>
          <t>쌀(국산)78%,설탕20%,천일염</t>
        </is>
      </c>
    </row>
    <row r="755">
      <c r="A755" t="inlineStr"/>
      <c r="B755" t="inlineStr"/>
      <c r="C755" t="inlineStr"/>
      <c r="D755" t="inlineStr"/>
      <c r="E755" t="inlineStr">
        <is>
          <t>/개당</t>
        </is>
      </c>
      <c r="F755" t="n">
        <v>510</v>
      </c>
      <c r="G755" t="inlineStr"/>
      <c r="H755" t="inlineStr"/>
      <c r="I755" t="inlineStr"/>
    </row>
    <row r="756">
      <c r="A756" t="inlineStr">
        <is>
          <t>030-02</t>
        </is>
      </c>
      <c r="B756" t="inlineStr"/>
      <c r="C756" t="inlineStr">
        <is>
          <t>구워먹는치즈가래떡(약10cm)</t>
        </is>
      </c>
      <c r="D756" t="inlineStr">
        <is>
          <t>1kg(50g*20개)</t>
        </is>
      </c>
      <c r="E756" t="n">
        <v>11100</v>
      </c>
      <c r="F756" t="inlineStr"/>
      <c r="G756" t="inlineStr"/>
      <c r="H756" t="inlineStr"/>
      <c r="I756"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57">
      <c r="A757" t="inlineStr"/>
      <c r="B757" t="inlineStr"/>
      <c r="C757" t="inlineStr"/>
      <c r="D757" t="inlineStr"/>
      <c r="E757" t="inlineStr">
        <is>
          <t>/개당</t>
        </is>
      </c>
      <c r="F757" t="n">
        <v>555</v>
      </c>
      <c r="G757" t="inlineStr"/>
      <c r="H757" t="inlineStr">
        <is>
          <t>②</t>
        </is>
      </c>
      <c r="I757" t="inlineStr"/>
    </row>
    <row r="758">
      <c r="A758" t="inlineStr">
        <is>
          <t>030-04</t>
        </is>
      </c>
      <c r="B758" t="inlineStr"/>
      <c r="C758" t="inlineStr">
        <is>
          <t>쑥오쟁이떡(개별포장)완제</t>
        </is>
      </c>
      <c r="D758" t="inlineStr">
        <is>
          <t>800g(40g*20개)</t>
        </is>
      </c>
      <c r="E758" t="n">
        <v>13400</v>
      </c>
      <c r="F758" t="inlineStr"/>
      <c r="G758" t="inlineStr"/>
      <c r="H758" t="inlineStr"/>
      <c r="I758" t="inlineStr">
        <is>
          <t>찹쌀(국산)38.8%,통팥앙금29.4%,멥쌀(국산)10.6%,두류가공품(콩가루/대두(중국산))7.1%,백설탕,쑥가루(국산)0.94%,정제수,밀가루,치자그린색소,기타…</t>
        </is>
      </c>
    </row>
    <row r="759">
      <c r="A759" t="inlineStr"/>
      <c r="B759" t="inlineStr"/>
      <c r="C759" t="inlineStr"/>
      <c r="D759" t="inlineStr"/>
      <c r="E759" t="inlineStr">
        <is>
          <t>/개당</t>
        </is>
      </c>
      <c r="F759" t="n">
        <v>670</v>
      </c>
      <c r="G759" t="inlineStr"/>
      <c r="H759" t="inlineStr">
        <is>
          <t>⑤⑥</t>
        </is>
      </c>
      <c r="I759" t="inlineStr"/>
    </row>
    <row r="760">
      <c r="A760" t="inlineStr">
        <is>
          <t>030-05</t>
        </is>
      </c>
      <c r="B760" t="inlineStr"/>
      <c r="C760" t="inlineStr">
        <is>
          <t>앙꼬절편(개별포장)완제</t>
        </is>
      </c>
      <c r="D760" t="inlineStr">
        <is>
          <t>400g(40g*10개)</t>
        </is>
      </c>
      <c r="E760" t="n">
        <v>7080</v>
      </c>
      <c r="F760" t="inlineStr"/>
      <c r="G760" t="inlineStr"/>
      <c r="H760" t="inlineStr"/>
      <c r="I760" t="inlineStr">
        <is>
          <t>멥쌀(국산)59.3%,통팥앙금33.9%[팥(중국산)],설탕,정제수,정제염,밀가루,콩기름</t>
        </is>
      </c>
    </row>
    <row r="761">
      <c r="A761" t="inlineStr"/>
      <c r="B761" t="inlineStr"/>
      <c r="C761" t="inlineStr"/>
      <c r="D761" t="inlineStr"/>
      <c r="E761" t="inlineStr">
        <is>
          <t>/개당</t>
        </is>
      </c>
      <c r="F761" t="n">
        <v>708</v>
      </c>
      <c r="G761" t="inlineStr"/>
      <c r="H761" t="inlineStr">
        <is>
          <t>⑤⑥</t>
        </is>
      </c>
      <c r="I761" t="inlineStr"/>
    </row>
    <row r="762">
      <c r="A762" t="inlineStr">
        <is>
          <t>030-06</t>
        </is>
      </c>
      <c r="B762" t="inlineStr"/>
      <c r="C762" t="inlineStr">
        <is>
          <t>포테이토몬스터떡(튀김용)
(약±15~16g*65개전후)</t>
        </is>
      </c>
      <c r="D762" t="inlineStr">
        <is>
          <t>1kg</t>
        </is>
      </c>
      <c r="E762" t="n">
        <v>11400</v>
      </c>
      <c r="F762" t="inlineStr"/>
      <c r="G762" t="inlineStr"/>
      <c r="H762" t="inlineStr">
        <is>
          <t>⑤⑥</t>
        </is>
      </c>
      <c r="I762" t="inlineStr">
        <is>
          <t>멥쌀(국산)77.8%,감자칩6.1%(미국산),밀가루(수입),설탕,식염수,정제수</t>
        </is>
      </c>
    </row>
    <row r="763">
      <c r="A763" t="inlineStr">
        <is>
          <t>030-06-01</t>
        </is>
      </c>
      <c r="B763" t="inlineStr"/>
      <c r="C763" t="inlineStr">
        <is>
          <t>[국산]
수리취앙금절편냉동</t>
        </is>
      </c>
      <c r="D763" t="inlineStr">
        <is>
          <t>40g*25개</t>
        </is>
      </c>
      <c r="E763" t="n">
        <v>11900</v>
      </c>
      <c r="F763" t="inlineStr"/>
      <c r="G763" t="inlineStr">
        <is>
          <t>6월10일 
단오날 한정판매</t>
        </is>
      </c>
      <c r="H763" t="inlineStr"/>
      <c r="I763" t="inlineStr">
        <is>
          <t>쌀(국산)58%,팥앙금[삶은팥(팥:중국산)61%,백설탕,물엿,변성전분,정제염]20%,수리취(국산)20%,전분</t>
        </is>
      </c>
    </row>
    <row r="764">
      <c r="A764" t="inlineStr"/>
      <c r="B764" t="inlineStr"/>
      <c r="C764" t="inlineStr"/>
      <c r="D764" t="inlineStr"/>
      <c r="E764" t="inlineStr">
        <is>
          <t>/개당</t>
        </is>
      </c>
      <c r="F764" t="n">
        <v>476</v>
      </c>
      <c r="G764" t="inlineStr"/>
      <c r="H764" t="inlineStr"/>
      <c r="I764" t="inlineStr"/>
    </row>
    <row r="765">
      <c r="A765" t="inlineStr">
        <is>
          <t>030-06-02</t>
        </is>
      </c>
      <c r="B765" t="inlineStr"/>
      <c r="C765" t="inlineStr">
        <is>
          <t>[국산]
수리취떡(완제)냉동</t>
        </is>
      </c>
      <c r="D765" t="inlineStr">
        <is>
          <t>30g*34개
±2~3개</t>
        </is>
      </c>
      <c r="E765" t="n">
        <v>14100</v>
      </c>
      <c r="F765" t="inlineStr"/>
      <c r="G765" t="inlineStr"/>
      <c r="H765" t="inlineStr"/>
      <c r="I765" t="inlineStr">
        <is>
          <t>쌀(국산)78%,수리취(국산)20%,정제염2%</t>
        </is>
      </c>
    </row>
    <row r="766">
      <c r="A766" t="inlineStr"/>
      <c r="B766" t="inlineStr"/>
      <c r="C766" t="inlineStr"/>
      <c r="D766" t="inlineStr"/>
      <c r="E766" t="inlineStr">
        <is>
          <t>/개당</t>
        </is>
      </c>
      <c r="F766" t="n">
        <v>415</v>
      </c>
      <c r="G766" t="inlineStr"/>
      <c r="H766" t="inlineStr"/>
      <c r="I766" t="inlineStr"/>
    </row>
    <row r="767">
      <c r="A767" t="inlineStr">
        <is>
          <t>030-06-03</t>
        </is>
      </c>
      <c r="B767" t="inlineStr"/>
      <c r="C767" t="inlineStr">
        <is>
          <t>[국산]수리취
복주머니꿀떡(완제)냉동</t>
        </is>
      </c>
      <c r="D767" t="inlineStr">
        <is>
          <t>25g*40개
±2~3개</t>
        </is>
      </c>
      <c r="E767" t="n">
        <v>14200</v>
      </c>
      <c r="F767" t="inlineStr"/>
      <c r="G767" t="inlineStr"/>
      <c r="H767" t="inlineStr"/>
      <c r="I767" t="inlineStr">
        <is>
          <t>쌀(국산)70.4%,수리취(국산)8%,정제염1.6%,백앙금(수입산),콩가루(국산),설탕,참깨,정제수</t>
        </is>
      </c>
    </row>
    <row r="768">
      <c r="A768" t="inlineStr"/>
      <c r="B768" t="inlineStr"/>
      <c r="C768" t="inlineStr"/>
      <c r="D768" t="inlineStr"/>
      <c r="E768" t="inlineStr">
        <is>
          <t>/개당</t>
        </is>
      </c>
      <c r="F768" t="n">
        <v>355</v>
      </c>
      <c r="G768" t="inlineStr"/>
      <c r="H768" t="inlineStr">
        <is>
          <t>⑤</t>
        </is>
      </c>
      <c r="I768" t="inlineStr"/>
    </row>
    <row r="769">
      <c r="A769" t="inlineStr">
        <is>
          <t>030-06-04</t>
        </is>
      </c>
      <c r="B769" t="inlineStr"/>
      <c r="C769" t="inlineStr">
        <is>
          <t>[국산]수리취
복주머니꿀떡(완제)냉동</t>
        </is>
      </c>
      <c r="D769" t="inlineStr">
        <is>
          <t>40g*25개</t>
        </is>
      </c>
      <c r="E769" t="n">
        <v>14100</v>
      </c>
      <c r="F769" t="inlineStr"/>
      <c r="G769" t="inlineStr"/>
      <c r="H769" t="inlineStr">
        <is>
          <t>⑤</t>
        </is>
      </c>
      <c r="I769" t="inlineStr">
        <is>
          <t>쌀(국산)70.4%,수리취(국산)8%,정제염1.6%,백앙금(수입산),콩가루(국산),설탕,참깨,정제수</t>
        </is>
      </c>
    </row>
    <row r="770">
      <c r="A770" t="inlineStr"/>
      <c r="B770" t="inlineStr">
        <is>
          <t xml:space="preserve">    품          명</t>
        </is>
      </c>
      <c r="C770" t="inlineStr"/>
      <c r="D770" t="inlineStr">
        <is>
          <t>규격</t>
        </is>
      </c>
      <c r="E770" t="inlineStr">
        <is>
          <t>규격단가</t>
        </is>
      </c>
      <c r="F770" t="inlineStr"/>
      <c r="G770" t="inlineStr"/>
      <c r="H770" t="inlineStr">
        <is>
          <t>인증 및
알레르기</t>
        </is>
      </c>
      <c r="I770" t="inlineStr">
        <is>
          <t>비    고</t>
        </is>
      </c>
    </row>
    <row r="771">
      <c r="A771" t="inlineStr">
        <is>
          <t>030-07</t>
        </is>
      </c>
      <c r="B771" t="inlineStr"/>
      <c r="C771" t="inlineStr">
        <is>
          <t>[우리쌀]흰송편(냉동완제)</t>
        </is>
      </c>
      <c r="D771" t="inlineStr">
        <is>
          <t>1kg
(약22g*45개
±2~3개)</t>
        </is>
      </c>
      <c r="E771" t="n">
        <v>12500</v>
      </c>
      <c r="F771" t="inlineStr"/>
      <c r="G771" t="inlineStr">
        <is>
          <t>11,300
/개당250</t>
        </is>
      </c>
      <c r="H771" t="inlineStr"/>
      <c r="I771" t="inlineStr">
        <is>
          <t>쌀(국산)76%,참깨10%,콩가루5%,설탕3.5%,정제염,타피오카전분(스팀으로 살짝쪄서 드세요)</t>
        </is>
      </c>
    </row>
    <row r="772">
      <c r="A772" t="inlineStr"/>
      <c r="B772" t="inlineStr"/>
      <c r="C772" t="inlineStr"/>
      <c r="D772" t="inlineStr"/>
      <c r="E772" t="inlineStr">
        <is>
          <t>/개당</t>
        </is>
      </c>
      <c r="F772" t="n">
        <v>278</v>
      </c>
      <c r="G772" t="inlineStr"/>
      <c r="H772" t="inlineStr">
        <is>
          <t>⑤</t>
        </is>
      </c>
      <c r="I772" t="inlineStr"/>
    </row>
    <row r="773">
      <c r="A773" t="inlineStr">
        <is>
          <t>030-08</t>
        </is>
      </c>
      <c r="B773" t="inlineStr"/>
      <c r="C773" t="inlineStr">
        <is>
          <t>[우리쌀]쑥송편(냉동완제)</t>
        </is>
      </c>
      <c r="D773" t="inlineStr">
        <is>
          <t>1kg
(약22g*45개
±2~3개)</t>
        </is>
      </c>
      <c r="E773" t="n">
        <v>12800</v>
      </c>
      <c r="F773" t="inlineStr"/>
      <c r="G773" t="inlineStr">
        <is>
          <t>11,600
/개당260</t>
        </is>
      </c>
      <c r="H773" t="inlineStr"/>
      <c r="I773" t="inlineStr">
        <is>
          <t>쌀(국산)61%,쑥분말15%,참깨10%,콩가루5%,설탕3.5%,정제염,타피오카전분
(스팀으로 살짝  쪄서드세요)</t>
        </is>
      </c>
    </row>
    <row r="774">
      <c r="A774" t="inlineStr"/>
      <c r="B774" t="inlineStr"/>
      <c r="C774" t="inlineStr"/>
      <c r="D774" t="inlineStr"/>
      <c r="E774" t="inlineStr">
        <is>
          <t>/개당</t>
        </is>
      </c>
      <c r="F774" t="n">
        <v>285</v>
      </c>
      <c r="G774" t="inlineStr"/>
      <c r="H774" t="inlineStr">
        <is>
          <t>⑤</t>
        </is>
      </c>
      <c r="I774" t="inlineStr"/>
    </row>
    <row r="775">
      <c r="A775" t="inlineStr">
        <is>
          <t>030-09</t>
        </is>
      </c>
      <c r="B775" t="inlineStr"/>
      <c r="C775" t="inlineStr">
        <is>
          <t>[우리쌀]백년초송편(냉동완제)</t>
        </is>
      </c>
      <c r="D775" t="inlineStr">
        <is>
          <t>1kg
(약22g*45개
±2~3개)</t>
        </is>
      </c>
      <c r="E775" t="n">
        <v>12800</v>
      </c>
      <c r="F775" t="inlineStr"/>
      <c r="G775" t="inlineStr">
        <is>
          <t>11,600
/개당260</t>
        </is>
      </c>
      <c r="H775" t="inlineStr"/>
      <c r="I775" t="inlineStr">
        <is>
          <t>쌀(국산)68.8%,참깨10%,백년초분7.2%,설탕3.5%,콩가루5%,정제염,타피오카전분(스팀으로살짝쪄서드세요)</t>
        </is>
      </c>
    </row>
    <row r="776">
      <c r="A776" t="inlineStr"/>
      <c r="B776" t="inlineStr"/>
      <c r="C776" t="inlineStr"/>
      <c r="D776" t="inlineStr"/>
      <c r="E776" t="inlineStr">
        <is>
          <t>/개당</t>
        </is>
      </c>
      <c r="F776" t="n">
        <v>285</v>
      </c>
      <c r="G776" t="inlineStr"/>
      <c r="H776" t="inlineStr">
        <is>
          <t>⑤</t>
        </is>
      </c>
      <c r="I776" t="inlineStr"/>
    </row>
    <row r="777">
      <c r="A777" t="inlineStr">
        <is>
          <t>030-11</t>
        </is>
      </c>
      <c r="B777" t="inlineStr"/>
      <c r="C777" t="inlineStr">
        <is>
          <t>[우리쌀]쑥복주머니송편(완제)냉동</t>
        </is>
      </c>
      <c r="D777" t="inlineStr">
        <is>
          <t>1kg
(약31g*33개
±2~3개)</t>
        </is>
      </c>
      <c r="E777" t="n">
        <v>13200</v>
      </c>
      <c r="F777" t="inlineStr"/>
      <c r="G777" t="inlineStr">
        <is>
          <t>11,900
/개당360</t>
        </is>
      </c>
      <c r="H777" t="inlineStr"/>
      <c r="I777" t="inlineStr">
        <is>
          <t>쌀(국산)70.4%,쑥(국산)8%,정제염1.6%,강남콩앙금(수입산)20%,콩가루(국산),설탕,참깨,정제수</t>
        </is>
      </c>
    </row>
    <row r="778">
      <c r="A778" t="inlineStr"/>
      <c r="B778" t="inlineStr"/>
      <c r="C778" t="inlineStr"/>
      <c r="D778" t="inlineStr"/>
      <c r="E778" t="inlineStr">
        <is>
          <t>/개당</t>
        </is>
      </c>
      <c r="F778" t="n">
        <v>200</v>
      </c>
      <c r="G778" t="inlineStr"/>
      <c r="H778" t="inlineStr">
        <is>
          <t>⑤</t>
        </is>
      </c>
      <c r="I778" t="inlineStr"/>
    </row>
    <row r="779">
      <c r="A779" t="inlineStr">
        <is>
          <t>030-12</t>
        </is>
      </c>
      <c r="B779" t="inlineStr"/>
      <c r="C779" t="inlineStr">
        <is>
          <t>[우리쌀]백년초복주머니송편(완제)냉동</t>
        </is>
      </c>
      <c r="D779" t="inlineStr">
        <is>
          <t>1kg(약31g*33개
±2~3개)</t>
        </is>
      </c>
      <c r="E779" t="n">
        <v>13200</v>
      </c>
      <c r="F779" t="inlineStr"/>
      <c r="G779" t="inlineStr">
        <is>
          <t>11,900
/개당360</t>
        </is>
      </c>
      <c r="H779" t="inlineStr"/>
      <c r="I779" t="inlineStr">
        <is>
          <t>쌀(국산)73.4%,백년초(국산)5%,정제염1.6%,강낭콩앙금(수입산)20%,콩가루(국산),설탕,참깨,정제수</t>
        </is>
      </c>
    </row>
    <row r="780">
      <c r="A780" t="inlineStr"/>
      <c r="B780" t="inlineStr"/>
      <c r="C780" t="inlineStr"/>
      <c r="D780" t="inlineStr"/>
      <c r="E780" t="inlineStr">
        <is>
          <t>/개당</t>
        </is>
      </c>
      <c r="F780" t="n">
        <v>200</v>
      </c>
      <c r="G780" t="inlineStr"/>
      <c r="H780" t="inlineStr">
        <is>
          <t>⑤</t>
        </is>
      </c>
      <c r="I780" t="inlineStr"/>
    </row>
    <row r="781">
      <c r="A781" t="inlineStr"/>
      <c r="B781" t="inlineStr"/>
      <c r="C781" t="inlineStr">
        <is>
          <t>[우리쌀]삼색송편(냉동완제)</t>
        </is>
      </c>
      <c r="D781" t="inlineStr">
        <is>
          <t xml:space="preserve">1kg
(약25g*40개
</t>
        </is>
      </c>
      <c r="E781" t="inlineStr">
        <is>
          <t>12,800
/개당 320</t>
        </is>
      </c>
      <c r="F781" t="inlineStr"/>
      <c r="G781" t="inlineStr">
        <is>
          <t>11,600
/개당290</t>
        </is>
      </c>
      <c r="H781" t="inlineStr">
        <is>
          <t>⑤</t>
        </is>
      </c>
      <c r="I781" t="inlineStr">
        <is>
          <t>멥쌀(국산)68%,참깨앙금4.1%참깨</t>
        </is>
      </c>
    </row>
    <row r="782">
      <c r="A782" t="inlineStr">
        <is>
          <t>030-12-01</t>
        </is>
      </c>
      <c r="B782" t="inlineStr"/>
      <c r="C782" t="inlineStr">
        <is>
          <t>[국산]굳지않은 흰색앙금절편</t>
        </is>
      </c>
      <c r="D782" t="inlineStr">
        <is>
          <t>40g*25개</t>
        </is>
      </c>
      <c r="E782" t="n">
        <v>10800</v>
      </c>
      <c r="F782" t="inlineStr"/>
      <c r="G782" t="inlineStr"/>
      <c r="H782" t="inlineStr"/>
      <c r="I782" t="inlineStr">
        <is>
          <t>쌀(국내산)75%,팥앙금[삶은팥(팥:중국산)61%,백설탕,물엿,변성전분,정제염(국내산)]20%</t>
        </is>
      </c>
    </row>
    <row r="783">
      <c r="A783" t="inlineStr"/>
      <c r="B783" t="inlineStr"/>
      <c r="C783" t="inlineStr"/>
      <c r="D783" t="inlineStr"/>
      <c r="E783" t="inlineStr">
        <is>
          <t>/개당</t>
        </is>
      </c>
      <c r="F783" t="n">
        <v>432</v>
      </c>
      <c r="G783" t="inlineStr"/>
      <c r="H783" t="inlineStr"/>
      <c r="I783" t="inlineStr"/>
    </row>
    <row r="784">
      <c r="A784" t="inlineStr">
        <is>
          <t>030-12-02</t>
        </is>
      </c>
      <c r="B784" t="inlineStr"/>
      <c r="C784" t="inlineStr">
        <is>
          <t>[국산]굳지않은 쑥앙금절편</t>
        </is>
      </c>
      <c r="D784" t="inlineStr">
        <is>
          <t>40g*25개</t>
        </is>
      </c>
      <c r="E784" t="n">
        <v>11100</v>
      </c>
      <c r="F784" t="inlineStr"/>
      <c r="G784" t="inlineStr"/>
      <c r="H784" t="inlineStr"/>
      <c r="I784" t="inlineStr">
        <is>
          <t>쌀(국내산)55%,팥앙금[삶은팥(팥:중국산)61%,백설탕,물엿,변성전분,정제염(국내산)]20%,쑥가루(국내산)20%</t>
        </is>
      </c>
    </row>
    <row r="785">
      <c r="A785" t="inlineStr"/>
      <c r="B785" t="inlineStr"/>
      <c r="C785" t="inlineStr"/>
      <c r="D785" t="inlineStr"/>
      <c r="E785" t="inlineStr">
        <is>
          <t>/개당</t>
        </is>
      </c>
      <c r="F785" t="n">
        <v>444</v>
      </c>
      <c r="G785" t="inlineStr"/>
      <c r="H785" t="inlineStr"/>
      <c r="I785" t="inlineStr"/>
    </row>
    <row r="786">
      <c r="A786" t="inlineStr">
        <is>
          <t>030-12-03</t>
        </is>
      </c>
      <c r="B786" t="inlineStr"/>
      <c r="C786" t="inlineStr">
        <is>
          <t>[국산]흰색바람떡(냉동)</t>
        </is>
      </c>
      <c r="D786" t="inlineStr">
        <is>
          <t>1kg
(약23g
*43개±2~3개)</t>
        </is>
      </c>
      <c r="E786" t="n">
        <v>10700</v>
      </c>
      <c r="F786" t="inlineStr"/>
      <c r="G786" t="inlineStr"/>
      <c r="H786" t="inlineStr"/>
      <c r="I786" t="inlineStr">
        <is>
          <t>쌀(국내산)78%,백앙금(중국산)20%</t>
        </is>
      </c>
    </row>
    <row r="787">
      <c r="A787" t="inlineStr"/>
      <c r="B787" t="inlineStr"/>
      <c r="C787" t="inlineStr"/>
      <c r="D787" t="inlineStr"/>
      <c r="E787" t="inlineStr">
        <is>
          <t>/개당</t>
        </is>
      </c>
      <c r="F787" t="n">
        <v>249</v>
      </c>
      <c r="G787" t="inlineStr"/>
      <c r="H787" t="inlineStr"/>
      <c r="I787" t="inlineStr"/>
    </row>
    <row r="788">
      <c r="A788" t="inlineStr">
        <is>
          <t>030-12-04</t>
        </is>
      </c>
      <c r="B788" t="inlineStr"/>
      <c r="C788" t="inlineStr">
        <is>
          <t>[국산]쑥바람떡(냉동)</t>
        </is>
      </c>
      <c r="D788" t="inlineStr">
        <is>
          <t>1kg
(약23g
*43개±2~3개)</t>
        </is>
      </c>
      <c r="E788" t="n">
        <v>10900</v>
      </c>
      <c r="F788" t="inlineStr"/>
      <c r="G788" t="inlineStr"/>
      <c r="H788" t="inlineStr"/>
      <c r="I788" t="inlineStr">
        <is>
          <t>쌀(국내산)73%,쑥(국내산)5%,백앙금(중국산)15%</t>
        </is>
      </c>
    </row>
    <row r="789">
      <c r="A789" t="inlineStr"/>
      <c r="B789" t="inlineStr"/>
      <c r="C789" t="inlineStr"/>
      <c r="D789" t="inlineStr"/>
      <c r="E789" t="inlineStr">
        <is>
          <t>/개당</t>
        </is>
      </c>
      <c r="F789" t="n">
        <v>254</v>
      </c>
      <c r="G789" t="inlineStr"/>
      <c r="H789" t="inlineStr"/>
      <c r="I789" t="inlineStr"/>
    </row>
    <row r="790">
      <c r="A790" t="inlineStr">
        <is>
          <t>030-12-05</t>
        </is>
      </c>
      <c r="B790" t="inlineStr"/>
      <c r="C790" t="inlineStr">
        <is>
          <t>[국산]흰색꿀떡(냉동)</t>
        </is>
      </c>
      <c r="D790" t="inlineStr">
        <is>
          <t>약20g*50개±2~3개</t>
        </is>
      </c>
      <c r="E790" t="n">
        <v>10700</v>
      </c>
      <c r="F790" t="inlineStr"/>
      <c r="G790" t="inlineStr"/>
      <c r="H790" t="inlineStr"/>
      <c r="I790" t="inlineStr">
        <is>
          <t>쌀(국내산)88%,참깨(수입산)2%</t>
        </is>
      </c>
    </row>
    <row r="791">
      <c r="A791" t="inlineStr"/>
      <c r="B791" t="inlineStr"/>
      <c r="C791" t="inlineStr"/>
      <c r="D791" t="inlineStr"/>
      <c r="E791" t="inlineStr">
        <is>
          <t>/개당</t>
        </is>
      </c>
      <c r="F791" t="n">
        <v>214</v>
      </c>
      <c r="G791" t="inlineStr"/>
      <c r="H791" t="inlineStr"/>
      <c r="I791" t="inlineStr"/>
    </row>
    <row r="792">
      <c r="A792" t="inlineStr">
        <is>
          <t>030-12-06</t>
        </is>
      </c>
      <c r="B792" t="inlineStr"/>
      <c r="C792" t="inlineStr">
        <is>
          <t>[국산]백년초꿀떡(냉동)</t>
        </is>
      </c>
      <c r="D792" t="inlineStr">
        <is>
          <t>약20g*50개±2~3개</t>
        </is>
      </c>
      <c r="E792" t="n">
        <v>10900</v>
      </c>
      <c r="F792" t="inlineStr"/>
      <c r="G792" t="inlineStr"/>
      <c r="H792" t="inlineStr"/>
      <c r="I792" t="inlineStr">
        <is>
          <t>쌀(국내산)83%,백년초(국내산)5%,참깨(수입산)2%</t>
        </is>
      </c>
    </row>
    <row r="793">
      <c r="A793" t="inlineStr"/>
      <c r="B793" t="inlineStr"/>
      <c r="C793" t="inlineStr"/>
      <c r="D793" t="inlineStr"/>
      <c r="E793" t="inlineStr">
        <is>
          <t>/개당</t>
        </is>
      </c>
      <c r="F793" t="n">
        <v>218</v>
      </c>
      <c r="G793" t="inlineStr"/>
      <c r="H793" t="inlineStr"/>
      <c r="I793" t="inlineStr"/>
    </row>
    <row r="794">
      <c r="A794" t="inlineStr">
        <is>
          <t>030-12-07</t>
        </is>
      </c>
      <c r="B794" t="inlineStr"/>
      <c r="C794" t="inlineStr">
        <is>
          <t>[국산]쑥꿀떡(냉동)</t>
        </is>
      </c>
      <c r="D794" t="inlineStr">
        <is>
          <t>약20g*50개±2~3개</t>
        </is>
      </c>
      <c r="E794" t="n">
        <v>10900</v>
      </c>
      <c r="F794" t="inlineStr"/>
      <c r="G794" t="inlineStr"/>
      <c r="H794" t="inlineStr"/>
      <c r="I794" t="inlineStr">
        <is>
          <t>쌀(국내산)83%,쑥(국내산)5%,참깨(수입산)2%</t>
        </is>
      </c>
    </row>
    <row r="795">
      <c r="A795" t="inlineStr"/>
      <c r="B795" t="inlineStr"/>
      <c r="C795" t="inlineStr"/>
      <c r="D795" t="inlineStr"/>
      <c r="E795" t="inlineStr">
        <is>
          <t>/개당</t>
        </is>
      </c>
      <c r="F795" t="n">
        <v>218</v>
      </c>
      <c r="G795" t="inlineStr"/>
      <c r="H795" t="inlineStr"/>
      <c r="I795" t="inlineStr"/>
    </row>
    <row r="796">
      <c r="A796" t="inlineStr">
        <is>
          <t>030-12-08</t>
        </is>
      </c>
      <c r="B796" t="inlineStr"/>
      <c r="C796" t="inlineStr">
        <is>
          <t>[국산]감자뇨끼</t>
        </is>
      </c>
      <c r="D796" t="inlineStr">
        <is>
          <t>1kg(개당약8~9g)</t>
        </is>
      </c>
      <c r="E796" t="n">
        <v>16400</v>
      </c>
      <c r="F796" t="inlineStr"/>
      <c r="G796" t="inlineStr"/>
      <c r="H796" t="inlineStr">
        <is>
          <t>①⑥</t>
        </is>
      </c>
      <c r="I796" t="inlineStr">
        <is>
          <t>감자(국산)66.6%,타피오카전분(외국산),밀가루(호준산),계란(국산),제제염
반드시 냉동상태에서 사용</t>
        </is>
      </c>
    </row>
    <row r="797">
      <c r="A797" t="inlineStr"/>
      <c r="B797" t="inlineStr">
        <is>
          <t xml:space="preserve">    품          명</t>
        </is>
      </c>
      <c r="C797" t="inlineStr"/>
      <c r="D797" t="inlineStr">
        <is>
          <t>규격</t>
        </is>
      </c>
      <c r="E797" t="inlineStr">
        <is>
          <t>규격단가</t>
        </is>
      </c>
      <c r="F797" t="inlineStr"/>
      <c r="G797" t="inlineStr"/>
      <c r="H797" t="inlineStr">
        <is>
          <t>인증 및
알레르기</t>
        </is>
      </c>
      <c r="I797" t="inlineStr">
        <is>
          <t>비    고</t>
        </is>
      </c>
    </row>
    <row r="798">
      <c r="A798" t="inlineStr">
        <is>
          <t>030-12-09</t>
        </is>
      </c>
      <c r="B798" t="inlineStr"/>
      <c r="C798" t="inlineStr">
        <is>
          <t>[국산]전통감자전(비건인증제품)</t>
        </is>
      </c>
      <c r="D798" t="inlineStr">
        <is>
          <t>720g
(60g*12개)</t>
        </is>
      </c>
      <c r="E798" t="n">
        <v>15200</v>
      </c>
      <c r="F798" t="inlineStr"/>
      <c r="G798" t="inlineStr"/>
      <c r="H798" t="inlineStr"/>
      <c r="I798" t="inlineStr">
        <is>
          <t>감자(국산)85.6%,밀가루(수입)6.3%,감자전분,양파(국산),제제염 "비건인증제품"</t>
        </is>
      </c>
    </row>
    <row r="799">
      <c r="A799" t="inlineStr"/>
      <c r="B799" t="inlineStr"/>
      <c r="C799" t="inlineStr"/>
      <c r="D799" t="inlineStr"/>
      <c r="E799" t="inlineStr">
        <is>
          <t>/개당</t>
        </is>
      </c>
      <c r="F799" t="n">
        <v>1267</v>
      </c>
      <c r="G799" t="inlineStr"/>
      <c r="H799" t="inlineStr">
        <is>
          <t>⑥</t>
        </is>
      </c>
      <c r="I799" t="inlineStr"/>
    </row>
    <row r="800">
      <c r="A800" t="inlineStr">
        <is>
          <t>030-12-10</t>
        </is>
      </c>
      <c r="B800" t="inlineStr"/>
      <c r="C800" t="inlineStr">
        <is>
          <t>콘치즈감자전</t>
        </is>
      </c>
      <c r="D800" t="inlineStr">
        <is>
          <t>720g
(60g*12개)</t>
        </is>
      </c>
      <c r="E800" t="n">
        <v>16300</v>
      </c>
      <c r="F800" t="inlineStr"/>
      <c r="G800" t="inlineStr"/>
      <c r="H800" t="inlineStr"/>
      <c r="I800" t="inlineStr">
        <is>
          <t>감자(국산)80.6%,밀가루(호주산),곡류가공품(동원스위트콘)4.8%,치즈4.8%,감자전분,양파,제제소금</t>
        </is>
      </c>
    </row>
    <row r="801">
      <c r="A801" t="inlineStr"/>
      <c r="B801" t="inlineStr"/>
      <c r="C801" t="inlineStr"/>
      <c r="D801" t="inlineStr"/>
      <c r="E801" t="inlineStr">
        <is>
          <t>/개당</t>
        </is>
      </c>
      <c r="F801" t="n">
        <v>1359</v>
      </c>
      <c r="G801" t="inlineStr"/>
      <c r="H801" t="inlineStr">
        <is>
          <t>②⑥</t>
        </is>
      </c>
      <c r="I801" t="inlineStr"/>
    </row>
    <row r="802">
      <c r="A802" t="inlineStr">
        <is>
          <t>030-12-11</t>
        </is>
      </c>
      <c r="B802" t="inlineStr"/>
      <c r="C802" t="inlineStr">
        <is>
          <t>[국산]전통방식으로 강판에갈아만든
생감자옹심이(비건인증)</t>
        </is>
      </c>
      <c r="D802" t="inlineStr">
        <is>
          <t>1kg(개당약7~8g)</t>
        </is>
      </c>
      <c r="E802" t="n">
        <v>15700</v>
      </c>
      <c r="F802" t="inlineStr"/>
      <c r="G802" t="inlineStr"/>
      <c r="H802" t="inlineStr"/>
      <c r="I802" t="inlineStr">
        <is>
          <t>감자(국산)80%,감자전분(외국산)18.7%,제제염,양파(국산) "비건인증제품"
(전통방식으로 강판에 갈아만든 감자옹심이)</t>
        </is>
      </c>
    </row>
    <row r="803">
      <c r="A803" t="inlineStr">
        <is>
          <t>030-12-12</t>
        </is>
      </c>
      <c r="B803" t="inlineStr"/>
      <c r="C803" t="inlineStr">
        <is>
          <t>[우리밀]오색감자옹심이</t>
        </is>
      </c>
      <c r="D803" t="inlineStr">
        <is>
          <t>1kg(개당약7~8g)</t>
        </is>
      </c>
      <c r="E803" t="n">
        <v>13200</v>
      </c>
      <c r="F803" t="inlineStr"/>
      <c r="G803" t="n">
        <v>11880</v>
      </c>
      <c r="H803" t="inlineStr">
        <is>
          <t>⑥</t>
        </is>
      </c>
      <c r="I803" t="inlineStr">
        <is>
          <t>감자전분(국내산)15%,밀(국내산)1.9%,타피오카전분(태국),백년초(국산),단호박(국산),쑥분말(국산),비트분말(중국산),백설탕,정제염</t>
        </is>
      </c>
    </row>
    <row r="804">
      <c r="A804" t="inlineStr">
        <is>
          <t>030-13</t>
        </is>
      </c>
      <c r="B804" t="inlineStr"/>
      <c r="C804" t="inlineStr">
        <is>
          <t>[국산]초록이삼색감자옹심이</t>
        </is>
      </c>
      <c r="D804" t="inlineStr">
        <is>
          <t>1kg(개당약7~8g)</t>
        </is>
      </c>
      <c r="E804" t="n">
        <v>13100</v>
      </c>
      <c r="F804" t="inlineStr"/>
      <c r="G804" t="inlineStr"/>
      <c r="H804" t="inlineStr"/>
      <c r="I804" t="inlineStr">
        <is>
          <t>감자송편가루48.7%,쑥떡가루25%,호박떡가루25%정제염1.3%</t>
        </is>
      </c>
    </row>
    <row r="805">
      <c r="A805" t="inlineStr">
        <is>
          <t>030-14</t>
        </is>
      </c>
      <c r="B805" t="inlineStr"/>
      <c r="C805" t="inlineStr">
        <is>
          <t>[국산]초록이감자옹심이</t>
        </is>
      </c>
      <c r="D805" t="inlineStr">
        <is>
          <t>1kg(개당약7~8g)</t>
        </is>
      </c>
      <c r="E805" t="n">
        <v>12000</v>
      </c>
      <c r="F805" t="inlineStr"/>
      <c r="G805" t="inlineStr"/>
      <c r="H805" t="inlineStr">
        <is>
          <t>⑥</t>
        </is>
      </c>
      <c r="I805" t="inlineStr">
        <is>
          <t>감자송편가루[타피오카전분(태국),소맥분(미국산),감자전분15%(국산),말토덱스트린]98.7%,정제염</t>
        </is>
      </c>
    </row>
    <row r="806">
      <c r="A806" t="inlineStr">
        <is>
          <t>030-15</t>
        </is>
      </c>
      <c r="B806" t="inlineStr"/>
      <c r="C806" t="inlineStr">
        <is>
          <t>[국산]초록이찹쌀새알심</t>
        </is>
      </c>
      <c r="D806" t="inlineStr">
        <is>
          <t>1kg</t>
        </is>
      </c>
      <c r="E806" t="n">
        <v>7800</v>
      </c>
      <c r="F806" t="inlineStr"/>
      <c r="G806" t="inlineStr"/>
      <c r="H806" t="inlineStr"/>
      <c r="I806" t="inlineStr">
        <is>
          <t>찹쌀(국산)78%,멥쌀(국산)20%,정제염2%-개당 약 7~8g으로 kg당 140~150개</t>
        </is>
      </c>
    </row>
    <row r="807">
      <c r="A807" t="inlineStr">
        <is>
          <t>030-17</t>
        </is>
      </c>
      <c r="B807" t="inlineStr"/>
      <c r="C807" t="inlineStr">
        <is>
          <t>[세트}우리쌀로만든갈떡갈떡(떡3*갈비2)
+고떡소스세트(8kg*고떡소스1kg포함)</t>
        </is>
      </c>
      <c r="D807" t="inlineStr">
        <is>
          <t>1세트:9kg
(8kg+소스1kg)</t>
        </is>
      </c>
      <c r="E807" t="n">
        <v>96600</v>
      </c>
      <c r="F807" t="inlineStr"/>
      <c r="G807" t="inlineStr"/>
      <c r="H807" t="inlineStr"/>
      <c r="I807" t="inlineStr">
        <is>
          <t>쌀떡볶이57.14%(쌀(국산),정제염,주정),한입갈비42.86%[돼지고기(갈비살3.33%,지방일부사용/국산)76.90%,불고기양념장,갈떡(비프엑기스(소고기(호주산)미트분말,빵가루배합용]/(갈떡갈떡8kg(80개)+고떡소스1kg</t>
        </is>
      </c>
    </row>
    <row r="808">
      <c r="A808" t="inlineStr"/>
      <c r="B808" t="inlineStr"/>
      <c r="C808" t="inlineStr"/>
      <c r="D808" t="inlineStr"/>
      <c r="E808" t="inlineStr">
        <is>
          <t>/개당</t>
        </is>
      </c>
      <c r="F808" t="n">
        <v>1208</v>
      </c>
      <c r="G808" t="inlineStr"/>
      <c r="H808" t="inlineStr"/>
      <c r="I808" t="inlineStr"/>
    </row>
    <row r="809">
      <c r="A809" t="inlineStr">
        <is>
          <t>030-18</t>
        </is>
      </c>
      <c r="B809" t="inlineStr"/>
      <c r="C809" t="inlineStr">
        <is>
          <t>[단품]우리쌀로만든갈떡갈떡(떡3*갈비2)</t>
        </is>
      </c>
      <c r="D809" t="inlineStr">
        <is>
          <t>100g*10개</t>
        </is>
      </c>
      <c r="E809" t="n">
        <v>11600</v>
      </c>
      <c r="F809" t="inlineStr"/>
      <c r="G809" t="inlineStr"/>
      <c r="H809" t="inlineStr">
        <is>
          <t>②⑤⑥
⑩⑮?</t>
        </is>
      </c>
      <c r="I809" t="inlineStr"/>
    </row>
    <row r="810">
      <c r="A810" t="inlineStr"/>
      <c r="B810" t="inlineStr"/>
      <c r="C810" t="inlineStr"/>
      <c r="D810" t="inlineStr"/>
      <c r="E810" t="inlineStr">
        <is>
          <t>/개당</t>
        </is>
      </c>
      <c r="F810" t="n">
        <v>1160</v>
      </c>
      <c r="G810" t="inlineStr"/>
      <c r="H810" t="inlineStr"/>
      <c r="I810" t="inlineStr"/>
    </row>
    <row r="811">
      <c r="A811" t="inlineStr">
        <is>
          <t>030-19</t>
        </is>
      </c>
      <c r="B811" t="inlineStr"/>
      <c r="C811" t="inlineStr">
        <is>
          <t>[단품]고떡고떡바베큐소스</t>
        </is>
      </c>
      <c r="D811" t="inlineStr">
        <is>
          <t>1kg</t>
        </is>
      </c>
      <c r="E811" t="n">
        <v>6300</v>
      </c>
      <c r="F811" t="inlineStr"/>
      <c r="G811" t="inlineStr"/>
      <c r="H811" t="inlineStr"/>
      <c r="I811" t="inlineStr">
        <is>
          <t>하이당물엿,토마토케찹,설탕,발효식초,매일맛있는진간장,양조간장원액,정제염,가쓰오부시(인도네시아산),
효소처리스테비아,카라멜색소변성전분</t>
        </is>
      </c>
    </row>
    <row r="812">
      <c r="A812" t="inlineStr"/>
      <c r="B812" t="inlineStr"/>
      <c r="C812" t="inlineStr"/>
      <c r="D812" t="inlineStr"/>
      <c r="E812" t="inlineStr"/>
      <c r="F812" t="inlineStr">
        <is>
          <t>  </t>
        </is>
      </c>
      <c r="G812" t="inlineStr"/>
      <c r="H812" t="inlineStr">
        <is>
          <t>⑤⑥⑫</t>
        </is>
      </c>
      <c r="I812" t="inlineStr"/>
    </row>
    <row r="813">
      <c r="A813" t="inlineStr"/>
      <c r="B813" t="inlineStr">
        <is>
          <t>31. 떡코치류</t>
        </is>
      </c>
      <c r="C813" t="inlineStr"/>
      <c r="D813" t="inlineStr"/>
      <c r="E813" t="inlineStr"/>
      <c r="F813" t="inlineStr"/>
      <c r="G813" t="inlineStr"/>
      <c r="H813" t="inlineStr"/>
      <c r="I813" t="inlineStr"/>
    </row>
    <row r="814">
      <c r="A814" t="inlineStr"/>
      <c r="B814" t="inlineStr">
        <is>
          <t xml:space="preserve">    품          명</t>
        </is>
      </c>
      <c r="C814" t="inlineStr"/>
      <c r="D814" t="inlineStr">
        <is>
          <t>규격</t>
        </is>
      </c>
      <c r="E814" t="inlineStr">
        <is>
          <t>규격단가</t>
        </is>
      </c>
      <c r="F814" t="inlineStr"/>
      <c r="G814" t="inlineStr"/>
      <c r="H814" t="inlineStr">
        <is>
          <t>인증 및
알레르기</t>
        </is>
      </c>
      <c r="I814" t="inlineStr">
        <is>
          <t>비    고</t>
        </is>
      </c>
    </row>
    <row r="815">
      <c r="A815" t="inlineStr">
        <is>
          <t>031-01</t>
        </is>
      </c>
      <c r="B815" t="inlineStr"/>
      <c r="C815" t="inlineStr">
        <is>
          <t>불갈비맛소시지떡꼬치
(떡2+소시지2) 소스없음</t>
        </is>
      </c>
      <c r="D815" t="inlineStr">
        <is>
          <t>70g*12개</t>
        </is>
      </c>
      <c r="E815" t="n">
        <v>16800</v>
      </c>
      <c r="F815" t="inlineStr"/>
      <c r="G815" t="inlineStr"/>
      <c r="H815" t="inlineStr"/>
      <c r="I815" t="inlineStr">
        <is>
          <t>떡[쌀(국산),정제염]42.86%,소시지[돈육(국산,무항생)41.8%,계육(국산)38.8%,전분,정백당,분리대두단백,대파,마늘,혼합제제,불갈비오일0.25%,불갈비시즈닝0.21%,양파…]57.14%</t>
        </is>
      </c>
    </row>
    <row r="816">
      <c r="A816" t="inlineStr"/>
      <c r="B816" t="inlineStr"/>
      <c r="C816" t="inlineStr"/>
      <c r="D816" t="inlineStr"/>
      <c r="E816" t="inlineStr">
        <is>
          <t>/개당</t>
        </is>
      </c>
      <c r="F816" t="n">
        <v>1400</v>
      </c>
      <c r="G816" t="inlineStr"/>
      <c r="H816" t="inlineStr">
        <is>
          <t>⑤⑩⑮</t>
        </is>
      </c>
      <c r="I816" t="inlineStr"/>
    </row>
    <row r="817">
      <c r="A817" t="inlineStr">
        <is>
          <t>031-02</t>
        </is>
      </c>
      <c r="B817" t="inlineStr"/>
      <c r="C817" t="inlineStr">
        <is>
          <t>[국산]초록이소떡소떡 80g+소떡소스포함
(5봉당 1kg포함)</t>
        </is>
      </c>
      <c r="D817" t="inlineStr">
        <is>
          <t>80g*10개</t>
        </is>
      </c>
      <c r="E817" t="n">
        <v>16800</v>
      </c>
      <c r="F817" t="inlineStr"/>
      <c r="G817" t="inlineStr"/>
      <c r="H817" t="inlineStr">
        <is>
          <t>⑤⑩⑮</t>
        </is>
      </c>
      <c r="I817" t="inlineStr">
        <is>
          <t>소시지50%[돼지고기50.54%(국내산),닭고기36.11%(국내산),정제수,전분,설탕,향신료조제품,식품첨가물외],떡50%[쌀(국산)97%,정제염,주정,명반]</t>
        </is>
      </c>
    </row>
    <row r="818">
      <c r="A818" t="inlineStr"/>
      <c r="B818" t="inlineStr"/>
      <c r="C818" t="inlineStr"/>
      <c r="D818" t="inlineStr"/>
      <c r="E818" t="inlineStr">
        <is>
          <t>/개당</t>
        </is>
      </c>
      <c r="F818" t="n">
        <v>1680</v>
      </c>
      <c r="G818" t="inlineStr"/>
      <c r="H818" t="inlineStr"/>
      <c r="I818" t="inlineStr"/>
    </row>
    <row r="819">
      <c r="A819" t="inlineStr">
        <is>
          <t>031-03</t>
        </is>
      </c>
      <c r="B819" t="inlineStr"/>
      <c r="C819" t="inlineStr">
        <is>
          <t>[국산]초록이소떡소떡 120g+소떡소스포함
(5봉당 1kg지포함)</t>
        </is>
      </c>
      <c r="D819" t="inlineStr">
        <is>
          <t>120g*10개</t>
        </is>
      </c>
      <c r="E819" t="n">
        <v>23100</v>
      </c>
      <c r="F819" t="inlineStr"/>
      <c r="G819" t="inlineStr"/>
      <c r="H819" t="inlineStr"/>
      <c r="I819" t="inlineStr"/>
    </row>
    <row r="820">
      <c r="A820" t="inlineStr"/>
      <c r="B820" t="inlineStr"/>
      <c r="C820" t="inlineStr"/>
      <c r="D820" t="inlineStr"/>
      <c r="E820" t="inlineStr">
        <is>
          <t>/개당</t>
        </is>
      </c>
      <c r="F820" t="n">
        <v>2310</v>
      </c>
      <c r="G820" t="inlineStr"/>
      <c r="H820" t="inlineStr"/>
      <c r="I820" t="inlineStr"/>
    </row>
    <row r="821">
      <c r="A821" t="inlineStr">
        <is>
          <t>031-04</t>
        </is>
      </c>
      <c r="B821" t="inlineStr"/>
      <c r="C821" t="inlineStr">
        <is>
          <t>[국산]방울떡꼬치(냉동)(3알)</t>
        </is>
      </c>
      <c r="D821" t="inlineStr">
        <is>
          <t>1kg(50g*20개)</t>
        </is>
      </c>
      <c r="E821" t="n">
        <v>10100</v>
      </c>
      <c r="F821" t="inlineStr"/>
      <c r="G821" t="inlineStr"/>
      <c r="H821" t="inlineStr"/>
      <c r="I821" t="inlineStr">
        <is>
          <t>쌀85%(국산),정제수,설탕,정제염(흰방울떡을 꼬지에 3알끼워 만든 꼬치형태의 떡)</t>
        </is>
      </c>
    </row>
    <row r="822">
      <c r="A822" t="inlineStr"/>
      <c r="B822" t="inlineStr"/>
      <c r="C822" t="inlineStr"/>
      <c r="D822" t="inlineStr"/>
      <c r="E822" t="inlineStr">
        <is>
          <t>/개당</t>
        </is>
      </c>
      <c r="F822" t="n">
        <v>505</v>
      </c>
      <c r="G822" t="inlineStr"/>
      <c r="H822" t="inlineStr"/>
      <c r="I822" t="inlineStr"/>
    </row>
    <row r="823">
      <c r="A823" t="inlineStr"/>
      <c r="B823" t="inlineStr">
        <is>
          <t>32. 프리미엄떡꼬치/부꾸미/앙금절편/바람떡/꿀떡</t>
        </is>
      </c>
      <c r="C823" t="inlineStr"/>
      <c r="D823" t="inlineStr"/>
      <c r="E823" t="inlineStr"/>
      <c r="F823" t="inlineStr"/>
      <c r="G823" t="inlineStr"/>
      <c r="H823" t="inlineStr"/>
      <c r="I823" t="inlineStr"/>
    </row>
    <row r="824">
      <c r="A824" t="inlineStr"/>
      <c r="B824" t="inlineStr">
        <is>
          <t xml:space="preserve">    품          명</t>
        </is>
      </c>
      <c r="C824" t="inlineStr"/>
      <c r="D824" t="inlineStr">
        <is>
          <t>규격</t>
        </is>
      </c>
      <c r="E824" t="inlineStr">
        <is>
          <t>규격단가</t>
        </is>
      </c>
      <c r="F824" t="inlineStr"/>
      <c r="G824" t="inlineStr"/>
      <c r="H824" t="inlineStr">
        <is>
          <t>인증 및
알레르기</t>
        </is>
      </c>
      <c r="I824" t="inlineStr">
        <is>
          <t>비    고</t>
        </is>
      </c>
    </row>
    <row r="825">
      <c r="A825" t="inlineStr">
        <is>
          <t>032-01</t>
        </is>
      </c>
      <c r="B825" t="inlineStr"/>
      <c r="C825" t="inlineStr">
        <is>
          <t>우리쌀떡꼬치(부산의명물떡꼬치)</t>
        </is>
      </c>
      <c r="D825" t="inlineStr">
        <is>
          <t>500g(50*10개)</t>
        </is>
      </c>
      <c r="E825" t="n">
        <v>5070</v>
      </c>
      <c r="F825" t="inlineStr"/>
      <c r="G825" t="inlineStr">
        <is>
          <t>인상</t>
        </is>
      </c>
      <c r="H825" t="inlineStr"/>
      <c r="I825" t="inlineStr">
        <is>
          <t>쌀(국내산쌀)99.6%,정제염0.4% / 꼬지길이 20cm ,떡길이 8cm*떡지름2.5cm</t>
        </is>
      </c>
    </row>
    <row r="826">
      <c r="A826" t="inlineStr"/>
      <c r="B826" t="inlineStr"/>
      <c r="C826" t="inlineStr"/>
      <c r="D826" t="inlineStr"/>
      <c r="E826" t="inlineStr">
        <is>
          <t>/개당</t>
        </is>
      </c>
      <c r="F826" t="n">
        <v>507</v>
      </c>
      <c r="G826" t="inlineStr"/>
      <c r="H826" t="inlineStr"/>
      <c r="I826" t="inlineStr"/>
    </row>
    <row r="827">
      <c r="A827" t="inlineStr">
        <is>
          <t>032-02</t>
        </is>
      </c>
      <c r="B827" t="inlineStr"/>
      <c r="C827" t="inlineStr">
        <is>
          <t>[우리쌀]팥수수부꾸미(냉동)</t>
        </is>
      </c>
      <c r="D827" t="inlineStr">
        <is>
          <t>1kg(40g*25개)</t>
        </is>
      </c>
      <c r="E827" t="n">
        <v>15200</v>
      </c>
      <c r="F827" t="inlineStr"/>
      <c r="G827" t="inlineStr"/>
      <c r="H827" t="inlineStr">
        <is>
          <t>⑥</t>
        </is>
      </c>
      <c r="I827" t="inlineStr">
        <is>
          <t>멥쌀(국산)33.4%,찰수수(수입산)33.4%,통팥앙금30%[팥(중국산)47.9%,설탕,물엿],밀전분,천일염</t>
        </is>
      </c>
    </row>
    <row r="828">
      <c r="A828" t="inlineStr"/>
      <c r="B828" t="inlineStr"/>
      <c r="C828" t="inlineStr"/>
      <c r="D828" t="inlineStr"/>
      <c r="E828" t="inlineStr">
        <is>
          <t>/개당</t>
        </is>
      </c>
      <c r="F828" t="n">
        <v>608</v>
      </c>
      <c r="G828" t="inlineStr"/>
      <c r="H828" t="inlineStr"/>
      <c r="I828" t="inlineStr"/>
    </row>
    <row r="829">
      <c r="A829" t="inlineStr"/>
      <c r="B829" t="inlineStr">
        <is>
          <t>33. 코코넛젤리음료/탄산음료</t>
        </is>
      </c>
      <c r="C829" t="inlineStr"/>
      <c r="D829" t="inlineStr"/>
      <c r="E829" t="inlineStr"/>
      <c r="F829" t="inlineStr"/>
      <c r="G829" t="inlineStr"/>
      <c r="H829" t="inlineStr"/>
      <c r="I829" t="inlineStr"/>
    </row>
    <row r="830">
      <c r="A830" t="inlineStr"/>
      <c r="B830" t="inlineStr">
        <is>
          <t xml:space="preserve">    품          명</t>
        </is>
      </c>
      <c r="C830" t="inlineStr"/>
      <c r="D830" t="inlineStr">
        <is>
          <t>규격</t>
        </is>
      </c>
      <c r="E830" t="inlineStr">
        <is>
          <t>규격단가</t>
        </is>
      </c>
      <c r="F830" t="inlineStr"/>
      <c r="G830" t="inlineStr"/>
      <c r="H830" t="inlineStr">
        <is>
          <t>인증 및
알레르기</t>
        </is>
      </c>
      <c r="I830" t="inlineStr">
        <is>
          <t>비    고</t>
        </is>
      </c>
    </row>
    <row r="831">
      <c r="A831" t="inlineStr">
        <is>
          <t>033-01</t>
        </is>
      </c>
      <c r="B831" t="inlineStr"/>
      <c r="C831" t="inlineStr">
        <is>
          <t>감귤에빠진파인푸딩</t>
        </is>
      </c>
      <c r="D831" t="inlineStr">
        <is>
          <t>75ml*40개</t>
        </is>
      </c>
      <c r="E831" t="n">
        <v>30900</v>
      </c>
      <c r="F831" t="inlineStr"/>
      <c r="G831" t="inlineStr"/>
      <c r="H831" t="inlineStr"/>
      <c r="I831" t="inlineStr">
        <is>
          <t>파인애플청크10%,감귤농축액1.17%(감귤/국내산/과즙으로환산7.8%),기타첨가물(식물성유지,설탕,겔화제)</t>
        </is>
      </c>
    </row>
    <row r="832">
      <c r="A832" t="inlineStr"/>
      <c r="B832" t="inlineStr"/>
      <c r="C832" t="inlineStr"/>
      <c r="D832" t="inlineStr"/>
      <c r="E832" t="inlineStr">
        <is>
          <t>/개당</t>
        </is>
      </c>
      <c r="F832" t="n">
        <v>773</v>
      </c>
      <c r="G832" t="inlineStr"/>
      <c r="H832" t="inlineStr"/>
      <c r="I832" t="inlineStr"/>
    </row>
    <row r="833">
      <c r="A833" t="inlineStr">
        <is>
          <t>033-02</t>
        </is>
      </c>
      <c r="B833" t="inlineStr"/>
      <c r="C833" t="inlineStr">
        <is>
          <t>컵젤리요거트코코</t>
        </is>
      </c>
      <c r="D833" t="inlineStr">
        <is>
          <t>75ml*40개</t>
        </is>
      </c>
      <c r="E833" t="n">
        <v>33000</v>
      </c>
      <c r="F833" t="inlineStr"/>
      <c r="G833" t="inlineStr"/>
      <c r="H833" t="inlineStr"/>
      <c r="I833" t="inlineStr">
        <is>
          <t>나타데코코10%,요거트파우더,기타첨가물(식물성유지,설탕,겔화제)</t>
        </is>
      </c>
    </row>
    <row r="834">
      <c r="A834" t="inlineStr"/>
      <c r="B834" t="inlineStr"/>
      <c r="C834" t="inlineStr"/>
      <c r="D834" t="inlineStr"/>
      <c r="E834" t="inlineStr">
        <is>
          <t>/개당</t>
        </is>
      </c>
      <c r="F834" t="n">
        <v>825</v>
      </c>
      <c r="G834" t="inlineStr"/>
      <c r="H834" t="inlineStr">
        <is>
          <t>②</t>
        </is>
      </c>
      <c r="I834" t="inlineStr"/>
    </row>
    <row r="835">
      <c r="A835" t="inlineStr">
        <is>
          <t>033-02-01</t>
        </is>
      </c>
      <c r="B835" t="inlineStr"/>
      <c r="C835" t="inlineStr">
        <is>
          <t>[냉동]국산가당딸기</t>
        </is>
      </c>
      <c r="D835" t="inlineStr">
        <is>
          <t>1kg</t>
        </is>
      </c>
      <c r="E835" t="n">
        <v>9660</v>
      </c>
      <c r="F835" t="inlineStr"/>
      <c r="G835" t="inlineStr"/>
      <c r="H835" t="inlineStr"/>
      <c r="I835" t="inlineStr">
        <is>
          <t>딸기85%(국내산),설탕15% (용도:딸기주스,스무디,빙수토핑,제과제빵용)/냉동상태에제품을 잘라서사용함</t>
        </is>
      </c>
    </row>
    <row r="836">
      <c r="A836" t="inlineStr">
        <is>
          <t>033-02-02</t>
        </is>
      </c>
      <c r="B836" t="inlineStr"/>
      <c r="C836" t="inlineStr">
        <is>
          <t>[냉동]국산 딸기청</t>
        </is>
      </c>
      <c r="D836" t="inlineStr">
        <is>
          <t>1kg</t>
        </is>
      </c>
      <c r="E836" t="n">
        <v>15700</v>
      </c>
      <c r="F836" t="inlineStr"/>
      <c r="G836" t="inlineStr">
        <is>
          <t xml:space="preserve">투명컵
증정
</t>
        </is>
      </c>
      <c r="H836" t="inlineStr"/>
      <c r="I836" t="inlineStr">
        <is>
          <t>딸기(국산)80%,설탕,잔탄검,무수구연산(용도:딸기라떼,딸기스무디,요플레토핑,제과제빵토핑용)</t>
        </is>
      </c>
    </row>
    <row r="837">
      <c r="A837" t="inlineStr">
        <is>
          <t>033-02-03</t>
        </is>
      </c>
      <c r="B837" t="inlineStr"/>
      <c r="C837" t="inlineStr">
        <is>
          <t>[냉동]HPP수박주스(수박100%)</t>
        </is>
      </c>
      <c r="D837" t="inlineStr">
        <is>
          <t>1kg</t>
        </is>
      </c>
      <c r="E837" t="n">
        <v>11750</v>
      </c>
      <c r="F837" t="inlineStr"/>
      <c r="G837" t="inlineStr"/>
      <c r="H837" t="inlineStr"/>
      <c r="I837" t="inlineStr">
        <is>
          <t>수박100%(베트남산): 잘익은 수박살만통째로 착즙(HPP공법:초고압비가열살균공법) 진짜 맛있는리얼땡모반
(용도:살짝 해동후 살얼음이 낀상태에서 배식/순수100%리얼수박/사이다또는 탄산수를 활용가능)</t>
        </is>
      </c>
    </row>
    <row r="838">
      <c r="A838" t="inlineStr">
        <is>
          <t>033-02-04</t>
        </is>
      </c>
      <c r="B838" t="inlineStr"/>
      <c r="C838" t="inlineStr">
        <is>
          <t>한라봉베이스</t>
        </is>
      </c>
      <c r="D838" t="inlineStr">
        <is>
          <t>1kg</t>
        </is>
      </c>
      <c r="E838" t="n">
        <v>22600</v>
      </c>
      <c r="F838" t="inlineStr"/>
      <c r="G838" t="inlineStr"/>
      <c r="H838" t="inlineStr"/>
      <c r="I838" t="inlineStr">
        <is>
          <t>한라봉과육27%(한라봉과육100%/제주산),설탕,정제수,제주감귤주스농축액2%(감귤100%/제주산:brix60),한라봉향료,청사과농축액,비타민c,감귤추출물,기타과당…....</t>
        </is>
      </c>
    </row>
    <row r="839">
      <c r="A839" t="inlineStr">
        <is>
          <t>033-02-05</t>
        </is>
      </c>
      <c r="B839" t="inlineStr"/>
      <c r="C839" t="inlineStr">
        <is>
          <t>바나나소스</t>
        </is>
      </c>
      <c r="D839" t="inlineStr">
        <is>
          <t>1kg</t>
        </is>
      </c>
      <c r="E839" t="inlineStr">
        <is>
          <t xml:space="preserve">21,400
</t>
        </is>
      </c>
      <c r="F839" t="inlineStr"/>
      <c r="G839" t="inlineStr"/>
      <c r="H839" t="inlineStr">
        <is>
          <t>②</t>
        </is>
      </c>
      <c r="I839" t="inlineStr">
        <is>
          <t>바나나퓨레50%/필리핀산(바나나99.95%,비타민c),기타과당,설탕,식물성크림,가공연유,바나나향료,치자황색소</t>
        </is>
      </c>
    </row>
    <row r="840">
      <c r="A840" t="inlineStr"/>
      <c r="B840" t="inlineStr"/>
      <c r="C840" t="inlineStr">
        <is>
          <t>복숭아베이스</t>
        </is>
      </c>
      <c r="D840" t="inlineStr">
        <is>
          <t>1kg</t>
        </is>
      </c>
      <c r="E840" t="n">
        <v>22600</v>
      </c>
      <c r="F840" t="inlineStr"/>
      <c r="G840" t="inlineStr"/>
      <c r="H840" t="inlineStr">
        <is>
          <t>16,</t>
        </is>
      </c>
      <c r="I840" t="inlineStr">
        <is>
          <t>복숭아퓨레66%(기타과당,복숭아36.3%/중국산),설팅,복숭아농축액5%(복숭아100%/이스라엘),향료,천연향로,정제수,비타민c,적양배추색소,효소처리스테비아</t>
        </is>
      </c>
    </row>
    <row r="841">
      <c r="A841" t="inlineStr">
        <is>
          <t>033-02-06</t>
        </is>
      </c>
      <c r="B841" t="inlineStr"/>
      <c r="C841" t="inlineStr">
        <is>
          <t>흑당시럽</t>
        </is>
      </c>
      <c r="D841" t="inlineStr">
        <is>
          <t>1kg</t>
        </is>
      </c>
      <c r="E841" t="n">
        <v>12800</v>
      </c>
      <c r="F841" t="inlineStr"/>
      <c r="G841" t="inlineStr"/>
      <c r="H841" t="inlineStr">
        <is>
          <t>②⑬</t>
        </is>
      </c>
      <c r="I841"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842">
      <c r="A842" t="inlineStr">
        <is>
          <t>033-02-07</t>
        </is>
      </c>
      <c r="B842" t="inlineStr"/>
      <c r="C842" t="inlineStr">
        <is>
          <t>[냉동]원터치타피오카펄(완제)</t>
        </is>
      </c>
      <c r="D842" t="inlineStr">
        <is>
          <t>1kg
(100g*10봉)</t>
        </is>
      </c>
      <c r="E842" t="n">
        <v>23600</v>
      </c>
      <c r="F842" t="inlineStr"/>
      <c r="G842" t="inlineStr">
        <is>
          <t>인상</t>
        </is>
      </c>
      <c r="H842" t="inlineStr"/>
      <c r="I842" t="inlineStr">
        <is>
          <t>카사바전분54.49%,정제수,설탕,잔탄검,착색료/ 원산지:대만 (삶을필요없이 중탕해서 바로사용가능)</t>
        </is>
      </c>
    </row>
    <row r="843">
      <c r="A843" t="inlineStr"/>
      <c r="B843" t="inlineStr">
        <is>
          <t xml:space="preserve">    품          명</t>
        </is>
      </c>
      <c r="C843" t="inlineStr"/>
      <c r="D843" t="inlineStr">
        <is>
          <t>규격</t>
        </is>
      </c>
      <c r="E843" t="inlineStr">
        <is>
          <t>규격단가</t>
        </is>
      </c>
      <c r="F843" t="inlineStr"/>
      <c r="G843" t="inlineStr"/>
      <c r="H843" t="inlineStr">
        <is>
          <t>인증 및
알레르기</t>
        </is>
      </c>
      <c r="I843" t="inlineStr">
        <is>
          <t>비    고</t>
        </is>
      </c>
    </row>
    <row r="844">
      <c r="A844" t="inlineStr">
        <is>
          <t>033-03</t>
        </is>
      </c>
      <c r="B844" t="inlineStr"/>
      <c r="C844" t="inlineStr">
        <is>
          <t>모구모구(복숭아맛)</t>
        </is>
      </c>
      <c r="D844" t="inlineStr">
        <is>
          <t>320ml*24개</t>
        </is>
      </c>
      <c r="E844" t="n">
        <v>36800</v>
      </c>
      <c r="F844" t="inlineStr"/>
      <c r="G844" t="inlineStr"/>
      <c r="H844" t="inlineStr"/>
      <c r="I844" t="inlineStr">
        <is>
          <t>정제수,나타데코코(코코넛워터,설탕,초산),과당,천연향료(복숭아향)0.1%,보존료,젤란검,착색료(식용색소황색제5호,식용색소적색제40호) 원산지:태국/320ml /총열량150kcal/HALAL인증</t>
        </is>
      </c>
    </row>
    <row r="845">
      <c r="A845" t="inlineStr"/>
      <c r="B845" t="inlineStr"/>
      <c r="C845" t="inlineStr"/>
      <c r="D845" t="inlineStr"/>
      <c r="E845" t="inlineStr">
        <is>
          <t>/개당</t>
        </is>
      </c>
      <c r="F845" t="n">
        <v>1534</v>
      </c>
      <c r="G845" t="inlineStr"/>
      <c r="H845" t="inlineStr">
        <is>
          <t>⑪</t>
        </is>
      </c>
      <c r="I845" t="inlineStr"/>
    </row>
    <row r="846">
      <c r="A846" t="inlineStr">
        <is>
          <t>033-04</t>
        </is>
      </c>
      <c r="B846" t="inlineStr"/>
      <c r="C846" t="inlineStr">
        <is>
          <t>모구모구(리치)</t>
        </is>
      </c>
      <c r="D846" t="inlineStr">
        <is>
          <t>320ml*24개</t>
        </is>
      </c>
      <c r="E846" t="n">
        <v>36800</v>
      </c>
      <c r="F846" t="inlineStr"/>
      <c r="G846" t="inlineStr"/>
      <c r="H846" t="inlineStr"/>
      <c r="I846" t="inlineStr">
        <is>
          <t>정제수.리치주스25%,나타데코코(코코넛워터,설탕,초산)합성향료(리치향)0.1%,보존료,착색료(식용색소적색제40호),젖산칼슘,구연산  /원산지:태국/ 320ml기준 총열량170kcal/HALAL인증</t>
        </is>
      </c>
    </row>
    <row r="847">
      <c r="A847" t="inlineStr"/>
      <c r="B847" t="inlineStr"/>
      <c r="C847" t="inlineStr"/>
      <c r="D847" t="inlineStr"/>
      <c r="E847" t="inlineStr">
        <is>
          <t>/개당</t>
        </is>
      </c>
      <c r="F847" t="n">
        <v>1534</v>
      </c>
      <c r="G847" t="inlineStr"/>
      <c r="H847" t="inlineStr"/>
      <c r="I847" t="inlineStr"/>
    </row>
    <row r="848">
      <c r="A848" t="inlineStr">
        <is>
          <t>033-05</t>
        </is>
      </c>
      <c r="B848" t="inlineStr"/>
      <c r="C848" t="inlineStr">
        <is>
          <t>모구모구(요거트)</t>
        </is>
      </c>
      <c r="D848" t="inlineStr">
        <is>
          <t>320ml*24개</t>
        </is>
      </c>
      <c r="E848" t="n">
        <v>36800</v>
      </c>
      <c r="F848" t="inlineStr"/>
      <c r="G848" t="inlineStr"/>
      <c r="H848" t="inlineStr"/>
      <c r="I848" t="inlineStr">
        <is>
          <t>정제수,나타데코코(코코넛워터,설탕,초산),설탕,과당,요거트(우유,유단백)0.2%,합성향료(요거트향)0.1%,젖산칼슘,보존료(안식향산나트륨),젤란검 /원산지:태국/ 320ml기준 총열량170kcal/HALAL인증</t>
        </is>
      </c>
    </row>
    <row r="849">
      <c r="A849" t="inlineStr"/>
      <c r="B849" t="inlineStr"/>
      <c r="C849" t="inlineStr"/>
      <c r="D849" t="inlineStr"/>
      <c r="E849" t="inlineStr">
        <is>
          <t>/개당</t>
        </is>
      </c>
      <c r="F849" t="n">
        <v>1534</v>
      </c>
      <c r="G849" t="inlineStr"/>
      <c r="H849" t="inlineStr">
        <is>
          <t>②</t>
        </is>
      </c>
      <c r="I849" t="inlineStr"/>
    </row>
    <row r="850">
      <c r="A850" t="inlineStr">
        <is>
          <t>033-05-01</t>
        </is>
      </c>
      <c r="B850" t="inlineStr"/>
      <c r="C850" t="inlineStr">
        <is>
          <t>모구모구(망고맛)</t>
        </is>
      </c>
      <c r="D850" t="inlineStr">
        <is>
          <t>320ml*24개</t>
        </is>
      </c>
      <c r="E850" t="n">
        <v>36800</v>
      </c>
      <c r="F850" t="inlineStr"/>
      <c r="G850" t="inlineStr"/>
      <c r="H850" t="inlineStr"/>
      <c r="I850" t="inlineStr">
        <is>
          <t>정제수,망고주스25%,나타데코코(코코넛워터,설탕,초산),설탕,과당,구연산,합성향료(망고향)0.1%,조존료(안식향산나트륨),젤란검,…/ 원산지:태국/320ml기준 총열량 176kal /HALAL인증</t>
        </is>
      </c>
    </row>
    <row r="851">
      <c r="A851" t="inlineStr"/>
      <c r="B851" t="inlineStr"/>
      <c r="C851" t="inlineStr"/>
      <c r="D851" t="inlineStr"/>
      <c r="E851" t="inlineStr">
        <is>
          <t>/개당</t>
        </is>
      </c>
      <c r="F851" t="n">
        <v>1534</v>
      </c>
      <c r="G851" t="inlineStr"/>
      <c r="H851" t="inlineStr"/>
      <c r="I851" t="inlineStr"/>
    </row>
    <row r="852">
      <c r="A852" t="inlineStr">
        <is>
          <t>033-05-02</t>
        </is>
      </c>
      <c r="B852" t="inlineStr"/>
      <c r="C852" t="inlineStr">
        <is>
          <t>모구모구(샤인머스켓)</t>
        </is>
      </c>
      <c r="D852" t="inlineStr">
        <is>
          <t>320ml*24개</t>
        </is>
      </c>
      <c r="E852" t="n">
        <v>36800</v>
      </c>
      <c r="F852" t="inlineStr"/>
      <c r="G852" t="inlineStr"/>
      <c r="H852" t="inlineStr"/>
      <c r="I852" t="inlineStr">
        <is>
          <t>정제수,나타데코코(코코넛워터,설탕,초산),청포도주스,합성향료(샤인머스켓향)0.14%,젖산칼슘,구연산젤란검,보존료,비타민c /원산지:태국/ 320ml기준 총열량144kcal /HALAL인증</t>
        </is>
      </c>
    </row>
    <row r="853">
      <c r="A853" t="inlineStr"/>
      <c r="B853" t="inlineStr"/>
      <c r="C853" t="inlineStr"/>
      <c r="D853" t="inlineStr"/>
      <c r="E853" t="inlineStr">
        <is>
          <t>/개당</t>
        </is>
      </c>
      <c r="F853" t="n">
        <v>1534</v>
      </c>
      <c r="G853" t="inlineStr"/>
      <c r="H853" t="inlineStr">
        <is>
          <t>②</t>
        </is>
      </c>
      <c r="I853" t="inlineStr"/>
    </row>
    <row r="854">
      <c r="A854" t="inlineStr">
        <is>
          <t>033-07</t>
        </is>
      </c>
      <c r="B854" t="inlineStr"/>
      <c r="C854" t="inlineStr">
        <is>
          <t>룩스탄산오렌지드링크</t>
        </is>
      </c>
      <c r="D854" t="inlineStr">
        <is>
          <t>330ml*12개</t>
        </is>
      </c>
      <c r="E854" t="n">
        <v>19800</v>
      </c>
      <c r="F854" t="inlineStr"/>
      <c r="G854" t="inlineStr">
        <is>
          <t>일시단종</t>
        </is>
      </c>
      <c r="H854" t="inlineStr"/>
      <c r="I854" t="inlineStr">
        <is>
          <t xml:space="preserve">오렌지주스20%,설탕,천연향료(오렌지향)2.04%,구연산,비타민c,보존료,로커스트콩검/원산지:그리스 </t>
        </is>
      </c>
    </row>
    <row r="855">
      <c r="A855" t="inlineStr"/>
      <c r="B855" t="inlineStr"/>
      <c r="C855" t="inlineStr"/>
      <c r="D855" t="inlineStr"/>
      <c r="E855" t="inlineStr">
        <is>
          <t>/개당</t>
        </is>
      </c>
      <c r="F855" t="n">
        <v>1650</v>
      </c>
      <c r="G855" t="inlineStr"/>
      <c r="H855" t="inlineStr"/>
      <c r="I855" t="inlineStr"/>
    </row>
    <row r="856">
      <c r="A856" t="inlineStr">
        <is>
          <t>033-08</t>
        </is>
      </c>
      <c r="B856" t="inlineStr"/>
      <c r="C856" t="inlineStr">
        <is>
          <t>룩스탄산레몬드링크</t>
        </is>
      </c>
      <c r="D856" t="inlineStr">
        <is>
          <t>330ml*12개</t>
        </is>
      </c>
      <c r="E856" t="n">
        <v>19800</v>
      </c>
      <c r="F856" t="inlineStr"/>
      <c r="G856" t="inlineStr">
        <is>
          <t>일시단종</t>
        </is>
      </c>
      <c r="H856" t="inlineStr"/>
      <c r="I856" t="inlineStr">
        <is>
          <t>레몬주스7%,설탕,천연레몬향2.25%,구연산,비타민c,보존료,로커스트콩검 /원산지:그리스</t>
        </is>
      </c>
    </row>
    <row r="857">
      <c r="A857" t="inlineStr"/>
      <c r="B857" t="inlineStr"/>
      <c r="C857" t="inlineStr"/>
      <c r="D857" t="inlineStr"/>
      <c r="E857" t="inlineStr">
        <is>
          <t>/개당</t>
        </is>
      </c>
      <c r="F857" t="n">
        <v>1650</v>
      </c>
      <c r="G857" t="inlineStr"/>
      <c r="H857" t="inlineStr"/>
      <c r="I857" t="inlineStr"/>
    </row>
    <row r="858">
      <c r="A858" t="inlineStr"/>
      <c r="B858" t="inlineStr">
        <is>
          <t>34. 음료수/오미자청</t>
        </is>
      </c>
      <c r="C858" t="inlineStr"/>
      <c r="D858" t="inlineStr"/>
      <c r="E858" t="inlineStr"/>
      <c r="F858" t="inlineStr"/>
      <c r="G858" t="inlineStr"/>
      <c r="H858" t="inlineStr"/>
      <c r="I858" t="inlineStr"/>
    </row>
    <row r="859">
      <c r="A859" t="inlineStr"/>
      <c r="B859" t="inlineStr">
        <is>
          <t xml:space="preserve">    품          명</t>
        </is>
      </c>
      <c r="C859" t="inlineStr"/>
      <c r="D859" t="inlineStr">
        <is>
          <t>규격</t>
        </is>
      </c>
      <c r="E859" t="inlineStr">
        <is>
          <t>규격단가</t>
        </is>
      </c>
      <c r="F859" t="inlineStr"/>
      <c r="G859" t="inlineStr"/>
      <c r="H859" t="inlineStr">
        <is>
          <t>인증 및
알레르기</t>
        </is>
      </c>
      <c r="I859" t="inlineStr">
        <is>
          <t>비    고</t>
        </is>
      </c>
    </row>
    <row r="860">
      <c r="A860" t="inlineStr">
        <is>
          <t>034-01</t>
        </is>
      </c>
      <c r="B860" t="inlineStr"/>
      <c r="C860" t="inlineStr">
        <is>
          <t>초록이유기농쌀식혜</t>
        </is>
      </c>
      <c r="D860" t="inlineStr">
        <is>
          <t>100ml*40개</t>
        </is>
      </c>
      <c r="E860" t="n">
        <v>23300</v>
      </c>
      <c r="F860" t="inlineStr"/>
      <c r="G860" t="inlineStr">
        <is>
          <t>21,000
/개당530</t>
        </is>
      </c>
      <c r="H860" t="inlineStr"/>
      <c r="I860" t="inlineStr">
        <is>
          <t>유기농쌀(친환경,국산)2.5%,유기농설탕8.3%,유기농엿기름(국산)4.4%,정제수84.8%-4無(합성보존제,합성착색료,합성착향료,합성감미료)-haccp인증/유기가공식품(제2-8-353호)</t>
        </is>
      </c>
    </row>
    <row r="861">
      <c r="A861" t="inlineStr"/>
      <c r="B861" t="inlineStr"/>
      <c r="C861" t="inlineStr"/>
      <c r="D861" t="inlineStr"/>
      <c r="E861" t="inlineStr">
        <is>
          <t>/개당</t>
        </is>
      </c>
      <c r="F861" t="n">
        <v>583</v>
      </c>
      <c r="G861" t="inlineStr"/>
      <c r="H861" t="inlineStr"/>
      <c r="I861" t="inlineStr"/>
    </row>
    <row r="862">
      <c r="A862" t="inlineStr">
        <is>
          <t>034-02</t>
        </is>
      </c>
      <c r="B862" t="inlineStr"/>
      <c r="C862" t="inlineStr">
        <is>
          <t>초록이 애플망고음료</t>
        </is>
      </c>
      <c r="D862" t="inlineStr">
        <is>
          <t>100ml*40개</t>
        </is>
      </c>
      <c r="E862" t="n">
        <v>27800</v>
      </c>
      <c r="F862" t="inlineStr"/>
      <c r="G862" t="inlineStr"/>
      <c r="H862" t="inlineStr"/>
      <c r="I862" t="inlineStr">
        <is>
          <t>사과과즙(국산)24%,망고농축액(수입산)6%,사과퓨레(국산)2.8%,비타민C,구연산나트륨,정백당액상과당,정제수,사과퓨레,파인애플다이스(수입산)2%...</t>
        </is>
      </c>
    </row>
    <row r="863">
      <c r="A863" t="inlineStr"/>
      <c r="B863" t="inlineStr"/>
      <c r="C863" t="inlineStr"/>
      <c r="D863" t="inlineStr"/>
      <c r="E863" t="inlineStr">
        <is>
          <t>/개당</t>
        </is>
      </c>
      <c r="F863" t="n">
        <v>695</v>
      </c>
      <c r="G863" t="inlineStr"/>
      <c r="H863" t="inlineStr"/>
      <c r="I863" t="inlineStr"/>
    </row>
    <row r="864">
      <c r="A864" t="inlineStr">
        <is>
          <t>034-03</t>
        </is>
      </c>
      <c r="B864" t="inlineStr"/>
      <c r="C864" t="inlineStr">
        <is>
          <t>[국내산]
초록이 골드키위</t>
        </is>
      </c>
      <c r="D864" t="inlineStr">
        <is>
          <t>100ml*40개</t>
        </is>
      </c>
      <c r="E864" t="n">
        <v>29100</v>
      </c>
      <c r="F864" t="inlineStr"/>
      <c r="G864" t="inlineStr"/>
      <c r="H864" t="inlineStr"/>
      <c r="I864" t="inlineStr">
        <is>
          <t>골드키위퓨레10%,골드키위농축액3%,사과농축액(국산)2%,골드키위향,설탕,구연산,정제수외-무합성보존료,무합성착색료</t>
        </is>
      </c>
    </row>
    <row r="865">
      <c r="A865" t="inlineStr"/>
      <c r="B865" t="inlineStr"/>
      <c r="C865" t="inlineStr"/>
      <c r="D865" t="inlineStr"/>
      <c r="E865" t="inlineStr">
        <is>
          <t>/개당</t>
        </is>
      </c>
      <c r="F865" t="n">
        <v>728</v>
      </c>
      <c r="G865" t="inlineStr"/>
      <c r="H865" t="inlineStr"/>
      <c r="I865" t="inlineStr"/>
    </row>
    <row r="866">
      <c r="A866" t="inlineStr">
        <is>
          <t>034-04</t>
        </is>
      </c>
      <c r="B866" t="inlineStr"/>
      <c r="C866" t="inlineStr">
        <is>
          <t>초록이상큼 레몬에이드</t>
        </is>
      </c>
      <c r="D866" t="inlineStr">
        <is>
          <t>100ml*40개</t>
        </is>
      </c>
      <c r="E866" t="n">
        <v>24200</v>
      </c>
      <c r="F866" t="inlineStr"/>
      <c r="G866" t="inlineStr"/>
      <c r="H866" t="inlineStr"/>
      <c r="I866" t="inlineStr">
        <is>
          <t>레몬농축과즙(brix65,미국산)4.6%,사과농축액(brix72,국산)2%,올리고과당,비타민c,구연산,합성착향료(레몬향)0.08%,설탕,정제수외</t>
        </is>
      </c>
    </row>
    <row r="867">
      <c r="A867" t="inlineStr"/>
      <c r="B867" t="inlineStr"/>
      <c r="C867" t="inlineStr"/>
      <c r="D867" t="inlineStr"/>
      <c r="E867" t="inlineStr">
        <is>
          <t>/개당</t>
        </is>
      </c>
      <c r="F867" t="n">
        <v>605</v>
      </c>
      <c r="G867" t="inlineStr"/>
      <c r="H867" t="inlineStr"/>
      <c r="I867" t="inlineStr"/>
    </row>
    <row r="868">
      <c r="A868" t="inlineStr">
        <is>
          <t>034-05</t>
        </is>
      </c>
      <c r="B868" t="inlineStr"/>
      <c r="C868" t="inlineStr">
        <is>
          <t>[국내산]
초록이 한라봉감귤</t>
        </is>
      </c>
      <c r="D868" t="inlineStr">
        <is>
          <t>100ml*40개</t>
        </is>
      </c>
      <c r="E868" t="n">
        <v>29200</v>
      </c>
      <c r="F868" t="inlineStr"/>
      <c r="G868" t="inlineStr"/>
      <c r="H868" t="inlineStr"/>
      <c r="I868" t="inlineStr">
        <is>
          <t>감귤퓨레(국산)4%,감귤농축액2%,한라봉농축액(국산)4.4%,정백당,액상과당-무합성보존료,무합성착색료</t>
        </is>
      </c>
    </row>
    <row r="869">
      <c r="A869" t="inlineStr"/>
      <c r="B869" t="inlineStr"/>
      <c r="C869" t="inlineStr"/>
      <c r="D869" t="inlineStr"/>
      <c r="E869" t="inlineStr">
        <is>
          <t>/개당</t>
        </is>
      </c>
      <c r="F869" t="n">
        <v>730</v>
      </c>
      <c r="G869" t="inlineStr"/>
      <c r="H869" t="inlineStr"/>
      <c r="I869" t="inlineStr"/>
    </row>
    <row r="870">
      <c r="A870" t="inlineStr">
        <is>
          <t>034-06</t>
        </is>
      </c>
      <c r="B870" t="inlineStr"/>
      <c r="C870" t="inlineStr">
        <is>
          <t>[국내산]
초록이 매실</t>
        </is>
      </c>
      <c r="D870" t="inlineStr">
        <is>
          <t>100ml*40개</t>
        </is>
      </c>
      <c r="E870" t="n">
        <v>24200</v>
      </c>
      <c r="F870" t="inlineStr"/>
      <c r="G870" t="inlineStr"/>
      <c r="H870" t="inlineStr"/>
      <c r="I870" t="inlineStr">
        <is>
          <t>매실농축액(국산)2.2%,사과농축액(국산)1%,합성착향료(매실향)0.04%,정백당,비타민c,액상과당-무합성보존료,무합성착색료</t>
        </is>
      </c>
    </row>
    <row r="871">
      <c r="A871" t="inlineStr"/>
      <c r="B871" t="inlineStr"/>
      <c r="C871" t="inlineStr"/>
      <c r="D871" t="inlineStr"/>
      <c r="E871" t="inlineStr">
        <is>
          <t>/개당</t>
        </is>
      </c>
      <c r="F871" t="n">
        <v>605</v>
      </c>
      <c r="G871" t="inlineStr"/>
      <c r="H871" t="inlineStr"/>
      <c r="I871" t="inlineStr"/>
    </row>
    <row r="872">
      <c r="A872" t="inlineStr">
        <is>
          <t>034-07</t>
        </is>
      </c>
      <c r="B872" t="inlineStr"/>
      <c r="C872" t="inlineStr">
        <is>
          <t>[국내산]
초록이배도라지대추(파우치음료)</t>
        </is>
      </c>
      <c r="D872" t="inlineStr">
        <is>
          <t>100ml*40개</t>
        </is>
      </c>
      <c r="E872" t="n">
        <v>32400</v>
      </c>
      <c r="F872" t="inlineStr"/>
      <c r="G872" t="inlineStr"/>
      <c r="H872" t="inlineStr"/>
      <c r="I872" t="inlineStr">
        <is>
          <t>배농축액18.5%(국내산),도라지농축액0.5%(국내산),대추농축액0.1%(국내산) /3무(보존료,착색료,착향료)</t>
        </is>
      </c>
    </row>
    <row r="873">
      <c r="A873" t="inlineStr"/>
      <c r="B873" t="inlineStr"/>
      <c r="C873" t="inlineStr"/>
      <c r="D873" t="inlineStr"/>
      <c r="E873" t="inlineStr">
        <is>
          <t>/개당</t>
        </is>
      </c>
      <c r="F873" t="n">
        <v>810</v>
      </c>
      <c r="G873" t="inlineStr"/>
      <c r="H873" t="inlineStr"/>
      <c r="I873" t="inlineStr"/>
    </row>
    <row r="874">
      <c r="A874" t="inlineStr">
        <is>
          <t>034-08</t>
        </is>
      </c>
      <c r="B874" t="inlineStr"/>
      <c r="C874" t="inlineStr">
        <is>
          <t>[국내산]초록이
샤인머스켓청포도에이드(파우치음료)</t>
        </is>
      </c>
      <c r="D874" t="inlineStr">
        <is>
          <t>100ml*40개</t>
        </is>
      </c>
      <c r="E874" t="n">
        <v>30600</v>
      </c>
      <c r="F874" t="inlineStr"/>
      <c r="G874" t="inlineStr"/>
      <c r="H874" t="inlineStr"/>
      <c r="I874" t="inlineStr">
        <is>
          <t>샤인머스켓혼합농축액4.2%(샤인머스켓50%(국내산),백포도농축액50%(칠레산),사과농축액,(국내산),설탕,올리고당,비타민C /3무(보존료,착색료,착향료)</t>
        </is>
      </c>
    </row>
    <row r="875">
      <c r="A875" t="inlineStr"/>
      <c r="B875" t="inlineStr"/>
      <c r="C875" t="inlineStr"/>
      <c r="D875" t="inlineStr"/>
      <c r="E875" t="inlineStr">
        <is>
          <t>/개당</t>
        </is>
      </c>
      <c r="F875" t="n">
        <v>765</v>
      </c>
      <c r="G875" t="inlineStr"/>
      <c r="H875" t="inlineStr"/>
      <c r="I875" t="inlineStr"/>
    </row>
    <row r="876">
      <c r="A876" t="inlineStr">
        <is>
          <t>034-09</t>
        </is>
      </c>
      <c r="B876" t="inlineStr"/>
      <c r="C876" t="inlineStr">
        <is>
          <t>[유기농]
초록이사과주스(파우치음료)</t>
        </is>
      </c>
      <c r="D876" t="inlineStr">
        <is>
          <t>100ml*40개</t>
        </is>
      </c>
      <c r="E876" t="n">
        <v>30600</v>
      </c>
      <c r="F876" t="inlineStr"/>
      <c r="G876" t="inlineStr"/>
      <c r="H876" t="inlineStr"/>
      <c r="I876" t="inlineStr">
        <is>
          <t>유기농사과농축액20%[고형분70%,유기농사과100%(터키산),비타민C 0.1% /3무(보존료,착색료,착향료)</t>
        </is>
      </c>
    </row>
    <row r="877">
      <c r="A877" t="inlineStr"/>
      <c r="B877" t="inlineStr"/>
      <c r="C877" t="inlineStr"/>
      <c r="D877" t="inlineStr"/>
      <c r="E877" t="inlineStr">
        <is>
          <t>/개당</t>
        </is>
      </c>
      <c r="F877" t="n">
        <v>765</v>
      </c>
      <c r="G877" t="inlineStr"/>
      <c r="H877" t="inlineStr"/>
      <c r="I877" t="inlineStr"/>
    </row>
    <row r="878">
      <c r="A878" t="inlineStr">
        <is>
          <t>034-10</t>
        </is>
      </c>
      <c r="B878" t="inlineStr"/>
      <c r="C878" t="inlineStr">
        <is>
          <t>친환경제주한라봉감귤</t>
        </is>
      </c>
      <c r="D878" t="inlineStr">
        <is>
          <t>125ml*40개</t>
        </is>
      </c>
      <c r="E878" t="n">
        <v>35600</v>
      </c>
      <c r="F878" t="inlineStr"/>
      <c r="G878" t="inlineStr"/>
      <c r="H878" t="inlineStr"/>
      <c r="I878" t="inlineStr">
        <is>
          <t>정제수,유기농설탕8.25%,무농약감귤농축액6.75%(배합함량:감귤100%,감귤과즙45%,제주산),무농약한라봉착즙액5%(제주산),비타민c,구연산( 무농약원료가공식품 인증)</t>
        </is>
      </c>
    </row>
    <row r="879">
      <c r="A879" t="inlineStr"/>
      <c r="B879" t="inlineStr"/>
      <c r="C879" t="inlineStr"/>
      <c r="D879" t="inlineStr"/>
      <c r="E879" t="inlineStr">
        <is>
          <t>/개당</t>
        </is>
      </c>
      <c r="F879" t="n">
        <v>890</v>
      </c>
      <c r="G879" t="inlineStr"/>
      <c r="H879" t="inlineStr"/>
      <c r="I879" t="inlineStr"/>
    </row>
    <row r="880">
      <c r="A880" t="inlineStr">
        <is>
          <t>034-11</t>
        </is>
      </c>
      <c r="B880" t="inlineStr"/>
      <c r="C880" t="inlineStr">
        <is>
          <t>청정장수오미자(청)</t>
        </is>
      </c>
      <c r="D880" t="inlineStr">
        <is>
          <t>1.5L</t>
        </is>
      </c>
      <c r="E880" t="n">
        <v>54900</v>
      </c>
      <c r="F880" t="inlineStr"/>
      <c r="G880" t="inlineStr"/>
      <c r="H880" t="inlineStr"/>
      <c r="I880" t="inlineStr">
        <is>
          <t>오미자(국산)50%,설탕50%  용도: 오미자청3:생수7희석해서 음용</t>
        </is>
      </c>
    </row>
    <row r="881">
      <c r="A881" t="inlineStr"/>
      <c r="B881" t="inlineStr"/>
      <c r="C881" t="inlineStr"/>
      <c r="D881" t="inlineStr"/>
      <c r="E881" t="inlineStr"/>
      <c r="F881" t="inlineStr">
        <is>
          <t>  </t>
        </is>
      </c>
      <c r="G881" t="inlineStr"/>
      <c r="H881" t="inlineStr"/>
      <c r="I881" t="inlineStr"/>
    </row>
    <row r="882">
      <c r="A882" t="inlineStr"/>
      <c r="B882" t="inlineStr"/>
      <c r="C882" t="inlineStr">
        <is>
          <t>크로도레몬소다</t>
        </is>
      </c>
      <c r="D882" t="inlineStr">
        <is>
          <t>330ml*24개</t>
        </is>
      </c>
      <c r="E882" t="n">
        <v>55200</v>
      </c>
      <c r="F882" t="inlineStr"/>
      <c r="G882" t="inlineStr"/>
      <c r="H882" t="inlineStr"/>
      <c r="I882" t="inlineStr">
        <is>
          <t>정제수,레몬농축주스9.7%[정제수7.76%,레몬주스농축액1.94%(레몬100%)],설탕,액상과당,레몬주스2.3%,이산화탄소,레몬괘육,레몬향,라임향 
/원산지:이탈리아 /無인공색소,無방부제</t>
        </is>
      </c>
    </row>
    <row r="883">
      <c r="A883" t="inlineStr"/>
      <c r="B883" t="inlineStr"/>
      <c r="C883" t="inlineStr">
        <is>
          <t>크로도오란소다</t>
        </is>
      </c>
      <c r="D883" t="inlineStr">
        <is>
          <t>330ml*24개</t>
        </is>
      </c>
      <c r="E883" t="n">
        <v>55200</v>
      </c>
      <c r="F883" t="inlineStr"/>
      <c r="G883" t="inlineStr"/>
      <c r="H883" t="inlineStr"/>
      <c r="I883" t="inlineStr">
        <is>
          <t>정제수,오렌지농축주스16.8%[정제수13.44%,오렌지주스농축액3.36%(오렌지100%)],액상과당,오렌지주스3.2%,이산화탄소,오렌지과육0.16%,천연향로(오렌지향)0.14% /원산지:이탈리아 /無인공색소,無방부제</t>
        </is>
      </c>
    </row>
    <row r="884">
      <c r="A884" t="inlineStr"/>
      <c r="B884" t="inlineStr"/>
      <c r="C884" t="inlineStr">
        <is>
          <t>크로도레몬소다(모히토)</t>
        </is>
      </c>
      <c r="D884" t="inlineStr">
        <is>
          <t>330ml*24개</t>
        </is>
      </c>
      <c r="E884" t="n">
        <v>55200</v>
      </c>
      <c r="F884" t="inlineStr"/>
      <c r="G884" t="inlineStr"/>
      <c r="H884" t="inlineStr"/>
      <c r="I884" t="inlineStr">
        <is>
          <t>정제수,레몬농축주스9.75%[정제수7.8%,레몬주스농축액1.95%(레몬100%)],설탕,,레몬주스2.375%,이산화탄소,레몬과육,천연향로(레몬향,민트향,라임향)/
원산지:이탈리아 /無인공색소,無방부제</t>
        </is>
      </c>
    </row>
    <row r="885">
      <c r="A885" t="inlineStr"/>
      <c r="B885" t="inlineStr">
        <is>
          <t>35. (냉동)국산감자돌이꼬지/국산냉동감자관련..</t>
        </is>
      </c>
      <c r="C885" t="inlineStr"/>
      <c r="D885" t="inlineStr"/>
      <c r="E885" t="inlineStr"/>
      <c r="F885" t="inlineStr"/>
      <c r="G885" t="inlineStr"/>
      <c r="H885" t="inlineStr"/>
      <c r="I885" t="inlineStr"/>
    </row>
    <row r="886">
      <c r="A886" t="inlineStr"/>
      <c r="B886" t="inlineStr">
        <is>
          <t xml:space="preserve">    품          명</t>
        </is>
      </c>
      <c r="C886" t="inlineStr"/>
      <c r="D886" t="inlineStr">
        <is>
          <t>규격</t>
        </is>
      </c>
      <c r="E886" t="inlineStr">
        <is>
          <t>규격단가</t>
        </is>
      </c>
      <c r="F886" t="inlineStr"/>
      <c r="G886" t="inlineStr"/>
      <c r="H886" t="inlineStr">
        <is>
          <t>인증 및
알레르기</t>
        </is>
      </c>
      <c r="I886" t="inlineStr">
        <is>
          <t>비    고</t>
        </is>
      </c>
    </row>
    <row r="887">
      <c r="A887" t="inlineStr">
        <is>
          <t>035-01</t>
        </is>
      </c>
      <c r="B887" t="inlineStr"/>
      <c r="C887" t="inlineStr">
        <is>
          <t>[냉동]빙글뱅글감자돌이(소) 50g 
+(5종)시즈닝선택</t>
        </is>
      </c>
      <c r="D887" t="inlineStr">
        <is>
          <t>약50g*10개</t>
        </is>
      </c>
      <c r="E887" t="n">
        <v>13700</v>
      </c>
      <c r="F887" t="inlineStr"/>
      <c r="G887" t="inlineStr">
        <is>
          <t>인상</t>
        </is>
      </c>
      <c r="H887" t="inlineStr">
        <is>
          <t xml:space="preserve">⑤⑥
</t>
        </is>
      </c>
      <c r="I887" t="inlineStr">
        <is>
          <t>감자(국산)95%,전분가공품3%,콩기름[대두유(수입산)]2%,기타가공품-감자에 꼬지를 꽂아 베타믹스를 입혀 튀겨서 급냉시켜 공급*튀김온도170도정도에서 4~5분정도 튀김*오븐용: 오븐180~190도에서 10분정도 조리(오븐종류에따라 시간및 온도는조절)회오리감자300개~350개기준 시즈닝1kg 증정(단,100개이상부터공급)</t>
        </is>
      </c>
    </row>
    <row r="888">
      <c r="A888" t="inlineStr"/>
      <c r="B888" t="inlineStr"/>
      <c r="C888" t="inlineStr"/>
      <c r="D888" t="inlineStr"/>
      <c r="E888" t="inlineStr">
        <is>
          <t>/개당</t>
        </is>
      </c>
      <c r="F888" t="n">
        <v>1370</v>
      </c>
      <c r="G888" t="inlineStr"/>
      <c r="H888" t="inlineStr"/>
      <c r="I888" t="inlineStr"/>
    </row>
    <row r="889">
      <c r="A889" t="inlineStr">
        <is>
          <t>035-02</t>
        </is>
      </c>
      <c r="B889" t="inlineStr"/>
      <c r="C889" t="inlineStr">
        <is>
          <t>[냉동]빙글뱅글감자돌이(중) 70g 
+(5종)시즈닝선택</t>
        </is>
      </c>
      <c r="D889" t="inlineStr">
        <is>
          <t>약70g*10개</t>
        </is>
      </c>
      <c r="E889" t="n">
        <v>15600</v>
      </c>
      <c r="F889" t="inlineStr"/>
      <c r="G889" t="inlineStr"/>
      <c r="H889" t="inlineStr"/>
      <c r="I889" t="inlineStr"/>
    </row>
    <row r="890">
      <c r="A890" t="inlineStr"/>
      <c r="B890" t="inlineStr"/>
      <c r="C890" t="inlineStr"/>
      <c r="D890" t="inlineStr"/>
      <c r="E890" t="inlineStr">
        <is>
          <t>/개당</t>
        </is>
      </c>
      <c r="F890" t="n">
        <v>1560</v>
      </c>
      <c r="G890" t="inlineStr"/>
      <c r="H890" t="inlineStr"/>
      <c r="I890" t="inlineStr"/>
    </row>
    <row r="891">
      <c r="A891" t="inlineStr">
        <is>
          <t>035-03</t>
        </is>
      </c>
      <c r="B891" t="inlineStr"/>
      <c r="C891" t="inlineStr">
        <is>
          <t>[냉동]빙글뱅글감자돌이(대) 90g 
+(5종)시즈닝선택</t>
        </is>
      </c>
      <c r="D891" t="inlineStr">
        <is>
          <t>약90g*10개</t>
        </is>
      </c>
      <c r="E891" t="n">
        <v>18000</v>
      </c>
      <c r="F891" t="inlineStr"/>
      <c r="G891" t="inlineStr"/>
      <c r="H891" t="inlineStr"/>
      <c r="I891" t="inlineStr"/>
    </row>
    <row r="892">
      <c r="A892" t="inlineStr"/>
      <c r="B892" t="inlineStr"/>
      <c r="C892" t="inlineStr"/>
      <c r="D892" t="inlineStr"/>
      <c r="E892" t="inlineStr">
        <is>
          <t>/개당</t>
        </is>
      </c>
      <c r="F892" t="n">
        <v>1800</v>
      </c>
      <c r="G892" t="inlineStr"/>
      <c r="H892" t="inlineStr"/>
      <c r="I892" t="inlineStr"/>
    </row>
    <row r="893">
      <c r="A893" t="inlineStr">
        <is>
          <t>035-04</t>
        </is>
      </c>
      <c r="B893" t="inlineStr"/>
      <c r="C893" t="inlineStr">
        <is>
          <t>[냉동]눈꽃빙글뱅글감자돌이
(소) 50g +(5종)시즈닝선택</t>
        </is>
      </c>
      <c r="D893" t="inlineStr">
        <is>
          <t>약50g*10개</t>
        </is>
      </c>
      <c r="E893" t="n">
        <v>15500</v>
      </c>
      <c r="F893" t="inlineStr"/>
      <c r="G893" t="inlineStr"/>
      <c r="H893" t="inlineStr"/>
      <c r="I893" t="inlineStr">
        <is>
          <t>감자(국내산)95%,전분가공품[옥수수전분75%]2%,대두유(수입산)2%,눈꽃전용가공품1%</t>
        </is>
      </c>
    </row>
    <row r="894">
      <c r="A894" t="inlineStr"/>
      <c r="B894" t="inlineStr"/>
      <c r="C894" t="inlineStr"/>
      <c r="D894" t="inlineStr"/>
      <c r="E894" t="inlineStr">
        <is>
          <t>/개당</t>
        </is>
      </c>
      <c r="F894" t="n">
        <v>1550</v>
      </c>
      <c r="G894" t="inlineStr"/>
      <c r="H894" t="inlineStr"/>
      <c r="I894" t="inlineStr"/>
    </row>
    <row r="895">
      <c r="A895" t="inlineStr">
        <is>
          <t>035-05</t>
        </is>
      </c>
      <c r="B895" t="inlineStr"/>
      <c r="C895" t="inlineStr">
        <is>
          <t>[냉동]눈꽃빙글뱅글감자돌이
(중) 70g +(5종)시즈닝선택</t>
        </is>
      </c>
      <c r="D895" t="inlineStr">
        <is>
          <t>약70g*10개</t>
        </is>
      </c>
      <c r="E895" t="n">
        <v>17400</v>
      </c>
      <c r="F895" t="inlineStr"/>
      <c r="G895" t="inlineStr"/>
      <c r="H895" t="inlineStr"/>
      <c r="I895" t="inlineStr"/>
    </row>
    <row r="896">
      <c r="A896" t="inlineStr"/>
      <c r="B896" t="inlineStr"/>
      <c r="C896" t="inlineStr"/>
      <c r="D896" t="inlineStr"/>
      <c r="E896" t="inlineStr">
        <is>
          <t>/개당</t>
        </is>
      </c>
      <c r="F896" t="n">
        <v>1740</v>
      </c>
      <c r="G896" t="inlineStr"/>
      <c r="H896" t="inlineStr"/>
      <c r="I896" t="inlineStr"/>
    </row>
    <row r="897">
      <c r="A897" t="inlineStr">
        <is>
          <t>035-06</t>
        </is>
      </c>
      <c r="B897" t="inlineStr"/>
      <c r="C897" t="inlineStr">
        <is>
          <t>[냉동]증숙통감자(알감자)(비정형)</t>
        </is>
      </c>
      <c r="D897" t="inlineStr">
        <is>
          <t>1kg
(개당약30~40g)</t>
        </is>
      </c>
      <c r="E897" t="n">
        <v>11200</v>
      </c>
      <c r="F897" t="inlineStr"/>
      <c r="G897" t="inlineStr"/>
      <c r="H897" t="inlineStr"/>
      <c r="I897" t="inlineStr">
        <is>
          <t>감자(국산)95%,전분가공품3%,콩기름[대두유(수입산)]2%,</t>
        </is>
      </c>
    </row>
    <row r="898">
      <c r="A898" t="inlineStr"/>
      <c r="B898" t="inlineStr"/>
      <c r="C898" t="inlineStr"/>
      <c r="D898" t="inlineStr"/>
      <c r="E898" t="inlineStr"/>
      <c r="F898" t="inlineStr">
        <is>
          <t>  </t>
        </is>
      </c>
      <c r="G898" t="inlineStr"/>
      <c r="H898" t="inlineStr"/>
      <c r="I898" t="inlineStr"/>
    </row>
    <row r="899">
      <c r="A899" t="inlineStr">
        <is>
          <t>035-07</t>
        </is>
      </c>
      <c r="B899" t="inlineStr"/>
      <c r="C899" t="inlineStr">
        <is>
          <t>[냉동]증숙눈사람통감자꼬치 70g</t>
        </is>
      </c>
      <c r="D899" t="inlineStr">
        <is>
          <t>약70g*10개</t>
        </is>
      </c>
      <c r="E899" t="n">
        <v>14000</v>
      </c>
      <c r="F899" t="inlineStr"/>
      <c r="G899" t="inlineStr"/>
      <c r="H899" t="inlineStr">
        <is>
          <t xml:space="preserve">⑤⑥
</t>
        </is>
      </c>
      <c r="I899" t="inlineStr"/>
    </row>
    <row r="900">
      <c r="A900" t="inlineStr"/>
      <c r="B900" t="inlineStr"/>
      <c r="C900" t="inlineStr"/>
      <c r="D900" t="inlineStr"/>
      <c r="E900" t="inlineStr">
        <is>
          <t>/개당</t>
        </is>
      </c>
      <c r="F900" t="n">
        <v>1400</v>
      </c>
      <c r="G900" t="inlineStr"/>
      <c r="H900" t="inlineStr"/>
      <c r="I900" t="inlineStr"/>
    </row>
    <row r="901">
      <c r="A901" t="inlineStr">
        <is>
          <t>035-08</t>
        </is>
      </c>
      <c r="B901" t="inlineStr"/>
      <c r="C901" t="inlineStr">
        <is>
          <t>[국산]스틱감자(슈스트링)
/약4~5g</t>
        </is>
      </c>
      <c r="D901" t="inlineStr">
        <is>
          <t>1kg</t>
        </is>
      </c>
      <c r="E901" t="n">
        <v>16800</v>
      </c>
      <c r="F901" t="inlineStr"/>
      <c r="G901" t="inlineStr"/>
      <c r="H901" t="inlineStr">
        <is>
          <t xml:space="preserve">⑤⑥
</t>
        </is>
      </c>
      <c r="I901" t="inlineStr">
        <is>
          <t>감자(국내산)95%,전분가공품[옥수수전분75%]3%,콩기름[대두유(수입산)]2%,</t>
        </is>
      </c>
    </row>
    <row r="902">
      <c r="A902" t="inlineStr">
        <is>
          <t>035-09</t>
        </is>
      </c>
      <c r="B902" t="inlineStr"/>
      <c r="C902" t="inlineStr">
        <is>
          <t>[국산]클링클컷감자
/약5~6g</t>
        </is>
      </c>
      <c r="D902" t="inlineStr">
        <is>
          <t>1kg</t>
        </is>
      </c>
      <c r="E902" t="n">
        <v>16800</v>
      </c>
      <c r="F902" t="inlineStr"/>
      <c r="G902" t="inlineStr"/>
      <c r="H902" t="inlineStr">
        <is>
          <t xml:space="preserve">⑤⑥
</t>
        </is>
      </c>
      <c r="I902" t="inlineStr">
        <is>
          <t>감자(국내산)95%,전분가공품[옥수수전분75%]3%,콩기름[대두유(수입산)]2%,</t>
        </is>
      </c>
    </row>
    <row r="903">
      <c r="A903" t="inlineStr">
        <is>
          <t>035-10</t>
        </is>
      </c>
      <c r="B903" t="inlineStr"/>
      <c r="C903" t="inlineStr">
        <is>
          <t>[국산}벌집감자
(개당약7~10g)</t>
        </is>
      </c>
      <c r="D903" t="inlineStr">
        <is>
          <t>1kg</t>
        </is>
      </c>
      <c r="E903" t="n">
        <v>16800</v>
      </c>
      <c r="F903" t="inlineStr"/>
      <c r="G903" t="inlineStr"/>
      <c r="H903" t="inlineStr">
        <is>
          <t xml:space="preserve">⑤⑥
</t>
        </is>
      </c>
      <c r="I903" t="inlineStr">
        <is>
          <t>감자(국내산)95%,전분가공품[옥수수전분75%]3%,콩기름[대두유(수입산)]2%,</t>
        </is>
      </c>
    </row>
    <row r="904">
      <c r="A904" t="inlineStr">
        <is>
          <t>035-11</t>
        </is>
      </c>
      <c r="B904" t="inlineStr"/>
      <c r="C904" t="inlineStr">
        <is>
          <t>[국산]벌집고구마(7~8g)</t>
        </is>
      </c>
      <c r="D904" t="inlineStr">
        <is>
          <t>1kg</t>
        </is>
      </c>
      <c r="E904" t="n">
        <v>18800</v>
      </c>
      <c r="F904" t="inlineStr"/>
      <c r="G904" t="inlineStr"/>
      <c r="H904" t="inlineStr">
        <is>
          <t xml:space="preserve">⑤⑥
</t>
        </is>
      </c>
      <c r="I904" t="inlineStr">
        <is>
          <t>고구마(국내산)95%,전분가공품[옥수수전분75%]3%,콩기름[대두유(수입산)]2%,</t>
        </is>
      </c>
    </row>
    <row r="905">
      <c r="A905" t="inlineStr"/>
      <c r="B905" t="inlineStr">
        <is>
          <t>36. 수입산냉동감자</t>
        </is>
      </c>
      <c r="C905" t="inlineStr"/>
      <c r="D905" t="inlineStr"/>
      <c r="E905" t="inlineStr"/>
      <c r="F905" t="inlineStr"/>
      <c r="G905" t="inlineStr"/>
      <c r="H905" t="inlineStr"/>
      <c r="I905" t="inlineStr"/>
    </row>
    <row r="906">
      <c r="A906" t="inlineStr"/>
      <c r="B906" t="inlineStr">
        <is>
          <t xml:space="preserve">    품          명</t>
        </is>
      </c>
      <c r="C906" t="inlineStr"/>
      <c r="D906" t="inlineStr">
        <is>
          <t>규격</t>
        </is>
      </c>
      <c r="E906" t="inlineStr">
        <is>
          <t>규격단가</t>
        </is>
      </c>
      <c r="F906" t="inlineStr"/>
      <c r="G906" t="inlineStr"/>
      <c r="H906" t="inlineStr">
        <is>
          <t>인증 및
알레르기</t>
        </is>
      </c>
      <c r="I906" t="inlineStr">
        <is>
          <t>비    고</t>
        </is>
      </c>
    </row>
    <row r="907">
      <c r="A907" t="inlineStr">
        <is>
          <t>036-01</t>
        </is>
      </c>
      <c r="B907" t="inlineStr"/>
      <c r="C907" t="inlineStr">
        <is>
          <t>오벌해쉬브라운즈(타원형)</t>
        </is>
      </c>
      <c r="D907" t="inlineStr">
        <is>
          <t>2.5kg
(약50g*50개)</t>
        </is>
      </c>
      <c r="E907" t="n">
        <v>19900</v>
      </c>
      <c r="F907" t="inlineStr"/>
      <c r="G907" t="inlineStr"/>
      <c r="H907" t="inlineStr"/>
      <c r="I907" t="inlineStr">
        <is>
          <t>감자85%(원산지:벨기에),해바라기씨유,감자전분,양파분말,정제염,흰후추외/non-gmo
(원형지름:9cm*7cm타원형 개당 50g±2g)</t>
        </is>
      </c>
    </row>
    <row r="908">
      <c r="A908" t="inlineStr"/>
      <c r="B908" t="inlineStr"/>
      <c r="C908" t="inlineStr"/>
      <c r="D908" t="inlineStr"/>
      <c r="E908" t="inlineStr">
        <is>
          <t>/개당</t>
        </is>
      </c>
      <c r="F908" t="n">
        <v>398</v>
      </c>
      <c r="G908" t="inlineStr"/>
      <c r="H908" t="inlineStr"/>
      <c r="I908" t="inlineStr"/>
    </row>
    <row r="909">
      <c r="A909" t="inlineStr">
        <is>
          <t>036-02</t>
        </is>
      </c>
      <c r="B909" t="inlineStr"/>
      <c r="C909" t="inlineStr">
        <is>
          <t>[수입냉동]포뮤니해피스타(별모양)</t>
        </is>
      </c>
      <c r="D909" t="inlineStr">
        <is>
          <t>2kg
(약24*80개)</t>
        </is>
      </c>
      <c r="E909" t="n">
        <v>15900</v>
      </c>
      <c r="F909" t="inlineStr"/>
      <c r="G909" t="inlineStr"/>
      <c r="H909" t="inlineStr"/>
      <c r="I909" t="inlineStr">
        <is>
          <t>감자90.5%(원산지:벨기에),해바라기씨유,감자플레이크,쌀가루,포도당,후추외 /non-gmo</t>
        </is>
      </c>
    </row>
    <row r="910">
      <c r="A910" t="inlineStr">
        <is>
          <t>036-03</t>
        </is>
      </c>
      <c r="B910" t="inlineStr"/>
      <c r="C910" t="inlineStr">
        <is>
          <t>[수입냉동]누어제뜨(볼감자튀김)
(개당 약8g±1g-약240개)</t>
        </is>
      </c>
      <c r="D910" t="inlineStr">
        <is>
          <t>2kg</t>
        </is>
      </c>
      <c r="E910" t="n">
        <v>16500</v>
      </c>
      <c r="F910" t="inlineStr"/>
      <c r="G910" t="inlineStr"/>
      <c r="H910" t="inlineStr"/>
      <c r="I910" t="inlineStr">
        <is>
          <t>감자91%(원산지:벨기에),팜유,정제소금,포도당,유화제,후추,강황/non-gmo
(개당 약8g±1g-약240개)</t>
        </is>
      </c>
    </row>
    <row r="911">
      <c r="A911" t="inlineStr">
        <is>
          <t>036-04</t>
        </is>
      </c>
      <c r="B911" t="inlineStr"/>
      <c r="C911" t="inlineStr">
        <is>
          <t>[수입냉동]
해쉬브라운패티(감자90%)</t>
        </is>
      </c>
      <c r="D911" t="inlineStr">
        <is>
          <t>1.28kg
(약64g*20개)</t>
        </is>
      </c>
      <c r="E911" t="n">
        <v>11100</v>
      </c>
      <c r="F911" t="inlineStr"/>
      <c r="G911" t="inlineStr"/>
      <c r="H911" t="inlineStr"/>
      <c r="I911" t="inlineStr">
        <is>
          <t xml:space="preserve">감자(벨기에)90%,식물성유지,정제소금,포도당,유화제,후추/non-gmo </t>
        </is>
      </c>
    </row>
    <row r="912">
      <c r="A912" t="inlineStr"/>
      <c r="B912" t="inlineStr"/>
      <c r="C912" t="inlineStr"/>
      <c r="D912" t="inlineStr"/>
      <c r="E912" t="inlineStr">
        <is>
          <t>/개당</t>
        </is>
      </c>
      <c r="F912" t="n">
        <v>555</v>
      </c>
      <c r="G912" t="inlineStr"/>
      <c r="H912" t="inlineStr"/>
      <c r="I912" t="inlineStr"/>
    </row>
    <row r="913">
      <c r="A913" t="inlineStr">
        <is>
          <t>036-05</t>
        </is>
      </c>
      <c r="B913" t="inlineStr"/>
      <c r="C913" t="inlineStr">
        <is>
          <t>[수입냉동]
미니와플 해쉬브라운</t>
        </is>
      </c>
      <c r="D913" t="inlineStr">
        <is>
          <t>1kg
(약36~38개)</t>
        </is>
      </c>
      <c r="E913" t="n">
        <v>8850</v>
      </c>
      <c r="F913" t="inlineStr"/>
      <c r="G913" t="inlineStr"/>
      <c r="H913" t="inlineStr"/>
      <c r="I913" t="inlineStr">
        <is>
          <t>감자(벨기에)86.48%,해바라기씨유,양파,정제염,포도당,양파분말,흰후추…/벨지안 와플모양의미니해시브라운
/non-gmo (약26~27g 36개~38개)/사이즈 5cm*5cm</t>
        </is>
      </c>
    </row>
    <row r="914">
      <c r="A914" t="inlineStr">
        <is>
          <t>036-06</t>
        </is>
      </c>
      <c r="B914" t="inlineStr"/>
      <c r="C914" t="inlineStr">
        <is>
          <t>[수입냉동]
점보웨지(반달)감자)8컷</t>
        </is>
      </c>
      <c r="D914" t="inlineStr">
        <is>
          <t>2kg</t>
        </is>
      </c>
      <c r="E914" t="n">
        <v>12600</v>
      </c>
      <c r="F914" t="inlineStr"/>
      <c r="G914" t="inlineStr"/>
      <c r="H914" t="inlineStr"/>
      <c r="I914" t="inlineStr">
        <is>
          <t>감자(네덜란드)96%,해바라기씨유,포도당,산성피로인산나트륨/ 반달모양의웨지제품/non-gmo 
:약6cm 약160개~170개</t>
        </is>
      </c>
    </row>
    <row r="915">
      <c r="A915" t="inlineStr">
        <is>
          <t>036-07</t>
        </is>
      </c>
      <c r="B915" t="inlineStr"/>
      <c r="C915" t="inlineStr">
        <is>
          <t>[수입냉동]
프렌치후라이클링클컷(두께12mm)</t>
        </is>
      </c>
      <c r="D915" t="inlineStr">
        <is>
          <t>2kg</t>
        </is>
      </c>
      <c r="E915" t="n">
        <v>11600</v>
      </c>
      <c r="F915" t="inlineStr"/>
      <c r="G915" t="inlineStr"/>
      <c r="H915" t="inlineStr"/>
      <c r="I915" t="inlineStr">
        <is>
          <t>감자(네덜란드)97%,팜유,산성피로인산나트륨/주름감자,100% non-gmo 생감자로만든제품
수량:약250개이상</t>
        </is>
      </c>
    </row>
    <row r="916">
      <c r="A916" t="inlineStr">
        <is>
          <t>036-08</t>
        </is>
      </c>
      <c r="B916" t="inlineStr"/>
      <c r="C916" t="inlineStr">
        <is>
          <t>[수입냉동]
화이니스트 슈스트링(두께7mm)</t>
        </is>
      </c>
      <c r="D916" t="inlineStr">
        <is>
          <t>2kg</t>
        </is>
      </c>
      <c r="E916" t="n">
        <v>12500</v>
      </c>
      <c r="F916" t="inlineStr"/>
      <c r="G916" t="inlineStr"/>
      <c r="H916" t="inlineStr"/>
      <c r="I916" t="inlineStr">
        <is>
          <t>감자(네덜란드)95%,팜유(식물성유지)/100% non-gmo생감자로만든 제품 플레이팅용으로 활용</t>
        </is>
      </c>
    </row>
    <row r="917">
      <c r="A917" t="inlineStr"/>
      <c r="B917" t="inlineStr">
        <is>
          <t>37. 쭈쭈바</t>
        </is>
      </c>
      <c r="C917" t="inlineStr"/>
      <c r="D917" t="inlineStr"/>
      <c r="E917" t="inlineStr"/>
      <c r="F917" t="inlineStr"/>
      <c r="G917" t="inlineStr"/>
      <c r="H917" t="inlineStr"/>
      <c r="I917" t="inlineStr"/>
    </row>
    <row r="918">
      <c r="A918" t="inlineStr"/>
      <c r="B918" t="inlineStr">
        <is>
          <t xml:space="preserve">    품          명</t>
        </is>
      </c>
      <c r="C918" t="inlineStr"/>
      <c r="D918" t="inlineStr">
        <is>
          <t>규격</t>
        </is>
      </c>
      <c r="E918" t="inlineStr">
        <is>
          <t>규격단가</t>
        </is>
      </c>
      <c r="F918" t="inlineStr"/>
      <c r="G918" t="inlineStr"/>
      <c r="H918" t="inlineStr">
        <is>
          <t>인증 및
알레르기</t>
        </is>
      </c>
      <c r="I918" t="inlineStr">
        <is>
          <t>비    고</t>
        </is>
      </c>
    </row>
    <row r="919">
      <c r="A919" t="inlineStr">
        <is>
          <t>037-01</t>
        </is>
      </c>
      <c r="B919" t="inlineStr"/>
      <c r="C919" t="inlineStr">
        <is>
          <t>요구르트쭈쭈바
(종이박스출고)</t>
        </is>
      </c>
      <c r="D919" t="inlineStr">
        <is>
          <t>130ml*35개</t>
        </is>
      </c>
      <c r="E919" t="n">
        <v>28500</v>
      </c>
      <c r="F919" t="inlineStr"/>
      <c r="G919" t="inlineStr"/>
      <c r="H919" t="inlineStr"/>
      <c r="I919" t="inlineStr">
        <is>
          <t>정제수,액상과당,구연산,혼합제제,요거트분말(쥬요거트플러스)0.2%,유청분말외..</t>
        </is>
      </c>
    </row>
    <row r="920">
      <c r="A920" t="inlineStr"/>
      <c r="B920" t="inlineStr"/>
      <c r="C920" t="inlineStr"/>
      <c r="D920" t="inlineStr"/>
      <c r="E920" t="inlineStr">
        <is>
          <t>/개당</t>
        </is>
      </c>
      <c r="F920" t="n">
        <v>815</v>
      </c>
      <c r="G920" t="inlineStr"/>
      <c r="H920" t="inlineStr">
        <is>
          <t>②</t>
        </is>
      </c>
      <c r="I920" t="inlineStr"/>
    </row>
    <row r="921">
      <c r="A921" t="inlineStr">
        <is>
          <t>037-02</t>
        </is>
      </c>
      <c r="B921" t="inlineStr"/>
      <c r="C921" t="inlineStr">
        <is>
          <t>더블더블쭈쭈바(딸기/사과)
(종이박스출고)</t>
        </is>
      </c>
      <c r="D921" t="inlineStr">
        <is>
          <t>130ml*35개</t>
        </is>
      </c>
      <c r="E921" t="n">
        <v>28500</v>
      </c>
      <c r="F921" t="inlineStr"/>
      <c r="G921" t="inlineStr"/>
      <c r="H921" t="inlineStr"/>
      <c r="I921" t="inlineStr">
        <is>
          <t>사과농축액12%(국산,고형분함량72%),딸기농축액10%(국산,고형분함량68%),설탕,유청,사과시럽외</t>
        </is>
      </c>
    </row>
    <row r="922">
      <c r="A922" t="inlineStr"/>
      <c r="B922" t="inlineStr"/>
      <c r="C922" t="inlineStr"/>
      <c r="D922" t="inlineStr"/>
      <c r="E922" t="inlineStr">
        <is>
          <t>/개당</t>
        </is>
      </c>
      <c r="F922" t="n">
        <v>815</v>
      </c>
      <c r="G922" t="inlineStr"/>
      <c r="H922" t="inlineStr">
        <is>
          <t>②</t>
        </is>
      </c>
      <c r="I922" t="inlineStr"/>
    </row>
    <row r="923">
      <c r="A923" t="inlineStr"/>
      <c r="B923" t="inlineStr">
        <is>
          <t>38. 아이스홍시/ 아이스과일류</t>
        </is>
      </c>
      <c r="C923" t="inlineStr"/>
      <c r="D923" t="inlineStr"/>
      <c r="E923" t="inlineStr"/>
      <c r="F923" t="inlineStr"/>
      <c r="G923" t="inlineStr"/>
      <c r="H923" t="inlineStr"/>
      <c r="I923" t="inlineStr"/>
    </row>
    <row r="924">
      <c r="A924" t="inlineStr"/>
      <c r="B924" t="inlineStr">
        <is>
          <t xml:space="preserve">    품          명</t>
        </is>
      </c>
      <c r="C924" t="inlineStr"/>
      <c r="D924" t="inlineStr">
        <is>
          <t>규격</t>
        </is>
      </c>
      <c r="E924" t="inlineStr">
        <is>
          <t>규격단가</t>
        </is>
      </c>
      <c r="F924" t="inlineStr"/>
      <c r="G924" t="inlineStr"/>
      <c r="H924" t="inlineStr">
        <is>
          <t>인증 및
알레르기</t>
        </is>
      </c>
      <c r="I924" t="inlineStr">
        <is>
          <t>비    고</t>
        </is>
      </c>
    </row>
    <row r="925">
      <c r="A925" t="inlineStr">
        <is>
          <t>038-01</t>
        </is>
      </c>
      <c r="B925" t="inlineStr"/>
      <c r="C925" t="inlineStr">
        <is>
          <t>초록이아이스홍시40g</t>
        </is>
      </c>
      <c r="D925" t="inlineStr">
        <is>
          <t>약40g*40개</t>
        </is>
      </c>
      <c r="E925" t="n">
        <v>28500</v>
      </c>
      <c r="F925" t="inlineStr"/>
      <c r="G925" t="inlineStr"/>
      <c r="H925" t="inlineStr"/>
      <c r="I925" t="inlineStr">
        <is>
          <t>씨없는청도홍시(국내산)100%-통(무카바이트,무방부제,무색소)</t>
        </is>
      </c>
    </row>
    <row r="926">
      <c r="A926" t="inlineStr"/>
      <c r="B926" t="inlineStr"/>
      <c r="C926" t="inlineStr"/>
      <c r="D926" t="inlineStr"/>
      <c r="E926" t="inlineStr">
        <is>
          <t>/개당</t>
        </is>
      </c>
      <c r="F926" t="n">
        <v>713</v>
      </c>
      <c r="G926" t="inlineStr"/>
      <c r="H926" t="inlineStr"/>
      <c r="I926" t="inlineStr"/>
    </row>
    <row r="927">
      <c r="A927" t="inlineStr">
        <is>
          <t>038-02</t>
        </is>
      </c>
      <c r="B927" t="inlineStr"/>
      <c r="C927" t="inlineStr">
        <is>
          <t>초록이아이스홍시60g</t>
        </is>
      </c>
      <c r="D927" t="inlineStr">
        <is>
          <t>약60g*40개</t>
        </is>
      </c>
      <c r="E927" t="n">
        <v>31400</v>
      </c>
      <c r="F927" t="inlineStr"/>
      <c r="G927" t="inlineStr"/>
      <c r="H927" t="inlineStr"/>
      <c r="I927" t="inlineStr">
        <is>
          <t>씨없는청도홍시(국내산)100%-통(무카바이트,무방부제,무색소)</t>
        </is>
      </c>
    </row>
    <row r="928">
      <c r="A928" t="inlineStr"/>
      <c r="B928" t="inlineStr"/>
      <c r="C928" t="inlineStr"/>
      <c r="D928" t="inlineStr"/>
      <c r="E928" t="inlineStr">
        <is>
          <t>/개당</t>
        </is>
      </c>
      <c r="F928" t="n">
        <v>785</v>
      </c>
      <c r="G928" t="inlineStr"/>
      <c r="H928" t="inlineStr"/>
      <c r="I928" t="inlineStr"/>
    </row>
    <row r="929">
      <c r="A929" t="inlineStr">
        <is>
          <t>038-03</t>
        </is>
      </c>
      <c r="B929" t="inlineStr"/>
      <c r="C929" t="inlineStr">
        <is>
          <t>초록이
조각아이스망고(개별) 30g</t>
        </is>
      </c>
      <c r="D929" t="inlineStr">
        <is>
          <t>약30g</t>
        </is>
      </c>
      <c r="E929" t="n">
        <v>700</v>
      </c>
      <c r="F929" t="inlineStr"/>
      <c r="G929" t="inlineStr"/>
      <c r="H929" t="inlineStr"/>
      <c r="I929" t="inlineStr">
        <is>
          <t>망고(베트남,태국,필리핀산)100%-먹기편하게적당한크기로 조각(무방부제,무색소)</t>
        </is>
      </c>
    </row>
    <row r="930">
      <c r="A930" t="inlineStr">
        <is>
          <t>038-04</t>
        </is>
      </c>
      <c r="B930" t="inlineStr"/>
      <c r="C930" t="inlineStr">
        <is>
          <t>초록이
조각아이스망고 (개별) 40g</t>
        </is>
      </c>
      <c r="D930" t="inlineStr">
        <is>
          <t>약40g</t>
        </is>
      </c>
      <c r="E930" t="n">
        <v>810</v>
      </c>
      <c r="F930" t="inlineStr"/>
      <c r="G930" t="inlineStr"/>
      <c r="H930" t="inlineStr"/>
      <c r="I930" t="inlineStr">
        <is>
          <t>망고(베트남,태국,필리핀산)100%-먹기편하게적당한크기로 조각(무방부제,무색소)</t>
        </is>
      </c>
    </row>
    <row r="931">
      <c r="A931" t="inlineStr">
        <is>
          <t>038-05</t>
        </is>
      </c>
      <c r="B931" t="inlineStr"/>
      <c r="C931" t="inlineStr">
        <is>
          <t>초록이
조각아이스망고(개별) 50g</t>
        </is>
      </c>
      <c r="D931" t="inlineStr">
        <is>
          <t>약50g</t>
        </is>
      </c>
      <c r="E931" t="n">
        <v>900</v>
      </c>
      <c r="F931" t="inlineStr"/>
      <c r="G931" t="inlineStr"/>
      <c r="H931" t="inlineStr"/>
      <c r="I931" t="inlineStr">
        <is>
          <t>망고(베트남,태국,필리핀산)100%-먹기편하게적당한크기로 조각(무방부제,무색소)</t>
        </is>
      </c>
    </row>
    <row r="932">
      <c r="A932" t="inlineStr">
        <is>
          <t>038-06</t>
        </is>
      </c>
      <c r="B932" t="inlineStr"/>
      <c r="C932" t="inlineStr">
        <is>
          <t>초록이
조각아이스망고 (개별) 60g</t>
        </is>
      </c>
      <c r="D932" t="inlineStr">
        <is>
          <t>약60g</t>
        </is>
      </c>
      <c r="E932" t="n">
        <v>1040</v>
      </c>
      <c r="F932" t="inlineStr"/>
      <c r="G932" t="inlineStr"/>
      <c r="H932" t="inlineStr"/>
      <c r="I932" t="inlineStr">
        <is>
          <t>망고(베트남,태국,필리핀산)100%-먹기편하게적당한크기로 조각(무방부제,무색소)</t>
        </is>
      </c>
    </row>
    <row r="933">
      <c r="A933" t="inlineStr">
        <is>
          <t>038-07</t>
        </is>
      </c>
      <c r="B933" t="inlineStr"/>
      <c r="C933" t="inlineStr">
        <is>
          <t>초록이
조각아이스망고 (개별) 80g</t>
        </is>
      </c>
      <c r="D933" t="inlineStr">
        <is>
          <t>약80g</t>
        </is>
      </c>
      <c r="E933" t="n">
        <v>1280</v>
      </c>
      <c r="F933" t="inlineStr"/>
      <c r="G933" t="inlineStr"/>
      <c r="H933" t="inlineStr"/>
      <c r="I933" t="inlineStr">
        <is>
          <t>망고(베트남,태국,필리핀산)100%-먹기편하게적당한크기로 조각(무방부제,무색소)</t>
        </is>
      </c>
    </row>
    <row r="934">
      <c r="A934" t="inlineStr">
        <is>
          <t>038-08</t>
        </is>
      </c>
      <c r="B934" t="inlineStr"/>
      <c r="C934" t="inlineStr">
        <is>
          <t>초록이
조각아이스애플망고(개별)30g</t>
        </is>
      </c>
      <c r="D934" t="inlineStr">
        <is>
          <t>약30g</t>
        </is>
      </c>
      <c r="E934" t="n">
        <v>710</v>
      </c>
      <c r="F934" t="inlineStr"/>
      <c r="G934" t="inlineStr">
        <is>
          <t>인상</t>
        </is>
      </c>
      <c r="H934" t="inlineStr"/>
      <c r="I934" t="inlineStr">
        <is>
          <t>애플망고(페루산)100%-먹기편하게적당한크기로 조각(무방부제,무색소)</t>
        </is>
      </c>
    </row>
    <row r="935">
      <c r="A935" t="inlineStr">
        <is>
          <t>038-09</t>
        </is>
      </c>
      <c r="B935" t="inlineStr"/>
      <c r="C935" t="inlineStr">
        <is>
          <t>초록이
조각아이스애플망고(개별)40g</t>
        </is>
      </c>
      <c r="D935" t="inlineStr">
        <is>
          <t>약40g</t>
        </is>
      </c>
      <c r="E935" t="n">
        <v>840</v>
      </c>
      <c r="F935" t="inlineStr"/>
      <c r="G935" t="inlineStr"/>
      <c r="H935" t="inlineStr"/>
      <c r="I935" t="inlineStr">
        <is>
          <t>애플망고(페루산)100%-먹기편하게적당한크기로 조각(무방부제,무색소)</t>
        </is>
      </c>
    </row>
    <row r="936">
      <c r="A936" t="inlineStr">
        <is>
          <t>038-10</t>
        </is>
      </c>
      <c r="B936" t="inlineStr"/>
      <c r="C936" t="inlineStr">
        <is>
          <t>초록이
조각아이스애플망고(개별)50g</t>
        </is>
      </c>
      <c r="D936" t="inlineStr">
        <is>
          <t>약50g</t>
        </is>
      </c>
      <c r="E936" t="n">
        <v>960</v>
      </c>
      <c r="F936" t="inlineStr"/>
      <c r="G936" t="inlineStr"/>
      <c r="H936" t="inlineStr"/>
      <c r="I936" t="inlineStr">
        <is>
          <t>애플망고(페루산)100%-먹기편하게적당한크기로 조각(무방부제,무색소)</t>
        </is>
      </c>
    </row>
    <row r="937">
      <c r="A937" t="inlineStr">
        <is>
          <t>038-11</t>
        </is>
      </c>
      <c r="B937" t="inlineStr"/>
      <c r="C937" t="inlineStr">
        <is>
          <t>초록이
조각아이스애플망고(개별)60g</t>
        </is>
      </c>
      <c r="D937" t="inlineStr">
        <is>
          <t>약60g</t>
        </is>
      </c>
      <c r="E937" t="n">
        <v>1070</v>
      </c>
      <c r="F937" t="inlineStr"/>
      <c r="G937" t="inlineStr"/>
      <c r="H937" t="inlineStr"/>
      <c r="I937" t="inlineStr">
        <is>
          <t>애플망고(페루산)100%-먹기편하게적당한크기로 조각(무방부제,무색소)</t>
        </is>
      </c>
    </row>
    <row r="938">
      <c r="A938" t="inlineStr">
        <is>
          <t>038-12</t>
        </is>
      </c>
      <c r="B938" t="inlineStr"/>
      <c r="C938" t="inlineStr">
        <is>
          <t>초록이
조각아이스애플망고(개별)80g</t>
        </is>
      </c>
      <c r="D938" t="inlineStr">
        <is>
          <t>약80g</t>
        </is>
      </c>
      <c r="E938" t="n">
        <v>1280</v>
      </c>
      <c r="F938" t="inlineStr"/>
      <c r="G938" t="inlineStr"/>
      <c r="H938" t="inlineStr"/>
      <c r="I938" t="inlineStr">
        <is>
          <t>애플망고(페루산)100%-먹기편하게적당한크기로 조각(무방부제,무색소)</t>
        </is>
      </c>
    </row>
    <row r="939">
      <c r="A939" t="inlineStr">
        <is>
          <t>038-13</t>
        </is>
      </c>
      <c r="B939" t="inlineStr"/>
      <c r="C939" t="inlineStr">
        <is>
          <t>초록이
아이스망고미트(벌크) 30g</t>
        </is>
      </c>
      <c r="D939" t="inlineStr">
        <is>
          <t>약30g*33개</t>
        </is>
      </c>
      <c r="E939" t="n">
        <v>13400</v>
      </c>
      <c r="F939" t="inlineStr"/>
      <c r="G939" t="inlineStr"/>
      <c r="H939" t="inlineStr"/>
      <c r="I939" t="inlineStr">
        <is>
          <t>망고(베트남,태국,필리핀산)100%-반달모양의 조각(무방부제,무색소)</t>
        </is>
      </c>
    </row>
    <row r="940">
      <c r="A940" t="inlineStr"/>
      <c r="B940" t="inlineStr"/>
      <c r="C940" t="inlineStr"/>
      <c r="D940" t="inlineStr"/>
      <c r="E940" t="inlineStr">
        <is>
          <t>/개당</t>
        </is>
      </c>
      <c r="F940" t="n">
        <v>407</v>
      </c>
      <c r="G940" t="inlineStr"/>
      <c r="H940" t="inlineStr"/>
      <c r="I940" t="inlineStr"/>
    </row>
    <row r="941">
      <c r="A941" t="inlineStr">
        <is>
          <t>038-14</t>
        </is>
      </c>
      <c r="B941" t="inlineStr"/>
      <c r="C941" t="inlineStr">
        <is>
          <t>초록이
아이스망고미트(벌크) 40g</t>
        </is>
      </c>
      <c r="D941" t="inlineStr">
        <is>
          <t>약40g*25개</t>
        </is>
      </c>
      <c r="E941" t="n">
        <v>13400</v>
      </c>
      <c r="F941" t="inlineStr"/>
      <c r="G941" t="inlineStr"/>
      <c r="H941" t="inlineStr"/>
      <c r="I941" t="inlineStr"/>
    </row>
    <row r="942">
      <c r="A942" t="inlineStr"/>
      <c r="B942" t="inlineStr"/>
      <c r="C942" t="inlineStr"/>
      <c r="D942" t="inlineStr"/>
      <c r="E942" t="inlineStr">
        <is>
          <t>/개당</t>
        </is>
      </c>
      <c r="F942" t="n">
        <v>536</v>
      </c>
      <c r="G942" t="inlineStr"/>
      <c r="H942" t="inlineStr"/>
      <c r="I942" t="inlineStr"/>
    </row>
    <row r="943">
      <c r="A943" t="inlineStr">
        <is>
          <t>038-15</t>
        </is>
      </c>
      <c r="B943" t="inlineStr"/>
      <c r="C943" t="inlineStr">
        <is>
          <t>초록이
아이스망고미트(벌크) 50g</t>
        </is>
      </c>
      <c r="D943" t="inlineStr">
        <is>
          <t>약50g*20개</t>
        </is>
      </c>
      <c r="E943" t="n">
        <v>13400</v>
      </c>
      <c r="F943" t="inlineStr"/>
      <c r="G943" t="inlineStr"/>
      <c r="H943" t="inlineStr"/>
      <c r="I943" t="inlineStr"/>
    </row>
    <row r="944">
      <c r="A944" t="inlineStr"/>
      <c r="B944" t="inlineStr"/>
      <c r="C944" t="inlineStr"/>
      <c r="D944" t="inlineStr"/>
      <c r="E944" t="inlineStr">
        <is>
          <t>/개당</t>
        </is>
      </c>
      <c r="F944" t="n">
        <v>670</v>
      </c>
      <c r="G944" t="inlineStr"/>
      <c r="H944" t="inlineStr"/>
      <c r="I944" t="inlineStr"/>
    </row>
    <row r="945">
      <c r="A945" t="inlineStr">
        <is>
          <t>038-16</t>
        </is>
      </c>
      <c r="B945" t="inlineStr"/>
      <c r="C945" t="inlineStr">
        <is>
          <t>초록이
아이스망고미트(벌크) 60g</t>
        </is>
      </c>
      <c r="D945" t="inlineStr">
        <is>
          <t>약60g*17개</t>
        </is>
      </c>
      <c r="E945" t="n">
        <v>13400</v>
      </c>
      <c r="F945" t="inlineStr"/>
      <c r="G945" t="inlineStr"/>
      <c r="H945" t="inlineStr"/>
      <c r="I945" t="inlineStr"/>
    </row>
    <row r="946">
      <c r="A946" t="inlineStr"/>
      <c r="B946" t="inlineStr"/>
      <c r="C946" t="inlineStr"/>
      <c r="D946" t="inlineStr"/>
      <c r="E946" t="inlineStr">
        <is>
          <t>/개당</t>
        </is>
      </c>
      <c r="F946" t="n">
        <v>789</v>
      </c>
      <c r="G946" t="inlineStr"/>
      <c r="H946" t="inlineStr"/>
      <c r="I946" t="inlineStr"/>
    </row>
    <row r="947">
      <c r="A947" t="inlineStr">
        <is>
          <t>038-17</t>
        </is>
      </c>
      <c r="B947" t="inlineStr"/>
      <c r="C947" t="inlineStr">
        <is>
          <t>아이스망고스틱(바) 40g-단순매입</t>
        </is>
      </c>
      <c r="D947" t="inlineStr">
        <is>
          <t>약40g</t>
        </is>
      </c>
      <c r="E947" t="n">
        <v>830</v>
      </c>
      <c r="F947" t="inlineStr"/>
      <c r="G947" t="inlineStr"/>
      <c r="H947" t="inlineStr"/>
      <c r="I947" t="inlineStr">
        <is>
          <t>망고(베트남,태국,필리핀산)100%(무방부제,무색소)</t>
        </is>
      </c>
    </row>
    <row r="948">
      <c r="A948" t="inlineStr">
        <is>
          <t>038-18</t>
        </is>
      </c>
      <c r="B948" t="inlineStr"/>
      <c r="C948" t="inlineStr">
        <is>
          <t>아이스망고스틱(바) 60g-단순매입</t>
        </is>
      </c>
      <c r="D948" t="inlineStr">
        <is>
          <t>약60g</t>
        </is>
      </c>
      <c r="E948" t="n">
        <v>930</v>
      </c>
      <c r="F948" t="inlineStr"/>
      <c r="G948" t="inlineStr">
        <is>
          <t>인상</t>
        </is>
      </c>
      <c r="H948" t="inlineStr"/>
      <c r="I948" t="inlineStr">
        <is>
          <t>망고(베트남,태국,필리핀산)100%(무방부제,무색소)</t>
        </is>
      </c>
    </row>
    <row r="949">
      <c r="A949" t="inlineStr">
        <is>
          <t>038-19</t>
        </is>
      </c>
      <c r="B949" t="inlineStr"/>
      <c r="C949" t="inlineStr">
        <is>
          <t>초록이
조각아이스파인애플(개별)40g</t>
        </is>
      </c>
      <c r="D949" t="inlineStr">
        <is>
          <t>약40g</t>
        </is>
      </c>
      <c r="E949" t="n">
        <v>750</v>
      </c>
      <c r="F949" t="inlineStr"/>
      <c r="G949" t="inlineStr"/>
      <c r="H949" t="inlineStr"/>
      <c r="I949" t="inlineStr">
        <is>
          <t>파인애플(필리핀산)100%-향,당,색소,보존료,합성첨가물 무첨가</t>
        </is>
      </c>
    </row>
    <row r="950">
      <c r="A950" t="inlineStr">
        <is>
          <t>038-20</t>
        </is>
      </c>
      <c r="B950" t="inlineStr"/>
      <c r="C950" t="inlineStr">
        <is>
          <t>초록이
조각아이스파인애플(개별)60g</t>
        </is>
      </c>
      <c r="D950" t="inlineStr">
        <is>
          <t>약60g</t>
        </is>
      </c>
      <c r="E950" t="n">
        <v>930</v>
      </c>
      <c r="F950" t="inlineStr"/>
      <c r="G950" t="inlineStr"/>
      <c r="H950" t="inlineStr"/>
      <c r="I950" t="inlineStr">
        <is>
          <t>파인애플(필리핀산)100%-향,당,색소,보존료,합성첨가물 무첨가</t>
        </is>
      </c>
    </row>
    <row r="951">
      <c r="A951" t="inlineStr">
        <is>
          <t>038-21</t>
        </is>
      </c>
      <c r="B951" t="inlineStr"/>
      <c r="C951" t="inlineStr">
        <is>
          <t>초록이
조각아이스파인애플(개별)80g</t>
        </is>
      </c>
      <c r="D951" t="inlineStr">
        <is>
          <t>약80g</t>
        </is>
      </c>
      <c r="E951" t="n">
        <v>1150</v>
      </c>
      <c r="F951" t="inlineStr"/>
      <c r="G951" t="inlineStr"/>
      <c r="H951" t="inlineStr"/>
      <c r="I951" t="inlineStr">
        <is>
          <t>파인애플(필리핀산)100%-향,당,색소,보존료,합성첨가물 무첨가</t>
        </is>
      </c>
    </row>
    <row r="952">
      <c r="A952" t="inlineStr">
        <is>
          <t>038-22</t>
        </is>
      </c>
      <c r="B952" t="inlineStr"/>
      <c r="C952" t="inlineStr">
        <is>
          <t xml:space="preserve">초록이아이스 (개별)
블루베리 20g </t>
        </is>
      </c>
      <c r="D952" t="inlineStr">
        <is>
          <t>약20g</t>
        </is>
      </c>
      <c r="E952" t="n">
        <v>680</v>
      </c>
      <c r="F952" t="inlineStr"/>
      <c r="G952" t="inlineStr"/>
      <c r="H952" t="inlineStr"/>
      <c r="I952" t="inlineStr">
        <is>
          <t>블루베리(미국,칠레산)100%-향,당,색소,보존료,합성첨가물 무첨가</t>
        </is>
      </c>
    </row>
    <row r="953">
      <c r="A953" t="inlineStr">
        <is>
          <t>038-23</t>
        </is>
      </c>
      <c r="B953" t="inlineStr"/>
      <c r="C953" t="inlineStr">
        <is>
          <t xml:space="preserve">초록이아이스 (개별)
블루베리 30g </t>
        </is>
      </c>
      <c r="D953" t="inlineStr">
        <is>
          <t>약30g</t>
        </is>
      </c>
      <c r="E953" t="n">
        <v>810</v>
      </c>
      <c r="F953" t="inlineStr"/>
      <c r="G953" t="inlineStr"/>
      <c r="H953" t="inlineStr"/>
      <c r="I953" t="inlineStr">
        <is>
          <t>블루베리(미국,칠레산)100%-향,당,색소,보존료,합성첨가물 무첨가</t>
        </is>
      </c>
    </row>
    <row r="954">
      <c r="A954" t="inlineStr">
        <is>
          <t>038-24</t>
        </is>
      </c>
      <c r="B954" t="inlineStr"/>
      <c r="C954" t="inlineStr">
        <is>
          <t xml:space="preserve">초록이아이스 (개별)
블루베리 40g </t>
        </is>
      </c>
      <c r="D954" t="inlineStr">
        <is>
          <t>약40g</t>
        </is>
      </c>
      <c r="E954" t="n">
        <v>940</v>
      </c>
      <c r="F954" t="inlineStr"/>
      <c r="G954" t="inlineStr"/>
      <c r="H954" t="inlineStr"/>
      <c r="I954" t="inlineStr">
        <is>
          <t>블루베리(미국,칠레산)100%-향,당,색소,보존료,합성첨가물 무첨가</t>
        </is>
      </c>
    </row>
    <row r="955">
      <c r="A955" t="inlineStr">
        <is>
          <t>038-25</t>
        </is>
      </c>
      <c r="B955" t="inlineStr"/>
      <c r="C955" t="inlineStr">
        <is>
          <t xml:space="preserve">초록이아이스 (개별)
블루베리 50g </t>
        </is>
      </c>
      <c r="D955" t="inlineStr">
        <is>
          <t>약50g</t>
        </is>
      </c>
      <c r="E955" t="n">
        <v>1080</v>
      </c>
      <c r="F955" t="inlineStr"/>
      <c r="G955" t="inlineStr"/>
      <c r="H955" t="inlineStr"/>
      <c r="I955" t="inlineStr">
        <is>
          <t>블루베리(미국,칠레산)100%-향,당,색소,보존료,합성첨가물 무첨가</t>
        </is>
      </c>
    </row>
    <row r="956">
      <c r="A956" t="inlineStr">
        <is>
          <t>038-26</t>
        </is>
      </c>
      <c r="B956" t="inlineStr"/>
      <c r="C956" t="inlineStr">
        <is>
          <t xml:space="preserve">초록이아이스 (개별)
블루베리 60g </t>
        </is>
      </c>
      <c r="D956" t="inlineStr">
        <is>
          <t>약60g</t>
        </is>
      </c>
      <c r="E956" t="n">
        <v>1230</v>
      </c>
      <c r="F956" t="inlineStr"/>
      <c r="G956" t="inlineStr"/>
      <c r="H956" t="inlineStr"/>
      <c r="I956" t="inlineStr">
        <is>
          <t>블루베리(미국,칠레산)100%-향,당,색소,보존료,합성첨가물 무첨가</t>
        </is>
      </c>
    </row>
    <row r="957">
      <c r="A957" t="inlineStr">
        <is>
          <t>038-27</t>
        </is>
      </c>
      <c r="B957" t="inlineStr"/>
      <c r="C957" t="inlineStr">
        <is>
          <t xml:space="preserve">초록이아이스 (개별)
블루베리 80g </t>
        </is>
      </c>
      <c r="D957" t="inlineStr">
        <is>
          <t>약80g</t>
        </is>
      </c>
      <c r="E957" t="n">
        <v>1560</v>
      </c>
      <c r="F957" t="inlineStr"/>
      <c r="G957" t="inlineStr"/>
      <c r="H957" t="inlineStr"/>
      <c r="I957" t="inlineStr">
        <is>
          <t>블루베리(미국,칠레산)100%-향,당,색소,보존료,합성첨가물 무첨가</t>
        </is>
      </c>
    </row>
    <row r="958">
      <c r="A958" t="inlineStr">
        <is>
          <t>038-28</t>
        </is>
      </c>
      <c r="B958" t="inlineStr"/>
      <c r="C958" t="inlineStr">
        <is>
          <t>초록이
아이스포도 40g(개별)</t>
        </is>
      </c>
      <c r="D958" t="inlineStr">
        <is>
          <t>약40g</t>
        </is>
      </c>
      <c r="E958" t="n">
        <v>840</v>
      </c>
      <c r="F958" t="inlineStr"/>
      <c r="G958" t="inlineStr"/>
      <c r="H958" t="inlineStr"/>
      <c r="I958" t="inlineStr">
        <is>
          <t>포도(미국,칠레산)100%-향,당,색소,보존료,합성첨가물 무첨가</t>
        </is>
      </c>
    </row>
    <row r="959">
      <c r="A959" t="inlineStr">
        <is>
          <t>038-29</t>
        </is>
      </c>
      <c r="B959" t="inlineStr"/>
      <c r="C959" t="inlineStr">
        <is>
          <t>초록이
아이스포도 60g(개별)</t>
        </is>
      </c>
      <c r="D959" t="inlineStr">
        <is>
          <t>약60g</t>
        </is>
      </c>
      <c r="E959" t="n">
        <v>1050</v>
      </c>
      <c r="F959" t="inlineStr"/>
      <c r="G959" t="inlineStr"/>
      <c r="H959" t="inlineStr"/>
      <c r="I959" t="inlineStr"/>
    </row>
    <row r="960">
      <c r="A960" t="inlineStr"/>
      <c r="B960" t="inlineStr">
        <is>
          <t>39. 신선조각과일류</t>
        </is>
      </c>
      <c r="C960" t="inlineStr"/>
      <c r="D960" t="inlineStr"/>
      <c r="E960" t="inlineStr"/>
      <c r="F960" t="inlineStr"/>
      <c r="G960" t="inlineStr"/>
      <c r="H960" t="inlineStr"/>
      <c r="I960" t="inlineStr"/>
    </row>
    <row r="961">
      <c r="A961" t="inlineStr"/>
      <c r="B961" t="inlineStr">
        <is>
          <t xml:space="preserve">    품          명</t>
        </is>
      </c>
      <c r="C961" t="inlineStr"/>
      <c r="D961" t="inlineStr">
        <is>
          <t>규격</t>
        </is>
      </c>
      <c r="E961" t="inlineStr">
        <is>
          <t>규격단가</t>
        </is>
      </c>
      <c r="F961" t="inlineStr"/>
      <c r="G961" t="inlineStr"/>
      <c r="H961" t="inlineStr">
        <is>
          <t>인증 및
알레르기</t>
        </is>
      </c>
      <c r="I961" t="inlineStr">
        <is>
          <t>비    고</t>
        </is>
      </c>
    </row>
    <row r="962">
      <c r="A962" t="inlineStr">
        <is>
          <t>039-01</t>
        </is>
      </c>
      <c r="B962" t="inlineStr"/>
      <c r="C962" t="inlineStr">
        <is>
          <t>초록이파인애플(냉장)
-40g(20g*2개) -개별</t>
        </is>
      </c>
      <c r="D962" t="inlineStr">
        <is>
          <t>약40g</t>
        </is>
      </c>
      <c r="E962" t="n">
        <v>1050</v>
      </c>
      <c r="F962" t="inlineStr"/>
      <c r="G962" t="inlineStr">
        <is>
          <t>인하</t>
        </is>
      </c>
      <c r="H962" t="inlineStr"/>
      <c r="I962" t="inlineStr">
        <is>
          <t>골드파인애플(필리핀산)100%-향,당,색소,보존료,합성첨가물 무첨가-100%천연그대로 심을 완전히 제거후 조각-haccp지정</t>
        </is>
      </c>
    </row>
    <row r="963">
      <c r="A963" t="inlineStr">
        <is>
          <t>039-02</t>
        </is>
      </c>
      <c r="B963" t="inlineStr"/>
      <c r="C963" t="inlineStr">
        <is>
          <t>초록이파인애플(냉장)
-50g(25g*2개) -개별</t>
        </is>
      </c>
      <c r="D963" t="inlineStr">
        <is>
          <t>약50g</t>
        </is>
      </c>
      <c r="E963" t="n">
        <v>1290</v>
      </c>
      <c r="F963" t="inlineStr"/>
      <c r="G963" t="inlineStr"/>
      <c r="H963" t="inlineStr"/>
      <c r="I963" t="inlineStr"/>
    </row>
    <row r="964">
      <c r="A964" t="inlineStr">
        <is>
          <t>039-03</t>
        </is>
      </c>
      <c r="B964" t="inlineStr"/>
      <c r="C964" t="inlineStr">
        <is>
          <t>초록이파인애플(냉장)
-60g(30g*2개) -개별</t>
        </is>
      </c>
      <c r="D964" t="inlineStr">
        <is>
          <t>약60g</t>
        </is>
      </c>
      <c r="E964" t="n">
        <v>1560</v>
      </c>
      <c r="F964" t="inlineStr"/>
      <c r="G964" t="inlineStr"/>
      <c r="H964" t="inlineStr"/>
      <c r="I964" t="inlineStr"/>
    </row>
    <row r="965">
      <c r="A965" t="inlineStr">
        <is>
          <t>039-04</t>
        </is>
      </c>
      <c r="B965" t="inlineStr"/>
      <c r="C965" t="inlineStr">
        <is>
          <t>초록이파인애플(냉장)
-80g(40g*2개) -개별</t>
        </is>
      </c>
      <c r="D965" t="inlineStr">
        <is>
          <t>약80g</t>
        </is>
      </c>
      <c r="E965" t="n">
        <v>2100</v>
      </c>
      <c r="F965" t="inlineStr"/>
      <c r="G965" t="inlineStr"/>
      <c r="H965" t="inlineStr"/>
      <c r="I965" t="inlineStr"/>
    </row>
    <row r="966">
      <c r="A966" t="inlineStr"/>
      <c r="B966" t="inlineStr">
        <is>
          <t xml:space="preserve">    품          명</t>
        </is>
      </c>
      <c r="C966" t="inlineStr"/>
      <c r="D966" t="inlineStr">
        <is>
          <t>규격</t>
        </is>
      </c>
      <c r="E966" t="inlineStr">
        <is>
          <t>규격단가</t>
        </is>
      </c>
      <c r="F966" t="inlineStr"/>
      <c r="G966" t="inlineStr"/>
      <c r="H966" t="inlineStr">
        <is>
          <t>인증 및
알레르기</t>
        </is>
      </c>
      <c r="I966" t="inlineStr">
        <is>
          <t>비    고</t>
        </is>
      </c>
    </row>
    <row r="967">
      <c r="A967" t="inlineStr">
        <is>
          <t>039-05</t>
        </is>
      </c>
      <c r="B967" t="inlineStr"/>
      <c r="C967" t="inlineStr">
        <is>
          <t>[개별포장]파인애플바 60g(필림지포장)</t>
        </is>
      </c>
      <c r="D967" t="inlineStr">
        <is>
          <t>약60g</t>
        </is>
      </c>
      <c r="E967" t="n">
        <v>1770</v>
      </c>
      <c r="F967" t="inlineStr"/>
      <c r="G967" t="inlineStr">
        <is>
          <t>인상</t>
        </is>
      </c>
      <c r="H967" t="inlineStr"/>
      <c r="I967" t="inlineStr">
        <is>
          <t>골드파인애플(필리핀산)100%-향,당,색소,보존료,합성첨가물 무첨가-100%천연그대로 심을 완전히 제거후 조각-haccp지정</t>
        </is>
      </c>
    </row>
    <row r="968">
      <c r="A968" t="inlineStr">
        <is>
          <t>039-06</t>
        </is>
      </c>
      <c r="B968" t="inlineStr"/>
      <c r="C968" t="inlineStr">
        <is>
          <t>[개별포장)파인애플바 80g(필림지포장)</t>
        </is>
      </c>
      <c r="D968" t="inlineStr">
        <is>
          <t>약80g</t>
        </is>
      </c>
      <c r="E968" t="n">
        <v>2420</v>
      </c>
      <c r="F968" t="inlineStr"/>
      <c r="G968" t="inlineStr">
        <is>
          <t>인상</t>
        </is>
      </c>
      <c r="H968" t="inlineStr"/>
      <c r="I968" t="inlineStr"/>
    </row>
    <row r="969">
      <c r="A969" t="inlineStr">
        <is>
          <t>039-07</t>
        </is>
      </c>
      <c r="B969" t="inlineStr"/>
      <c r="C969" t="inlineStr">
        <is>
          <t>초록이그린키위
(냉장)-40g,개별</t>
        </is>
      </c>
      <c r="D969" t="inlineStr">
        <is>
          <t>약40g</t>
        </is>
      </c>
      <c r="E969" t="n">
        <v>1200</v>
      </c>
      <c r="F969" t="inlineStr"/>
      <c r="G969" t="inlineStr"/>
      <c r="H969" t="inlineStr"/>
      <c r="I969" t="inlineStr">
        <is>
          <t>그린키위(국산/수입산(뉴질랜드))100%-[국산]12월~2월공급/[수입산]6월~10월공급</t>
        </is>
      </c>
    </row>
    <row r="970">
      <c r="A970" t="inlineStr">
        <is>
          <t>039-08</t>
        </is>
      </c>
      <c r="B970" t="inlineStr"/>
      <c r="C970" t="inlineStr">
        <is>
          <t>초록이골드키위
(냉장)-40g,개별</t>
        </is>
      </c>
      <c r="D970" t="inlineStr">
        <is>
          <t>약40g</t>
        </is>
      </c>
      <c r="E970" t="n">
        <v>1910</v>
      </c>
      <c r="F970" t="inlineStr"/>
      <c r="G970" t="inlineStr">
        <is>
          <t>인하</t>
        </is>
      </c>
      <c r="H970" t="inlineStr"/>
      <c r="I970" t="inlineStr">
        <is>
          <t>골드키위(국산/수입산(뉴질랜드))100%-[국산]12월~2월공급/[수입산]5월~12월공급</t>
        </is>
      </c>
    </row>
    <row r="971">
      <c r="A971" t="inlineStr">
        <is>
          <t>039-09</t>
        </is>
      </c>
      <c r="B971" t="inlineStr"/>
      <c r="C971" t="inlineStr">
        <is>
          <t>초록이 적포도알
(수입)-40g,개별</t>
        </is>
      </c>
      <c r="D971" t="inlineStr">
        <is>
          <t>약40g</t>
        </is>
      </c>
      <c r="E971" t="n">
        <v>1290</v>
      </c>
      <c r="F971" t="inlineStr"/>
      <c r="G971" t="inlineStr"/>
      <c r="H971" t="inlineStr"/>
      <c r="I971" t="inlineStr">
        <is>
          <t>적포도(크림슨,수입산)100%-세척,줄기제거-향,당,색소,보존료,합성첨가물 무첨가</t>
        </is>
      </c>
    </row>
    <row r="972">
      <c r="A972" t="inlineStr">
        <is>
          <t>039-10</t>
        </is>
      </c>
      <c r="B972" t="inlineStr"/>
      <c r="C972" t="inlineStr">
        <is>
          <t>초록이 적포도알
(수입)-60g,개별</t>
        </is>
      </c>
      <c r="D972" t="inlineStr">
        <is>
          <t>약60g</t>
        </is>
      </c>
      <c r="E972" t="n">
        <v>1890</v>
      </c>
      <c r="F972" t="inlineStr"/>
      <c r="G972" t="inlineStr"/>
      <c r="H972" t="inlineStr"/>
      <c r="I972" t="inlineStr">
        <is>
          <t>적포도(크림슨,수입산)100%-세척,줄기제거-향,당,색소,보존료,합성첨가물 무첨가</t>
        </is>
      </c>
    </row>
    <row r="973">
      <c r="A973" t="inlineStr">
        <is>
          <t>039-11</t>
        </is>
      </c>
      <c r="B973" t="inlineStr"/>
      <c r="C973" t="inlineStr">
        <is>
          <t>초록이 청포도알
(수입)-40g,개별</t>
        </is>
      </c>
      <c r="D973" t="inlineStr">
        <is>
          <t>약40g</t>
        </is>
      </c>
      <c r="E973" t="n">
        <v>1310</v>
      </c>
      <c r="F973" t="inlineStr"/>
      <c r="G973" t="inlineStr"/>
      <c r="H973" t="inlineStr"/>
      <c r="I973" t="inlineStr">
        <is>
          <t>씨없는청포도(수입산)100%-세척,줄기제거-향,당,색소,보존료,합성첨가물 무첨가</t>
        </is>
      </c>
    </row>
    <row r="974">
      <c r="A974" t="inlineStr">
        <is>
          <t>039-12</t>
        </is>
      </c>
      <c r="B974" t="inlineStr"/>
      <c r="C974" t="inlineStr">
        <is>
          <t>초록이 청포도알
(수입)-60g,개별</t>
        </is>
      </c>
      <c r="D974" t="inlineStr">
        <is>
          <t>약60g</t>
        </is>
      </c>
      <c r="E974" t="n">
        <v>1920</v>
      </c>
      <c r="F974" t="inlineStr"/>
      <c r="G974" t="inlineStr"/>
      <c r="H974" t="inlineStr"/>
      <c r="I974" t="inlineStr">
        <is>
          <t>씨없는청포도(수입산)100%-세척,줄기제거-향,당,색소,보존료,합성첨가물 무첨가</t>
        </is>
      </c>
    </row>
    <row r="975">
      <c r="A975" t="inlineStr">
        <is>
          <t>039-13</t>
        </is>
      </c>
      <c r="B975" t="inlineStr"/>
      <c r="C975" t="inlineStr">
        <is>
          <t>초록이삼색과일
(파인*방울*적포도)-개별</t>
        </is>
      </c>
      <c r="D975" t="inlineStr">
        <is>
          <t>약40g</t>
        </is>
      </c>
      <c r="E975" t="n">
        <v>1140</v>
      </c>
      <c r="F975" t="inlineStr"/>
      <c r="G975" t="inlineStr">
        <is>
          <t>인하</t>
        </is>
      </c>
      <c r="H975" t="inlineStr"/>
      <c r="I975" t="inlineStr">
        <is>
          <t>파인애플(필리핀산),방울토마토(국내산),포도(수입산)-향,당,색소,보존료,합성첨가물 무첨가</t>
        </is>
      </c>
    </row>
    <row r="976">
      <c r="A976" t="inlineStr">
        <is>
          <t>039-14</t>
        </is>
      </c>
      <c r="B976" t="inlineStr"/>
      <c r="C976" t="inlineStr"/>
      <c r="D976" t="inlineStr">
        <is>
          <t>약60g</t>
        </is>
      </c>
      <c r="E976" t="n">
        <v>1700</v>
      </c>
      <c r="F976" t="inlineStr"/>
      <c r="G976" t="inlineStr"/>
      <c r="H976" t="inlineStr">
        <is>
          <t>⑫</t>
        </is>
      </c>
      <c r="I976" t="inlineStr">
        <is>
          <t>파인애플(필리핀산),방울토마토(국내산),포도(수입산)-향,당,색소,보존료,합성첨가물 무첨가</t>
        </is>
      </c>
    </row>
    <row r="977">
      <c r="A977" t="inlineStr">
        <is>
          <t>039-15</t>
        </is>
      </c>
      <c r="B977" t="inlineStr"/>
      <c r="C977" t="inlineStr"/>
      <c r="D977" t="inlineStr">
        <is>
          <t>약80g</t>
        </is>
      </c>
      <c r="E977" t="n">
        <v>2270</v>
      </c>
      <c r="F977" t="inlineStr"/>
      <c r="G977" t="inlineStr"/>
      <c r="H977" t="inlineStr"/>
      <c r="I977" t="inlineStr">
        <is>
          <t>파인애플(필리핀산),방울토마토(국내산),포도(수입산)-향,당,색소,보존료,합성첨가물 무첨가</t>
        </is>
      </c>
    </row>
    <row r="978">
      <c r="A978" t="inlineStr">
        <is>
          <t>039-15-01</t>
        </is>
      </c>
      <c r="B978" t="inlineStr"/>
      <c r="C978" t="inlineStr">
        <is>
          <t>초록이삼색과일
(파인*방울*청포도)-개별</t>
        </is>
      </c>
      <c r="D978" t="inlineStr">
        <is>
          <t>약40g</t>
        </is>
      </c>
      <c r="E978" t="n">
        <v>1210</v>
      </c>
      <c r="F978" t="inlineStr"/>
      <c r="G978" t="inlineStr">
        <is>
          <t>인하</t>
        </is>
      </c>
      <c r="H978" t="inlineStr">
        <is>
          <t>⑫</t>
        </is>
      </c>
      <c r="I978" t="inlineStr">
        <is>
          <t>파인애플(필리핀산),방울토마토(국내산),청포도(수입산)-향,당,색소,보존료,합성첨가물 무첨가</t>
        </is>
      </c>
    </row>
    <row r="979">
      <c r="A979" t="inlineStr">
        <is>
          <t>039-15-02</t>
        </is>
      </c>
      <c r="B979" t="inlineStr"/>
      <c r="C979" t="inlineStr">
        <is>
          <t>초록이삼색과일
(파인*방울*청포도)-개별</t>
        </is>
      </c>
      <c r="D979" t="inlineStr">
        <is>
          <t>약60g</t>
        </is>
      </c>
      <c r="E979" t="n">
        <v>1820</v>
      </c>
      <c r="F979" t="inlineStr"/>
      <c r="G979" t="inlineStr"/>
      <c r="H979" t="inlineStr"/>
      <c r="I979" t="inlineStr">
        <is>
          <t>파인애플(필리핀산),방울토마토(국내산),청포도(수입산)-향,당,색소,보존료,합성첨가물 무첨가</t>
        </is>
      </c>
    </row>
    <row r="980">
      <c r="A980" t="inlineStr">
        <is>
          <t>039-16</t>
        </is>
      </c>
      <c r="B980" t="inlineStr"/>
      <c r="C980" t="inlineStr">
        <is>
          <t>초록이삼색과일
(파인*방울*키위)-개별</t>
        </is>
      </c>
      <c r="D980" t="inlineStr">
        <is>
          <t>약40g</t>
        </is>
      </c>
      <c r="E980" t="n">
        <v>1280</v>
      </c>
      <c r="F980" t="inlineStr"/>
      <c r="G980" t="inlineStr"/>
      <c r="H980" t="inlineStr"/>
      <c r="I980" t="inlineStr">
        <is>
          <t>파인애플(필리핀산),방울토마토(국내산),키위(국내/수입)-향,당,색소,보존료,합성첨가물 무첨가</t>
        </is>
      </c>
    </row>
    <row r="981">
      <c r="A981" t="inlineStr">
        <is>
          <t>039-17</t>
        </is>
      </c>
      <c r="B981" t="inlineStr"/>
      <c r="C981" t="inlineStr"/>
      <c r="D981" t="inlineStr">
        <is>
          <t>약60g</t>
        </is>
      </c>
      <c r="E981" t="n">
        <v>1980</v>
      </c>
      <c r="F981" t="inlineStr"/>
      <c r="G981" t="inlineStr"/>
      <c r="H981" t="inlineStr">
        <is>
          <t>⑫</t>
        </is>
      </c>
      <c r="I981" t="inlineStr">
        <is>
          <t>파인애플(필리핀산),방울토마토(국내산),키위(국내/수입)-향,당,색소,보존료,합성첨가물 무첨가</t>
        </is>
      </c>
    </row>
    <row r="982">
      <c r="A982" t="inlineStr">
        <is>
          <t>039-18</t>
        </is>
      </c>
      <c r="B982" t="inlineStr"/>
      <c r="C982" t="inlineStr"/>
      <c r="D982" t="inlineStr">
        <is>
          <t>약80g</t>
        </is>
      </c>
      <c r="E982" t="n">
        <v>2640</v>
      </c>
      <c r="F982" t="inlineStr"/>
      <c r="G982" t="inlineStr"/>
      <c r="H982" t="inlineStr"/>
      <c r="I982" t="inlineStr">
        <is>
          <t>파인애플(필리핀산),방울토마토(국내산),키위(국내/수입)-향,당,색소,보존료,합성첨가물 무첨가</t>
        </is>
      </c>
    </row>
    <row r="983">
      <c r="A983" t="inlineStr">
        <is>
          <t>039-19</t>
        </is>
      </c>
      <c r="B983" t="inlineStr"/>
      <c r="C983" t="inlineStr">
        <is>
          <t>초록이파인애플
(스틱)(냉장)-벌크</t>
        </is>
      </c>
      <c r="D983" t="inlineStr">
        <is>
          <t>약20g</t>
        </is>
      </c>
      <c r="E983" t="n">
        <v>480</v>
      </c>
      <c r="F983" t="inlineStr"/>
      <c r="G983" t="inlineStr"/>
      <c r="H983" t="inlineStr"/>
      <c r="I983" t="inlineStr">
        <is>
          <t>골드파인애플(필리핀산)100%-향,당,색소,보존료,합성첨가물 무첨가-100%천연그대로 심을 완전히 제거후 조각-haccp지정</t>
        </is>
      </c>
    </row>
    <row r="984">
      <c r="A984" t="inlineStr">
        <is>
          <t>039-19-01</t>
        </is>
      </c>
      <c r="B984" t="inlineStr"/>
      <c r="C984" t="inlineStr"/>
      <c r="D984" t="inlineStr">
        <is>
          <t>약30g</t>
        </is>
      </c>
      <c r="E984" t="n">
        <v>720</v>
      </c>
      <c r="F984" t="inlineStr"/>
      <c r="G984" t="inlineStr"/>
      <c r="H984" t="inlineStr"/>
      <c r="I984" t="inlineStr"/>
    </row>
    <row r="985">
      <c r="A985" t="inlineStr">
        <is>
          <t>039-20</t>
        </is>
      </c>
      <c r="B985" t="inlineStr"/>
      <c r="C985" t="inlineStr"/>
      <c r="D985" t="inlineStr">
        <is>
          <t>약40g</t>
        </is>
      </c>
      <c r="E985" t="n">
        <v>960</v>
      </c>
      <c r="F985" t="inlineStr"/>
      <c r="G985" t="inlineStr"/>
      <c r="H985" t="inlineStr"/>
      <c r="I985" t="inlineStr"/>
    </row>
    <row r="986">
      <c r="A986" t="inlineStr">
        <is>
          <t>039-20-01</t>
        </is>
      </c>
      <c r="B986" t="inlineStr"/>
      <c r="C986" t="inlineStr"/>
      <c r="D986" t="inlineStr">
        <is>
          <t>약50g</t>
        </is>
      </c>
      <c r="E986" t="n">
        <v>1200</v>
      </c>
      <c r="F986" t="inlineStr"/>
      <c r="G986" t="inlineStr"/>
      <c r="H986" t="inlineStr"/>
      <c r="I986" t="inlineStr"/>
    </row>
    <row r="987">
      <c r="A987" t="inlineStr">
        <is>
          <t>039-21</t>
        </is>
      </c>
      <c r="B987" t="inlineStr"/>
      <c r="C987" t="inlineStr"/>
      <c r="D987" t="inlineStr">
        <is>
          <t>약60g</t>
        </is>
      </c>
      <c r="E987" t="n">
        <v>1440</v>
      </c>
      <c r="F987" t="inlineStr"/>
      <c r="G987" t="inlineStr"/>
      <c r="H987" t="inlineStr"/>
      <c r="I987" t="inlineStr"/>
    </row>
    <row r="988">
      <c r="A988" t="inlineStr">
        <is>
          <t>039-22</t>
        </is>
      </c>
      <c r="B988" t="inlineStr"/>
      <c r="C988" t="inlineStr">
        <is>
          <t>초록이파인애플
(통)-벌크</t>
        </is>
      </c>
      <c r="D988" t="inlineStr">
        <is>
          <t>kg</t>
        </is>
      </c>
      <c r="E988" t="n">
        <v>25100</v>
      </c>
      <c r="F988" t="inlineStr"/>
      <c r="G988" t="inlineStr"/>
      <c r="H988" t="inlineStr"/>
      <c r="I988" t="inlineStr">
        <is>
          <t>골드파인애플(필리핀산)100%-향,당,색소,보존료,합성첨가물 무첨가-100%천연그대로 심을 완전히 제거후 조각-haccp지정</t>
        </is>
      </c>
    </row>
    <row r="989">
      <c r="A989" t="inlineStr">
        <is>
          <t>039-23</t>
        </is>
      </c>
      <c r="B989" t="inlineStr"/>
      <c r="C989" t="inlineStr">
        <is>
          <t>초록이파인애플
(링)-벌크</t>
        </is>
      </c>
      <c r="D989" t="inlineStr">
        <is>
          <t>링(40g)</t>
        </is>
      </c>
      <c r="E989" t="n">
        <v>1010</v>
      </c>
      <c r="F989" t="inlineStr"/>
      <c r="G989" t="inlineStr"/>
      <c r="H989" t="inlineStr"/>
      <c r="I989" t="inlineStr">
        <is>
          <t>골드파인애플(필리핀산)100%-향,당,색소,보존료,합성첨가물 무첨가-100%천연그대로 심을 완전히 제거후 조각-haccp지정</t>
        </is>
      </c>
    </row>
    <row r="990">
      <c r="A990" t="inlineStr">
        <is>
          <t>039-24</t>
        </is>
      </c>
      <c r="B990" t="inlineStr"/>
      <c r="C990" t="inlineStr"/>
      <c r="D990" t="inlineStr">
        <is>
          <t>링(50g)</t>
        </is>
      </c>
      <c r="E990" t="n">
        <v>1260</v>
      </c>
      <c r="F990" t="inlineStr"/>
      <c r="G990" t="inlineStr"/>
      <c r="H990" t="inlineStr"/>
      <c r="I990" t="inlineStr"/>
    </row>
    <row r="991">
      <c r="A991" t="inlineStr">
        <is>
          <t>039-25</t>
        </is>
      </c>
      <c r="B991" t="inlineStr"/>
      <c r="C991" t="inlineStr"/>
      <c r="D991" t="inlineStr">
        <is>
          <t>링(60g)</t>
        </is>
      </c>
      <c r="E991" t="n">
        <v>1500</v>
      </c>
      <c r="F991" t="inlineStr"/>
      <c r="G991" t="inlineStr"/>
      <c r="H991" t="inlineStr"/>
      <c r="I991" t="inlineStr"/>
    </row>
    <row r="992">
      <c r="A992" t="inlineStr">
        <is>
          <t>039-26</t>
        </is>
      </c>
      <c r="B992" t="inlineStr"/>
      <c r="C992" t="inlineStr">
        <is>
          <t>초록이그린키위
/참다래(국산/수입산)</t>
        </is>
      </c>
      <c r="D992" t="inlineStr">
        <is>
          <t>약40g</t>
        </is>
      </c>
      <c r="E992" t="n">
        <v>1030</v>
      </c>
      <c r="F992" t="inlineStr"/>
      <c r="G992" t="inlineStr"/>
      <c r="H992" t="inlineStr"/>
      <c r="I992" t="inlineStr">
        <is>
          <t>그린키위(국산/수입산)100%-[국산]12월~2월공급/[수입산]6월~11월공급</t>
        </is>
      </c>
    </row>
    <row r="993">
      <c r="A993" t="inlineStr">
        <is>
          <t>039-27</t>
        </is>
      </c>
      <c r="B993" t="inlineStr"/>
      <c r="C993" t="inlineStr">
        <is>
          <t>초록이골드키위
조각(국산/수입)</t>
        </is>
      </c>
      <c r="D993" t="inlineStr">
        <is>
          <t>약40g</t>
        </is>
      </c>
      <c r="E993" t="n">
        <v>1760</v>
      </c>
      <c r="F993" t="inlineStr"/>
      <c r="G993" t="inlineStr">
        <is>
          <t>인하</t>
        </is>
      </c>
      <c r="H993" t="inlineStr"/>
      <c r="I993" t="inlineStr">
        <is>
          <t>골드키위(국산/수입산)100%-[국산]12월~2월공급/[수입산]5월~12월공급</t>
        </is>
      </c>
    </row>
    <row r="994">
      <c r="A994" t="inlineStr">
        <is>
          <t>039-28</t>
        </is>
      </c>
      <c r="B994" t="inlineStr"/>
      <c r="C994" t="inlineStr">
        <is>
          <t>초록이조각감(10월중순~2월공급)"GAP"</t>
        </is>
      </c>
      <c r="D994" t="inlineStr">
        <is>
          <t>약30g</t>
        </is>
      </c>
      <c r="E994" t="n">
        <v>520</v>
      </c>
      <c r="F994" t="inlineStr"/>
      <c r="G994" t="inlineStr">
        <is>
          <t>인상</t>
        </is>
      </c>
      <c r="H994" t="inlineStr"/>
      <c r="I994" t="inlineStr">
        <is>
          <t>감(국산)100%-비타민c첨가로갈변이심하지않음-haccp지정</t>
        </is>
      </c>
    </row>
    <row r="995">
      <c r="A995" t="inlineStr">
        <is>
          <t>039-29</t>
        </is>
      </c>
      <c r="B995" t="inlineStr"/>
      <c r="C995" t="inlineStr"/>
      <c r="D995" t="inlineStr">
        <is>
          <t>약40g</t>
        </is>
      </c>
      <c r="E995" t="n">
        <v>690</v>
      </c>
      <c r="F995" t="inlineStr"/>
      <c r="G995" t="inlineStr"/>
      <c r="H995" t="inlineStr"/>
      <c r="I995" t="inlineStr"/>
    </row>
    <row r="996">
      <c r="A996" t="inlineStr">
        <is>
          <t>039-30</t>
        </is>
      </c>
      <c r="B996" t="inlineStr"/>
      <c r="C996" t="inlineStr"/>
      <c r="D996" t="inlineStr">
        <is>
          <t>약50g</t>
        </is>
      </c>
      <c r="E996" t="n">
        <v>860</v>
      </c>
      <c r="F996" t="inlineStr"/>
      <c r="G996" t="inlineStr"/>
      <c r="H996" t="inlineStr"/>
      <c r="I996" t="inlineStr"/>
    </row>
    <row r="997">
      <c r="A997" t="inlineStr">
        <is>
          <t>039-31</t>
        </is>
      </c>
      <c r="B997" t="inlineStr"/>
      <c r="C997" t="inlineStr">
        <is>
          <t>초록이조각사과(GAP)-(9월~4월공급)</t>
        </is>
      </c>
      <c r="D997" t="inlineStr">
        <is>
          <t>약30g</t>
        </is>
      </c>
      <c r="E997" t="n">
        <v>800</v>
      </c>
      <c r="F997" t="inlineStr"/>
      <c r="G997" t="inlineStr"/>
      <c r="H997" t="inlineStr"/>
      <c r="I997" t="inlineStr">
        <is>
          <t>사과(국산)100%비타민c첨가로갈변이심하지않음-haccp지정</t>
        </is>
      </c>
    </row>
    <row r="998">
      <c r="A998" t="inlineStr">
        <is>
          <t>039-32</t>
        </is>
      </c>
      <c r="B998" t="inlineStr"/>
      <c r="C998" t="inlineStr"/>
      <c r="D998" t="inlineStr">
        <is>
          <t>약40g</t>
        </is>
      </c>
      <c r="E998" t="n">
        <v>1060</v>
      </c>
      <c r="F998" t="inlineStr"/>
      <c r="G998" t="inlineStr"/>
      <c r="H998" t="inlineStr"/>
      <c r="I998" t="inlineStr"/>
    </row>
    <row r="999">
      <c r="A999" t="inlineStr">
        <is>
          <t>039-33</t>
        </is>
      </c>
      <c r="B999" t="inlineStr"/>
      <c r="C999" t="inlineStr"/>
      <c r="D999" t="inlineStr">
        <is>
          <t>약50g</t>
        </is>
      </c>
      <c r="E999" t="n">
        <v>1330</v>
      </c>
      <c r="F999" t="inlineStr"/>
      <c r="G999" t="inlineStr"/>
      <c r="H999" t="inlineStr"/>
      <c r="I999" t="inlineStr"/>
    </row>
    <row r="1000">
      <c r="A1000" t="inlineStr">
        <is>
          <t>039-34</t>
        </is>
      </c>
      <c r="B1000" t="inlineStr"/>
      <c r="C1000" t="inlineStr">
        <is>
          <t>초록이조각배(GAP)-(9월~3월공급)</t>
        </is>
      </c>
      <c r="D1000" t="inlineStr">
        <is>
          <t>약30g</t>
        </is>
      </c>
      <c r="E1000" t="n">
        <v>830</v>
      </c>
      <c r="F1000" t="inlineStr"/>
      <c r="G1000" t="inlineStr"/>
      <c r="H1000" t="inlineStr"/>
      <c r="I1000" t="inlineStr">
        <is>
          <t>배(국산)100%-비타민c첨가로갈변이심하지않음-haccp지정/취급자인증</t>
        </is>
      </c>
    </row>
    <row r="1001">
      <c r="A1001" t="inlineStr">
        <is>
          <t>039-35</t>
        </is>
      </c>
      <c r="B1001" t="inlineStr"/>
      <c r="C1001" t="inlineStr"/>
      <c r="D1001" t="inlineStr">
        <is>
          <t>약40g</t>
        </is>
      </c>
      <c r="E1001" t="n">
        <v>1110</v>
      </c>
      <c r="F1001" t="inlineStr"/>
      <c r="G1001" t="inlineStr"/>
      <c r="H1001" t="inlineStr"/>
      <c r="I1001" t="inlineStr"/>
    </row>
    <row r="1002">
      <c r="A1002" t="inlineStr">
        <is>
          <t>039-36</t>
        </is>
      </c>
      <c r="B1002" t="inlineStr"/>
      <c r="C1002" t="inlineStr"/>
      <c r="D1002" t="inlineStr">
        <is>
          <t>약50g</t>
        </is>
      </c>
      <c r="E1002" t="n">
        <v>1390</v>
      </c>
      <c r="F1002" t="inlineStr"/>
      <c r="G1002" t="inlineStr"/>
      <c r="H1002" t="inlineStr"/>
      <c r="I1002" t="inlineStr"/>
    </row>
    <row r="1003">
      <c r="A1003" t="inlineStr">
        <is>
          <t>039-37</t>
        </is>
      </c>
      <c r="B1003" t="inlineStr"/>
      <c r="C1003" t="inlineStr">
        <is>
          <t>초록이조각메론(12월~4월)"GAP"</t>
        </is>
      </c>
      <c r="D1003" t="inlineStr">
        <is>
          <t>약30g</t>
        </is>
      </c>
      <c r="E1003" t="n">
        <v>1320</v>
      </c>
      <c r="F1003" t="inlineStr"/>
      <c r="G1003" t="inlineStr"/>
      <c r="H1003" t="inlineStr"/>
      <c r="I1003" t="inlineStr">
        <is>
          <t>세지메론(국내산)100%-향,당,색소,보존료,합성첨가물 무첨가-haccp지정</t>
        </is>
      </c>
    </row>
    <row r="1004">
      <c r="A1004" t="inlineStr">
        <is>
          <t>039-38</t>
        </is>
      </c>
      <c r="B1004" t="inlineStr"/>
      <c r="C1004" t="inlineStr"/>
      <c r="D1004" t="inlineStr">
        <is>
          <t>약40g</t>
        </is>
      </c>
      <c r="E1004" t="n">
        <v>1760</v>
      </c>
      <c r="F1004" t="inlineStr"/>
      <c r="G1004" t="inlineStr"/>
      <c r="H1004" t="inlineStr"/>
      <c r="I1004" t="inlineStr"/>
    </row>
    <row r="1005">
      <c r="A1005" t="inlineStr">
        <is>
          <t>039-39</t>
        </is>
      </c>
      <c r="B1005" t="inlineStr"/>
      <c r="C1005" t="inlineStr"/>
      <c r="D1005" t="inlineStr">
        <is>
          <t>약50g</t>
        </is>
      </c>
      <c r="E1005" t="n">
        <v>2200</v>
      </c>
      <c r="F1005" t="inlineStr"/>
      <c r="G1005" t="inlineStr"/>
      <c r="H1005" t="inlineStr"/>
      <c r="I1005" t="inlineStr"/>
    </row>
    <row r="1006">
      <c r="A1006" t="inlineStr">
        <is>
          <t>039-40</t>
        </is>
      </c>
      <c r="B1006" t="inlineStr"/>
      <c r="C1006" t="inlineStr">
        <is>
          <t>초록이조각메론(5월~8월)"GAP"</t>
        </is>
      </c>
      <c r="D1006" t="inlineStr">
        <is>
          <t>약30g</t>
        </is>
      </c>
      <c r="E1006" t="n">
        <v>800</v>
      </c>
      <c r="F1006" t="inlineStr"/>
      <c r="G1006" t="inlineStr"/>
      <c r="H1006" t="inlineStr"/>
      <c r="I1006" t="inlineStr">
        <is>
          <t>메론(국내산)100%-향,당,색소,보존료,합성첨가물 무첨가-haccp지정</t>
        </is>
      </c>
    </row>
    <row r="1007">
      <c r="A1007" t="inlineStr">
        <is>
          <t>039-41</t>
        </is>
      </c>
      <c r="B1007" t="inlineStr"/>
      <c r="C1007" t="inlineStr"/>
      <c r="D1007" t="inlineStr">
        <is>
          <t>약40g</t>
        </is>
      </c>
      <c r="E1007" t="n">
        <v>1060</v>
      </c>
      <c r="F1007" t="inlineStr"/>
      <c r="G1007" t="inlineStr"/>
      <c r="H1007" t="inlineStr"/>
      <c r="I1007" t="inlineStr"/>
    </row>
    <row r="1008">
      <c r="A1008" t="inlineStr">
        <is>
          <t>039-42</t>
        </is>
      </c>
      <c r="B1008" t="inlineStr"/>
      <c r="C1008" t="inlineStr"/>
      <c r="D1008" t="inlineStr">
        <is>
          <t>약50g</t>
        </is>
      </c>
      <c r="E1008" t="n">
        <v>1290</v>
      </c>
      <c r="F1008" t="inlineStr"/>
      <c r="G1008" t="inlineStr"/>
      <c r="H1008" t="inlineStr"/>
      <c r="I1008" t="inlineStr"/>
    </row>
    <row r="1009">
      <c r="A1009" t="inlineStr">
        <is>
          <t>039-43</t>
        </is>
      </c>
      <c r="B1009" t="inlineStr"/>
      <c r="C1009" t="inlineStr">
        <is>
          <t>세지조각메론(9월~10월)"GAP"</t>
        </is>
      </c>
      <c r="D1009" t="inlineStr">
        <is>
          <t>약30g</t>
        </is>
      </c>
      <c r="E1009" t="n">
        <v>800</v>
      </c>
      <c r="F1009" t="inlineStr"/>
      <c r="G1009" t="inlineStr"/>
      <c r="H1009" t="inlineStr"/>
      <c r="I1009" t="inlineStr">
        <is>
          <t xml:space="preserve">메론(국내산)100%-향,당,색소,보존료,합성첨가물 무첨가-haccp지정  </t>
        </is>
      </c>
    </row>
    <row r="1010">
      <c r="A1010" t="inlineStr">
        <is>
          <t>039-44</t>
        </is>
      </c>
      <c r="B1010" t="inlineStr"/>
      <c r="C1010" t="inlineStr"/>
      <c r="D1010" t="inlineStr">
        <is>
          <t>약40g</t>
        </is>
      </c>
      <c r="E1010" t="n">
        <v>1060</v>
      </c>
      <c r="F1010" t="inlineStr"/>
      <c r="G1010" t="inlineStr"/>
      <c r="H1010" t="inlineStr"/>
      <c r="I1010" t="inlineStr"/>
    </row>
    <row r="1011">
      <c r="A1011" t="inlineStr">
        <is>
          <t>039-45</t>
        </is>
      </c>
      <c r="B1011" t="inlineStr"/>
      <c r="C1011" t="inlineStr"/>
      <c r="D1011" t="inlineStr">
        <is>
          <t>약50g</t>
        </is>
      </c>
      <c r="E1011" t="n">
        <v>1320</v>
      </c>
      <c r="F1011" t="inlineStr"/>
      <c r="G1011" t="inlineStr"/>
      <c r="H1011" t="inlineStr"/>
      <c r="I1011" t="inlineStr"/>
    </row>
    <row r="1012">
      <c r="A1012" t="inlineStr">
        <is>
          <t>039-46</t>
        </is>
      </c>
      <c r="B1012" t="inlineStr"/>
      <c r="C1012" t="inlineStr">
        <is>
          <t>초록이세지조각메론(11월) "GAP"</t>
        </is>
      </c>
      <c r="D1012" t="inlineStr">
        <is>
          <t>약30g</t>
        </is>
      </c>
      <c r="E1012" t="n">
        <v>870</v>
      </c>
      <c r="F1012" t="inlineStr"/>
      <c r="G1012" t="inlineStr"/>
      <c r="H1012" t="inlineStr"/>
      <c r="I1012" t="inlineStr">
        <is>
          <t xml:space="preserve">세지메론(국내산)100%-향,당,색소,보존료,합성첨가물 무첨가-haccp지정      </t>
        </is>
      </c>
    </row>
    <row r="1013">
      <c r="A1013" t="inlineStr">
        <is>
          <t>039-47</t>
        </is>
      </c>
      <c r="B1013" t="inlineStr"/>
      <c r="C1013" t="inlineStr"/>
      <c r="D1013" t="inlineStr">
        <is>
          <t>약40g</t>
        </is>
      </c>
      <c r="E1013" t="n">
        <v>1170</v>
      </c>
      <c r="F1013" t="inlineStr"/>
      <c r="G1013" t="inlineStr"/>
      <c r="H1013" t="inlineStr"/>
      <c r="I1013" t="inlineStr"/>
    </row>
    <row r="1014">
      <c r="A1014" t="inlineStr">
        <is>
          <t>039-48</t>
        </is>
      </c>
      <c r="B1014" t="inlineStr"/>
      <c r="C1014" t="inlineStr"/>
      <c r="D1014" t="inlineStr">
        <is>
          <t>약50g</t>
        </is>
      </c>
      <c r="E1014" t="n">
        <v>1470</v>
      </c>
      <c r="F1014" t="inlineStr"/>
      <c r="G1014" t="inlineStr"/>
      <c r="H1014" t="inlineStr"/>
      <c r="I1014" t="inlineStr"/>
    </row>
    <row r="1015">
      <c r="A1015" t="inlineStr">
        <is>
          <t>039-52</t>
        </is>
      </c>
      <c r="B1015" t="inlineStr"/>
      <c r="C1015" t="inlineStr">
        <is>
          <t>방울토마토 
8~25g(11월~04월)</t>
        </is>
      </c>
      <c r="D1015" t="inlineStr">
        <is>
          <t>kg</t>
        </is>
      </c>
      <c r="E1015" t="n">
        <v>28200</v>
      </c>
      <c r="F1015" t="inlineStr"/>
      <c r="G1015" t="inlineStr"/>
      <c r="H1015" t="inlineStr"/>
      <c r="I1015" t="inlineStr">
        <is>
          <t>방울토마토(국내산/GAP인증)100%-향,당,색소,보존료,합성첨가물 무첨가</t>
        </is>
      </c>
    </row>
    <row r="1016">
      <c r="A1016" t="inlineStr">
        <is>
          <t>039-53</t>
        </is>
      </c>
      <c r="B1016" t="inlineStr"/>
      <c r="C1016" t="inlineStr">
        <is>
          <t>방울토마토 
8~25g(05월~10월)</t>
        </is>
      </c>
      <c r="D1016" t="inlineStr">
        <is>
          <t>kg</t>
        </is>
      </c>
      <c r="E1016" t="n">
        <v>24500</v>
      </c>
      <c r="F1016" t="inlineStr"/>
      <c r="G1016" t="inlineStr"/>
      <c r="H1016" t="inlineStr"/>
      <c r="I1016" t="inlineStr"/>
    </row>
    <row r="1017">
      <c r="A1017" t="inlineStr"/>
      <c r="B1017" t="inlineStr"/>
      <c r="C1017" t="inlineStr"/>
      <c r="D1017" t="inlineStr"/>
      <c r="E1017" t="inlineStr"/>
      <c r="F1017" t="inlineStr"/>
      <c r="G1017" t="inlineStr"/>
      <c r="H1017" t="inlineStr">
        <is>
          <t>⑫</t>
        </is>
      </c>
      <c r="I1017" t="inlineStr"/>
    </row>
    <row r="1018">
      <c r="A1018" t="inlineStr"/>
      <c r="B1018" t="inlineStr">
        <is>
          <t>40. 미니샐러드용 과일류</t>
        </is>
      </c>
      <c r="C1018" t="inlineStr"/>
      <c r="D1018" t="inlineStr"/>
      <c r="E1018" t="inlineStr"/>
      <c r="F1018" t="inlineStr"/>
      <c r="G1018" t="inlineStr"/>
      <c r="H1018" t="inlineStr"/>
      <c r="I1018" t="inlineStr"/>
    </row>
    <row r="1019">
      <c r="A1019" t="inlineStr"/>
      <c r="B1019" t="inlineStr">
        <is>
          <t xml:space="preserve">    품          명</t>
        </is>
      </c>
      <c r="C1019" t="inlineStr"/>
      <c r="D1019" t="inlineStr">
        <is>
          <t>규격</t>
        </is>
      </c>
      <c r="E1019" t="inlineStr">
        <is>
          <t>규격단가</t>
        </is>
      </c>
      <c r="F1019" t="inlineStr"/>
      <c r="G1019" t="inlineStr"/>
      <c r="H1019" t="inlineStr">
        <is>
          <t>인증 및
알레르기</t>
        </is>
      </c>
      <c r="I1019" t="inlineStr">
        <is>
          <t>비    고</t>
        </is>
      </c>
    </row>
    <row r="1020">
      <c r="A1020" t="inlineStr">
        <is>
          <t>040-01</t>
        </is>
      </c>
      <c r="B1020" t="inlineStr"/>
      <c r="C1020" t="inlineStr">
        <is>
          <t>샐러드용
아이스홍시(약13~17g전후)</t>
        </is>
      </c>
      <c r="D1020" t="inlineStr">
        <is>
          <t>kg</t>
        </is>
      </c>
      <c r="E1020" t="n">
        <v>13400</v>
      </c>
      <c r="F1020" t="inlineStr"/>
      <c r="G1020" t="inlineStr"/>
      <c r="H1020" t="inlineStr"/>
      <c r="I1020" t="inlineStr">
        <is>
          <t>홍시(감:국산)100% /중량: 13~17g전후/GAP인증</t>
        </is>
      </c>
    </row>
    <row r="1021">
      <c r="A1021" t="inlineStr">
        <is>
          <t>040-01-01</t>
        </is>
      </c>
      <c r="B1021" t="inlineStr"/>
      <c r="C1021" t="inlineStr">
        <is>
          <t>샐러드용
아이스망고(2cm)</t>
        </is>
      </c>
      <c r="D1021" t="inlineStr">
        <is>
          <t>kg</t>
        </is>
      </c>
      <c r="E1021" t="n">
        <v>9750</v>
      </c>
      <c r="F1021" t="inlineStr"/>
      <c r="G1021" t="inlineStr"/>
      <c r="H1021" t="inlineStr"/>
      <c r="I1021" t="inlineStr">
        <is>
          <t>망고(베트남산)100%,원물</t>
        </is>
      </c>
    </row>
    <row r="1022">
      <c r="A1022" t="inlineStr">
        <is>
          <t>040-02</t>
        </is>
      </c>
      <c r="B1022" t="inlineStr"/>
      <c r="C1022" t="inlineStr">
        <is>
          <t>샐러드용
아이스애플망고</t>
        </is>
      </c>
      <c r="D1022" t="inlineStr">
        <is>
          <t>kg</t>
        </is>
      </c>
      <c r="E1022" t="n">
        <v>9950</v>
      </c>
      <c r="F1022" t="inlineStr"/>
      <c r="G1022" t="inlineStr"/>
      <c r="H1022" t="inlineStr"/>
      <c r="I1022" t="inlineStr">
        <is>
          <t>애플망고(페루산)100%</t>
        </is>
      </c>
    </row>
    <row r="1023">
      <c r="A1023" t="inlineStr">
        <is>
          <t>040-03</t>
        </is>
      </c>
      <c r="B1023" t="inlineStr"/>
      <c r="C1023" t="inlineStr">
        <is>
          <t>샐러드용
아이스파인애플</t>
        </is>
      </c>
      <c r="D1023" t="inlineStr">
        <is>
          <t>kg</t>
        </is>
      </c>
      <c r="E1023" t="n">
        <v>9900</v>
      </c>
      <c r="F1023" t="inlineStr"/>
      <c r="G1023" t="inlineStr"/>
      <c r="H1023" t="inlineStr"/>
      <c r="I1023" t="inlineStr">
        <is>
          <t>파인애플(필리핀산)100%-향,당,색소,보존료,합성첨가물 무첨가</t>
        </is>
      </c>
    </row>
    <row r="1024">
      <c r="A1024" t="inlineStr">
        <is>
          <t>040-04</t>
        </is>
      </c>
      <c r="B1024" t="inlineStr"/>
      <c r="C1024" t="inlineStr">
        <is>
          <t>샐러드용
아이스블루베리</t>
        </is>
      </c>
      <c r="D1024" t="inlineStr">
        <is>
          <t>kg</t>
        </is>
      </c>
      <c r="E1024" t="n">
        <v>13700</v>
      </c>
      <c r="F1024" t="inlineStr"/>
      <c r="G1024" t="inlineStr">
        <is>
          <t>인하</t>
        </is>
      </c>
      <c r="H1024" t="inlineStr"/>
      <c r="I1024" t="inlineStr">
        <is>
          <t>블루베리(미국,칠레)100%,원물</t>
        </is>
      </c>
    </row>
    <row r="1025">
      <c r="A1025" t="inlineStr">
        <is>
          <t>040-05</t>
        </is>
      </c>
      <c r="B1025" t="inlineStr"/>
      <c r="C1025" t="inlineStr">
        <is>
          <t>샐러드용
아이스감말랭이(10g~15g전후)</t>
        </is>
      </c>
      <c r="D1025" t="inlineStr">
        <is>
          <t>kg</t>
        </is>
      </c>
      <c r="E1025" t="n">
        <v>39500</v>
      </c>
      <c r="F1025" t="inlineStr"/>
      <c r="G1025" t="inlineStr">
        <is>
          <t>일시단종</t>
        </is>
      </c>
      <c r="H1025" t="inlineStr"/>
      <c r="I1025" t="inlineStr">
        <is>
          <t>감(국산)100%,개당 약 10g~15전후(사이즈약±3cm)</t>
        </is>
      </c>
    </row>
    <row r="1026">
      <c r="A1026" t="inlineStr">
        <is>
          <t>040-06</t>
        </is>
      </c>
      <c r="B1026" t="inlineStr"/>
      <c r="C1026" t="inlineStr">
        <is>
          <t>샐러드용
아이스용과(다이스)</t>
        </is>
      </c>
      <c r="D1026" t="inlineStr">
        <is>
          <t>kg</t>
        </is>
      </c>
      <c r="E1026" t="n">
        <v>8550</v>
      </c>
      <c r="F1026" t="inlineStr"/>
      <c r="G1026" t="inlineStr"/>
      <c r="H1026" t="inlineStr"/>
      <c r="I1026" t="inlineStr">
        <is>
          <t>용과(베트남)100%,원물</t>
        </is>
      </c>
    </row>
    <row r="1027">
      <c r="A1027" t="inlineStr">
        <is>
          <t>040-07</t>
        </is>
      </c>
      <c r="B1027" t="inlineStr"/>
      <c r="C1027" t="inlineStr">
        <is>
          <t>아이스망고스틴(약70g전후)
(6과7과 수입상황에 따라변동가능)</t>
        </is>
      </c>
      <c r="D1027" t="inlineStr">
        <is>
          <t xml:space="preserve">kg(약70g*14개)
</t>
        </is>
      </c>
      <c r="E1027" t="n">
        <v>19200</v>
      </c>
      <c r="F1027" t="inlineStr"/>
      <c r="G1027" t="inlineStr"/>
      <c r="H1027" t="inlineStr"/>
      <c r="I1027" t="inlineStr">
        <is>
          <t>망고스틴(태국)100%,원물/수입업체에 따라서 중량이 변경될수 있읍니다</t>
        </is>
      </c>
    </row>
    <row r="1028">
      <c r="A1028" t="inlineStr">
        <is>
          <t>040-07-01</t>
        </is>
      </c>
      <c r="B1028" t="inlineStr"/>
      <c r="C1028" t="inlineStr">
        <is>
          <t>아이스패션후르츠(하프컷)
(개당약±45g )</t>
        </is>
      </c>
      <c r="D1028" t="inlineStr">
        <is>
          <t>kg(500g*2봉)</t>
        </is>
      </c>
      <c r="E1028" t="n">
        <v>8970</v>
      </c>
      <c r="F1028" t="inlineStr"/>
      <c r="G1028" t="inlineStr"/>
      <c r="H1028" t="inlineStr"/>
      <c r="I1028" t="inlineStr">
        <is>
          <t>아보카도(페루,멕시코산)100%(향,당,색소,보존료,합성첨가물 무첨가)</t>
        </is>
      </c>
    </row>
    <row r="1029">
      <c r="A1029" t="inlineStr">
        <is>
          <t>040-08</t>
        </is>
      </c>
      <c r="B1029" t="inlineStr"/>
      <c r="C1029" t="inlineStr">
        <is>
          <t>샐러드용
아이스아보카도( 약1.5cm*1.5cm )</t>
        </is>
      </c>
      <c r="D1029" t="inlineStr">
        <is>
          <t>kg(500g*2봉)</t>
        </is>
      </c>
      <c r="E1029" t="n">
        <v>18200</v>
      </c>
      <c r="F1029" t="inlineStr"/>
      <c r="G1029" t="inlineStr"/>
      <c r="H1029" t="inlineStr"/>
      <c r="I1029" t="inlineStr">
        <is>
          <t>아보카도(페루,멕시코산)100%(향,당,색소,보존료,합성첨가물 무첨가)</t>
        </is>
      </c>
    </row>
    <row r="1030">
      <c r="A1030" t="inlineStr">
        <is>
          <t>040-09</t>
        </is>
      </c>
      <c r="B1030" t="inlineStr"/>
      <c r="C1030" t="inlineStr">
        <is>
          <t>샐러드용
아이스체리</t>
        </is>
      </c>
      <c r="D1030" t="inlineStr">
        <is>
          <t>kg</t>
        </is>
      </c>
      <c r="E1030" t="n">
        <v>17800</v>
      </c>
      <c r="F1030" t="inlineStr"/>
      <c r="G1030" t="inlineStr"/>
      <c r="H1030" t="inlineStr"/>
      <c r="I1030" t="inlineStr">
        <is>
          <t>체리(칠레)100%,씨를 제거한 제품</t>
        </is>
      </c>
    </row>
    <row r="1031">
      <c r="A1031" t="inlineStr">
        <is>
          <t>040-10</t>
        </is>
      </c>
      <c r="B1031" t="inlineStr"/>
      <c r="C1031" t="inlineStr">
        <is>
          <t>샐러드용
아이스포도(크림슨)</t>
        </is>
      </c>
      <c r="D1031" t="inlineStr">
        <is>
          <t>kg</t>
        </is>
      </c>
      <c r="E1031" t="n">
        <v>13100</v>
      </c>
      <c r="F1031" t="inlineStr"/>
      <c r="G1031" t="inlineStr"/>
      <c r="H1031" t="inlineStr"/>
      <c r="I1031" t="inlineStr">
        <is>
          <t>포도(칠레)100%,씨없는 포도(크림슨포도)</t>
        </is>
      </c>
    </row>
    <row r="1032">
      <c r="A1032" t="inlineStr">
        <is>
          <t>040-11</t>
        </is>
      </c>
      <c r="B1032" t="inlineStr"/>
      <c r="C1032" t="inlineStr">
        <is>
          <t>샐러드용
아이스딸기(벌크)</t>
        </is>
      </c>
      <c r="D1032" t="inlineStr">
        <is>
          <t>1kg</t>
        </is>
      </c>
      <c r="E1032" t="n">
        <v>11300</v>
      </c>
      <c r="F1032" t="inlineStr"/>
      <c r="G1032" t="inlineStr"/>
      <c r="H1032" t="inlineStr"/>
      <c r="I1032" t="inlineStr">
        <is>
          <t>딸기(국산)100%-(향,당,색소,보존료,합성첨가물 무첨가)</t>
        </is>
      </c>
    </row>
    <row r="1033">
      <c r="A1033" t="inlineStr">
        <is>
          <t>040-12</t>
        </is>
      </c>
      <c r="B1033" t="inlineStr"/>
      <c r="C1033" t="inlineStr">
        <is>
          <t>아이스삼색샐러드(망고,파파야,파인)</t>
        </is>
      </c>
      <c r="D1033" t="inlineStr">
        <is>
          <t>1kg</t>
        </is>
      </c>
      <c r="E1033" t="n">
        <v>12800</v>
      </c>
      <c r="F1033" t="inlineStr"/>
      <c r="G1033" t="inlineStr"/>
      <c r="H1033" t="inlineStr"/>
      <c r="I1033" t="inlineStr">
        <is>
          <t>망고,파인애플,파파야(베트남,필리핀산)</t>
        </is>
      </c>
    </row>
    <row r="1034">
      <c r="A1034" t="inlineStr">
        <is>
          <t>040-13</t>
        </is>
      </c>
      <c r="B1034" t="inlineStr"/>
      <c r="C1034" t="inlineStr">
        <is>
          <t>아이스오색샐러드</t>
        </is>
      </c>
      <c r="D1034" t="inlineStr">
        <is>
          <t>1kg</t>
        </is>
      </c>
      <c r="E1034" t="n">
        <v>13200</v>
      </c>
      <c r="F1034" t="inlineStr"/>
      <c r="G1034" t="inlineStr"/>
      <c r="H1034" t="inlineStr"/>
      <c r="I1034" t="inlineStr">
        <is>
          <t>망고,파인애플용과,,파파야(베트남,필리핀산),딸기(국산)</t>
        </is>
      </c>
    </row>
    <row r="1035">
      <c r="A1035" t="inlineStr">
        <is>
          <t>040-14</t>
        </is>
      </c>
      <c r="B1035" t="inlineStr"/>
      <c r="C1035" t="inlineStr">
        <is>
          <t>샐러드용
아이스3종믹스(망고,용과,파파야)</t>
        </is>
      </c>
      <c r="D1035" t="inlineStr">
        <is>
          <t>kg</t>
        </is>
      </c>
      <c r="E1035" t="n">
        <v>9000</v>
      </c>
      <c r="F1035" t="inlineStr"/>
      <c r="G1035" t="inlineStr"/>
      <c r="H1035" t="inlineStr"/>
      <c r="I1035" t="inlineStr">
        <is>
          <t>망고(베트남),용과(베트남),파파야(베트남),원물</t>
        </is>
      </c>
    </row>
    <row r="1036">
      <c r="A1036" t="inlineStr">
        <is>
          <t>040-14-01</t>
        </is>
      </c>
      <c r="B1036" t="inlineStr"/>
      <c r="C1036" t="inlineStr">
        <is>
          <t>샐러드용
메론아이스3종믹스(망고,용과,메론)</t>
        </is>
      </c>
      <c r="D1036" t="inlineStr">
        <is>
          <t>kg</t>
        </is>
      </c>
      <c r="E1036" t="n">
        <v>8700</v>
      </c>
      <c r="F1036" t="inlineStr"/>
      <c r="G1036" t="inlineStr"/>
      <c r="H1036" t="inlineStr"/>
      <c r="I1036" t="inlineStr">
        <is>
          <t>망고34%(베트남),용과33%(베트남),메론33%(허니듀/베트남),원물</t>
        </is>
      </c>
    </row>
    <row r="1037">
      <c r="A1037" t="inlineStr">
        <is>
          <t>040-14-02</t>
        </is>
      </c>
      <c r="B1037" t="inlineStr"/>
      <c r="C1037" t="inlineStr">
        <is>
          <t>샐러드용
아이스4종믹스</t>
        </is>
      </c>
      <c r="D1037" t="inlineStr">
        <is>
          <t>kg</t>
        </is>
      </c>
      <c r="E1037" t="inlineStr">
        <is>
          <t>제품단종</t>
        </is>
      </c>
      <c r="F1037" t="inlineStr"/>
      <c r="G1037" t="inlineStr"/>
      <c r="H1037" t="inlineStr"/>
      <c r="I1037" t="inlineStr">
        <is>
          <t>망고(베트남),메론,파인애플,파파야</t>
        </is>
      </c>
    </row>
    <row r="1038">
      <c r="A1038" t="inlineStr">
        <is>
          <t>040-15</t>
        </is>
      </c>
      <c r="B1038" t="inlineStr"/>
      <c r="C1038" t="inlineStr">
        <is>
          <t>샐러드용
파인애플(개당약6~9g)</t>
        </is>
      </c>
      <c r="D1038" t="inlineStr">
        <is>
          <t>kg</t>
        </is>
      </c>
      <c r="E1038" t="n">
        <v>24800</v>
      </c>
      <c r="F1038" t="inlineStr"/>
      <c r="G1038" t="inlineStr"/>
      <c r="H1038" t="inlineStr"/>
      <c r="I1038" t="inlineStr">
        <is>
          <t>파인애플(필리핀산)100%-향,당,색소,보존료,합성첨가물 무첨가</t>
        </is>
      </c>
    </row>
    <row r="1039">
      <c r="A1039" t="inlineStr">
        <is>
          <t>040-16</t>
        </is>
      </c>
      <c r="B1039" t="inlineStr"/>
      <c r="C1039" t="inlineStr">
        <is>
          <t>샐러드용
그린키위/참다래(개당약6~9g)</t>
        </is>
      </c>
      <c r="D1039" t="inlineStr">
        <is>
          <t>kg</t>
        </is>
      </c>
      <c r="E1039" t="n">
        <v>25800</v>
      </c>
      <c r="F1039" t="inlineStr"/>
      <c r="G1039" t="inlineStr"/>
      <c r="H1039" t="inlineStr"/>
      <c r="I1039" t="inlineStr">
        <is>
          <t>그린키위(국산/수입산)100%-[국산]12월~2월공급/[수입산]6월~11월공급</t>
        </is>
      </c>
    </row>
    <row r="1040">
      <c r="A1040" t="inlineStr">
        <is>
          <t>040-17</t>
        </is>
      </c>
      <c r="B1040" t="inlineStr"/>
      <c r="C1040" t="inlineStr">
        <is>
          <t>샐러드용
골드키위(개당약6~개당약6~9g)</t>
        </is>
      </c>
      <c r="D1040" t="inlineStr">
        <is>
          <t>kg</t>
        </is>
      </c>
      <c r="E1040" t="n">
        <v>38700</v>
      </c>
      <c r="F1040" t="inlineStr"/>
      <c r="G1040" t="inlineStr">
        <is>
          <t>인하</t>
        </is>
      </c>
      <c r="H1040" t="inlineStr"/>
      <c r="I1040" t="inlineStr">
        <is>
          <t>골드키위(국산/수입산)100%-[국산]12월~2월공급/[수입산]5월~10월공급</t>
        </is>
      </c>
    </row>
    <row r="1041">
      <c r="A1041" t="inlineStr">
        <is>
          <t>040-18</t>
        </is>
      </c>
      <c r="B1041" t="inlineStr"/>
      <c r="C1041" t="inlineStr">
        <is>
          <t>샐러드용 배
(개당약6~9g)-(9월~4월공급)</t>
        </is>
      </c>
      <c r="D1041" t="inlineStr">
        <is>
          <t>kg</t>
        </is>
      </c>
      <c r="E1041" t="n">
        <v>27700</v>
      </c>
      <c r="F1041" t="inlineStr"/>
      <c r="G1041" t="inlineStr">
        <is>
          <t>인상</t>
        </is>
      </c>
      <c r="H1041" t="inlineStr"/>
      <c r="I1041" t="inlineStr">
        <is>
          <t>배(국내산)100%/GAP인증-향,당,색소,보존료,합성첨가물 무첨가</t>
        </is>
      </c>
    </row>
    <row r="1042">
      <c r="A1042" t="inlineStr">
        <is>
          <t>040-19</t>
        </is>
      </c>
      <c r="B1042" t="inlineStr"/>
      <c r="C1042" t="inlineStr">
        <is>
          <t>샐러드용 
사과(개당약6~9g)-(9월~4월공급)</t>
        </is>
      </c>
      <c r="D1042" t="inlineStr">
        <is>
          <t>kg</t>
        </is>
      </c>
      <c r="E1042" t="n">
        <v>26500</v>
      </c>
      <c r="F1042" t="inlineStr"/>
      <c r="G1042" t="inlineStr"/>
      <c r="H1042" t="inlineStr"/>
      <c r="I1042" t="inlineStr">
        <is>
          <t>사과(국내산)100%/GAP인증-향,당,색소,보존료,합성첨가물 무첨가</t>
        </is>
      </c>
    </row>
    <row r="1043">
      <c r="A1043" t="inlineStr">
        <is>
          <t>040-20</t>
        </is>
      </c>
      <c r="B1043" t="inlineStr"/>
      <c r="C1043" t="inlineStr">
        <is>
          <t>샐러드용
단감(개당약6~9g)10월중순~3월공급)</t>
        </is>
      </c>
      <c r="D1043" t="inlineStr">
        <is>
          <t>kg</t>
        </is>
      </c>
      <c r="E1043" t="n">
        <v>17200</v>
      </c>
      <c r="F1043" t="inlineStr"/>
      <c r="G1043" t="inlineStr"/>
      <c r="H1043" t="inlineStr"/>
      <c r="I1043" t="inlineStr">
        <is>
          <t>감(국내산)100%/GAP인증-향,당,색소,보존료,합성첨가물 무첨가</t>
        </is>
      </c>
    </row>
    <row r="1044">
      <c r="A1044" t="inlineStr">
        <is>
          <t>040-21</t>
        </is>
      </c>
      <c r="B1044" t="inlineStr"/>
      <c r="C1044" t="inlineStr">
        <is>
          <t>샐러드용
메론(개당약6~9g)(12월~4월공급)</t>
        </is>
      </c>
      <c r="D1044" t="inlineStr">
        <is>
          <t>kg</t>
        </is>
      </c>
      <c r="E1044" t="n">
        <v>43900</v>
      </c>
      <c r="F1044" t="inlineStr"/>
      <c r="G1044" t="inlineStr"/>
      <c r="H1044" t="inlineStr"/>
      <c r="I1044" t="inlineStr">
        <is>
          <t>세지메론(국내산)100%-향,당,색소,보존료,합성첨가물 무첨가</t>
        </is>
      </c>
    </row>
    <row r="1045">
      <c r="A1045" t="inlineStr">
        <is>
          <t>040-22</t>
        </is>
      </c>
      <c r="B1045" t="inlineStr"/>
      <c r="C1045" t="inlineStr">
        <is>
          <t>샐러드용
메론(개당약6~개당약6~9g)(5월~8월공급)</t>
        </is>
      </c>
      <c r="D1045" t="inlineStr">
        <is>
          <t>kg</t>
        </is>
      </c>
      <c r="E1045" t="n">
        <v>26400</v>
      </c>
      <c r="F1045" t="inlineStr"/>
      <c r="G1045" t="inlineStr"/>
      <c r="H1045" t="inlineStr"/>
      <c r="I1045" t="inlineStr">
        <is>
          <t>메론(국내산)100%-향,당,색소,보존료,합성첨가물 무첨가</t>
        </is>
      </c>
    </row>
    <row r="1046">
      <c r="A1046" t="inlineStr">
        <is>
          <t>040-23</t>
        </is>
      </c>
      <c r="B1046" t="inlineStr"/>
      <c r="C1046" t="inlineStr">
        <is>
          <t>샐러드용
세지메론(개당약6~개당약6~9g)-9월~10월</t>
        </is>
      </c>
      <c r="D1046" t="inlineStr">
        <is>
          <t>kg</t>
        </is>
      </c>
      <c r="E1046" t="n">
        <v>24600</v>
      </c>
      <c r="F1046" t="inlineStr"/>
      <c r="G1046" t="inlineStr">
        <is>
          <t>인하</t>
        </is>
      </c>
      <c r="H1046" t="inlineStr"/>
      <c r="I1046" t="inlineStr">
        <is>
          <t>메론(국내산)100%-향,당,색소,보존료,합성첨가물 무첨가</t>
        </is>
      </c>
    </row>
    <row r="1047">
      <c r="A1047" t="inlineStr">
        <is>
          <t>040-24</t>
        </is>
      </c>
      <c r="B1047" t="inlineStr"/>
      <c r="C1047" t="inlineStr">
        <is>
          <t>샐러드용
세지메론(개당약6~개당약6~9g)(11월)</t>
        </is>
      </c>
      <c r="D1047" t="inlineStr">
        <is>
          <t>kg</t>
        </is>
      </c>
      <c r="E1047" t="n">
        <v>28800</v>
      </c>
      <c r="F1047" t="inlineStr"/>
      <c r="G1047" t="inlineStr"/>
      <c r="H1047" t="inlineStr"/>
      <c r="I1047" t="inlineStr">
        <is>
          <t>세지메론(국내산)100%-향,당,색소,보존료,합성첨가물 무첨가</t>
        </is>
      </c>
    </row>
    <row r="1048">
      <c r="A1048" t="inlineStr">
        <is>
          <t>040-25</t>
        </is>
      </c>
      <c r="B1048" t="inlineStr"/>
      <c r="C1048" t="inlineStr">
        <is>
          <t xml:space="preserve">샐러드용청포도알 </t>
        </is>
      </c>
      <c r="D1048" t="inlineStr">
        <is>
          <t>kg</t>
        </is>
      </c>
      <c r="E1048" t="n">
        <v>29000</v>
      </c>
      <c r="F1048" t="inlineStr"/>
      <c r="G1048" t="inlineStr"/>
      <c r="H1048" t="inlineStr"/>
      <c r="I1048" t="inlineStr">
        <is>
          <t>청포도(수입산/미국.칠레,페루,호주)100%</t>
        </is>
      </c>
    </row>
    <row r="1049">
      <c r="A1049" t="inlineStr">
        <is>
          <t>040-26</t>
        </is>
      </c>
      <c r="B1049" t="inlineStr"/>
      <c r="C1049" t="inlineStr">
        <is>
          <t xml:space="preserve">샐러드용적포도알 </t>
        </is>
      </c>
      <c r="D1049" t="inlineStr">
        <is>
          <t>kg</t>
        </is>
      </c>
      <c r="E1049" t="n">
        <v>25800</v>
      </c>
      <c r="F1049" t="inlineStr"/>
      <c r="G1049" t="inlineStr"/>
      <c r="H1049" t="inlineStr"/>
      <c r="I1049" t="inlineStr">
        <is>
          <t>적포도(수입산/미국,칠레,페루,호주)100%</t>
        </is>
      </c>
    </row>
    <row r="1050">
      <c r="A1050" t="inlineStr"/>
      <c r="B1050" t="inlineStr">
        <is>
          <t>41.수제비/쫄면</t>
        </is>
      </c>
      <c r="C1050" t="inlineStr"/>
      <c r="D1050" t="inlineStr"/>
      <c r="E1050" t="inlineStr"/>
      <c r="F1050" t="inlineStr"/>
      <c r="G1050" t="inlineStr"/>
      <c r="H1050" t="inlineStr"/>
      <c r="I1050" t="inlineStr"/>
    </row>
    <row r="1051">
      <c r="A1051" t="inlineStr"/>
      <c r="B1051" t="inlineStr">
        <is>
          <t xml:space="preserve">    품          명</t>
        </is>
      </c>
      <c r="C1051" t="inlineStr"/>
      <c r="D1051" t="inlineStr">
        <is>
          <t>규격</t>
        </is>
      </c>
      <c r="E1051" t="inlineStr">
        <is>
          <t>규격단가</t>
        </is>
      </c>
      <c r="F1051" t="inlineStr"/>
      <c r="G1051" t="inlineStr"/>
      <c r="H1051" t="inlineStr">
        <is>
          <t>인증 및
알레르기</t>
        </is>
      </c>
      <c r="I1051" t="inlineStr">
        <is>
          <t>비    고</t>
        </is>
      </c>
    </row>
    <row r="1052">
      <c r="A1052" t="inlineStr">
        <is>
          <t>041-01</t>
        </is>
      </c>
      <c r="B1052" t="inlineStr"/>
      <c r="C1052" t="inlineStr">
        <is>
          <t>건강한우리밀로만든
쫄면(무농약밀사용)</t>
        </is>
      </c>
      <c r="D1052" t="inlineStr">
        <is>
          <t>1kg</t>
        </is>
      </c>
      <c r="E1052" t="n">
        <v>8450</v>
      </c>
      <c r="F1052" t="inlineStr"/>
      <c r="G1052" t="inlineStr">
        <is>
          <t>인상</t>
        </is>
      </c>
      <c r="H1052" t="inlineStr">
        <is>
          <t>⑥</t>
        </is>
      </c>
      <c r="I1052" t="inlineStr">
        <is>
          <t>우리밀(국산,무농약)92.99%,전분가공품4%,밀전분2%,정제염,탄산수소나트륨</t>
        </is>
      </c>
    </row>
    <row r="1053">
      <c r="A1053" t="inlineStr">
        <is>
          <t>041-02</t>
        </is>
      </c>
      <c r="B1053" t="inlineStr"/>
      <c r="C1053" t="inlineStr">
        <is>
          <t>건강한우리밀로만든
수제비(무농약밀사용)</t>
        </is>
      </c>
      <c r="D1053" t="inlineStr">
        <is>
          <t>1kg</t>
        </is>
      </c>
      <c r="E1053" t="n">
        <v>8450</v>
      </c>
      <c r="F1053" t="inlineStr"/>
      <c r="G1053" t="inlineStr"/>
      <c r="H1053" t="inlineStr">
        <is>
          <t>⑥</t>
        </is>
      </c>
      <c r="I1053" t="inlineStr">
        <is>
          <t>우리밀(국산,무농약)93.99%, 전분가공품5%,정제염1%,탄산수소나트륨</t>
        </is>
      </c>
    </row>
    <row r="1054">
      <c r="A1054" t="inlineStr">
        <is>
          <t>041-03</t>
        </is>
      </c>
      <c r="B1054" t="inlineStr"/>
      <c r="C1054" t="inlineStr">
        <is>
          <t>건강한우리밀로만든
삼색수제비(무농약밀사용)</t>
        </is>
      </c>
      <c r="D1054" t="inlineStr">
        <is>
          <t>1kg</t>
        </is>
      </c>
      <c r="E1054" t="n">
        <v>8840</v>
      </c>
      <c r="F1054" t="inlineStr"/>
      <c r="G1054" t="inlineStr"/>
      <c r="H1054" t="inlineStr">
        <is>
          <t>⑥</t>
        </is>
      </c>
      <c r="I1054" t="inlineStr">
        <is>
          <t xml:space="preserve">
우리밀(국산/무농약)92.99%,클로렐라2%(국산),파프리카2%(국산),타피오카3%,정제염,전분가공품
</t>
        </is>
      </c>
    </row>
    <row r="1055">
      <c r="A1055" t="inlineStr">
        <is>
          <t>041-04</t>
        </is>
      </c>
      <c r="B1055" t="inlineStr"/>
      <c r="C1055" t="inlineStr">
        <is>
          <t>건강한우리밀로만든
감자수제비(무농약밀사용)</t>
        </is>
      </c>
      <c r="D1055" t="inlineStr">
        <is>
          <t>1kg</t>
        </is>
      </c>
      <c r="E1055" t="n">
        <v>8540</v>
      </c>
      <c r="F1055" t="inlineStr"/>
      <c r="G1055" t="inlineStr"/>
      <c r="H1055" t="inlineStr">
        <is>
          <t>⑥</t>
        </is>
      </c>
      <c r="I1055" t="inlineStr">
        <is>
          <t>우리밀(국산,무농약)89.99%,감자전분5%,전분가공품,밀전분,정제염,탄산수소나트륨0.01%</t>
        </is>
      </c>
    </row>
    <row r="1056">
      <c r="A1056" t="inlineStr">
        <is>
          <t>041-05</t>
        </is>
      </c>
      <c r="B1056" t="inlineStr"/>
      <c r="C1056" t="inlineStr">
        <is>
          <t>[우리밀]쫄면</t>
        </is>
      </c>
      <c r="D1056" t="inlineStr">
        <is>
          <t>1kg</t>
        </is>
      </c>
      <c r="E1056" t="n">
        <v>7770</v>
      </c>
      <c r="F1056" t="inlineStr"/>
      <c r="G1056" t="inlineStr"/>
      <c r="H1056" t="inlineStr">
        <is>
          <t>⑥</t>
        </is>
      </c>
      <c r="I1056" t="inlineStr">
        <is>
          <t>밀(국내산)92.99%,전분가공품4%,밀전분,정제염,탄산수소나트륨</t>
        </is>
      </c>
    </row>
    <row r="1057">
      <c r="A1057" t="inlineStr">
        <is>
          <t>041-06</t>
        </is>
      </c>
      <c r="B1057" t="inlineStr"/>
      <c r="C1057" t="inlineStr">
        <is>
          <t>[우리밀]수제비</t>
        </is>
      </c>
      <c r="D1057" t="inlineStr">
        <is>
          <t>1kg</t>
        </is>
      </c>
      <c r="E1057" t="n">
        <v>7770</v>
      </c>
      <c r="F1057" t="inlineStr"/>
      <c r="G1057" t="inlineStr"/>
      <c r="H1057" t="inlineStr">
        <is>
          <t>⑥</t>
        </is>
      </c>
      <c r="I1057" t="inlineStr">
        <is>
          <t>우리밀(국산)93.99%, 전분가공품5%,정제염1%,탄산수소나트륨</t>
        </is>
      </c>
    </row>
    <row r="1058">
      <c r="A1058" t="inlineStr">
        <is>
          <t>041-07</t>
        </is>
      </c>
      <c r="B1058" t="inlineStr"/>
      <c r="C1058" t="inlineStr">
        <is>
          <t>[우리밀]삼색수제비</t>
        </is>
      </c>
      <c r="D1058" t="inlineStr">
        <is>
          <t>1kg</t>
        </is>
      </c>
      <c r="E1058" t="n">
        <v>8450</v>
      </c>
      <c r="F1058" t="inlineStr"/>
      <c r="G1058" t="inlineStr">
        <is>
          <t>인상</t>
        </is>
      </c>
      <c r="H1058" t="inlineStr">
        <is>
          <t>⑥</t>
        </is>
      </c>
      <c r="I1058" t="inlineStr">
        <is>
          <t xml:space="preserve">
소맥분92.99%(국산),클로렐라2%(국산),파프리카2%(국산),타피오카3%,정제염,전분가공품
</t>
        </is>
      </c>
    </row>
    <row r="1059">
      <c r="A1059" t="inlineStr">
        <is>
          <t>041-08</t>
        </is>
      </c>
      <c r="B1059" t="inlineStr"/>
      <c r="C1059" t="inlineStr">
        <is>
          <t>[우리밀]감자수제비</t>
        </is>
      </c>
      <c r="D1059" t="inlineStr">
        <is>
          <t>1kg</t>
        </is>
      </c>
      <c r="E1059" t="n">
        <v>8250</v>
      </c>
      <c r="F1059" t="inlineStr"/>
      <c r="G1059" t="inlineStr"/>
      <c r="H1059" t="inlineStr">
        <is>
          <t>⑥</t>
        </is>
      </c>
      <c r="I1059" t="inlineStr">
        <is>
          <t>밀(국내산)89.99%, 감자전분(국산)5%,전분가공품,밀전분,정제염,탄산수소나트륨0.01%</t>
        </is>
      </c>
    </row>
    <row r="1060">
      <c r="A1060" t="inlineStr"/>
      <c r="B1060" t="inlineStr">
        <is>
          <t>42. 국수류/당면류/천연조미료</t>
        </is>
      </c>
      <c r="C1060" t="inlineStr"/>
      <c r="D1060" t="inlineStr"/>
      <c r="E1060" t="inlineStr"/>
      <c r="F1060" t="inlineStr"/>
      <c r="G1060" t="inlineStr"/>
      <c r="H1060" t="inlineStr"/>
      <c r="I1060" t="inlineStr"/>
    </row>
    <row r="1061">
      <c r="A1061" t="inlineStr"/>
      <c r="B1061" t="inlineStr">
        <is>
          <t xml:space="preserve">    품          명</t>
        </is>
      </c>
      <c r="C1061" t="inlineStr"/>
      <c r="D1061" t="inlineStr">
        <is>
          <t>규격</t>
        </is>
      </c>
      <c r="E1061" t="inlineStr">
        <is>
          <t>규격단가</t>
        </is>
      </c>
      <c r="F1061" t="inlineStr"/>
      <c r="G1061" t="inlineStr"/>
      <c r="H1061" t="inlineStr">
        <is>
          <t>인증 및
알레르기</t>
        </is>
      </c>
      <c r="I1061" t="inlineStr">
        <is>
          <t>비    고</t>
        </is>
      </c>
    </row>
    <row r="1062">
      <c r="A1062" t="inlineStr">
        <is>
          <t>042-03</t>
        </is>
      </c>
      <c r="B1062" t="inlineStr"/>
      <c r="C1062" t="inlineStr">
        <is>
          <t>우리밀로만든
백밀국수(소면)</t>
        </is>
      </c>
      <c r="D1062" t="inlineStr">
        <is>
          <t>1kg</t>
        </is>
      </c>
      <c r="E1062" t="n">
        <v>8400</v>
      </c>
      <c r="F1062" t="inlineStr"/>
      <c r="G1062" t="inlineStr"/>
      <c r="H1062" t="inlineStr">
        <is>
          <t>⑥</t>
        </is>
      </c>
      <c r="I1062" t="inlineStr">
        <is>
          <t>우리밀(국산,무농약)98%,식염(국내산)2%-(무방부제,무색소,무첨가,무표백)</t>
        </is>
      </c>
    </row>
    <row r="1063">
      <c r="A1063" t="inlineStr">
        <is>
          <t>042-04</t>
        </is>
      </c>
      <c r="B1063" t="inlineStr"/>
      <c r="C1063" t="inlineStr">
        <is>
          <t>[우리쌀]
아침에쌀국수(건면)중면</t>
        </is>
      </c>
      <c r="D1063" t="inlineStr">
        <is>
          <t>1kg</t>
        </is>
      </c>
      <c r="E1063" t="n">
        <v>11400</v>
      </c>
      <c r="F1063" t="inlineStr"/>
      <c r="G1063" t="inlineStr"/>
      <c r="H1063" t="inlineStr"/>
      <c r="I1063" t="inlineStr">
        <is>
          <t>우리쌀98.5%,정제염1.5%-(무방부제,무색소,무첨가,무표백)-쌀100%국수(길이21cm,지름1.8mm)
(초등기준 45~50g/)</t>
        </is>
      </c>
    </row>
    <row r="1064">
      <c r="A1064" t="inlineStr">
        <is>
          <t>042-05</t>
        </is>
      </c>
      <c r="B1064" t="inlineStr"/>
      <c r="C1064" t="inlineStr">
        <is>
          <t>[국산]초록이
고구마찰당면(비절단)</t>
        </is>
      </c>
      <c r="D1064" t="inlineStr">
        <is>
          <t>1kg*10봉</t>
        </is>
      </c>
      <c r="E1064" t="n">
        <v>130500</v>
      </c>
      <c r="F1064" t="inlineStr"/>
      <c r="G1064" t="inlineStr"/>
      <c r="H1064" t="inlineStr">
        <is>
          <t>⑧</t>
        </is>
      </c>
      <c r="I1064" t="inlineStr">
        <is>
          <t>고구마전분(국내산)99.99%,키토산(게:국산)0.01%-(무명반,무방부제,무색소,무첨가,무표백)
-알레르기성분: 게</t>
        </is>
      </c>
    </row>
    <row r="1065">
      <c r="A1065" t="inlineStr"/>
      <c r="B1065" t="inlineStr"/>
      <c r="C1065" t="inlineStr"/>
      <c r="D1065" t="inlineStr"/>
      <c r="E1065" t="inlineStr">
        <is>
          <t>/봉당</t>
        </is>
      </c>
      <c r="F1065" t="n">
        <v>13050</v>
      </c>
      <c r="G1065" t="inlineStr"/>
      <c r="H1065" t="inlineStr"/>
      <c r="I1065" t="inlineStr"/>
    </row>
    <row r="1066">
      <c r="A1066" t="inlineStr">
        <is>
          <t>042-06</t>
        </is>
      </c>
      <c r="B1066" t="inlineStr"/>
      <c r="C1066" t="inlineStr">
        <is>
          <t>[국산]초록이
고구마자른당면(절단)</t>
        </is>
      </c>
      <c r="D1066" t="inlineStr">
        <is>
          <t>1kg*10봉</t>
        </is>
      </c>
      <c r="E1066" t="n">
        <v>147000</v>
      </c>
      <c r="F1066" t="inlineStr"/>
      <c r="G1066" t="inlineStr"/>
      <c r="H1066" t="inlineStr"/>
      <c r="I1066" t="inlineStr"/>
    </row>
    <row r="1067">
      <c r="A1067" t="inlineStr"/>
      <c r="B1067" t="inlineStr"/>
      <c r="C1067" t="inlineStr"/>
      <c r="D1067" t="inlineStr"/>
      <c r="E1067" t="inlineStr">
        <is>
          <t>/봉당</t>
        </is>
      </c>
      <c r="F1067" t="n">
        <v>14700</v>
      </c>
      <c r="G1067" t="inlineStr"/>
      <c r="H1067" t="inlineStr"/>
      <c r="I1067" t="inlineStr"/>
    </row>
    <row r="1068">
      <c r="A1068" t="inlineStr">
        <is>
          <t>042-07</t>
        </is>
      </c>
      <c r="B1068" t="inlineStr"/>
      <c r="C1068" t="inlineStr">
        <is>
          <t>대령숙수육수베이스한우(분말)</t>
        </is>
      </c>
      <c r="D1068" t="inlineStr">
        <is>
          <t>1kg
(500g*2봉)</t>
        </is>
      </c>
      <c r="E1068" t="n">
        <v>39300</v>
      </c>
      <c r="F1068" t="inlineStr"/>
      <c r="G1068" t="n">
        <v>35370</v>
      </c>
      <c r="H1068" t="inlineStr">
        <is>
          <t>⑤⑥16</t>
        </is>
      </c>
      <c r="I1068" t="inlineStr">
        <is>
          <t xml:space="preserve">천일염(국산),유기농설탕,양파분말(국산),한우소고기분말1.5%(국산),마늘분말(국산),흑후추분말,대령숙수맛베이스(국산),대파농축액(국산),양파농축액(국산) 1인기준 300ml:5g 500g(100인분) 
용도:맑은국물요리추천,소고기무국,미역국,콩나물국 </t>
        </is>
      </c>
    </row>
    <row r="1069">
      <c r="A1069" t="inlineStr">
        <is>
          <t>042-08</t>
        </is>
      </c>
      <c r="B1069" t="inlineStr"/>
      <c r="C1069" t="inlineStr">
        <is>
          <t>대령숙수육수베이스사골(분말)</t>
        </is>
      </c>
      <c r="D1069" t="inlineStr">
        <is>
          <t>1kg
(500g*2봉)</t>
        </is>
      </c>
      <c r="E1069" t="n">
        <v>41000</v>
      </c>
      <c r="F1069" t="inlineStr"/>
      <c r="G1069" t="n">
        <v>36900</v>
      </c>
      <c r="H1069" t="n">
        <v>16</v>
      </c>
      <c r="I1069" t="inlineStr">
        <is>
          <t>사골엑기스분말에스75%(우사골24%(국산)),생강분말(국산),대파즙분말(국산),양파분말(국산),마늘분말(국산),,대령숙수맛베이스(국산)흑후추분말,정제염: 1인기준 300ml:5g 500g(100인분) 
용도:진한국물용으로추천,떡국,김치찌개,된장찌개,부대찌개등 사골육수베이스</t>
        </is>
      </c>
    </row>
    <row r="1070">
      <c r="A1070" t="inlineStr">
        <is>
          <t>042-09</t>
        </is>
      </c>
      <c r="B1070" t="inlineStr"/>
      <c r="C1070" t="inlineStr">
        <is>
          <t>대령숙수육수베이스야채(분말)</t>
        </is>
      </c>
      <c r="D1070" t="inlineStr">
        <is>
          <t>1kg(
500g*2봉)</t>
        </is>
      </c>
      <c r="E1070" t="n">
        <v>35400</v>
      </c>
      <c r="F1070" t="inlineStr"/>
      <c r="G1070" t="n">
        <v>31900</v>
      </c>
      <c r="H1070" t="inlineStr">
        <is>
          <t>⑤⑥</t>
        </is>
      </c>
      <c r="I1070" t="inlineStr">
        <is>
          <t>표고버섯분말(국산),양파분말(국산),무분말(국산),마늘분말(국산),당근분말(국산),대파즙분말(국산),대령숙수맛베이스(국산),대파농축액(국산),양파농축액(국산),천일염,유기농설탕: 1인기준 300ml:5g 500g(100인분) 
용도: 채식식단육수,맑은국,탕,국수요리베이스,</t>
        </is>
      </c>
    </row>
    <row r="1071">
      <c r="A1071" t="inlineStr"/>
      <c r="B1071" t="inlineStr">
        <is>
          <t>43. 케찹/조청/양념류</t>
        </is>
      </c>
      <c r="C1071" t="inlineStr"/>
      <c r="D1071" t="inlineStr"/>
      <c r="E1071" t="inlineStr"/>
      <c r="F1071" t="inlineStr"/>
      <c r="G1071" t="inlineStr"/>
      <c r="H1071" t="inlineStr"/>
      <c r="I1071" t="inlineStr"/>
    </row>
    <row r="1072">
      <c r="A1072" t="inlineStr"/>
      <c r="B1072" t="inlineStr">
        <is>
          <t xml:space="preserve">    품          명</t>
        </is>
      </c>
      <c r="C1072" t="inlineStr"/>
      <c r="D1072" t="inlineStr">
        <is>
          <t>규격</t>
        </is>
      </c>
      <c r="E1072" t="inlineStr">
        <is>
          <t>규격단가</t>
        </is>
      </c>
      <c r="F1072" t="inlineStr"/>
      <c r="G1072" t="inlineStr"/>
      <c r="H1072" t="inlineStr">
        <is>
          <t>인증 및
알레르기</t>
        </is>
      </c>
      <c r="I1072" t="inlineStr">
        <is>
          <t>비    고</t>
        </is>
      </c>
    </row>
    <row r="1073">
      <c r="A1073" t="inlineStr">
        <is>
          <t>043-01</t>
        </is>
      </c>
      <c r="B1073" t="inlineStr"/>
      <c r="C1073" t="inlineStr">
        <is>
          <t>유기농토마토케찹</t>
        </is>
      </c>
      <c r="D1073" t="inlineStr">
        <is>
          <t>1kg</t>
        </is>
      </c>
      <c r="E1073" t="n">
        <v>28800</v>
      </c>
      <c r="F1073" t="inlineStr"/>
      <c r="G1073" t="inlineStr"/>
      <c r="H1073" t="inlineStr">
        <is>
          <t>⑫</t>
        </is>
      </c>
      <c r="I1073" t="inlineStr">
        <is>
          <t>토마토농축퓨레(국산,유기농)71.6%,설탕(유기농)13.5%,유기농토마토식초7.5%,정제수,소금....</t>
        </is>
      </c>
    </row>
    <row r="1074">
      <c r="A1074" t="inlineStr">
        <is>
          <t>043-02</t>
        </is>
      </c>
      <c r="B1074" t="inlineStr"/>
      <c r="C1074" t="inlineStr">
        <is>
          <t>[국내산]초록이
우리쌀조청 5kg</t>
        </is>
      </c>
      <c r="D1074" t="inlineStr">
        <is>
          <t>5kg*4통</t>
        </is>
      </c>
      <c r="E1074" t="n">
        <v>97500</v>
      </c>
      <c r="F1074" t="inlineStr"/>
      <c r="G1074" t="inlineStr"/>
      <c r="H1074" t="inlineStr"/>
      <c r="I1074" t="inlineStr">
        <is>
          <t>쌀100%(국내산)질금(당화목적)-16.2~17브릭스-무합성보존료,무합성착색료</t>
        </is>
      </c>
    </row>
    <row r="1075">
      <c r="A1075" t="inlineStr">
        <is>
          <t>043-03</t>
        </is>
      </c>
      <c r="B1075" t="inlineStr"/>
      <c r="C1075" t="inlineStr">
        <is>
          <t>[국내산]초록이
우리쌀조청3kg(사각)</t>
        </is>
      </c>
      <c r="D1075" t="inlineStr">
        <is>
          <t>3kg*4통</t>
        </is>
      </c>
      <c r="E1075" t="n">
        <v>60900</v>
      </c>
      <c r="F1075" t="inlineStr"/>
      <c r="G1075" t="inlineStr"/>
      <c r="H1075" t="inlineStr"/>
      <c r="I1075" t="inlineStr">
        <is>
          <t>쌀100%(국내산)질금(당화목적)-16.2~17브릭스-무합성보존료,무합성착색료</t>
        </is>
      </c>
    </row>
    <row r="1076">
      <c r="A1076" t="inlineStr">
        <is>
          <t>043-04</t>
        </is>
      </c>
      <c r="B1076" t="inlineStr"/>
      <c r="C1076" t="inlineStr">
        <is>
          <t>[국산]
초록이참기름</t>
        </is>
      </c>
      <c r="D1076" t="inlineStr">
        <is>
          <t>500ml</t>
        </is>
      </c>
      <c r="E1076" t="n">
        <v>51700</v>
      </c>
      <c r="F1076" t="inlineStr"/>
      <c r="G1076" t="inlineStr"/>
      <c r="H1076" t="inlineStr"/>
      <c r="I1076" t="inlineStr">
        <is>
          <t>참깨(국산100%)-벤조피렌미검출</t>
        </is>
      </c>
    </row>
    <row r="1077">
      <c r="A1077" t="inlineStr">
        <is>
          <t>043-05</t>
        </is>
      </c>
      <c r="B1077" t="inlineStr"/>
      <c r="C1077" t="inlineStr">
        <is>
          <t>[국산]
초록이들기름</t>
        </is>
      </c>
      <c r="D1077" t="inlineStr">
        <is>
          <t>500ml</t>
        </is>
      </c>
      <c r="E1077" t="n">
        <v>33000</v>
      </c>
      <c r="F1077" t="inlineStr"/>
      <c r="G1077" t="inlineStr"/>
      <c r="H1077" t="inlineStr"/>
      <c r="I1077" t="inlineStr">
        <is>
          <t>들깨(국산)100%-벤조피렌미검출</t>
        </is>
      </c>
    </row>
    <row r="1078">
      <c r="A1078" t="inlineStr">
        <is>
          <t>043-06</t>
        </is>
      </c>
      <c r="B1078" t="inlineStr"/>
      <c r="C1078" t="inlineStr">
        <is>
          <t>[국산]
초록이볶음참깨</t>
        </is>
      </c>
      <c r="D1078" t="inlineStr">
        <is>
          <t>1kg</t>
        </is>
      </c>
      <c r="E1078" t="n">
        <v>52700</v>
      </c>
      <c r="F1078" t="inlineStr"/>
      <c r="G1078" t="inlineStr"/>
      <c r="H1078" t="inlineStr"/>
      <c r="I1078" t="inlineStr">
        <is>
          <t>참깨(국산100%)</t>
        </is>
      </c>
    </row>
    <row r="1079">
      <c r="A1079" t="inlineStr"/>
      <c r="B1079" t="inlineStr">
        <is>
          <t xml:space="preserve">    품          명</t>
        </is>
      </c>
      <c r="C1079" t="inlineStr"/>
      <c r="D1079" t="inlineStr">
        <is>
          <t>규격</t>
        </is>
      </c>
      <c r="E1079" t="inlineStr">
        <is>
          <t>규격단가</t>
        </is>
      </c>
      <c r="F1079" t="inlineStr"/>
      <c r="G1079" t="inlineStr"/>
      <c r="H1079" t="inlineStr">
        <is>
          <t>인증 및
알레르기</t>
        </is>
      </c>
      <c r="I1079" t="inlineStr">
        <is>
          <t>비    고</t>
        </is>
      </c>
    </row>
    <row r="1080">
      <c r="A1080" t="inlineStr">
        <is>
          <t>043-07</t>
        </is>
      </c>
      <c r="B1080" t="inlineStr"/>
      <c r="C1080" t="inlineStr">
        <is>
          <t>[국산]
깨순이참기름500ml</t>
        </is>
      </c>
      <c r="D1080" t="inlineStr">
        <is>
          <t>500ml</t>
        </is>
      </c>
      <c r="E1080" t="n">
        <v>64500</v>
      </c>
      <c r="F1080" t="inlineStr"/>
      <c r="G1080" t="inlineStr">
        <is>
          <t>인하</t>
        </is>
      </c>
      <c r="H1080" t="inlineStr"/>
      <c r="I1080" t="inlineStr">
        <is>
          <t>참깨(국산100%)-벤조피렌미검출,전통재래식 압착방식</t>
        </is>
      </c>
    </row>
    <row r="1081">
      <c r="A1081" t="inlineStr">
        <is>
          <t>043-08</t>
        </is>
      </c>
      <c r="B1081" t="inlineStr"/>
      <c r="C1081" t="inlineStr">
        <is>
          <t>[국산]
깨순이들기름500ml</t>
        </is>
      </c>
      <c r="D1081" t="inlineStr">
        <is>
          <t>500ml</t>
        </is>
      </c>
      <c r="E1081" t="n">
        <v>41300</v>
      </c>
      <c r="F1081" t="inlineStr"/>
      <c r="G1081" t="inlineStr">
        <is>
          <t>인하</t>
        </is>
      </c>
      <c r="H1081" t="inlineStr"/>
      <c r="I1081" t="inlineStr">
        <is>
          <t>들깨(국산)100%-벤조피렌미검출,전통재래식 압착방식</t>
        </is>
      </c>
    </row>
    <row r="1082">
      <c r="A1082" t="inlineStr">
        <is>
          <t>043-09</t>
        </is>
      </c>
      <c r="B1082" t="inlineStr"/>
      <c r="C1082" t="inlineStr">
        <is>
          <t>[국산]
깨순이볶음참깨(흰깨)</t>
        </is>
      </c>
      <c r="D1082" t="inlineStr">
        <is>
          <t>1kg</t>
        </is>
      </c>
      <c r="E1082" t="n">
        <v>58000</v>
      </c>
      <c r="F1082" t="inlineStr"/>
      <c r="G1082" t="inlineStr"/>
      <c r="H1082" t="inlineStr"/>
      <c r="I1082" t="inlineStr">
        <is>
          <t>참깨(국산100%)</t>
        </is>
      </c>
    </row>
    <row r="1083">
      <c r="A1083" t="inlineStr">
        <is>
          <t>043-10</t>
        </is>
      </c>
      <c r="B1083" t="inlineStr"/>
      <c r="C1083" t="inlineStr">
        <is>
          <t>[국산]
깨순이들깨가루(거피)</t>
        </is>
      </c>
      <c r="D1083" t="inlineStr">
        <is>
          <t>1kg</t>
        </is>
      </c>
      <c r="E1083" t="n">
        <v>45000</v>
      </c>
      <c r="F1083" t="inlineStr"/>
      <c r="G1083" t="inlineStr">
        <is>
          <t>인하</t>
        </is>
      </c>
      <c r="H1083" t="inlineStr"/>
      <c r="I1083" t="inlineStr">
        <is>
          <t>들깨(국산)100%</t>
        </is>
      </c>
    </row>
    <row r="1084">
      <c r="A1084" t="inlineStr">
        <is>
          <t>043-11</t>
        </is>
      </c>
      <c r="B1084" t="inlineStr"/>
      <c r="C1084" t="inlineStr">
        <is>
          <t>[중국산]
깨순이참기름(1L)</t>
        </is>
      </c>
      <c r="D1084" t="inlineStr">
        <is>
          <t>1L</t>
        </is>
      </c>
      <c r="E1084" t="n">
        <v>35400</v>
      </c>
      <c r="F1084" t="inlineStr"/>
      <c r="G1084" t="inlineStr"/>
      <c r="H1084" t="inlineStr"/>
      <c r="I1084" t="inlineStr">
        <is>
          <t>참깨(수입산/중국산)100%-벤조피렌미검출,전통재래식 압착방식</t>
        </is>
      </c>
    </row>
    <row r="1085">
      <c r="A1085" t="inlineStr">
        <is>
          <t>043-12</t>
        </is>
      </c>
      <c r="B1085" t="inlineStr"/>
      <c r="C1085" t="inlineStr">
        <is>
          <t>[중국산]
깨순이들기름(1L)</t>
        </is>
      </c>
      <c r="D1085" t="inlineStr">
        <is>
          <t>1L</t>
        </is>
      </c>
      <c r="E1085" t="n">
        <v>40500</v>
      </c>
      <c r="F1085" t="inlineStr"/>
      <c r="G1085" t="inlineStr">
        <is>
          <t>인하</t>
        </is>
      </c>
      <c r="H1085" t="inlineStr"/>
      <c r="I1085" t="inlineStr">
        <is>
          <t>들깨(수입산/중국산)100%-벤조피렌미검출,전통재래식 압착방식</t>
        </is>
      </c>
    </row>
    <row r="1086">
      <c r="A1086" t="inlineStr">
        <is>
          <t>043-13</t>
        </is>
      </c>
      <c r="B1086" t="inlineStr"/>
      <c r="C1086" t="inlineStr">
        <is>
          <t>[중국산]
깨순이들깨가루(거피)</t>
        </is>
      </c>
      <c r="D1086" t="inlineStr">
        <is>
          <t>1kg</t>
        </is>
      </c>
      <c r="E1086" t="n">
        <v>20300</v>
      </c>
      <c r="F1086" t="inlineStr"/>
      <c r="G1086" t="inlineStr">
        <is>
          <t>인하</t>
        </is>
      </c>
      <c r="H1086" t="inlineStr"/>
      <c r="I1086" t="inlineStr">
        <is>
          <t>들깨(수입산/중국산)100%</t>
        </is>
      </c>
    </row>
    <row r="1087">
      <c r="A1087" t="inlineStr"/>
      <c r="B1087" t="inlineStr">
        <is>
          <t>44. 소스류/시즈닝</t>
        </is>
      </c>
      <c r="C1087" t="inlineStr"/>
      <c r="D1087" t="inlineStr"/>
      <c r="E1087" t="inlineStr"/>
      <c r="F1087" t="inlineStr"/>
      <c r="G1087" t="inlineStr"/>
      <c r="H1087" t="inlineStr"/>
      <c r="I1087" t="inlineStr"/>
    </row>
    <row r="1088">
      <c r="A1088" t="inlineStr"/>
      <c r="B1088" t="inlineStr">
        <is>
          <t xml:space="preserve">    품          명</t>
        </is>
      </c>
      <c r="C1088" t="inlineStr"/>
      <c r="D1088" t="inlineStr">
        <is>
          <t>규격</t>
        </is>
      </c>
      <c r="E1088" t="inlineStr">
        <is>
          <t>규격단가</t>
        </is>
      </c>
      <c r="F1088" t="inlineStr"/>
      <c r="G1088" t="inlineStr"/>
      <c r="H1088" t="inlineStr">
        <is>
          <t>인증 및
알레르기</t>
        </is>
      </c>
      <c r="I1088" t="inlineStr">
        <is>
          <t>비    고</t>
        </is>
      </c>
    </row>
    <row r="1089">
      <c r="A1089" t="inlineStr">
        <is>
          <t>044-03</t>
        </is>
      </c>
      <c r="B1089" t="inlineStr"/>
      <c r="C1089" t="inlineStr">
        <is>
          <t>하나가쓰오부시</t>
        </is>
      </c>
      <c r="D1089" t="inlineStr">
        <is>
          <t>200g</t>
        </is>
      </c>
      <c r="E1089" t="n">
        <v>18300</v>
      </c>
      <c r="F1089" t="inlineStr"/>
      <c r="G1089" t="inlineStr"/>
      <c r="H1089" t="inlineStr"/>
      <c r="I1089" t="inlineStr">
        <is>
          <t>가다랑어100%(필리핀산)  용도:국물용, 토핑용겸용가능</t>
        </is>
      </c>
    </row>
    <row r="1090">
      <c r="A1090" t="inlineStr">
        <is>
          <t>044-03-01</t>
        </is>
      </c>
      <c r="B1090" t="inlineStr"/>
      <c r="C1090" t="inlineStr">
        <is>
          <t>김셰프의 허니디종소스</t>
        </is>
      </c>
      <c r="D1090" t="inlineStr">
        <is>
          <t>2kg</t>
        </is>
      </c>
      <c r="E1090" t="n">
        <v>26900</v>
      </c>
      <c r="F1090" t="inlineStr"/>
      <c r="G1090" t="inlineStr"/>
      <c r="H1090" t="inlineStr">
        <is>
          <t>⑤⑥⑫??</t>
        </is>
      </c>
      <c r="I1090"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091">
      <c r="A1091" t="inlineStr">
        <is>
          <t>044-03-02</t>
        </is>
      </c>
      <c r="B1091" t="inlineStr"/>
      <c r="C1091" t="inlineStr">
        <is>
          <t>김셰프의 리얼한라봉소스</t>
        </is>
      </c>
      <c r="D1091" t="inlineStr">
        <is>
          <t>2kg</t>
        </is>
      </c>
      <c r="E1091" t="n">
        <v>25700</v>
      </c>
      <c r="F1091" t="inlineStr"/>
      <c r="G1091" t="inlineStr"/>
      <c r="H1091" t="inlineStr">
        <is>
          <t>⑤⑥</t>
        </is>
      </c>
      <c r="I1091"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092">
      <c r="A1092" t="inlineStr">
        <is>
          <t>044-03-03</t>
        </is>
      </c>
      <c r="B1092" t="inlineStr"/>
      <c r="C1092" t="inlineStr">
        <is>
          <t>김셰프의 가츠동소스</t>
        </is>
      </c>
      <c r="D1092" t="inlineStr">
        <is>
          <t>2kg</t>
        </is>
      </c>
      <c r="E1092" t="n">
        <v>18500</v>
      </c>
      <c r="F1092" t="inlineStr"/>
      <c r="G1092" t="inlineStr"/>
      <c r="H1092" t="inlineStr">
        <is>
          <t>⑤⑥</t>
        </is>
      </c>
      <c r="I1092" t="inlineStr">
        <is>
          <t>혼합간장30%(정제수,탈지대두(인도,미국,중국외),정제염,],설탕,미향,정제수,물엿,가쓰오부시농축액5%,마늘분말,,3無(색소,보존료,향미증진제) (용도: 돈가스덮밥용,일본식덮밥,간장치킨,다양한음식활용)</t>
        </is>
      </c>
    </row>
    <row r="1093">
      <c r="A1093" t="inlineStr">
        <is>
          <t>044-03-04</t>
        </is>
      </c>
      <c r="B1093" t="inlineStr"/>
      <c r="C1093" t="inlineStr">
        <is>
          <t>김셰프의 라구볼로네제소스</t>
        </is>
      </c>
      <c r="D1093" t="inlineStr">
        <is>
          <t>2kg</t>
        </is>
      </c>
      <c r="E1093" t="n">
        <v>33800</v>
      </c>
      <c r="F1093" t="inlineStr"/>
      <c r="G1093" t="inlineStr">
        <is>
          <t>인상</t>
        </is>
      </c>
      <c r="H1093" t="inlineStr">
        <is>
          <t>⑩⑫⑮16</t>
        </is>
      </c>
      <c r="I1093"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094">
      <c r="A1094" t="inlineStr"/>
      <c r="B1094" t="inlineStr">
        <is>
          <t xml:space="preserve">    품          명</t>
        </is>
      </c>
      <c r="C1094" t="inlineStr"/>
      <c r="D1094" t="inlineStr">
        <is>
          <t>규격</t>
        </is>
      </c>
      <c r="E1094" t="inlineStr">
        <is>
          <t>규격단가</t>
        </is>
      </c>
      <c r="F1094" t="inlineStr"/>
      <c r="G1094" t="inlineStr"/>
      <c r="H1094" t="inlineStr">
        <is>
          <t>인증 및
알레르기</t>
        </is>
      </c>
      <c r="I1094" t="inlineStr">
        <is>
          <t>비    고</t>
        </is>
      </c>
    </row>
    <row r="1095">
      <c r="A1095" t="inlineStr">
        <is>
          <t>044-03-05</t>
        </is>
      </c>
      <c r="B1095" t="inlineStr"/>
      <c r="C1095" t="inlineStr">
        <is>
          <t>김셰프의수제유니짜장소스</t>
        </is>
      </c>
      <c r="D1095" t="inlineStr">
        <is>
          <t>2kg</t>
        </is>
      </c>
      <c r="E1095" t="inlineStr">
        <is>
          <t>제품단종</t>
        </is>
      </c>
      <c r="F1095" t="inlineStr"/>
      <c r="G1095" t="inlineStr"/>
      <c r="H1095" t="inlineStr">
        <is>
          <t>⑤⑥⑩?</t>
        </is>
      </c>
      <c r="I1095" t="inlineStr">
        <is>
          <t>양파12%(국내산),돼지고기10%(국내산),춘장12.4%(정제수,카라멜,굴소스,설탕,발효대두),대두유,다진대파(국내산),혼합간장,기타과당,소맥,간생강(국내산),굴소스 외…..</t>
        </is>
      </c>
    </row>
    <row r="1096">
      <c r="A1096" t="inlineStr"/>
      <c r="B1096" t="inlineStr"/>
      <c r="C1096" t="inlineStr">
        <is>
          <t>팟타이소스(태국식볶음면소스)
(3無(MSG,색소,방부제))</t>
        </is>
      </c>
      <c r="D1096" t="inlineStr">
        <is>
          <t>1kg
(약80인분)</t>
        </is>
      </c>
      <c r="E1096" t="n">
        <v>50300</v>
      </c>
      <c r="F1096" t="inlineStr"/>
      <c r="G1096" t="inlineStr"/>
      <c r="H1096" t="inlineStr">
        <is>
          <t>⑤</t>
        </is>
      </c>
      <c r="I1096" t="inlineStr">
        <is>
          <t>대두유,설탕,마늘,피쉬소스(앤초비추출물,소금,정제수,설탕,타마린드,소금,식초,파프리카,칠리,구연산,제조및원산지:태국)</t>
        </is>
      </c>
    </row>
    <row r="1097">
      <c r="A1097" t="inlineStr"/>
      <c r="B1097" t="inlineStr"/>
      <c r="C1097" t="inlineStr">
        <is>
          <t>태국식 파인애플볶음밥 소스
(3無(MSG,색소,방부제))</t>
        </is>
      </c>
      <c r="D1097" t="inlineStr">
        <is>
          <t>1kg
(약80인분)</t>
        </is>
      </c>
      <c r="E1097" t="n">
        <v>50300</v>
      </c>
      <c r="F1097" t="inlineStr"/>
      <c r="G1097" t="inlineStr"/>
      <c r="H1097" t="inlineStr">
        <is>
          <t>⑤⑥</t>
        </is>
      </c>
      <c r="I1097" t="inlineStr">
        <is>
          <t>대두유,설탕,마늘,가수분해대두단백질,옥수수단백질,밀단백질,소금,레몬그라스,고수,후추,강황,머스타드.생강,파프리카,쿠민,계피,캐러웨이 제조및원산지:태국</t>
        </is>
      </c>
    </row>
    <row r="1098">
      <c r="A1098" t="inlineStr"/>
      <c r="B1098" t="inlineStr"/>
      <c r="C1098" t="inlineStr">
        <is>
          <t>나시고랭(인도네시아식볶음밥소스)
(3無(MSG,색소,방부제))</t>
        </is>
      </c>
      <c r="D1098" t="inlineStr">
        <is>
          <t>1kg
(약80인분)</t>
        </is>
      </c>
      <c r="E1098" t="n">
        <v>50300</v>
      </c>
      <c r="F1098" t="inlineStr"/>
      <c r="G1098" t="inlineStr"/>
      <c r="H1098" t="inlineStr">
        <is>
          <t>⑤⑥,9,12</t>
        </is>
      </c>
      <c r="I1098" t="inlineStr">
        <is>
          <t>토마토페이스트,셜롯대두유,소금,소이소스,마늘,말린새우,설탕,칠리,새우페이스트(새우,소금) 제조및원산지:태국</t>
        </is>
      </c>
    </row>
    <row r="1099">
      <c r="A1099" t="inlineStr"/>
      <c r="B1099" t="inlineStr"/>
      <c r="C1099" t="inlineStr">
        <is>
          <t>인도버터치킨마크니용(인도식카레)
(3無(MSG,색소,방부제))</t>
        </is>
      </c>
      <c r="D1099" t="inlineStr">
        <is>
          <t>1kg
(약80인분)</t>
        </is>
      </c>
      <c r="E1099" t="n">
        <v>52800</v>
      </c>
      <c r="F1099" t="inlineStr"/>
      <c r="G1099" t="inlineStr"/>
      <c r="H1099" t="inlineStr">
        <is>
          <t>⑤,12</t>
        </is>
      </c>
      <c r="I1099" t="inlineStr">
        <is>
          <t>카레분34.85%(양파,코리앤더,칠리,마늘,생강,페누그릭,쿠민,계피,너트멕,메이스,클로브,후추),토마토페이스트,대두유,소금,설탕,식초외
제조및원산지:태국</t>
        </is>
      </c>
    </row>
    <row r="1100">
      <c r="A1100" t="inlineStr">
        <is>
          <t>044-04</t>
        </is>
      </c>
      <c r="B1100" t="inlineStr"/>
      <c r="C1100" t="inlineStr">
        <is>
          <t>[초록이]타코야끼소스</t>
        </is>
      </c>
      <c r="D1100" t="inlineStr">
        <is>
          <t>1kg</t>
        </is>
      </c>
      <c r="E1100" t="n">
        <v>9080</v>
      </c>
      <c r="F1100" t="inlineStr"/>
      <c r="G1100" t="inlineStr"/>
      <c r="H1100" t="inlineStr">
        <is>
          <t>②⑤⑫??</t>
        </is>
      </c>
      <c r="I1100" t="inlineStr">
        <is>
          <t>정제수,설탕,레벤우스타소스,양조간장,미향,변성전분,초록믹스(조미분말믹스),조미액(그린소스)</t>
        </is>
      </c>
    </row>
    <row r="1101">
      <c r="A1101" t="inlineStr">
        <is>
          <t>044-06</t>
        </is>
      </c>
      <c r="B1101" t="inlineStr"/>
      <c r="C1101" t="inlineStr">
        <is>
          <t>[초록이]로제크림소스</t>
        </is>
      </c>
      <c r="D1101" t="inlineStr">
        <is>
          <t>1kg</t>
        </is>
      </c>
      <c r="E1101" t="n">
        <v>8780</v>
      </c>
      <c r="F1101" t="inlineStr"/>
      <c r="G1101" t="inlineStr"/>
      <c r="H1101" t="inlineStr">
        <is>
          <t>②⑤⑥?</t>
        </is>
      </c>
      <c r="I1101" t="inlineStr">
        <is>
          <t>정제수,변성전분,설탕,고추가루,쇠고기맛본다시,백설탕,멸균우유,분말유크림,정제염,구연산</t>
        </is>
      </c>
    </row>
    <row r="1102">
      <c r="A1102" t="inlineStr">
        <is>
          <t>044-07</t>
        </is>
      </c>
      <c r="B1102" t="inlineStr"/>
      <c r="C1102" t="inlineStr">
        <is>
          <t>[초록이]레몬탕수소스</t>
        </is>
      </c>
      <c r="D1102" t="inlineStr">
        <is>
          <t>1kg</t>
        </is>
      </c>
      <c r="E1102" t="n">
        <v>7130</v>
      </c>
      <c r="F1102" t="inlineStr"/>
      <c r="G1102" t="inlineStr"/>
      <c r="H1102" t="inlineStr">
        <is>
          <t>⑤⑥</t>
        </is>
      </c>
      <c r="I1102" t="inlineStr">
        <is>
          <t>정제수,설탕,발효식초,레몬주스,혼합간장,조미분말믹스(초록믹스2)</t>
        </is>
      </c>
    </row>
    <row r="1103">
      <c r="A1103" t="inlineStr">
        <is>
          <t>044-08</t>
        </is>
      </c>
      <c r="B1103" t="inlineStr"/>
      <c r="C1103" t="inlineStr">
        <is>
          <t>[초록이]허니머스타드소스</t>
        </is>
      </c>
      <c r="D1103" t="inlineStr">
        <is>
          <t>1kg</t>
        </is>
      </c>
      <c r="E1103" t="n">
        <v>9930</v>
      </c>
      <c r="F1103" t="inlineStr"/>
      <c r="G1103" t="inlineStr"/>
      <c r="H1103" t="inlineStr">
        <is>
          <t>①⑤16</t>
        </is>
      </c>
      <c r="I1103" t="inlineStr">
        <is>
          <t>마요네즈,조제겨자,설탕,정제수,대두유,정제염,사양벌꿀,폴리펜톡스,잔탄검</t>
        </is>
      </c>
    </row>
    <row r="1104">
      <c r="A1104" t="inlineStr">
        <is>
          <t>044-09</t>
        </is>
      </c>
      <c r="B1104" t="inlineStr"/>
      <c r="C1104" t="inlineStr">
        <is>
          <t>[초록이]올리브오리엔탈드레싱</t>
        </is>
      </c>
      <c r="D1104" t="inlineStr">
        <is>
          <t>1kg</t>
        </is>
      </c>
      <c r="E1104" t="n">
        <v>10800</v>
      </c>
      <c r="F1104" t="inlineStr"/>
      <c r="G1104" t="inlineStr"/>
      <c r="H1104" t="inlineStr">
        <is>
          <t xml:space="preserve">⑤⑥ </t>
        </is>
      </c>
      <c r="I1104" t="inlineStr">
        <is>
          <t>발효식초,대두유,설탕,양조간장,사과퓨레,양파,올리브유,조미분말믹스,정제수…</t>
        </is>
      </c>
    </row>
    <row r="1105">
      <c r="A1105" t="inlineStr">
        <is>
          <t>044-11</t>
        </is>
      </c>
      <c r="B1105" t="inlineStr"/>
      <c r="C1105" t="inlineStr">
        <is>
          <t>[초록이]토마토소스(스파게티용)</t>
        </is>
      </c>
      <c r="D1105" t="inlineStr">
        <is>
          <t>1kg</t>
        </is>
      </c>
      <c r="E1105" t="n">
        <v>9750</v>
      </c>
      <c r="F1105" t="inlineStr"/>
      <c r="G1105" t="inlineStr"/>
      <c r="H1105" t="inlineStr">
        <is>
          <t>⑤⑫⑮</t>
        </is>
      </c>
      <c r="I1105" t="inlineStr">
        <is>
          <t>정제수,다이스드토마토,토마토페이스트,조미분말,백설탕,올리브,청피망,셀러리,마늘,당근,혼합제제…</t>
        </is>
      </c>
    </row>
    <row r="1106">
      <c r="A1106" t="inlineStr">
        <is>
          <t>044-11-01</t>
        </is>
      </c>
      <c r="B1106" t="inlineStr"/>
      <c r="C1106" t="inlineStr">
        <is>
          <t>[초록이]더맛있는파채소스</t>
        </is>
      </c>
      <c r="D1106" t="inlineStr">
        <is>
          <t>1kg</t>
        </is>
      </c>
      <c r="E1106" t="n">
        <v>4950</v>
      </c>
      <c r="F1106" t="inlineStr"/>
      <c r="G1106" t="inlineStr"/>
      <c r="H1106" t="inlineStr">
        <is>
          <t>⑤⑥⑬</t>
        </is>
      </c>
      <c r="I1106" t="inlineStr">
        <is>
          <t>정제수,설탕,혼합간장(아미노산간장46.5%,양조간장,물엿,카라멜),발효식초,정제염,기타과당,구연산,혼합제제</t>
        </is>
      </c>
    </row>
    <row r="1107">
      <c r="A1107" t="inlineStr">
        <is>
          <t>044-12</t>
        </is>
      </c>
      <c r="B1107" t="inlineStr"/>
      <c r="C1107" t="inlineStr">
        <is>
          <t>허니버터맛분말</t>
        </is>
      </c>
      <c r="D1107" t="inlineStr">
        <is>
          <t>1kg</t>
        </is>
      </c>
      <c r="E1107" t="n">
        <v>22500</v>
      </c>
      <c r="F1107" t="inlineStr"/>
      <c r="G1107" t="inlineStr"/>
      <c r="H1107" t="inlineStr">
        <is>
          <t>②⑤</t>
        </is>
      </c>
      <c r="I1107" t="inlineStr">
        <is>
          <t>버터혼합분말4.95%(가공버터(호주산),유당(우유,미국산),아카시아꿀분말3%,(벌꿀40%(국산),세립당,무수결정포도당),치즈혼합분말,합성착향료(버터크림향,버터향)외..</t>
        </is>
      </c>
    </row>
    <row r="1108">
      <c r="A1108" t="inlineStr">
        <is>
          <t>044-13</t>
        </is>
      </c>
      <c r="B1108" t="inlineStr"/>
      <c r="C1108" t="inlineStr">
        <is>
          <t>치즈맛양념분말</t>
        </is>
      </c>
      <c r="D1108" t="inlineStr">
        <is>
          <t>1kg</t>
        </is>
      </c>
      <c r="E1108" t="n">
        <v>19500</v>
      </c>
      <c r="F1108" t="inlineStr"/>
      <c r="G1108" t="inlineStr"/>
      <c r="H1108" t="inlineStr">
        <is>
          <t>②⑤⑥16</t>
        </is>
      </c>
      <c r="I1108" t="inlineStr">
        <is>
          <t>덱스트린,체다블루시즈닝19%,포도당,알파옥분,정제염,유청분말,분말유크림,이산화규소,효소처리스테비아</t>
        </is>
      </c>
    </row>
    <row r="1109">
      <c r="A1109" t="inlineStr">
        <is>
          <t>044-15</t>
        </is>
      </c>
      <c r="B1109" t="inlineStr"/>
      <c r="C1109" t="inlineStr">
        <is>
          <t>뿌링클시즈닝(뿌리링)</t>
        </is>
      </c>
      <c r="D1109" t="inlineStr">
        <is>
          <t>1kg</t>
        </is>
      </c>
      <c r="E1109" t="n">
        <v>25500</v>
      </c>
      <c r="F1109" t="inlineStr"/>
      <c r="G1109" t="inlineStr"/>
      <c r="H1109" t="inlineStr">
        <is>
          <t>②⑤⑥16</t>
        </is>
      </c>
      <c r="I1109" t="inlineStr">
        <is>
          <t>고화방지분당,분말포도당,버터혼합분말65가공버터,유크림분말,치즈혼합분말,볶음양파분말,파슬리외…</t>
        </is>
      </c>
    </row>
    <row r="1110">
      <c r="A1110" t="inlineStr">
        <is>
          <t>044-16</t>
        </is>
      </c>
      <c r="B1110" t="inlineStr"/>
      <c r="C1110" t="inlineStr">
        <is>
          <t>양파맛시즈닝</t>
        </is>
      </c>
      <c r="D1110" t="inlineStr">
        <is>
          <t>1kg</t>
        </is>
      </c>
      <c r="E1110" t="n">
        <v>27000</v>
      </c>
      <c r="F1110" t="inlineStr"/>
      <c r="G1110" t="inlineStr"/>
      <c r="H1110" t="inlineStr">
        <is>
          <t>②⑤⑥</t>
        </is>
      </c>
      <c r="I1110" t="inlineStr">
        <is>
          <t>내추럴믹스분말-2,무수결정포도당,고화방지분당,양파분말,정제소금,양파오일외</t>
        </is>
      </c>
    </row>
    <row r="1111">
      <c r="A1111" t="inlineStr">
        <is>
          <t>044-17</t>
        </is>
      </c>
      <c r="B1111" t="inlineStr"/>
      <c r="C1111" t="inlineStr">
        <is>
          <t>칠리맛시즈닝</t>
        </is>
      </c>
      <c r="D1111" t="inlineStr">
        <is>
          <t>1kg</t>
        </is>
      </c>
      <c r="E1111" t="n">
        <v>27000</v>
      </c>
      <c r="F1111" t="inlineStr"/>
      <c r="G1111" t="inlineStr"/>
      <c r="H1111" t="inlineStr">
        <is>
          <t>②⑤⑥⑫ 16</t>
        </is>
      </c>
      <c r="I1111" t="inlineStr">
        <is>
          <t>무수결정포도당,유청분말E2,고화방지분말,말토덱스트린,정제소금,베이스믹스시즈닝J#-20외</t>
        </is>
      </c>
    </row>
    <row r="1112">
      <c r="A1112" t="inlineStr">
        <is>
          <t>044-17-01</t>
        </is>
      </c>
      <c r="B1112" t="inlineStr"/>
      <c r="C1112" t="inlineStr">
        <is>
          <t>카레맛시즈닝</t>
        </is>
      </c>
      <c r="D1112" t="inlineStr">
        <is>
          <t>1kg</t>
        </is>
      </c>
      <c r="E1112" t="n">
        <v>13500</v>
      </c>
      <c r="F1112" t="inlineStr"/>
      <c r="G1112" t="inlineStr"/>
      <c r="H1112" t="inlineStr">
        <is>
          <t>②⑤⑥⑫ ?</t>
        </is>
      </c>
      <c r="I1112" t="inlineStr">
        <is>
          <t>설탕,카레35%[밀가루(밀:미국산/호주산),덱스트린.카레분10.5%(강황(인도산)],혼합제제,식용유,정제염외..</t>
        </is>
      </c>
    </row>
    <row r="1113">
      <c r="A1113" t="inlineStr"/>
      <c r="B1113" t="inlineStr">
        <is>
          <t>45. 사골곰탕/순대국밥/수육국밥용/순대류</t>
        </is>
      </c>
      <c r="C1113" t="inlineStr"/>
      <c r="D1113" t="inlineStr"/>
      <c r="E1113" t="inlineStr"/>
      <c r="F1113" t="inlineStr"/>
      <c r="G1113" t="inlineStr"/>
      <c r="H1113" t="inlineStr"/>
      <c r="I1113" t="inlineStr"/>
    </row>
    <row r="1114">
      <c r="A1114" t="inlineStr"/>
      <c r="B1114" t="inlineStr">
        <is>
          <t xml:space="preserve">    품          명</t>
        </is>
      </c>
      <c r="C1114" t="inlineStr"/>
      <c r="D1114" t="inlineStr">
        <is>
          <t>규격</t>
        </is>
      </c>
      <c r="E1114" t="inlineStr">
        <is>
          <t>규격단가</t>
        </is>
      </c>
      <c r="F1114" t="inlineStr"/>
      <c r="G1114" t="inlineStr"/>
      <c r="H1114" t="inlineStr">
        <is>
          <t>인증 및
알레르기</t>
        </is>
      </c>
      <c r="I1114" t="inlineStr">
        <is>
          <t>비    고</t>
        </is>
      </c>
    </row>
    <row r="1115">
      <c r="A1115" t="inlineStr">
        <is>
          <t>045-01</t>
        </is>
      </c>
      <c r="B1115" t="inlineStr"/>
      <c r="C1115" t="inlineStr">
        <is>
          <t>[국산]초록이 한우사골곰탕(15brix)</t>
        </is>
      </c>
      <c r="D1115" t="inlineStr">
        <is>
          <t>1kg</t>
        </is>
      </c>
      <c r="E1115" t="n">
        <v>14000</v>
      </c>
      <c r="F1115" t="inlineStr"/>
      <c r="G1115" t="inlineStr"/>
      <c r="H1115" t="inlineStr"/>
      <c r="I1115" t="inlineStr">
        <is>
          <t>한우사골추출액-C100%[가용성고형분함량15%이상/한우사골추출액-W35.5%{한우사골(국산),한우모듬뼈
(국산)},천일염0.5%(15brix)/無첨가(유화제,방부제,함성착향료,합성감미료)</t>
        </is>
      </c>
    </row>
    <row r="1116">
      <c r="A1116" t="inlineStr">
        <is>
          <t>045-02</t>
        </is>
      </c>
      <c r="B1116" t="inlineStr"/>
      <c r="C1116" t="inlineStr">
        <is>
          <t>[국산]초록이 돈사골육수
(46brix/17:1희석)</t>
        </is>
      </c>
      <c r="D1116" t="inlineStr">
        <is>
          <t>1kg</t>
        </is>
      </c>
      <c r="E1116" t="n">
        <v>17300</v>
      </c>
      <c r="F1116" t="inlineStr"/>
      <c r="G1116" t="inlineStr"/>
      <c r="H1116" t="inlineStr">
        <is>
          <t>?</t>
        </is>
      </c>
      <c r="I1116"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117">
      <c r="A1117" t="inlineStr">
        <is>
          <t>045-03</t>
        </is>
      </c>
      <c r="B1117" t="inlineStr"/>
      <c r="C1117" t="inlineStr">
        <is>
          <t>[국산]초록이진멸치장국베이스</t>
        </is>
      </c>
      <c r="D1117" t="inlineStr">
        <is>
          <t>1kg</t>
        </is>
      </c>
      <c r="E1117" t="n">
        <v>8580</v>
      </c>
      <c r="F1117" t="inlineStr"/>
      <c r="G1117" t="inlineStr"/>
      <c r="H1117" t="inlineStr">
        <is>
          <t>⑩</t>
        </is>
      </c>
      <c r="I1117" t="inlineStr">
        <is>
          <t>멸치추출농축액12%[멸치(국산)16.7%,정제염,구아검…],천일염,야채혼합농축액,조개엑기스,정제수…</t>
        </is>
      </c>
    </row>
    <row r="1118">
      <c r="A1118" t="inlineStr">
        <is>
          <t>045-04</t>
        </is>
      </c>
      <c r="B1118" t="inlineStr"/>
      <c r="C1118" t="inlineStr">
        <is>
          <t>순대국한그릇세트
(찰순대(S/L)4kg+모둠고기2kg
+돈사골육수1kg)</t>
        </is>
      </c>
      <c r="D1118" t="inlineStr">
        <is>
          <t>7kg</t>
        </is>
      </c>
      <c r="E1118" t="n">
        <v>100500</v>
      </c>
      <c r="F1118" t="inlineStr"/>
      <c r="G1118" t="inlineStr"/>
      <c r="H1118" t="inlineStr">
        <is>
          <t>⑤⑥?</t>
        </is>
      </c>
      <c r="I1118" t="inlineStr">
        <is>
          <t>찰순대(S/L)4kg+모둠고기2kg+돈사골육수1kg</t>
        </is>
      </c>
    </row>
    <row r="1119">
      <c r="A1119" t="inlineStr">
        <is>
          <t>045-05</t>
        </is>
      </c>
      <c r="B1119" t="inlineStr"/>
      <c r="C1119" t="inlineStr">
        <is>
          <t>토종순대국용모둠고기</t>
        </is>
      </c>
      <c r="D1119" t="inlineStr">
        <is>
          <t>1kg</t>
        </is>
      </c>
      <c r="E1119" t="n">
        <v>23600</v>
      </c>
      <c r="F1119" t="inlineStr"/>
      <c r="G1119" t="inlineStr"/>
      <c r="H1119" t="inlineStr"/>
      <c r="I1119" t="inlineStr">
        <is>
          <t>돼지고기(국산: 오소리55%,사태25%,염통19.9%),정제염,주정,생강,향미증진제</t>
        </is>
      </c>
    </row>
    <row r="1120">
      <c r="A1120" t="inlineStr">
        <is>
          <t>045-06</t>
        </is>
      </c>
      <c r="B1120" t="inlineStr"/>
      <c r="C1120" t="inlineStr">
        <is>
          <t>병천아우내 수육국밥용고기</t>
        </is>
      </c>
      <c r="D1120" t="inlineStr">
        <is>
          <t>1kg</t>
        </is>
      </c>
      <c r="E1120" t="n">
        <v>27900</v>
      </c>
      <c r="F1120" t="inlineStr"/>
      <c r="G1120" t="inlineStr"/>
      <c r="H1120" t="inlineStr"/>
      <c r="I1120" t="inlineStr">
        <is>
          <t>돼지고기(사태:국산)96.15%,정제염(국산)1.92%,주정,생강,월계수잎,통후추</t>
        </is>
      </c>
    </row>
    <row r="1121">
      <c r="A1121" t="inlineStr">
        <is>
          <t>045-07</t>
        </is>
      </c>
      <c r="B1121" t="inlineStr"/>
      <c r="C1121" t="inlineStr">
        <is>
          <t>초록이 
찰순대(통)</t>
        </is>
      </c>
      <c r="D1121" t="inlineStr">
        <is>
          <t>2kg</t>
        </is>
      </c>
      <c r="E1121" t="n">
        <v>14200</v>
      </c>
      <c r="F1121" t="inlineStr"/>
      <c r="G1121" t="inlineStr"/>
      <c r="H1121" t="inlineStr">
        <is>
          <t xml:space="preserve">
⑤⑥⑩?
</t>
        </is>
      </c>
      <c r="I1121" t="inlineStr">
        <is>
          <t>당면(중국산)65%,돼지소창(국산)20%,찐찹쌀4%,돼지선지,돈지,전분,마늘,대파,복합조미식품외</t>
        </is>
      </c>
    </row>
    <row r="1122">
      <c r="A1122" t="inlineStr">
        <is>
          <t>045-08</t>
        </is>
      </c>
      <c r="B1122" t="inlineStr"/>
      <c r="C1122" t="inlineStr">
        <is>
          <t>초록이 
찰순대 (S/L)</t>
        </is>
      </c>
      <c r="D1122" t="inlineStr">
        <is>
          <t>2kg</t>
        </is>
      </c>
      <c r="E1122" t="n">
        <v>15000</v>
      </c>
      <c r="F1122" t="inlineStr"/>
      <c r="G1122" t="inlineStr"/>
      <c r="H1122" t="inlineStr"/>
      <c r="I1122" t="inlineStr"/>
    </row>
    <row r="1123">
      <c r="A1123" t="inlineStr"/>
      <c r="B1123" t="inlineStr">
        <is>
          <t>46. 넛츠류/조리용벌꿀/옥수수류/완두콩/붉은대게살</t>
        </is>
      </c>
      <c r="C1123" t="inlineStr"/>
      <c r="D1123" t="inlineStr"/>
      <c r="E1123" t="inlineStr"/>
      <c r="F1123" t="inlineStr"/>
      <c r="G1123" t="inlineStr"/>
      <c r="H1123" t="inlineStr"/>
      <c r="I1123" t="inlineStr"/>
    </row>
    <row r="1124">
      <c r="A1124" t="inlineStr"/>
      <c r="B1124" t="inlineStr">
        <is>
          <t xml:space="preserve">    품          명</t>
        </is>
      </c>
      <c r="C1124" t="inlineStr"/>
      <c r="D1124" t="inlineStr">
        <is>
          <t>규격</t>
        </is>
      </c>
      <c r="E1124" t="inlineStr">
        <is>
          <t>규격단가</t>
        </is>
      </c>
      <c r="F1124" t="inlineStr"/>
      <c r="G1124" t="inlineStr"/>
      <c r="H1124" t="inlineStr">
        <is>
          <t>인증 및
알레르기</t>
        </is>
      </c>
      <c r="I1124" t="inlineStr">
        <is>
          <t>비    고</t>
        </is>
      </c>
    </row>
    <row r="1125">
      <c r="A1125" t="inlineStr">
        <is>
          <t>046-06</t>
        </is>
      </c>
      <c r="B1125" t="inlineStr"/>
      <c r="C1125" t="inlineStr">
        <is>
          <t>초록이조리용벌꿀(아카시아꿀25%함유)</t>
        </is>
      </c>
      <c r="D1125" t="inlineStr">
        <is>
          <t>1kg*10병</t>
        </is>
      </c>
      <c r="E1125" t="n">
        <v>180800</v>
      </c>
      <c r="F1125" t="inlineStr"/>
      <c r="G1125" t="inlineStr"/>
      <c r="H1125" t="inlineStr"/>
      <c r="I1125" t="inlineStr">
        <is>
          <t>국산100%(사양벌꿀75%,아카시아꿀25%)_탄소동위원소비-15%</t>
        </is>
      </c>
    </row>
    <row r="1126">
      <c r="A1126" t="inlineStr">
        <is>
          <t>046-07</t>
        </is>
      </c>
      <c r="B1126" t="inlineStr"/>
      <c r="C1126" t="inlineStr">
        <is>
          <t>초록이조리용벌꿀(잡화꿀25%함유)</t>
        </is>
      </c>
      <c r="D1126" t="inlineStr">
        <is>
          <t>1kg*10병</t>
        </is>
      </c>
      <c r="E1126" t="n">
        <v>171900</v>
      </c>
      <c r="F1126" t="inlineStr"/>
      <c r="G1126" t="inlineStr"/>
      <c r="H1126" t="inlineStr"/>
      <c r="I1126" t="inlineStr">
        <is>
          <t>국산100%(사양벌꿀75%,잡화꿀25%)_탄소동위원소비-15%</t>
        </is>
      </c>
    </row>
    <row r="1127">
      <c r="A1127" t="inlineStr">
        <is>
          <t>046-08</t>
        </is>
      </c>
      <c r="B1127" t="inlineStr"/>
      <c r="C1127" t="inlineStr">
        <is>
          <t>[국내산]
완두콩</t>
        </is>
      </c>
      <c r="D1127" t="inlineStr">
        <is>
          <t>1kg</t>
        </is>
      </c>
      <c r="E1127" t="n">
        <v>28500</v>
      </c>
      <c r="F1127" t="inlineStr"/>
      <c r="G1127" t="inlineStr">
        <is>
          <t>인하</t>
        </is>
      </c>
      <c r="H1127" t="inlineStr"/>
      <c r="I1127" t="inlineStr">
        <is>
          <t>완두콩(국내산,100%)-수확후세척해서급속냉동-무방부제.무첨가</t>
        </is>
      </c>
    </row>
    <row r="1128">
      <c r="A1128" t="inlineStr">
        <is>
          <t>046-09</t>
        </is>
      </c>
      <c r="B1128" t="inlineStr"/>
      <c r="C1128" t="inlineStr">
        <is>
          <t>[국내산]
옥수수알</t>
        </is>
      </c>
      <c r="D1128" t="inlineStr">
        <is>
          <t>1kg</t>
        </is>
      </c>
      <c r="E1128" t="n">
        <v>13700</v>
      </c>
      <c r="F1128" t="inlineStr"/>
      <c r="G1128" t="n">
        <v>12400</v>
      </c>
      <c r="H1128" t="inlineStr"/>
      <c r="I1128" t="inlineStr">
        <is>
          <t>찰옥수수(국내산,100%)-수확후세척해서급속냉동-무방부제.무첨가</t>
        </is>
      </c>
    </row>
    <row r="1129">
      <c r="A1129" t="inlineStr">
        <is>
          <t>046-10</t>
        </is>
      </c>
      <c r="B1129" t="inlineStr"/>
      <c r="C1129" t="inlineStr">
        <is>
          <t>[친환경]옥수수알</t>
        </is>
      </c>
      <c r="D1129" t="inlineStr">
        <is>
          <t>1kg</t>
        </is>
      </c>
      <c r="E1129" t="n">
        <v>17600</v>
      </c>
      <c r="F1129" t="inlineStr"/>
      <c r="G1129" t="inlineStr"/>
      <c r="H1129" t="inlineStr"/>
      <c r="I1129" t="inlineStr">
        <is>
          <t>찰옥수수(무농약,100%)-수확후세척해서급속냉동-무방부제.무첨가</t>
        </is>
      </c>
    </row>
    <row r="1130">
      <c r="A1130" t="inlineStr">
        <is>
          <t>046-11</t>
        </is>
      </c>
      <c r="B1130" t="inlineStr"/>
      <c r="C1130" t="inlineStr">
        <is>
          <t>[국내산]
옥수수바 40g</t>
        </is>
      </c>
      <c r="D1130" t="inlineStr">
        <is>
          <t>약40g*25개</t>
        </is>
      </c>
      <c r="E1130" t="n">
        <v>13100</v>
      </c>
      <c r="F1130" t="inlineStr"/>
      <c r="G1130" t="inlineStr">
        <is>
          <t>11,800
/개당480</t>
        </is>
      </c>
      <c r="H1130" t="inlineStr"/>
      <c r="I1130" t="inlineStr">
        <is>
          <t>찰옥수수(국내산,100%)-수확후세척해서급속냉동-무방부제.무첨가</t>
        </is>
      </c>
    </row>
    <row r="1131">
      <c r="A1131" t="inlineStr"/>
      <c r="B1131" t="inlineStr"/>
      <c r="C1131" t="inlineStr"/>
      <c r="D1131" t="inlineStr"/>
      <c r="E1131" t="inlineStr">
        <is>
          <t>/개당</t>
        </is>
      </c>
      <c r="F1131" t="n">
        <v>524</v>
      </c>
      <c r="G1131" t="inlineStr"/>
      <c r="H1131" t="inlineStr"/>
      <c r="I1131" t="inlineStr"/>
    </row>
    <row r="1132">
      <c r="A1132" t="inlineStr">
        <is>
          <t>046-12</t>
        </is>
      </c>
      <c r="B1132" t="inlineStr"/>
      <c r="C1132" t="inlineStr">
        <is>
          <t>[국내산]
옥수수바 50g</t>
        </is>
      </c>
      <c r="D1132" t="inlineStr">
        <is>
          <t>약50g*20개</t>
        </is>
      </c>
      <c r="E1132" t="n">
        <v>11900</v>
      </c>
      <c r="F1132" t="inlineStr"/>
      <c r="G1132" t="inlineStr">
        <is>
          <t>10,800
/개당540</t>
        </is>
      </c>
      <c r="H1132" t="inlineStr"/>
      <c r="I1132" t="inlineStr">
        <is>
          <t>찰옥수수(국내산,100%)-수확후세척해서급속냉동-무방부제.무첨가</t>
        </is>
      </c>
    </row>
    <row r="1133">
      <c r="A1133" t="inlineStr"/>
      <c r="B1133" t="inlineStr"/>
      <c r="C1133" t="inlineStr"/>
      <c r="D1133" t="inlineStr"/>
      <c r="E1133" t="inlineStr">
        <is>
          <t>/개당</t>
        </is>
      </c>
      <c r="F1133" t="n">
        <v>595</v>
      </c>
      <c r="G1133" t="inlineStr"/>
      <c r="H1133" t="inlineStr"/>
      <c r="I1133" t="inlineStr"/>
    </row>
    <row r="1134">
      <c r="A1134" t="inlineStr">
        <is>
          <t>046-13</t>
        </is>
      </c>
      <c r="B1134" t="inlineStr"/>
      <c r="C1134" t="inlineStr">
        <is>
          <t>[국내산]
초당옥수수바(버터구이용)</t>
        </is>
      </c>
      <c r="D1134" t="inlineStr">
        <is>
          <t>약50g*20개</t>
        </is>
      </c>
      <c r="E1134" t="n">
        <v>16200</v>
      </c>
      <c r="F1134" t="inlineStr"/>
      <c r="G1134" t="inlineStr">
        <is>
          <t>14,600
/개당730</t>
        </is>
      </c>
      <c r="H1134" t="inlineStr"/>
      <c r="I1134" t="inlineStr">
        <is>
          <t>초당옥수수(국내산,100%)-수확후세척해서급속냉동-무방부제.무첨가
/용도:버터구이,마약옥수수/물에삶지마세요</t>
        </is>
      </c>
    </row>
    <row r="1135">
      <c r="A1135" t="inlineStr"/>
      <c r="B1135" t="inlineStr"/>
      <c r="C1135" t="inlineStr"/>
      <c r="D1135" t="inlineStr"/>
      <c r="E1135" t="inlineStr">
        <is>
          <t>/개당</t>
        </is>
      </c>
      <c r="F1135" t="n">
        <v>810</v>
      </c>
      <c r="G1135" t="inlineStr"/>
      <c r="H1135" t="inlineStr"/>
      <c r="I1135" t="inlineStr"/>
    </row>
    <row r="1136">
      <c r="A1136" t="inlineStr">
        <is>
          <t>046-15</t>
        </is>
      </c>
      <c r="B1136" t="inlineStr"/>
      <c r="C1136" t="inlineStr">
        <is>
          <t>[무농약]
토리콘(스위트콘)"non gmo"</t>
        </is>
      </c>
      <c r="D1136" t="inlineStr">
        <is>
          <t>1kg</t>
        </is>
      </c>
      <c r="E1136" t="n">
        <v>16400</v>
      </c>
      <c r="F1136" t="inlineStr"/>
      <c r="G1136" t="inlineStr"/>
      <c r="H1136" t="inlineStr"/>
      <c r="I1136" t="inlineStr">
        <is>
          <t>옥수수(국산,무농약)60.8%,유기농설탕3.7%,정제수,천일염-(고형량608g)-무농약,무보존료,무첨가</t>
        </is>
      </c>
    </row>
    <row r="1137">
      <c r="A1137" t="inlineStr">
        <is>
          <t>046-16</t>
        </is>
      </c>
      <c r="B1137" t="inlineStr"/>
      <c r="C1137" t="inlineStr">
        <is>
          <t>[국산]울진붉은대게살(냉동)</t>
        </is>
      </c>
      <c r="D1137" t="inlineStr">
        <is>
          <t>1kg</t>
        </is>
      </c>
      <c r="E1137" t="n">
        <v>49500</v>
      </c>
      <c r="F1137" t="inlineStr"/>
      <c r="G1137" t="n">
        <v>44600</v>
      </c>
      <c r="H1137" t="inlineStr">
        <is>
          <t>⑧</t>
        </is>
      </c>
      <c r="I1137" t="inlineStr">
        <is>
          <t>붉은대게살(몸살60%,다리살40%)(국내산)90%,정제수9.48%,용도: 볶음밥,스프, 샌드위치,스파게티등</t>
        </is>
      </c>
    </row>
    <row r="1138">
      <c r="A1138" t="inlineStr"/>
      <c r="B1138" t="inlineStr">
        <is>
          <t>47. 녹차김/부각류</t>
        </is>
      </c>
      <c r="C1138" t="inlineStr"/>
      <c r="D1138" t="inlineStr"/>
      <c r="E1138" t="inlineStr"/>
      <c r="F1138" t="inlineStr"/>
      <c r="G1138" t="inlineStr"/>
      <c r="H1138" t="inlineStr"/>
      <c r="I1138" t="inlineStr"/>
    </row>
    <row r="1139">
      <c r="A1139" t="inlineStr"/>
      <c r="B1139" t="inlineStr">
        <is>
          <t xml:space="preserve">    품          명</t>
        </is>
      </c>
      <c r="C1139" t="inlineStr"/>
      <c r="D1139" t="inlineStr">
        <is>
          <t>규격</t>
        </is>
      </c>
      <c r="E1139" t="inlineStr">
        <is>
          <t>규격단가</t>
        </is>
      </c>
      <c r="F1139" t="inlineStr"/>
      <c r="G1139" t="inlineStr"/>
      <c r="H1139" t="inlineStr">
        <is>
          <t>인증 및
알레르기</t>
        </is>
      </c>
      <c r="I1139" t="inlineStr">
        <is>
          <t>비    고</t>
        </is>
      </c>
    </row>
    <row r="1140">
      <c r="A1140" t="inlineStr">
        <is>
          <t>047-01</t>
        </is>
      </c>
      <c r="B1140" t="inlineStr"/>
      <c r="C1140" t="inlineStr">
        <is>
          <t>초록이 
녹차 반별김(9절6매)</t>
        </is>
      </c>
      <c r="D1140" t="inlineStr">
        <is>
          <t>9절6매(3g)</t>
        </is>
      </c>
      <c r="E1140" t="n">
        <v>430</v>
      </c>
      <c r="F1140" t="inlineStr"/>
      <c r="G1140" t="inlineStr"/>
      <c r="H1140" t="inlineStr">
        <is>
          <t>⑬</t>
        </is>
      </c>
      <c r="I1140" t="inlineStr">
        <is>
          <t>김(국산)52%,옥배유38%,참기름7.2%,천일염,녹차가루(국산)0.8%-무MSG(간지없는반별포장)</t>
        </is>
      </c>
    </row>
    <row r="1141">
      <c r="A1141" t="inlineStr">
        <is>
          <t>047-02</t>
        </is>
      </c>
      <c r="B1141" t="inlineStr"/>
      <c r="C1141" t="inlineStr">
        <is>
          <t>초록이 
녹차 반별김(9절7매)</t>
        </is>
      </c>
      <c r="D1141" t="inlineStr">
        <is>
          <t>9절7매(4g)</t>
        </is>
      </c>
      <c r="E1141" t="n">
        <v>450</v>
      </c>
      <c r="F1141" t="inlineStr"/>
      <c r="G1141" t="inlineStr"/>
      <c r="H1141" t="inlineStr"/>
      <c r="I1141" t="inlineStr"/>
    </row>
    <row r="1142">
      <c r="A1142" t="inlineStr">
        <is>
          <t>047-03</t>
        </is>
      </c>
      <c r="B1142" t="inlineStr"/>
      <c r="C1142" t="inlineStr">
        <is>
          <t>초록이
무조미반별김(1.5g)</t>
        </is>
      </c>
      <c r="D1142" t="inlineStr">
        <is>
          <t>9절6매(1.5g)</t>
        </is>
      </c>
      <c r="E1142" t="n">
        <v>410</v>
      </c>
      <c r="F1142" t="inlineStr"/>
      <c r="G1142" t="inlineStr"/>
      <c r="H1142" t="inlineStr"/>
      <c r="I1142" t="inlineStr">
        <is>
          <t>김(국산)100%</t>
        </is>
      </c>
    </row>
    <row r="1143">
      <c r="A1143" t="inlineStr">
        <is>
          <t>047-04</t>
        </is>
      </c>
      <c r="B1143" t="inlineStr"/>
      <c r="C1143" t="inlineStr">
        <is>
          <t>초록이
무조미반별김(2g)</t>
        </is>
      </c>
      <c r="D1143" t="inlineStr">
        <is>
          <t>9절8매(2g)</t>
        </is>
      </c>
      <c r="E1143" t="n">
        <v>500</v>
      </c>
      <c r="F1143" t="inlineStr"/>
      <c r="G1143" t="inlineStr"/>
      <c r="H1143" t="inlineStr">
        <is>
          <t>⑬</t>
        </is>
      </c>
      <c r="I1143" t="inlineStr">
        <is>
          <t>김(국산)100%</t>
        </is>
      </c>
    </row>
    <row r="1144">
      <c r="A1144" t="inlineStr">
        <is>
          <t>047-05</t>
        </is>
      </c>
      <c r="B1144" t="inlineStr"/>
      <c r="C1144" t="inlineStr">
        <is>
          <t>초록이
무조미반별김(2.5g)</t>
        </is>
      </c>
      <c r="D1144" t="inlineStr">
        <is>
          <t>9절10매(2.5g)</t>
        </is>
      </c>
      <c r="E1144" t="n">
        <v>620</v>
      </c>
      <c r="F1144" t="inlineStr"/>
      <c r="G1144" t="inlineStr"/>
      <c r="H1144" t="inlineStr">
        <is>
          <t>⑬</t>
        </is>
      </c>
      <c r="I1144" t="inlineStr">
        <is>
          <t>김(국산)100%</t>
        </is>
      </c>
    </row>
    <row r="1145">
      <c r="A1145" t="inlineStr">
        <is>
          <t>047-06</t>
        </is>
      </c>
      <c r="B1145" t="inlineStr"/>
      <c r="C1145" t="inlineStr">
        <is>
          <t>초록이
녹차개별김(9절6매)</t>
        </is>
      </c>
      <c r="D1145" t="inlineStr">
        <is>
          <t>9절6매(3g)</t>
        </is>
      </c>
      <c r="E1145" t="n">
        <v>430</v>
      </c>
      <c r="F1145" t="inlineStr"/>
      <c r="G1145" t="inlineStr"/>
      <c r="H1145" t="inlineStr">
        <is>
          <t>⑬</t>
        </is>
      </c>
      <c r="I1145" t="inlineStr">
        <is>
          <t>김(국산)52%,옥배유38%,참기름7.2%,천일염(국산)2%,녹차가루0.8%-무MSG</t>
        </is>
      </c>
    </row>
    <row r="1146">
      <c r="A1146" t="inlineStr">
        <is>
          <t>047-07</t>
        </is>
      </c>
      <c r="B1146" t="inlineStr"/>
      <c r="C1146" t="inlineStr">
        <is>
          <t>초록이
녹차개별김(9절7매)</t>
        </is>
      </c>
      <c r="D1146" t="inlineStr">
        <is>
          <t>9절7매(4g)</t>
        </is>
      </c>
      <c r="E1146" t="n">
        <v>450</v>
      </c>
      <c r="F1146" t="inlineStr"/>
      <c r="G1146" t="inlineStr"/>
      <c r="H1146" t="inlineStr">
        <is>
          <t>⑬</t>
        </is>
      </c>
      <c r="I1146" t="inlineStr">
        <is>
          <t>김(국산)52%,옥배유38%,참기름7.2%,천일염(국산)2%,녹차가루0.8%-무MSG</t>
        </is>
      </c>
    </row>
    <row r="1147">
      <c r="A1147" t="inlineStr">
        <is>
          <t>047-07-01</t>
        </is>
      </c>
      <c r="B1147" t="inlineStr"/>
      <c r="C1147" t="inlineStr">
        <is>
          <t>초록이불닭맛김(낱개포장4g(9절7매))</t>
        </is>
      </c>
      <c r="D1147" t="inlineStr">
        <is>
          <t>120g(4g*30봉)</t>
        </is>
      </c>
      <c r="E1147" t="n">
        <v>14700</v>
      </c>
      <c r="F1147" t="inlineStr"/>
      <c r="G1147" t="inlineStr"/>
      <c r="H1147" t="inlineStr"/>
      <c r="I1147" t="inlineStr">
        <is>
          <t>김(국산)50%,옥배유36%,불닭맛시즈닝10%,참기름</t>
        </is>
      </c>
    </row>
    <row r="1148">
      <c r="A1148" t="inlineStr"/>
      <c r="B1148" t="inlineStr"/>
      <c r="C1148" t="inlineStr"/>
      <c r="D1148" t="inlineStr"/>
      <c r="E1148" t="inlineStr">
        <is>
          <t>/개당</t>
        </is>
      </c>
      <c r="F1148" t="n">
        <v>490</v>
      </c>
      <c r="G1148" t="inlineStr"/>
      <c r="H1148" t="inlineStr">
        <is>
          <t xml:space="preserve">②⑤⑥
</t>
        </is>
      </c>
      <c r="I1148" t="inlineStr"/>
    </row>
    <row r="1149">
      <c r="A1149" t="inlineStr">
        <is>
          <t>047-07-02</t>
        </is>
      </c>
      <c r="B1149" t="inlineStr"/>
      <c r="C1149" t="inlineStr">
        <is>
          <t>초록이갈비맛김(낱개포장4g(9절7매))</t>
        </is>
      </c>
      <c r="D1149" t="inlineStr">
        <is>
          <t>120g(4g*30봉)</t>
        </is>
      </c>
      <c r="E1149" t="n">
        <v>14700</v>
      </c>
      <c r="F1149" t="inlineStr"/>
      <c r="G1149" t="inlineStr"/>
      <c r="H1149" t="inlineStr"/>
      <c r="I1149" t="inlineStr">
        <is>
          <t>김(국산)50%,옥배유36%,갈비맛시즈닝10%,참기름</t>
        </is>
      </c>
    </row>
    <row r="1150">
      <c r="A1150" t="inlineStr"/>
      <c r="B1150" t="inlineStr"/>
      <c r="C1150" t="inlineStr"/>
      <c r="D1150" t="inlineStr"/>
      <c r="E1150" t="inlineStr">
        <is>
          <t>/개당</t>
        </is>
      </c>
      <c r="F1150" t="n">
        <v>490</v>
      </c>
      <c r="G1150" t="inlineStr"/>
      <c r="H1150" t="inlineStr">
        <is>
          <t>②⑤⑥
16</t>
        </is>
      </c>
      <c r="I1150" t="inlineStr"/>
    </row>
    <row r="1151">
      <c r="A1151" t="inlineStr">
        <is>
          <t>047-08</t>
        </is>
      </c>
      <c r="B1151" t="inlineStr"/>
      <c r="C1151" t="inlineStr">
        <is>
          <t>초록이
돌자반볶음(500g)</t>
        </is>
      </c>
      <c r="D1151" t="inlineStr">
        <is>
          <t>500g</t>
        </is>
      </c>
      <c r="E1151" t="n">
        <v>27300</v>
      </c>
      <c r="F1151" t="inlineStr"/>
      <c r="G1151" t="inlineStr"/>
      <c r="H1151" t="inlineStr">
        <is>
          <t>⑬</t>
        </is>
      </c>
      <c r="I1151" t="inlineStr">
        <is>
          <t>김(국산)50%,참기름8%,옥배유(옥수수기름)36%,천일염2%,참깨1%,설탕3%</t>
        </is>
      </c>
    </row>
    <row r="1152">
      <c r="A1152" t="inlineStr">
        <is>
          <t>047-09</t>
        </is>
      </c>
      <c r="B1152" t="inlineStr"/>
      <c r="C1152" t="inlineStr">
        <is>
          <t>지주식돌자반(단순매입)</t>
        </is>
      </c>
      <c r="D1152" t="inlineStr">
        <is>
          <t>500g</t>
        </is>
      </c>
      <c r="E1152" t="n">
        <v>19350</v>
      </c>
      <c r="F1152" t="inlineStr"/>
      <c r="G1152" t="inlineStr"/>
      <c r="H1152" t="inlineStr"/>
      <c r="I1152" t="inlineStr">
        <is>
          <t>김(국산)50%,채종유33%(캐나다산),들기름,설탕,천일염,참깨</t>
        </is>
      </c>
    </row>
    <row r="1153">
      <c r="A1153" t="inlineStr">
        <is>
          <t>047-10</t>
        </is>
      </c>
      <c r="B1153" t="inlineStr"/>
      <c r="C1153" t="inlineStr">
        <is>
          <t>[국산]찹쌀콩백태부각</t>
        </is>
      </c>
      <c r="D1153" t="inlineStr">
        <is>
          <t>1kg</t>
        </is>
      </c>
      <c r="E1153" t="n">
        <v>23800</v>
      </c>
      <c r="F1153" t="inlineStr"/>
      <c r="G1153" t="inlineStr"/>
      <c r="H1153" t="inlineStr">
        <is>
          <t>⑤</t>
        </is>
      </c>
      <c r="I1153" t="inlineStr">
        <is>
          <t>콩70%(국산),찹쌀(중국산15%,국산5%)20%,설탕,다시마,천일염,대두유,참깨</t>
        </is>
      </c>
    </row>
    <row r="1154">
      <c r="A1154" t="inlineStr">
        <is>
          <t>047-11</t>
        </is>
      </c>
      <c r="B1154" t="inlineStr"/>
      <c r="C1154" t="inlineStr">
        <is>
          <t>[국산]찹쌀콩서리태부각</t>
        </is>
      </c>
      <c r="D1154" t="inlineStr">
        <is>
          <t>1kg</t>
        </is>
      </c>
      <c r="E1154" t="n">
        <v>27900</v>
      </c>
      <c r="F1154" t="inlineStr"/>
      <c r="G1154" t="inlineStr"/>
      <c r="H1154" t="inlineStr">
        <is>
          <t>⑤</t>
        </is>
      </c>
      <c r="I1154" t="inlineStr">
        <is>
          <t>콩70%(국산),찹쌀(중국산15%,국산5%)20%,설탕,다시마,천일염,대두유,참깨</t>
        </is>
      </c>
    </row>
    <row r="1155">
      <c r="A1155" t="inlineStr"/>
      <c r="B1155" t="inlineStr">
        <is>
          <t>48. 어묵류</t>
        </is>
      </c>
      <c r="C1155" t="inlineStr"/>
      <c r="D1155" t="inlineStr"/>
      <c r="E1155" t="inlineStr"/>
      <c r="F1155" t="inlineStr"/>
      <c r="G1155" t="inlineStr"/>
      <c r="H1155" t="inlineStr"/>
      <c r="I1155" t="inlineStr"/>
    </row>
    <row r="1156">
      <c r="A1156" t="inlineStr"/>
      <c r="B1156" t="inlineStr">
        <is>
          <t xml:space="preserve">    품          명</t>
        </is>
      </c>
      <c r="C1156" t="inlineStr"/>
      <c r="D1156" t="inlineStr">
        <is>
          <t>규격</t>
        </is>
      </c>
      <c r="E1156" t="inlineStr">
        <is>
          <t>규격단가</t>
        </is>
      </c>
      <c r="F1156" t="inlineStr"/>
      <c r="G1156" t="inlineStr"/>
      <c r="H1156" t="inlineStr">
        <is>
          <t>인증 및
알레르기</t>
        </is>
      </c>
      <c r="I1156" t="inlineStr">
        <is>
          <t>비    고</t>
        </is>
      </c>
    </row>
    <row r="1157">
      <c r="A1157" t="inlineStr">
        <is>
          <t>047-15</t>
        </is>
      </c>
      <c r="B1157" t="inlineStr"/>
      <c r="C1157" t="inlineStr">
        <is>
          <t>[냉동]가마보꼬진종합(별모양)
(개당 약10~11g)</t>
        </is>
      </c>
      <c r="D1157" t="inlineStr">
        <is>
          <t>1kg</t>
        </is>
      </c>
      <c r="E1157" t="n">
        <v>16300</v>
      </c>
      <c r="F1157" t="inlineStr"/>
      <c r="G1157" t="inlineStr"/>
      <c r="H1157" t="inlineStr">
        <is>
          <t>⑤⑥?</t>
        </is>
      </c>
      <c r="I1157" t="inlineStr">
        <is>
          <t>냉동연육70.6%(어육살(실꼬리돔(베트남))35.3%,냉동갈치연육35.3%],밀가루(호주산),카민(착색료)0.05%,치자황색소0.05,핵산아이지0.05,복합조미식품,혼합제제</t>
        </is>
      </c>
    </row>
    <row r="1158">
      <c r="A1158" t="inlineStr"/>
      <c r="B1158" t="inlineStr"/>
      <c r="C1158" t="inlineStr"/>
      <c r="D1158" t="inlineStr"/>
      <c r="E1158" t="inlineStr"/>
      <c r="F1158" t="inlineStr">
        <is>
          <t>  </t>
        </is>
      </c>
      <c r="G1158" t="inlineStr"/>
      <c r="H1158" t="inlineStr"/>
      <c r="I1158" t="inlineStr"/>
    </row>
    <row r="1159">
      <c r="A1159" t="inlineStr">
        <is>
          <t>047-16</t>
        </is>
      </c>
      <c r="B1159" t="inlineStr"/>
      <c r="C1159" t="inlineStr">
        <is>
          <t>[냉동]가마보꼬순살가마볼(삼색)
(개당 약11~12g)</t>
        </is>
      </c>
      <c r="D1159" t="inlineStr">
        <is>
          <t>1kg</t>
        </is>
      </c>
      <c r="E1159" t="n">
        <v>16300</v>
      </c>
      <c r="F1159" t="inlineStr"/>
      <c r="G1159" t="inlineStr"/>
      <c r="H1159" t="inlineStr">
        <is>
          <t>⑤⑥?</t>
        </is>
      </c>
      <c r="I1159" t="inlineStr">
        <is>
          <t>냉동연육87%[명태연육(어육살(명태)47%,실꼬리돔연육40%],밀가루2.5%(호주산),혼합제제(전분,알파미분),복합조미식품,혼합간장,치자황색소0.1%.카민(착색료),핵산아이지,감자향(향료)</t>
        </is>
      </c>
    </row>
    <row r="1160">
      <c r="A1160" t="inlineStr"/>
      <c r="B1160" t="inlineStr"/>
      <c r="C1160" t="inlineStr"/>
      <c r="D1160" t="inlineStr"/>
      <c r="E1160" t="inlineStr"/>
      <c r="F1160" t="inlineStr">
        <is>
          <t>  </t>
        </is>
      </c>
      <c r="G1160" t="inlineStr"/>
      <c r="H1160" t="inlineStr"/>
      <c r="I1160" t="inlineStr"/>
    </row>
    <row r="1161">
      <c r="A1161" t="inlineStr">
        <is>
          <t>048-01</t>
        </is>
      </c>
      <c r="B1161" t="inlineStr"/>
      <c r="C1161" t="inlineStr">
        <is>
          <t>[냉동]누들어묵</t>
        </is>
      </c>
      <c r="D1161" t="inlineStr">
        <is>
          <t>1kg</t>
        </is>
      </c>
      <c r="E1161" t="n">
        <v>15900</v>
      </c>
      <c r="F1161" t="inlineStr"/>
      <c r="G1161" t="inlineStr"/>
      <c r="H1161" t="inlineStr">
        <is>
          <t>⑤⑥?</t>
        </is>
      </c>
      <c r="I1161" t="inlineStr">
        <is>
          <t>냉동연육87.1%[냉동연육69%[어육(실꼬리돔/태국산)],냉동연육18.1%[어육(명태/미국산)],밀,혼합제제.핵산</t>
        </is>
      </c>
    </row>
    <row r="1162">
      <c r="A1162" t="inlineStr"/>
      <c r="B1162" t="inlineStr"/>
      <c r="C1162" t="inlineStr"/>
      <c r="D1162" t="inlineStr"/>
      <c r="E1162" t="inlineStr"/>
      <c r="F1162" t="inlineStr">
        <is>
          <t>  </t>
        </is>
      </c>
      <c r="G1162" t="inlineStr"/>
      <c r="H1162" t="inlineStr"/>
      <c r="I1162" t="inlineStr"/>
    </row>
    <row r="1163">
      <c r="A1163" t="inlineStr">
        <is>
          <t>048-01-01</t>
        </is>
      </c>
      <c r="B1163" t="inlineStr"/>
      <c r="C1163" t="inlineStr">
        <is>
          <t>우리밀로만든
순한사각어묵</t>
        </is>
      </c>
      <c r="D1163" t="inlineStr">
        <is>
          <t>약70g*14장</t>
        </is>
      </c>
      <c r="E1163" t="n">
        <v>14200</v>
      </c>
      <c r="F1163" t="inlineStr"/>
      <c r="G1163" t="inlineStr"/>
      <c r="H1163" t="inlineStr">
        <is>
          <t>⑤⑥?</t>
        </is>
      </c>
      <c r="I1163" t="inlineStr">
        <is>
          <t>1등급연육(수입산)87.64%,밀(국산,무농약)5.26%,친환경당근,친환경파,굴소스-무MSG</t>
        </is>
      </c>
    </row>
    <row r="1164">
      <c r="A1164" t="inlineStr"/>
      <c r="B1164" t="inlineStr"/>
      <c r="C1164" t="inlineStr"/>
      <c r="D1164" t="inlineStr"/>
      <c r="E1164" t="inlineStr"/>
      <c r="F1164" t="inlineStr">
        <is>
          <t>  </t>
        </is>
      </c>
      <c r="G1164" t="inlineStr"/>
      <c r="H1164" t="inlineStr"/>
      <c r="I1164" t="inlineStr"/>
    </row>
    <row r="1165">
      <c r="A1165" t="inlineStr">
        <is>
          <t>048-02</t>
        </is>
      </c>
      <c r="B1165" t="inlineStr"/>
      <c r="C1165" t="inlineStr">
        <is>
          <t>우리밀로만든
버섯어묵</t>
        </is>
      </c>
      <c r="D1165" t="inlineStr">
        <is>
          <t>kg</t>
        </is>
      </c>
      <c r="E1165" t="n">
        <v>14200</v>
      </c>
      <c r="F1165" t="inlineStr"/>
      <c r="G1165" t="inlineStr"/>
      <c r="H1165" t="inlineStr">
        <is>
          <t>⑤⑥?</t>
        </is>
      </c>
      <c r="I1165" t="inlineStr">
        <is>
          <t>1등급연육(수입산)83.26%,밀(국산,무농약)5%,표고버섯5%,당근,파,굴소스-무MSG,무방부제,</t>
        </is>
      </c>
    </row>
    <row r="1166">
      <c r="A1166" t="inlineStr"/>
      <c r="B1166" t="inlineStr"/>
      <c r="C1166" t="inlineStr"/>
      <c r="D1166" t="inlineStr"/>
      <c r="E1166" t="inlineStr"/>
      <c r="F1166" t="inlineStr">
        <is>
          <t>  </t>
        </is>
      </c>
      <c r="G1166" t="inlineStr"/>
      <c r="H1166" t="inlineStr"/>
      <c r="I1166" t="inlineStr"/>
    </row>
    <row r="1167">
      <c r="A1167" t="inlineStr">
        <is>
          <t>048-03</t>
        </is>
      </c>
      <c r="B1167" t="inlineStr"/>
      <c r="C1167" t="inlineStr">
        <is>
          <t>우리밀로만든
양파어묵</t>
        </is>
      </c>
      <c r="D1167" t="inlineStr">
        <is>
          <t>kg</t>
        </is>
      </c>
      <c r="E1167" t="n">
        <v>14200</v>
      </c>
      <c r="F1167" t="inlineStr"/>
      <c r="G1167" t="inlineStr"/>
      <c r="H1167" t="inlineStr">
        <is>
          <t>⑤⑥?</t>
        </is>
      </c>
      <c r="I1167" t="inlineStr">
        <is>
          <t>1등급연육(수입산)83.26%,밀(국산,무농약)5%,양파(국산)5%,당근,파,굴소스-무MSG,무방부제,..</t>
        </is>
      </c>
    </row>
    <row r="1168">
      <c r="A1168" t="inlineStr">
        <is>
          <t>048-04</t>
        </is>
      </c>
      <c r="B1168" t="inlineStr"/>
      <c r="C1168" t="inlineStr">
        <is>
          <t>우리밀로만든
우엉어묵</t>
        </is>
      </c>
      <c r="D1168" t="inlineStr">
        <is>
          <t>kg</t>
        </is>
      </c>
      <c r="E1168" t="n">
        <v>14400</v>
      </c>
      <c r="F1168" t="inlineStr"/>
      <c r="G1168" t="inlineStr"/>
      <c r="H1168" t="inlineStr">
        <is>
          <t>⑤⑥?</t>
        </is>
      </c>
      <c r="I1168" t="inlineStr">
        <is>
          <t>1등급연육(수입산)83.26%,밀(국산,무농약)5%,우엉(국산)5%,당근,파,굴소스-무MSG,무방부제,..</t>
        </is>
      </c>
    </row>
    <row r="1169">
      <c r="A1169" t="inlineStr">
        <is>
          <t>048-05</t>
        </is>
      </c>
      <c r="B1169" t="inlineStr"/>
      <c r="C1169" t="inlineStr">
        <is>
          <t>우리밀로만든
부들어묵(구운어묵)</t>
        </is>
      </c>
      <c r="D1169" t="inlineStr">
        <is>
          <t>kg</t>
        </is>
      </c>
      <c r="E1169" t="n">
        <v>15400</v>
      </c>
      <c r="F1169" t="inlineStr"/>
      <c r="G1169" t="inlineStr"/>
      <c r="H1169" t="inlineStr">
        <is>
          <t>⑤⑥?</t>
        </is>
      </c>
      <c r="I1169" t="inlineStr">
        <is>
          <t>1등급연육(수입산)87.64%,밀(국산,무농약)6.88%,소금,굴소스,대두외-무MSG,무방부제,무사카린</t>
        </is>
      </c>
    </row>
    <row r="1170">
      <c r="A1170" t="inlineStr">
        <is>
          <t>048-06</t>
        </is>
      </c>
      <c r="B1170" t="inlineStr"/>
      <c r="C1170" t="inlineStr">
        <is>
          <t>우리밀로만든
특종합어묵</t>
        </is>
      </c>
      <c r="D1170" t="inlineStr">
        <is>
          <t>kg</t>
        </is>
      </c>
      <c r="E1170" t="n">
        <v>14600</v>
      </c>
      <c r="F1170" t="inlineStr"/>
      <c r="G1170" t="inlineStr"/>
      <c r="H1170" t="inlineStr">
        <is>
          <t>⑤⑥?</t>
        </is>
      </c>
      <c r="I1170" t="inlineStr">
        <is>
          <t>1등급연육(수입산)83%,밀(국산,무농약)5.1%,효모추출액,굴소스-(조림용,볶음용,간식용)</t>
        </is>
      </c>
    </row>
    <row r="1171">
      <c r="A1171" t="inlineStr">
        <is>
          <t>048-07</t>
        </is>
      </c>
      <c r="B1171" t="inlineStr"/>
      <c r="C1171" t="inlineStr">
        <is>
          <t>우리밀로만든
순한봉어묵</t>
        </is>
      </c>
      <c r="D1171" t="inlineStr">
        <is>
          <t>약70g*14장</t>
        </is>
      </c>
      <c r="E1171" t="n">
        <v>15300</v>
      </c>
      <c r="F1171" t="inlineStr"/>
      <c r="G1171" t="inlineStr"/>
      <c r="H1171" t="inlineStr">
        <is>
          <t>⑤⑥?</t>
        </is>
      </c>
      <c r="I1171" t="inlineStr">
        <is>
          <t>1등급연육(수입산)87.64%,밀(국산,무농약)5.26%,친환경당근,친환경파,굴소스-무MSG</t>
        </is>
      </c>
    </row>
    <row r="1172">
      <c r="A1172" t="inlineStr">
        <is>
          <t>048-08</t>
        </is>
      </c>
      <c r="B1172" t="inlineStr"/>
      <c r="C1172" t="inlineStr">
        <is>
          <t>우리밀로만든
순한사각어묵꼬지</t>
        </is>
      </c>
      <c r="D1172" t="inlineStr">
        <is>
          <t>70g*10개</t>
        </is>
      </c>
      <c r="E1172" t="n">
        <v>12000</v>
      </c>
      <c r="F1172" t="inlineStr"/>
      <c r="G1172" t="inlineStr"/>
      <c r="H1172" t="inlineStr">
        <is>
          <t>⑤⑥?</t>
        </is>
      </c>
      <c r="I1172" t="inlineStr">
        <is>
          <t>1등급연육(수입)87.64%,밀(국산,무농약)5.26%,친환경당근,친환경파,굴소스-무msg,무방부제,
꼬지20cm/어묵16cm*5cm</t>
        </is>
      </c>
    </row>
    <row r="1173">
      <c r="A1173" t="inlineStr">
        <is>
          <t>048-09</t>
        </is>
      </c>
      <c r="B1173" t="inlineStr"/>
      <c r="C1173" t="inlineStr">
        <is>
          <t>우리밀로만든
사각바어묵</t>
        </is>
      </c>
      <c r="D1173" t="inlineStr">
        <is>
          <t>65g*10개</t>
        </is>
      </c>
      <c r="E1173" t="n">
        <v>12000</v>
      </c>
      <c r="F1173" t="inlineStr"/>
      <c r="G1173" t="inlineStr"/>
      <c r="H1173" t="inlineStr"/>
      <c r="I1173" t="inlineStr">
        <is>
          <t>1등급연육(수입산)87.64%,밀(국산,무농약)5.26%,당근,파,굴소스-무MSG,무방부제,무사카린..</t>
        </is>
      </c>
    </row>
    <row r="1174">
      <c r="A1174" t="inlineStr"/>
      <c r="B1174" t="inlineStr"/>
      <c r="C1174" t="inlineStr"/>
      <c r="D1174" t="inlineStr"/>
      <c r="E1174" t="inlineStr">
        <is>
          <t>/개당</t>
        </is>
      </c>
      <c r="F1174" t="n">
        <v>1200</v>
      </c>
      <c r="G1174" t="inlineStr"/>
      <c r="H1174" t="inlineStr">
        <is>
          <t>⑤⑥?</t>
        </is>
      </c>
      <c r="I1174" t="inlineStr"/>
    </row>
    <row r="1175">
      <c r="A1175" t="inlineStr">
        <is>
          <t>048-10</t>
        </is>
      </c>
      <c r="B1175" t="inlineStr"/>
      <c r="C1175" t="inlineStr">
        <is>
          <t>우리밀로만든
흰쟁반어묵(약13g)</t>
        </is>
      </c>
      <c r="D1175" t="inlineStr">
        <is>
          <t>kg</t>
        </is>
      </c>
      <c r="E1175" t="n">
        <v>16500</v>
      </c>
      <c r="F1175" t="inlineStr"/>
      <c r="G1175" t="inlineStr"/>
      <c r="H1175" t="inlineStr"/>
      <c r="I1175" t="inlineStr">
        <is>
          <t>1등급연육86.57%,밀(국산/무농약)8.64%,,대두유,냉동마늘,탄산칼슘,솔빈산칼륨,정제염외</t>
        </is>
      </c>
    </row>
    <row r="1176">
      <c r="A1176" t="inlineStr"/>
      <c r="B1176" t="inlineStr"/>
      <c r="C1176" t="inlineStr"/>
      <c r="D1176" t="inlineStr"/>
      <c r="E1176" t="inlineStr"/>
      <c r="F1176" t="inlineStr">
        <is>
          <t>  </t>
        </is>
      </c>
      <c r="G1176" t="inlineStr"/>
      <c r="H1176" t="inlineStr">
        <is>
          <t>⑤⑥?</t>
        </is>
      </c>
      <c r="I1176" t="inlineStr"/>
    </row>
    <row r="1177">
      <c r="A1177" t="inlineStr">
        <is>
          <t>048-11</t>
        </is>
      </c>
      <c r="B1177" t="inlineStr"/>
      <c r="C1177" t="inlineStr">
        <is>
          <t>우리밀로만든
핑크볼어묵(약12g)</t>
        </is>
      </c>
      <c r="D1177" t="inlineStr">
        <is>
          <t>kg</t>
        </is>
      </c>
      <c r="E1177" t="n">
        <v>16400</v>
      </c>
      <c r="F1177" t="inlineStr"/>
      <c r="G1177" t="inlineStr"/>
      <c r="H1177" t="inlineStr"/>
      <c r="I1177" t="inlineStr">
        <is>
          <t>1등급연육86.79%,밀(국산/무농약)8.67%,대두유,글리신(영양강화제),냉동마늘,코치닐색소(천연색소),스테비오사이드,솔빈산칼륨외..</t>
        </is>
      </c>
    </row>
    <row r="1178">
      <c r="A1178" t="inlineStr"/>
      <c r="B1178" t="inlineStr"/>
      <c r="C1178" t="inlineStr"/>
      <c r="D1178" t="inlineStr"/>
      <c r="E1178" t="inlineStr"/>
      <c r="F1178" t="inlineStr">
        <is>
          <t>  </t>
        </is>
      </c>
      <c r="G1178" t="inlineStr"/>
      <c r="H1178" t="inlineStr">
        <is>
          <t>⑤⑥?</t>
        </is>
      </c>
      <c r="I1178" t="inlineStr"/>
    </row>
    <row r="1179">
      <c r="A1179" t="inlineStr">
        <is>
          <t>048-12</t>
        </is>
      </c>
      <c r="B1179" t="inlineStr"/>
      <c r="C1179" t="inlineStr">
        <is>
          <t>우리밀로만든
오색어묵꼬지</t>
        </is>
      </c>
      <c r="D1179" t="inlineStr">
        <is>
          <t>65g*5개</t>
        </is>
      </c>
      <c r="E1179" t="n">
        <v>10400</v>
      </c>
      <c r="F1179" t="inlineStr"/>
      <c r="G1179" t="inlineStr"/>
      <c r="H1179" t="inlineStr">
        <is>
          <t>⑤⑥?</t>
        </is>
      </c>
      <c r="I1179" t="inlineStr">
        <is>
          <t>냉동연육(수입)84.4%,밀(국산,무농약)9.43%,식염,적색소0.03%,녹색소0.03%,노란색0.03%,.
./꼬지20cm/어묵12cm</t>
        </is>
      </c>
    </row>
    <row r="1180">
      <c r="A1180" t="inlineStr">
        <is>
          <t>048-13</t>
        </is>
      </c>
      <c r="B1180" t="inlineStr"/>
      <c r="C1180" t="inlineStr">
        <is>
          <t>우리밀로만든
만두속어묵(약25g*40개)</t>
        </is>
      </c>
      <c r="D1180" t="inlineStr">
        <is>
          <t>kg</t>
        </is>
      </c>
      <c r="E1180" t="n">
        <v>14000</v>
      </c>
      <c r="F1180" t="inlineStr"/>
      <c r="G1180" t="inlineStr"/>
      <c r="H1180" t="inlineStr">
        <is>
          <t>⑤⑥?</t>
        </is>
      </c>
      <c r="I1180" t="inlineStr">
        <is>
          <t>냉동연육50.26%,밀(국산/무농약)8.38%,당면12.57%,당근,대파,고추,부추,후추,글리신(영양강화제),냉동마늘,대두유외…</t>
        </is>
      </c>
    </row>
    <row r="1181">
      <c r="A1181" t="inlineStr"/>
      <c r="B1181" t="inlineStr">
        <is>
          <t>49. 묵류</t>
        </is>
      </c>
      <c r="C1181" t="inlineStr"/>
      <c r="D1181" t="inlineStr"/>
      <c r="E1181" t="inlineStr"/>
      <c r="F1181" t="inlineStr"/>
      <c r="G1181" t="inlineStr"/>
      <c r="H1181" t="inlineStr"/>
      <c r="I1181" t="inlineStr"/>
    </row>
    <row r="1182">
      <c r="A1182" t="inlineStr"/>
      <c r="B1182" t="inlineStr">
        <is>
          <t xml:space="preserve">    품          명</t>
        </is>
      </c>
      <c r="C1182" t="inlineStr"/>
      <c r="D1182" t="inlineStr">
        <is>
          <t>규격</t>
        </is>
      </c>
      <c r="E1182" t="inlineStr">
        <is>
          <t>규격단가</t>
        </is>
      </c>
      <c r="F1182" t="inlineStr"/>
      <c r="G1182" t="inlineStr"/>
      <c r="H1182" t="inlineStr">
        <is>
          <t>인증 및
알레르기</t>
        </is>
      </c>
      <c r="I1182" t="inlineStr">
        <is>
          <t>비    고</t>
        </is>
      </c>
    </row>
    <row r="1183">
      <c r="A1183" t="inlineStr">
        <is>
          <t>049-01</t>
        </is>
      </c>
      <c r="B1183" t="inlineStr"/>
      <c r="C1183" t="inlineStr">
        <is>
          <t>[국내산]도토리묵
(비절단)</t>
        </is>
      </c>
      <c r="D1183" t="inlineStr">
        <is>
          <t>2kg</t>
        </is>
      </c>
      <c r="E1183" t="n">
        <v>20500</v>
      </c>
      <c r="F1183" t="inlineStr"/>
      <c r="G1183" t="inlineStr"/>
      <c r="H1183" t="inlineStr"/>
      <c r="I1183" t="inlineStr">
        <is>
          <t>도토리전분(국산100%)99.8%,정제염-무방부제,무색소,무첨가(haccp지정)</t>
        </is>
      </c>
    </row>
    <row r="1184">
      <c r="A1184" t="inlineStr">
        <is>
          <t>049-02</t>
        </is>
      </c>
      <c r="B1184" t="inlineStr"/>
      <c r="C1184" t="inlineStr">
        <is>
          <t>[국내산]도토리묵
(절단)</t>
        </is>
      </c>
      <c r="D1184" t="inlineStr">
        <is>
          <t>2kg</t>
        </is>
      </c>
      <c r="E1184" t="n">
        <v>21500</v>
      </c>
      <c r="F1184" t="inlineStr"/>
      <c r="G1184" t="inlineStr"/>
      <c r="H1184" t="inlineStr"/>
      <c r="I1184" t="inlineStr">
        <is>
          <t>도토리전분(국산100%)99.8%,정제염-1.5*3*3cm-약154조각-무방부제,무색소,무첨가</t>
        </is>
      </c>
    </row>
    <row r="1185">
      <c r="A1185" t="inlineStr">
        <is>
          <t>049-03</t>
        </is>
      </c>
      <c r="B1185" t="inlineStr"/>
      <c r="C1185" t="inlineStr">
        <is>
          <t>[국내산]도토리묵
(탕평채)</t>
        </is>
      </c>
      <c r="D1185" t="inlineStr">
        <is>
          <t>3kg</t>
        </is>
      </c>
      <c r="E1185" t="n">
        <v>32200</v>
      </c>
      <c r="F1185" t="inlineStr"/>
      <c r="G1185" t="inlineStr"/>
      <c r="H1185" t="inlineStr"/>
      <c r="I1185" t="inlineStr">
        <is>
          <t>도토리전분(국산100%)99.8%,정제염-7*0.6*0.6cm-약972조각-무방부제,무색소,무첨가</t>
        </is>
      </c>
    </row>
    <row r="1186">
      <c r="A1186" t="inlineStr">
        <is>
          <t>049-03-01</t>
        </is>
      </c>
      <c r="B1186" t="inlineStr"/>
      <c r="C1186" t="inlineStr">
        <is>
          <t>[국내산]도토리묵
(건조묵)</t>
        </is>
      </c>
      <c r="D1186" t="inlineStr">
        <is>
          <t>200g</t>
        </is>
      </c>
      <c r="E1186" t="n">
        <v>13700</v>
      </c>
      <c r="F1186" t="inlineStr"/>
      <c r="G1186" t="inlineStr"/>
      <c r="H1186" t="inlineStr"/>
      <c r="I1186" t="inlineStr">
        <is>
          <t>도토리전분(국산100%)99.8%,정제염-개당약2g/100개 -무방부제,무색소,무첨가</t>
        </is>
      </c>
    </row>
    <row r="1187">
      <c r="A1187" t="inlineStr">
        <is>
          <t>049-04</t>
        </is>
      </c>
      <c r="B1187" t="inlineStr"/>
      <c r="C1187" t="inlineStr">
        <is>
          <t>[국내산]우무묵(비절단) 
-5월~8월말까지공급</t>
        </is>
      </c>
      <c r="D1187" t="inlineStr">
        <is>
          <t>3kg</t>
        </is>
      </c>
      <c r="E1187" t="n">
        <v>9530</v>
      </c>
      <c r="F1187" t="inlineStr"/>
      <c r="G1187" t="inlineStr">
        <is>
          <t>5~8월말까지만공급</t>
        </is>
      </c>
      <c r="H1187" t="inlineStr"/>
      <c r="I1187" t="inlineStr">
        <is>
          <t>한천(국산100%)99.8%,정제염-무방부제,무색소,무첨가(haccp지정)</t>
        </is>
      </c>
    </row>
    <row r="1188">
      <c r="A1188" t="inlineStr">
        <is>
          <t>049-05</t>
        </is>
      </c>
      <c r="B1188" t="inlineStr"/>
      <c r="C1188" t="inlineStr">
        <is>
          <t xml:space="preserve">[국내산]우무묵(절단)
-5월~8월말까지공급 </t>
        </is>
      </c>
      <c r="D1188" t="inlineStr">
        <is>
          <t>3kg</t>
        </is>
      </c>
      <c r="E1188" t="n">
        <v>10500</v>
      </c>
      <c r="F1188" t="inlineStr"/>
      <c r="G1188" t="inlineStr"/>
      <c r="H1188" t="inlineStr"/>
      <c r="I1188" t="inlineStr">
        <is>
          <t>한천(국산100%)99.8%,정제염-1.5*3*3cm-약154조각-무방부제,무색소,무첨가(haccp지정)</t>
        </is>
      </c>
    </row>
    <row r="1189">
      <c r="A1189" t="inlineStr">
        <is>
          <t>049-06</t>
        </is>
      </c>
      <c r="B1189" t="inlineStr"/>
      <c r="C1189" t="inlineStr">
        <is>
          <t xml:space="preserve">[국내산]우무묵(탕평채)
-5월~8월말까지공급 </t>
        </is>
      </c>
      <c r="D1189" t="inlineStr">
        <is>
          <t>3kg</t>
        </is>
      </c>
      <c r="E1189" t="n">
        <v>10500</v>
      </c>
      <c r="F1189" t="inlineStr"/>
      <c r="G1189" t="inlineStr"/>
      <c r="H1189" t="inlineStr"/>
      <c r="I1189" t="inlineStr">
        <is>
          <t>한천(국산100%)99.8%,정제염-7*0.6*0.6cm-약972조각-무방부제,무색소,무첨가(haccp지정)</t>
        </is>
      </c>
    </row>
    <row r="1190">
      <c r="A1190" t="inlineStr">
        <is>
          <t>049-07</t>
        </is>
      </c>
      <c r="B1190" t="inlineStr"/>
      <c r="C1190" t="inlineStr">
        <is>
          <t>[국내산]메밀묵(비절단)
-10월~4월까지 공급</t>
        </is>
      </c>
      <c r="D1190" t="inlineStr">
        <is>
          <t>2kg</t>
        </is>
      </c>
      <c r="E1190" t="n">
        <v>15300</v>
      </c>
      <c r="F1190" t="inlineStr"/>
      <c r="G1190" t="inlineStr"/>
      <c r="H1190" t="inlineStr"/>
      <c r="I1190" t="inlineStr">
        <is>
          <t>통메밀(국산)99.8%,정제염0.2%-무방부제,무색소,무첨가(haccep지정)</t>
        </is>
      </c>
    </row>
    <row r="1191">
      <c r="A1191" t="inlineStr">
        <is>
          <t>049-08</t>
        </is>
      </c>
      <c r="B1191" t="inlineStr"/>
      <c r="C1191" t="inlineStr">
        <is>
          <t>[국내산]메밀묵(절단)
-10월~4월까지 공급</t>
        </is>
      </c>
      <c r="D1191" t="inlineStr">
        <is>
          <t>2kg</t>
        </is>
      </c>
      <c r="E1191" t="n">
        <v>16900</v>
      </c>
      <c r="F1191" t="inlineStr"/>
      <c r="G1191" t="inlineStr"/>
      <c r="H1191" t="inlineStr">
        <is>
          <t xml:space="preserve">③
</t>
        </is>
      </c>
      <c r="I1191" t="inlineStr">
        <is>
          <t>통메밀(국산)99.8%,정제염0.2% - 1.5*3*3cm - 약154조각 - 무방부제,무색소,무첨가</t>
        </is>
      </c>
    </row>
    <row r="1192">
      <c r="A1192" t="inlineStr">
        <is>
          <t>049-09</t>
        </is>
      </c>
      <c r="B1192" t="inlineStr"/>
      <c r="C1192" t="inlineStr">
        <is>
          <t>[중국산]도토리묵
(비절단)</t>
        </is>
      </c>
      <c r="D1192" t="inlineStr">
        <is>
          <t>2kg</t>
        </is>
      </c>
      <c r="E1192" t="n">
        <v>7200</v>
      </c>
      <c r="F1192" t="inlineStr"/>
      <c r="G1192" t="inlineStr"/>
      <c r="H1192" t="inlineStr"/>
      <c r="I1192" t="inlineStr">
        <is>
          <t>도토리앙금(중국산)99.8%,정제염-무방부제,무색소,무첨가(haccp지정)</t>
        </is>
      </c>
    </row>
    <row r="1193">
      <c r="A1193" t="inlineStr">
        <is>
          <t>049-10</t>
        </is>
      </c>
      <c r="B1193" t="inlineStr"/>
      <c r="C1193" t="inlineStr">
        <is>
          <t>[중국산]도토리묵
(절단)</t>
        </is>
      </c>
      <c r="D1193" t="inlineStr">
        <is>
          <t>2kg</t>
        </is>
      </c>
      <c r="E1193" t="n">
        <v>7950</v>
      </c>
      <c r="F1193" t="inlineStr"/>
      <c r="G1193" t="inlineStr"/>
      <c r="H1193" t="inlineStr"/>
      <c r="I1193" t="inlineStr">
        <is>
          <t>도토리앙금(중국산)99.8%,정제염-1.5*3*3cm-약154조각-무방부제,무색소,무첨가</t>
        </is>
      </c>
    </row>
    <row r="1194">
      <c r="A1194" t="inlineStr">
        <is>
          <t>049-11</t>
        </is>
      </c>
      <c r="B1194" t="inlineStr"/>
      <c r="C1194" t="inlineStr">
        <is>
          <t>[중국산]도토리묵
(탕평채)</t>
        </is>
      </c>
      <c r="D1194" t="inlineStr">
        <is>
          <t>3kg</t>
        </is>
      </c>
      <c r="E1194" t="n">
        <v>11900</v>
      </c>
      <c r="F1194" t="inlineStr"/>
      <c r="G1194" t="inlineStr"/>
      <c r="H1194" t="inlineStr"/>
      <c r="I1194" t="inlineStr">
        <is>
          <t>도토리앙금(중국산)99.8%,정제염-7*0.6*0.6cm-약972조각-무방부제,무색소,무첨가</t>
        </is>
      </c>
    </row>
    <row r="1195">
      <c r="A1195" t="inlineStr">
        <is>
          <t>049-12</t>
        </is>
      </c>
      <c r="B1195" t="inlineStr"/>
      <c r="C1195" t="inlineStr">
        <is>
          <t>[수입산]동부묵
(비절단)-미얀마산</t>
        </is>
      </c>
      <c r="D1195" t="inlineStr">
        <is>
          <t>2kg</t>
        </is>
      </c>
      <c r="E1195" t="n">
        <v>7200</v>
      </c>
      <c r="F1195" t="inlineStr"/>
      <c r="G1195" t="inlineStr"/>
      <c r="H1195" t="inlineStr"/>
      <c r="I1195" t="inlineStr">
        <is>
          <t>동부전분(미얀마산)99.8%,정제염-무방부제,무색소,무첨가(haccp지정)</t>
        </is>
      </c>
    </row>
    <row r="1196">
      <c r="A1196" t="inlineStr">
        <is>
          <t>049-13</t>
        </is>
      </c>
      <c r="B1196" t="inlineStr"/>
      <c r="C1196" t="inlineStr">
        <is>
          <t>[수입산]동부묵
(절단)-미얀마산</t>
        </is>
      </c>
      <c r="D1196" t="inlineStr">
        <is>
          <t>2kg</t>
        </is>
      </c>
      <c r="E1196" t="n">
        <v>7950</v>
      </c>
      <c r="F1196" t="inlineStr"/>
      <c r="G1196" t="inlineStr"/>
      <c r="H1196" t="inlineStr"/>
      <c r="I1196" t="inlineStr">
        <is>
          <t>동부전분(미얀마산)99.8%,정제염-1.5*3*3cm-약154조각--무방부제,무색소,무첨가</t>
        </is>
      </c>
    </row>
    <row r="1197">
      <c r="A1197" t="inlineStr">
        <is>
          <t>049-14</t>
        </is>
      </c>
      <c r="B1197" t="inlineStr"/>
      <c r="C1197" t="inlineStr">
        <is>
          <t>[수입산]동부묵
(탕평채)-미얀마산</t>
        </is>
      </c>
      <c r="D1197" t="inlineStr">
        <is>
          <t>3kg</t>
        </is>
      </c>
      <c r="E1197" t="n">
        <v>11900</v>
      </c>
      <c r="F1197" t="inlineStr"/>
      <c r="G1197" t="inlineStr"/>
      <c r="H1197" t="inlineStr"/>
      <c r="I1197" t="inlineStr">
        <is>
          <t>동부전분(미얀마산)99.8%,정제염-7*0.6*0.6cm-약972조각-무방부제,무색소,무첨가</t>
        </is>
      </c>
    </row>
    <row r="1198">
      <c r="A1198" t="inlineStr">
        <is>
          <t>049-15</t>
        </is>
      </c>
      <c r="B1198" t="inlineStr"/>
      <c r="C1198" t="inlineStr">
        <is>
          <t>[수입산]]올방개묵
(비절단)-중국산</t>
        </is>
      </c>
      <c r="D1198" t="inlineStr">
        <is>
          <t>2kg</t>
        </is>
      </c>
      <c r="E1198" t="n">
        <v>10100</v>
      </c>
      <c r="F1198" t="inlineStr"/>
      <c r="G1198" t="inlineStr"/>
      <c r="H1198" t="inlineStr"/>
      <c r="I1198" t="inlineStr">
        <is>
          <t>올방개전분(중국산88%)100%-무방부제,무색소,무첨가(haccp지정)</t>
        </is>
      </c>
    </row>
    <row r="1199">
      <c r="A1199" t="inlineStr">
        <is>
          <t>049-16</t>
        </is>
      </c>
      <c r="B1199" t="inlineStr"/>
      <c r="C1199" t="inlineStr">
        <is>
          <t>[수입산]올방개묵
(절단)-중국산</t>
        </is>
      </c>
      <c r="D1199" t="inlineStr">
        <is>
          <t>2kg</t>
        </is>
      </c>
      <c r="E1199" t="n">
        <v>10800</v>
      </c>
      <c r="F1199" t="inlineStr"/>
      <c r="G1199" t="inlineStr"/>
      <c r="H1199" t="inlineStr"/>
      <c r="I1199" t="inlineStr">
        <is>
          <t>올방개전분(중국산88%)100%-1.5*3*3cm - 약154조각-무방부제,무색소,무첨가</t>
        </is>
      </c>
    </row>
    <row r="1200">
      <c r="A1200" t="inlineStr">
        <is>
          <t>049-17</t>
        </is>
      </c>
      <c r="B1200" t="inlineStr"/>
      <c r="C1200" t="inlineStr">
        <is>
          <t>[수입산]올방개묵
(탕평채)-중국산</t>
        </is>
      </c>
      <c r="D1200" t="inlineStr">
        <is>
          <t>3kg</t>
        </is>
      </c>
      <c r="E1200" t="n">
        <v>16100</v>
      </c>
      <c r="F1200" t="inlineStr"/>
      <c r="G1200" t="inlineStr"/>
      <c r="H1200" t="inlineStr"/>
      <c r="I1200" t="inlineStr">
        <is>
          <t>올방개전분(중국산88%)100%-7*0.6*0.6cm-약972조각-무방부제,무색소,무첨가</t>
        </is>
      </c>
    </row>
    <row r="1201">
      <c r="A1201" t="inlineStr">
        <is>
          <t>049-18</t>
        </is>
      </c>
      <c r="B1201" t="inlineStr"/>
      <c r="C1201" t="inlineStr">
        <is>
          <t>[수입산]녹두묵
(비절단)-중국산</t>
        </is>
      </c>
      <c r="D1201" t="inlineStr">
        <is>
          <t>2kg</t>
        </is>
      </c>
      <c r="E1201" t="n">
        <v>7650</v>
      </c>
      <c r="F1201" t="inlineStr"/>
      <c r="G1201" t="inlineStr"/>
      <c r="H1201" t="inlineStr"/>
      <c r="I1201" t="inlineStr">
        <is>
          <t>녹두전분(중국산)99.8%,정제염-무방부제,무색소,무첨가(haccp지정)</t>
        </is>
      </c>
    </row>
    <row r="1202">
      <c r="A1202" t="inlineStr">
        <is>
          <t>049-19</t>
        </is>
      </c>
      <c r="B1202" t="inlineStr"/>
      <c r="C1202" t="inlineStr">
        <is>
          <t>[수입산]녹두묵
(절단)-중국산</t>
        </is>
      </c>
      <c r="D1202" t="inlineStr">
        <is>
          <t>2kg</t>
        </is>
      </c>
      <c r="E1202" t="n">
        <v>8400</v>
      </c>
      <c r="F1202" t="inlineStr"/>
      <c r="G1202" t="inlineStr"/>
      <c r="H1202" t="inlineStr"/>
      <c r="I1202" t="inlineStr">
        <is>
          <t>녹두전분(중국산)99.8%,정제염 - 1.5*3*3cm - 약154조각- 무방부제,무색소,무첨가</t>
        </is>
      </c>
    </row>
    <row r="1203">
      <c r="A1203" t="inlineStr">
        <is>
          <t>049-20</t>
        </is>
      </c>
      <c r="B1203" t="inlineStr"/>
      <c r="C1203" t="inlineStr">
        <is>
          <t>[수입산]녹두묵
(탕평채)-중국산</t>
        </is>
      </c>
      <c r="D1203" t="inlineStr">
        <is>
          <t>3kg</t>
        </is>
      </c>
      <c r="E1203" t="n">
        <v>12600</v>
      </c>
      <c r="F1203" t="inlineStr"/>
      <c r="G1203" t="inlineStr"/>
      <c r="H1203" t="inlineStr"/>
      <c r="I1203" t="inlineStr">
        <is>
          <t>녹두전분(중국산)99.8%,정제염 - 7*0.6*0.6cm - 약972조각 - 무방부제,무색소,무첨가</t>
        </is>
      </c>
    </row>
    <row r="1204">
      <c r="A1204" t="inlineStr">
        <is>
          <t>049-21</t>
        </is>
      </c>
      <c r="B1204" t="inlineStr"/>
      <c r="C1204" t="inlineStr">
        <is>
          <t>[수입산]메밀묵(비절단)
-10월~4월까지공급</t>
        </is>
      </c>
      <c r="D1204" t="inlineStr">
        <is>
          <t>2kg</t>
        </is>
      </c>
      <c r="E1204" t="n">
        <v>11400</v>
      </c>
      <c r="F1204" t="inlineStr"/>
      <c r="G1204" t="inlineStr"/>
      <c r="H1204" t="inlineStr"/>
      <c r="I1204" t="inlineStr">
        <is>
          <t>메밀가루(중국산)99.8%,정제염(국내산)0.2%(haccep지정)</t>
        </is>
      </c>
    </row>
    <row r="1205">
      <c r="A1205" t="inlineStr">
        <is>
          <t>049-22</t>
        </is>
      </c>
      <c r="B1205" t="inlineStr"/>
      <c r="C1205" t="inlineStr">
        <is>
          <t>[수입산]메밀묵(절단)
-10월~4월까지공급</t>
        </is>
      </c>
      <c r="D1205" t="inlineStr">
        <is>
          <t>2kg</t>
        </is>
      </c>
      <c r="E1205" t="n">
        <v>12200</v>
      </c>
      <c r="F1205" t="inlineStr"/>
      <c r="G1205" t="inlineStr"/>
      <c r="H1205" t="inlineStr">
        <is>
          <t xml:space="preserve">③
</t>
        </is>
      </c>
      <c r="I1205" t="inlineStr">
        <is>
          <t>메밀가루(중국산)99.8%,정제염(국내산)0.2%(haccep지정)-154조각</t>
        </is>
      </c>
    </row>
    <row r="1206">
      <c r="A1206" t="inlineStr">
        <is>
          <t>049-23</t>
        </is>
      </c>
      <c r="B1206" t="inlineStr"/>
      <c r="C1206" t="inlineStr">
        <is>
          <t>[수입산]클로렐라동부묵
(비절단)</t>
        </is>
      </c>
      <c r="D1206" t="inlineStr">
        <is>
          <t>2kg</t>
        </is>
      </c>
      <c r="E1206" t="n">
        <v>9900</v>
      </c>
      <c r="F1206" t="inlineStr"/>
      <c r="G1206" t="inlineStr"/>
      <c r="H1206" t="inlineStr"/>
      <c r="I1206" t="inlineStr">
        <is>
          <t>클로렐라(국산)4%,녹두전분(중국산)95.8%,정제염-부방부제,무첨가,무색소(haccep지정)</t>
        </is>
      </c>
    </row>
    <row r="1207">
      <c r="A1207" t="inlineStr">
        <is>
          <t>049-24</t>
        </is>
      </c>
      <c r="B1207" t="inlineStr"/>
      <c r="C1207" t="inlineStr">
        <is>
          <t>[수입산]클로렐라동부묵
(절단)</t>
        </is>
      </c>
      <c r="D1207" t="inlineStr">
        <is>
          <t>2kg</t>
        </is>
      </c>
      <c r="E1207" t="n">
        <v>10700</v>
      </c>
      <c r="F1207" t="inlineStr"/>
      <c r="G1207" t="inlineStr"/>
      <c r="H1207" t="inlineStr"/>
      <c r="I1207" t="inlineStr">
        <is>
          <t>클로렐라(국산)4%,녹두전분(준국산)95.8%,정제염-(haccep지정)-154조각</t>
        </is>
      </c>
    </row>
    <row r="1208">
      <c r="A1208" t="inlineStr">
        <is>
          <t>049-25</t>
        </is>
      </c>
      <c r="B1208" t="inlineStr"/>
      <c r="C1208" t="inlineStr">
        <is>
          <t>[수입산]검은깨올방개묵
(비절단)</t>
        </is>
      </c>
      <c r="D1208" t="inlineStr">
        <is>
          <t>2kg</t>
        </is>
      </c>
      <c r="E1208" t="n">
        <v>11400</v>
      </c>
      <c r="F1208" t="inlineStr"/>
      <c r="G1208" t="inlineStr"/>
      <c r="H1208" t="inlineStr"/>
      <c r="I1208" t="inlineStr">
        <is>
          <t>검은깨(중국산)9.8%,올방개전분90%,정제염-무방부제,무첨가,무색소(haccep지정)</t>
        </is>
      </c>
    </row>
    <row r="1209">
      <c r="A1209" t="inlineStr">
        <is>
          <t>049-26</t>
        </is>
      </c>
      <c r="B1209" t="inlineStr"/>
      <c r="C1209" t="inlineStr">
        <is>
          <t>[수입산]검은깨올방개묵
(절단)</t>
        </is>
      </c>
      <c r="D1209" t="inlineStr">
        <is>
          <t>2kg</t>
        </is>
      </c>
      <c r="E1209" t="n">
        <v>12200</v>
      </c>
      <c r="F1209" t="inlineStr"/>
      <c r="G1209" t="inlineStr"/>
      <c r="H1209" t="inlineStr"/>
      <c r="I1209" t="inlineStr">
        <is>
          <t>검은깨(중국산)9.8%,올방개전분90%,정제염-(haccep지정)-154조각</t>
        </is>
      </c>
    </row>
    <row r="1210">
      <c r="A1210" t="inlineStr">
        <is>
          <t>049-28</t>
        </is>
      </c>
      <c r="B1210" t="inlineStr"/>
      <c r="C1210" t="inlineStr">
        <is>
          <t>[중국산]
도토리건조묵</t>
        </is>
      </c>
      <c r="D1210" t="inlineStr">
        <is>
          <t>200g</t>
        </is>
      </c>
      <c r="E1210" t="n">
        <v>7800</v>
      </c>
      <c r="F1210" t="inlineStr"/>
      <c r="G1210" t="inlineStr"/>
      <c r="H1210" t="inlineStr"/>
      <c r="I1210" t="inlineStr">
        <is>
          <t>도토리앙금(중국산)99.8%,정제염/개당약2g/100개-무방부제,무색소,무첨가(haccp지정)</t>
        </is>
      </c>
    </row>
    <row r="1211">
      <c r="A1211" t="inlineStr"/>
      <c r="B1211" t="inlineStr">
        <is>
          <t>50. 단무지/무쌈/오이피클/꼬들오이지/무채간장조림</t>
        </is>
      </c>
      <c r="C1211" t="inlineStr"/>
      <c r="D1211" t="inlineStr"/>
      <c r="E1211" t="inlineStr"/>
      <c r="F1211" t="inlineStr"/>
      <c r="G1211" t="inlineStr"/>
      <c r="H1211" t="inlineStr"/>
      <c r="I1211" t="inlineStr"/>
    </row>
    <row r="1212">
      <c r="A1212" t="inlineStr"/>
      <c r="B1212" t="inlineStr">
        <is>
          <t xml:space="preserve">    품          명</t>
        </is>
      </c>
      <c r="C1212" t="inlineStr"/>
      <c r="D1212" t="inlineStr">
        <is>
          <t>규격</t>
        </is>
      </c>
      <c r="E1212" t="inlineStr">
        <is>
          <t>규격단가</t>
        </is>
      </c>
      <c r="F1212" t="inlineStr"/>
      <c r="G1212" t="inlineStr"/>
      <c r="H1212" t="inlineStr">
        <is>
          <t>인증 및
알레르기</t>
        </is>
      </c>
      <c r="I1212" t="inlineStr">
        <is>
          <t>비    고</t>
        </is>
      </c>
    </row>
    <row r="1213">
      <c r="A1213" t="inlineStr">
        <is>
          <t>050-01</t>
        </is>
      </c>
      <c r="B1213" t="inlineStr"/>
      <c r="C1213" t="inlineStr">
        <is>
          <t>반달단무지(친환경무사용)</t>
        </is>
      </c>
      <c r="D1213" t="inlineStr">
        <is>
          <t>2kg</t>
        </is>
      </c>
      <c r="E1213" t="n">
        <v>9300</v>
      </c>
      <c r="F1213" t="inlineStr"/>
      <c r="G1213" t="inlineStr"/>
      <c r="H1213" t="inlineStr"/>
      <c r="I1213" t="inlineStr">
        <is>
          <t>절임무(국산,무농약)60%,정제수,발효식초외-5무(글루타민산나트륨,표백제,빙초산,합성보존료,삭카린)-고형량1200g(약168개(±30개)</t>
        </is>
      </c>
    </row>
    <row r="1214">
      <c r="A1214" t="inlineStr"/>
      <c r="B1214" t="inlineStr"/>
      <c r="C1214" t="inlineStr">
        <is>
          <t>초록이 새콤 반달단무지</t>
        </is>
      </c>
      <c r="D1214" t="inlineStr">
        <is>
          <t>2.7kg</t>
        </is>
      </c>
      <c r="E1214" t="n">
        <v>7410</v>
      </c>
      <c r="F1214" t="inlineStr"/>
      <c r="G1214" t="inlineStr"/>
      <c r="H1214" t="inlineStr"/>
      <c r="I1214" t="inlineStr">
        <is>
          <t>절임무[무97%(국산),천일염3%],정제수,발효식초,산도조절제,포도당,치자황색소,아스파탐(감미료,페닐알라민함유)
(고형량1.68kg/개당 약6g±2/입수량230±10개)</t>
        </is>
      </c>
    </row>
    <row r="1215">
      <c r="A1215" t="inlineStr">
        <is>
          <t>050-02</t>
        </is>
      </c>
      <c r="B1215" t="inlineStr"/>
      <c r="C1215" t="inlineStr">
        <is>
          <t>레몬무쌈(친환경무사용)</t>
        </is>
      </c>
      <c r="D1215" t="inlineStr">
        <is>
          <t>2kg</t>
        </is>
      </c>
      <c r="E1215" t="n">
        <v>13400</v>
      </c>
      <c r="F1215" t="inlineStr"/>
      <c r="G1215" t="inlineStr"/>
      <c r="H1215" t="inlineStr"/>
      <c r="I1215" t="inlineStr">
        <is>
          <t>무(국산,무농약)50%,정제수,발효식초외-5무(글루타민산나트륨,표백제,빙초산,합성보존료,삭카린)-고형량1000g(100개±20개)</t>
        </is>
      </c>
    </row>
    <row r="1216">
      <c r="A1216" t="inlineStr"/>
      <c r="B1216" t="inlineStr"/>
      <c r="C1216" t="inlineStr">
        <is>
          <t>초록이 레몬무쌈
(국산무사용)</t>
        </is>
      </c>
      <c r="D1216" t="inlineStr">
        <is>
          <t>2kg</t>
        </is>
      </c>
      <c r="E1216" t="n">
        <v>7410</v>
      </c>
      <c r="F1216" t="inlineStr"/>
      <c r="G1216" t="inlineStr"/>
      <c r="H1216" t="inlineStr"/>
      <c r="I1216" t="inlineStr">
        <is>
          <t>무(국산)60%,정제수,발효식초,정제염,포도당,레몬농축액0.2%(배합함량99.6%,대만산),비타민c,치자황색소
(고형량1.2kg/개당중량10g±3/입수량95개±10개)</t>
        </is>
      </c>
    </row>
    <row r="1217">
      <c r="A1217" t="inlineStr"/>
      <c r="B1217" t="inlineStr"/>
      <c r="C1217" t="inlineStr">
        <is>
          <t>초록이 새콤무쌈
(국산무사용)</t>
        </is>
      </c>
      <c r="D1217" t="inlineStr">
        <is>
          <t>2kg</t>
        </is>
      </c>
      <c r="E1217" t="n">
        <v>7410</v>
      </c>
      <c r="F1217" t="inlineStr"/>
      <c r="G1217" t="inlineStr"/>
      <c r="H1217" t="inlineStr"/>
      <c r="I1217" t="inlineStr">
        <is>
          <t>무(국산)60%,정제수,발효식초,정제염,포도당,비타민c,아황산나트륨,산도조절제
(고형량1.2kg/개당중량10g±3/입수량95개±10개)</t>
        </is>
      </c>
    </row>
    <row r="1218">
      <c r="A1218" t="inlineStr">
        <is>
          <t>050-03</t>
        </is>
      </c>
      <c r="B1218" t="inlineStr"/>
      <c r="C1218" t="inlineStr">
        <is>
          <t>[국내산]오이피클(S/L)</t>
        </is>
      </c>
      <c r="D1218" t="inlineStr">
        <is>
          <t>2kg</t>
        </is>
      </c>
      <c r="E1218" t="n">
        <v>17100</v>
      </c>
      <c r="F1218" t="inlineStr"/>
      <c r="G1218" t="inlineStr"/>
      <c r="H1218" t="inlineStr"/>
      <c r="I1218" t="inlineStr">
        <is>
          <t>오이(국산100%)50%,정제수,발효식초(국산51%,수입49%),피클파우더,식염-5무(글루타민산나트륨,표백제,빙초산,합성보존료,삭카린)/고형량1000g(250개±30개)</t>
        </is>
      </c>
    </row>
    <row r="1219">
      <c r="A1219" t="inlineStr"/>
      <c r="B1219" t="inlineStr"/>
      <c r="C1219" t="inlineStr">
        <is>
          <t>초록이 아삭 모듬야채 피클</t>
        </is>
      </c>
      <c r="D1219" t="inlineStr">
        <is>
          <t>2kg</t>
        </is>
      </c>
      <c r="E1219" t="n">
        <v>12500</v>
      </c>
      <c r="F1219" t="inlineStr"/>
      <c r="G1219" t="inlineStr"/>
      <c r="H1219" t="inlineStr"/>
      <c r="I1219" t="inlineStr">
        <is>
          <t>오이(국산)30%,무(국산)12.5%,당근(국산)7.5%,정제수,비타민c,발효식초,주정정제염,아황산나트륨,아스파탕(감미료,페닐알라민함유)
(고형랑1kg/개당6g±2/입수량240개±10개)오이500g,무피클400g,당근피클100g)</t>
        </is>
      </c>
    </row>
    <row r="1220">
      <c r="A1220" t="inlineStr"/>
      <c r="B1220" t="inlineStr"/>
      <c r="C1220" t="inlineStr">
        <is>
          <t>초록이 아삭 생오이 피클</t>
        </is>
      </c>
      <c r="D1220" t="inlineStr">
        <is>
          <t>2kg</t>
        </is>
      </c>
      <c r="E1220" t="n">
        <v>12900</v>
      </c>
      <c r="F1220" t="inlineStr"/>
      <c r="G1220" t="inlineStr"/>
      <c r="H1220" t="inlineStr"/>
      <c r="I1220" t="inlineStr">
        <is>
          <t>오이(국산)50%,정제수,기타과당,발효식초,주정,복합조미식품,비타민c,산도조절제,기타…
(고혈량1kg/개당 약6g±2/입수량160개±10개)</t>
        </is>
      </c>
    </row>
    <row r="1221">
      <c r="A1221" t="inlineStr">
        <is>
          <t>050-04</t>
        </is>
      </c>
      <c r="B1221" t="inlineStr"/>
      <c r="C1221" t="inlineStr">
        <is>
          <t>[국산]꼬들오이지(S/L)-단순매입</t>
        </is>
      </c>
      <c r="D1221" t="inlineStr">
        <is>
          <t>2kg</t>
        </is>
      </c>
      <c r="E1221" t="n">
        <v>26700</v>
      </c>
      <c r="F1221" t="inlineStr"/>
      <c r="G1221" t="inlineStr"/>
      <c r="H1221" t="inlineStr"/>
      <c r="I1221" t="inlineStr">
        <is>
          <t>절임오이[오이(국산)98%,천일염]60%,물엿,발효식초,정제염,설탕,비타민c-5무(글루타민산나트륨,표백제,빙초산,합성보존료,삭카린)</t>
        </is>
      </c>
    </row>
    <row r="1222">
      <c r="A1222" t="inlineStr">
        <is>
          <t>050-05</t>
        </is>
      </c>
      <c r="B1222" t="inlineStr"/>
      <c r="C1222" t="inlineStr">
        <is>
          <t>[국내산]무채간장절임-단순매입</t>
        </is>
      </c>
      <c r="D1222" t="inlineStr">
        <is>
          <t>2kg</t>
        </is>
      </c>
      <c r="E1222" t="n">
        <v>15800</v>
      </c>
      <c r="F1222" t="inlineStr"/>
      <c r="G1222" t="inlineStr"/>
      <c r="H1222" t="inlineStr"/>
      <c r="I1222" t="inlineStr">
        <is>
          <t>절임무[무(국산)98%,천일염(호주산)],혼합간장[탈지대두(외국산),소맥(미국산)],기타과당,정제수,정제염…</t>
        </is>
      </c>
    </row>
    <row r="1223">
      <c r="A1223" t="inlineStr"/>
      <c r="B1223" t="inlineStr">
        <is>
          <t>51. 고추장/된장/간장류/청국장/매실엑기스</t>
        </is>
      </c>
      <c r="C1223" t="inlineStr"/>
      <c r="D1223" t="inlineStr"/>
      <c r="E1223" t="inlineStr"/>
      <c r="F1223" t="inlineStr"/>
      <c r="G1223" t="inlineStr"/>
      <c r="H1223" t="inlineStr"/>
      <c r="I1223" t="inlineStr"/>
    </row>
    <row r="1224">
      <c r="A1224" t="inlineStr"/>
      <c r="B1224" t="inlineStr">
        <is>
          <t xml:space="preserve">    품          명</t>
        </is>
      </c>
      <c r="C1224" t="inlineStr"/>
      <c r="D1224" t="inlineStr">
        <is>
          <t>규격</t>
        </is>
      </c>
      <c r="E1224" t="inlineStr">
        <is>
          <t>규격단가</t>
        </is>
      </c>
      <c r="F1224" t="inlineStr"/>
      <c r="G1224" t="inlineStr"/>
      <c r="H1224" t="inlineStr">
        <is>
          <t>인증 및
알레르기</t>
        </is>
      </c>
      <c r="I1224" t="inlineStr">
        <is>
          <t>비    고</t>
        </is>
      </c>
    </row>
    <row r="1225">
      <c r="A1225" t="inlineStr">
        <is>
          <t>051-01</t>
        </is>
      </c>
      <c r="B1225" t="inlineStr"/>
      <c r="C1225" t="inlineStr">
        <is>
          <t>[국내산]
우리쌀고추장</t>
        </is>
      </c>
      <c r="D1225" t="inlineStr">
        <is>
          <t>14kg</t>
        </is>
      </c>
      <c r="E1225" t="n">
        <v>243800</v>
      </c>
      <c r="F1225" t="inlineStr"/>
      <c r="G1225" t="inlineStr"/>
      <c r="H1225" t="inlineStr">
        <is>
          <t xml:space="preserve">⑤
</t>
        </is>
      </c>
      <c r="I1225" t="inlineStr">
        <is>
          <t>고추가루(국산)14%,쌀(국산)30%,천일염,메줏가루(대두국산),물엿-전통식품인증업체</t>
        </is>
      </c>
    </row>
    <row r="1226">
      <c r="A1226" t="inlineStr">
        <is>
          <t>051-02</t>
        </is>
      </c>
      <c r="B1226" t="inlineStr"/>
      <c r="C1226" t="inlineStr">
        <is>
          <t>[국내산]
우리콩 된장</t>
        </is>
      </c>
      <c r="D1226" t="inlineStr">
        <is>
          <t>14kg</t>
        </is>
      </c>
      <c r="E1226" t="n">
        <v>202800</v>
      </c>
      <c r="F1226" t="inlineStr"/>
      <c r="G1226" t="inlineStr"/>
      <c r="H1226" t="inlineStr">
        <is>
          <t xml:space="preserve">⑤
</t>
        </is>
      </c>
      <c r="I1226" t="inlineStr">
        <is>
          <t>콩메주(대두/국산)88%,천일염-전통식품인증/non gmo인증</t>
        </is>
      </c>
    </row>
    <row r="1227">
      <c r="A1227" t="inlineStr">
        <is>
          <t>051-03</t>
        </is>
      </c>
      <c r="B1227" t="inlineStr"/>
      <c r="C1227" t="inlineStr">
        <is>
          <t>[국내산]
우리콩진간장</t>
        </is>
      </c>
      <c r="D1227" t="inlineStr">
        <is>
          <t>13L</t>
        </is>
      </c>
      <c r="E1227" t="n">
        <v>135000</v>
      </c>
      <c r="F1227" t="inlineStr"/>
      <c r="G1227" t="inlineStr"/>
      <c r="H1227" t="inlineStr">
        <is>
          <t>⑤</t>
        </is>
      </c>
      <c r="I1227" t="inlineStr">
        <is>
          <t>콩메주[대두(국산)]20%,천일염,조청,설탕,마늘,멸치,정제수</t>
        </is>
      </c>
    </row>
    <row r="1228">
      <c r="A1228" t="inlineStr">
        <is>
          <t>051-04</t>
        </is>
      </c>
      <c r="B1228" t="inlineStr"/>
      <c r="C1228" t="inlineStr">
        <is>
          <t>[국내산]
우리콩진간장</t>
        </is>
      </c>
      <c r="D1228" t="inlineStr">
        <is>
          <t>1.8L</t>
        </is>
      </c>
      <c r="E1228" t="n">
        <v>24600</v>
      </c>
      <c r="F1228" t="inlineStr"/>
      <c r="G1228" t="inlineStr"/>
      <c r="H1228" t="inlineStr">
        <is>
          <t xml:space="preserve">⑤
</t>
        </is>
      </c>
      <c r="I1228" t="inlineStr">
        <is>
          <t>콩메주[대두(국산)]20%,천일염,조청,설탕,마늘,멸치,정제수</t>
        </is>
      </c>
    </row>
    <row r="1229">
      <c r="A1229" t="inlineStr">
        <is>
          <t>051-05</t>
        </is>
      </c>
      <c r="B1229" t="inlineStr"/>
      <c r="C1229" t="inlineStr">
        <is>
          <t>[국내산]
우리콩국간장</t>
        </is>
      </c>
      <c r="D1229" t="inlineStr">
        <is>
          <t>13L</t>
        </is>
      </c>
      <c r="E1229" t="n">
        <v>126800</v>
      </c>
      <c r="F1229" t="inlineStr"/>
      <c r="G1229" t="inlineStr"/>
      <c r="H1229" t="inlineStr">
        <is>
          <t>⑤</t>
        </is>
      </c>
      <c r="I1229" t="inlineStr">
        <is>
          <t>콩메주[대두(국산)]22%,천일염,정제수-전통식품인증</t>
        </is>
      </c>
    </row>
    <row r="1230">
      <c r="A1230" t="inlineStr">
        <is>
          <t>051-06</t>
        </is>
      </c>
      <c r="B1230" t="inlineStr"/>
      <c r="C1230" t="inlineStr">
        <is>
          <t>[국내산]
우리콩국간장</t>
        </is>
      </c>
      <c r="D1230" t="inlineStr">
        <is>
          <t>1.8L</t>
        </is>
      </c>
      <c r="E1230" t="n">
        <v>22500</v>
      </c>
      <c r="F1230" t="inlineStr"/>
      <c r="G1230" t="inlineStr"/>
      <c r="H1230" t="inlineStr">
        <is>
          <t>⑤</t>
        </is>
      </c>
      <c r="I1230" t="inlineStr">
        <is>
          <t>콩메주[대두(국산)]22%,천일염,정제수-전통식품인증</t>
        </is>
      </c>
    </row>
    <row r="1231">
      <c r="A1231" t="inlineStr">
        <is>
          <t>051-07</t>
        </is>
      </c>
      <c r="B1231" t="inlineStr"/>
      <c r="C1231" t="inlineStr">
        <is>
          <t>[국내산]
우리콩청국장(냉동)</t>
        </is>
      </c>
      <c r="D1231" t="inlineStr">
        <is>
          <t>1kg</t>
        </is>
      </c>
      <c r="E1231" t="n">
        <v>19500</v>
      </c>
      <c r="F1231" t="inlineStr"/>
      <c r="G1231" t="inlineStr"/>
      <c r="H1231" t="inlineStr">
        <is>
          <t>⑤</t>
        </is>
      </c>
      <c r="I1231" t="inlineStr">
        <is>
          <t>대두(국산)96%,천일염-무합성보존료,전통재래방식제조/non gmo 인증</t>
        </is>
      </c>
    </row>
    <row r="1232">
      <c r="A1232" t="inlineStr">
        <is>
          <t>051-08</t>
        </is>
      </c>
      <c r="B1232" t="inlineStr"/>
      <c r="C1232" t="inlineStr">
        <is>
          <t>[친환경]
매실차(엑기스)(1.8L)</t>
        </is>
      </c>
      <c r="D1232" t="inlineStr">
        <is>
          <t>1.8L</t>
        </is>
      </c>
      <c r="E1232" t="n">
        <v>34500</v>
      </c>
      <c r="F1232" t="inlineStr"/>
      <c r="G1232" t="inlineStr"/>
      <c r="H1232" t="inlineStr"/>
      <c r="I1232" t="inlineStr">
        <is>
          <t>매실60%(친환경,국내산),설탕40%-조리양념및 매실차용</t>
        </is>
      </c>
    </row>
    <row r="1233">
      <c r="A1233" t="inlineStr">
        <is>
          <t>051-09</t>
        </is>
      </c>
      <c r="B1233" t="inlineStr"/>
      <c r="C1233" t="inlineStr">
        <is>
          <t>[친환경]
매실차(엑기스)(1L)</t>
        </is>
      </c>
      <c r="D1233" t="inlineStr">
        <is>
          <t>1L</t>
        </is>
      </c>
      <c r="E1233" t="n">
        <v>24900</v>
      </c>
      <c r="F1233" t="inlineStr"/>
      <c r="G1233" t="inlineStr"/>
      <c r="H1233" t="inlineStr"/>
      <c r="I1233" t="inlineStr">
        <is>
          <t>매실60%(친환경,국내산),설탕40%-조리양념및 매실차용</t>
        </is>
      </c>
    </row>
    <row r="1234">
      <c r="A1234" t="inlineStr"/>
      <c r="B1234" t="inlineStr">
        <is>
          <t>52. 장아찌류</t>
        </is>
      </c>
      <c r="C1234" t="inlineStr"/>
      <c r="D1234" t="inlineStr"/>
      <c r="E1234" t="inlineStr"/>
      <c r="F1234" t="inlineStr"/>
      <c r="G1234" t="inlineStr"/>
      <c r="H1234" t="inlineStr"/>
      <c r="I1234" t="inlineStr"/>
    </row>
    <row r="1235">
      <c r="A1235" t="inlineStr"/>
      <c r="B1235" t="inlineStr">
        <is>
          <t xml:space="preserve">    품          명</t>
        </is>
      </c>
      <c r="C1235" t="inlineStr"/>
      <c r="D1235" t="inlineStr">
        <is>
          <t>규격</t>
        </is>
      </c>
      <c r="E1235" t="inlineStr">
        <is>
          <t>규격단가</t>
        </is>
      </c>
      <c r="F1235" t="inlineStr"/>
      <c r="G1235" t="inlineStr"/>
      <c r="H1235" t="inlineStr">
        <is>
          <t>인증 및
알레르기</t>
        </is>
      </c>
      <c r="I1235" t="inlineStr">
        <is>
          <t>비    고</t>
        </is>
      </c>
    </row>
    <row r="1236">
      <c r="A1236" t="inlineStr">
        <is>
          <t>052-01</t>
        </is>
      </c>
      <c r="B1236" t="inlineStr"/>
      <c r="C1236" t="inlineStr">
        <is>
          <t>[친환경]
매실장아찌</t>
        </is>
      </c>
      <c r="D1236" t="inlineStr">
        <is>
          <t>1kg</t>
        </is>
      </c>
      <c r="E1236" t="n">
        <v>36800</v>
      </c>
      <c r="F1236" t="inlineStr"/>
      <c r="G1236" t="inlineStr">
        <is>
          <t>일시단종</t>
        </is>
      </c>
      <c r="H1236" t="inlineStr">
        <is>
          <t>⑤</t>
        </is>
      </c>
      <c r="I1236" t="inlineStr">
        <is>
          <t>매실(친환경,국산)75%,고추장(국산)12.5%,정제염(국산)5%,물엿5%,설탕2..5%</t>
        </is>
      </c>
    </row>
    <row r="1237">
      <c r="A1237" t="inlineStr">
        <is>
          <t>052-02</t>
        </is>
      </c>
      <c r="B1237" t="inlineStr"/>
      <c r="C1237" t="inlineStr">
        <is>
          <t>[국내산]
메론장아찌</t>
        </is>
      </c>
      <c r="D1237" t="inlineStr">
        <is>
          <t>1kg</t>
        </is>
      </c>
      <c r="E1237" t="n">
        <v>18300</v>
      </c>
      <c r="F1237" t="inlineStr"/>
      <c r="G1237" t="inlineStr"/>
      <c r="H1237" t="inlineStr">
        <is>
          <t>⑤</t>
        </is>
      </c>
      <c r="I1237" t="inlineStr">
        <is>
          <t>메론(국산)75%,고추장12.5%,정제염(국산)5%,물엿5%,설탕2.4%</t>
        </is>
      </c>
    </row>
    <row r="1238">
      <c r="A1238" t="inlineStr">
        <is>
          <t>052-03</t>
        </is>
      </c>
      <c r="B1238" t="inlineStr"/>
      <c r="C1238" t="inlineStr">
        <is>
          <t>[국내산]
양념간장깻잎</t>
        </is>
      </c>
      <c r="D1238" t="inlineStr">
        <is>
          <t>1kg</t>
        </is>
      </c>
      <c r="E1238" t="n">
        <v>28200</v>
      </c>
      <c r="F1238" t="inlineStr"/>
      <c r="G1238" t="inlineStr"/>
      <c r="H1238" t="inlineStr">
        <is>
          <t>⑤</t>
        </is>
      </c>
      <c r="I1238" t="inlineStr">
        <is>
          <t>깻잎(국산)75%,소금,간장,육수(양파,무우,마늘,생강,정제수),물엿,파,당근,고춧가루</t>
        </is>
      </c>
    </row>
    <row r="1239">
      <c r="A1239" t="inlineStr">
        <is>
          <t>052-04</t>
        </is>
      </c>
      <c r="B1239" t="inlineStr"/>
      <c r="C1239" t="inlineStr">
        <is>
          <t>[국내산]
된장깻잎</t>
        </is>
      </c>
      <c r="D1239" t="inlineStr">
        <is>
          <t>1kg</t>
        </is>
      </c>
      <c r="E1239" t="n">
        <v>26000</v>
      </c>
      <c r="F1239" t="inlineStr"/>
      <c r="G1239" t="inlineStr"/>
      <c r="H1239" t="inlineStr">
        <is>
          <t>⑤</t>
        </is>
      </c>
      <c r="I1239" t="inlineStr">
        <is>
          <t>깻잎(국산)75%,소금,된장,육수(양파,무우,마늘,생강,정제수),물엿,파,당근,고춧가루</t>
        </is>
      </c>
    </row>
    <row r="1240">
      <c r="A1240" t="inlineStr">
        <is>
          <t>052-05</t>
        </is>
      </c>
      <c r="B1240" t="inlineStr"/>
      <c r="C1240" t="inlineStr">
        <is>
          <t>[국내산]
마늘장아찌</t>
        </is>
      </c>
      <c r="D1240" t="inlineStr">
        <is>
          <t>1kg</t>
        </is>
      </c>
      <c r="E1240" t="n">
        <v>21700</v>
      </c>
      <c r="F1240" t="inlineStr"/>
      <c r="G1240" t="inlineStr"/>
      <c r="H1240" t="inlineStr">
        <is>
          <t>⑤</t>
        </is>
      </c>
      <c r="I1240" t="inlineStr">
        <is>
          <t>마늘(국산)75%,고추장12.5%,정제염(국산)5%,물엿5%,설탕</t>
        </is>
      </c>
    </row>
    <row r="1241">
      <c r="A1241" t="inlineStr">
        <is>
          <t>052-06</t>
        </is>
      </c>
      <c r="B1241" t="inlineStr"/>
      <c r="C1241" t="inlineStr">
        <is>
          <t>[국내산]
마늘쫑장아찌</t>
        </is>
      </c>
      <c r="D1241" t="inlineStr">
        <is>
          <t>1kg</t>
        </is>
      </c>
      <c r="E1241" t="n">
        <v>21700</v>
      </c>
      <c r="F1241" t="inlineStr"/>
      <c r="G1241" t="inlineStr"/>
      <c r="H1241" t="inlineStr">
        <is>
          <t>⑤</t>
        </is>
      </c>
      <c r="I1241" t="inlineStr">
        <is>
          <t>마늘쫑(국산)75%,고추장(국산)12.5%,정제염(국산)5%,물엿5%,설탕</t>
        </is>
      </c>
    </row>
    <row r="1242">
      <c r="A1242" t="inlineStr">
        <is>
          <t>052-07</t>
        </is>
      </c>
      <c r="B1242" t="inlineStr"/>
      <c r="C1242" t="inlineStr">
        <is>
          <t>[국내산]
매실장아찌</t>
        </is>
      </c>
      <c r="D1242" t="inlineStr">
        <is>
          <t>1kg</t>
        </is>
      </c>
      <c r="E1242" t="n">
        <v>30200</v>
      </c>
      <c r="F1242" t="inlineStr"/>
      <c r="G1242" t="inlineStr">
        <is>
          <t>일시단종</t>
        </is>
      </c>
      <c r="H1242" t="inlineStr">
        <is>
          <t>⑤</t>
        </is>
      </c>
      <c r="I1242" t="inlineStr">
        <is>
          <t>매실(국산)75%,고추장(국산)12.5%,정제염(국산)5%,물엿5%,설탕</t>
        </is>
      </c>
    </row>
    <row r="1243">
      <c r="A1243" t="inlineStr">
        <is>
          <t>052-08</t>
        </is>
      </c>
      <c r="B1243" t="inlineStr"/>
      <c r="C1243" t="inlineStr">
        <is>
          <t>[국내산]
무장아찌</t>
        </is>
      </c>
      <c r="D1243" t="inlineStr">
        <is>
          <t>1kg</t>
        </is>
      </c>
      <c r="E1243" t="n">
        <v>19500</v>
      </c>
      <c r="F1243" t="inlineStr"/>
      <c r="G1243" t="inlineStr"/>
      <c r="H1243" t="inlineStr">
        <is>
          <t>⑤</t>
        </is>
      </c>
      <c r="I1243" t="inlineStr">
        <is>
          <t>무(국산)75%,고추장(국산)12.5%,정제염(국산)5%,물엿5%,설탕</t>
        </is>
      </c>
    </row>
    <row r="1244">
      <c r="A1244" t="inlineStr">
        <is>
          <t>052-09</t>
        </is>
      </c>
      <c r="B1244" t="inlineStr"/>
      <c r="C1244" t="inlineStr">
        <is>
          <t>[국내산]
오이장아찌</t>
        </is>
      </c>
      <c r="D1244" t="inlineStr">
        <is>
          <t>1kg</t>
        </is>
      </c>
      <c r="E1244" t="n">
        <v>19500</v>
      </c>
      <c r="F1244" t="inlineStr"/>
      <c r="G1244" t="inlineStr"/>
      <c r="H1244" t="inlineStr">
        <is>
          <t>⑤</t>
        </is>
      </c>
      <c r="I1244" t="inlineStr">
        <is>
          <t>오이(국산)75%,고추장12.5%,정제염(국산)5%,물엿5%,설탕</t>
        </is>
      </c>
    </row>
    <row r="1245">
      <c r="A1245" t="inlineStr">
        <is>
          <t>052-10</t>
        </is>
      </c>
      <c r="B1245" t="inlineStr"/>
      <c r="C1245" t="inlineStr">
        <is>
          <t>[국내산]
감장아찌</t>
        </is>
      </c>
      <c r="D1245" t="inlineStr">
        <is>
          <t>1kg</t>
        </is>
      </c>
      <c r="E1245" t="n">
        <v>17300</v>
      </c>
      <c r="F1245" t="inlineStr"/>
      <c r="G1245" t="inlineStr"/>
      <c r="H1245" t="inlineStr">
        <is>
          <t>⑤</t>
        </is>
      </c>
      <c r="I1245" t="inlineStr">
        <is>
          <t>감(국산)75%,고추장12.5%,정제염(국산)5%,물엿5%,설탕</t>
        </is>
      </c>
    </row>
    <row r="1246">
      <c r="A1246" t="inlineStr">
        <is>
          <t>052-11</t>
        </is>
      </c>
      <c r="B1246" t="inlineStr"/>
      <c r="C1246" t="inlineStr">
        <is>
          <t>[국내산]
혼합장아찌</t>
        </is>
      </c>
      <c r="D1246" t="inlineStr">
        <is>
          <t>1kg</t>
        </is>
      </c>
      <c r="E1246" t="n">
        <v>19500</v>
      </c>
      <c r="F1246" t="inlineStr"/>
      <c r="G1246" t="inlineStr"/>
      <c r="H1246" t="inlineStr">
        <is>
          <t>⑤</t>
        </is>
      </c>
      <c r="I1246" t="inlineStr">
        <is>
          <t>메론(국산)13%,무우(국산)13%,오이(국산)13%,감(국산)13%,마늘쫑(국산)13%,고추장</t>
        </is>
      </c>
    </row>
    <row r="1247">
      <c r="A1247" t="inlineStr"/>
      <c r="B1247" t="inlineStr">
        <is>
          <t>53. 기능성쌀</t>
        </is>
      </c>
      <c r="C1247" t="inlineStr"/>
      <c r="D1247" t="inlineStr"/>
      <c r="E1247" t="inlineStr"/>
      <c r="F1247" t="inlineStr"/>
      <c r="G1247" t="inlineStr"/>
      <c r="H1247" t="inlineStr"/>
      <c r="I1247" t="inlineStr"/>
    </row>
    <row r="1248">
      <c r="A1248" t="inlineStr"/>
      <c r="B1248" t="inlineStr">
        <is>
          <t xml:space="preserve">    품          명</t>
        </is>
      </c>
      <c r="C1248" t="inlineStr"/>
      <c r="D1248" t="inlineStr">
        <is>
          <t>규격</t>
        </is>
      </c>
      <c r="E1248" t="inlineStr">
        <is>
          <t>규격단가</t>
        </is>
      </c>
      <c r="F1248" t="inlineStr"/>
      <c r="G1248" t="inlineStr"/>
      <c r="H1248" t="inlineStr">
        <is>
          <t>인증 및
알레르기</t>
        </is>
      </c>
      <c r="I1248" t="inlineStr">
        <is>
          <t>비    고</t>
        </is>
      </c>
    </row>
    <row r="1249">
      <c r="A1249" t="inlineStr">
        <is>
          <t>053-01</t>
        </is>
      </c>
      <c r="B1249" t="inlineStr"/>
      <c r="C1249" t="inlineStr">
        <is>
          <t>[국산]12곡미숫가루
+일반 종이컵세트(6.5온스)</t>
        </is>
      </c>
      <c r="D1249" t="inlineStr">
        <is>
          <t>1kg</t>
        </is>
      </c>
      <c r="E1249" t="n">
        <v>14000</v>
      </c>
      <c r="F1249" t="inlineStr"/>
      <c r="G1249" t="inlineStr"/>
      <c r="H1249" t="inlineStr">
        <is>
          <t>⑤⑥</t>
        </is>
      </c>
      <c r="I1249" t="inlineStr">
        <is>
          <t>쌀,쌀보리,현미,대두(백태),찹쌀,맥아,옥수수,수수,검정깨,들깨,차조,대두(검정콩),포도당,정제염,밀</t>
        </is>
      </c>
    </row>
    <row r="1250">
      <c r="A1250" t="inlineStr"/>
      <c r="B1250" t="inlineStr"/>
      <c r="C1250" t="inlineStr">
        <is>
          <t>[국산]12곡미숫가루(라떼용)
+투명컵세트(10온스)</t>
        </is>
      </c>
      <c r="D1250" t="inlineStr">
        <is>
          <t>1kg</t>
        </is>
      </c>
      <c r="E1250" t="n">
        <v>16500</v>
      </c>
      <c r="F1250" t="inlineStr"/>
      <c r="G1250" t="inlineStr"/>
      <c r="H1250" t="inlineStr"/>
      <c r="I1250" t="inlineStr">
        <is>
          <t>쌀,쌀보리,현미,대두(백태),찹쌀,맥아,옥수수,수수,검정깨,들깨,차조,대두(검정콩),포도당,정제염,밀 (컵크기:윗면지름78mm,높이102mm,밑면50mm)</t>
        </is>
      </c>
    </row>
    <row r="1251">
      <c r="A1251" t="inlineStr"/>
      <c r="B1251" t="inlineStr"/>
      <c r="C1251" t="inlineStr">
        <is>
          <t>(바프)허니버터아몬드(개별포장)</t>
        </is>
      </c>
      <c r="D1251" t="inlineStr">
        <is>
          <t>300g
(10g*30개)</t>
        </is>
      </c>
      <c r="E1251" t="inlineStr">
        <is>
          <t>14,500
/개당 484</t>
        </is>
      </c>
      <c r="F1251" t="inlineStr"/>
      <c r="G1251" t="inlineStr"/>
      <c r="H1251" t="inlineStr">
        <is>
          <t>②⑤</t>
        </is>
      </c>
      <c r="I1251" t="inlineStr">
        <is>
          <t>아몬드(미국산)76.49%,사양벌꿀(국산)0.011%,가공버터0.491%,설탕,물엿,허니버터맛시즈닝-지엘,옥배유</t>
        </is>
      </c>
    </row>
    <row r="1252">
      <c r="A1252" t="inlineStr">
        <is>
          <t>053-02</t>
        </is>
      </c>
      <c r="B1252" t="inlineStr"/>
      <c r="C1252" t="inlineStr">
        <is>
          <t>까르보나라분말</t>
        </is>
      </c>
      <c r="D1252" t="inlineStr">
        <is>
          <t>1kg</t>
        </is>
      </c>
      <c r="E1252" t="n">
        <v>33200</v>
      </c>
      <c r="F1252" t="inlineStr"/>
      <c r="G1252" t="inlineStr"/>
      <c r="H1252" t="inlineStr">
        <is>
          <t>①②⑥⑤</t>
        </is>
      </c>
      <c r="I1252" t="inlineStr">
        <is>
          <t>까르보나라믹스44.2%,유지크림분,치즈혼합분말,옥수수전분,분말유크림,중력분
( 가루:물-&gt;1:4~5비율로 믹싱)</t>
        </is>
      </c>
    </row>
    <row r="1253">
      <c r="A1253" t="inlineStr">
        <is>
          <t>053-03</t>
        </is>
      </c>
      <c r="B1253" t="inlineStr"/>
      <c r="C1253" t="inlineStr">
        <is>
          <t>[국산]군밤용칼집밤(오븐용)(정안알밤)
(10월중순부터 공급가능)</t>
        </is>
      </c>
      <c r="D1253" t="inlineStr">
        <is>
          <t>1kg
(약22g*46개)</t>
        </is>
      </c>
      <c r="E1253" t="n">
        <v>16100</v>
      </c>
      <c r="F1253" t="inlineStr"/>
      <c r="G1253" t="inlineStr"/>
      <c r="H1253" t="inlineStr"/>
      <c r="I1253" t="inlineStr">
        <is>
          <t xml:space="preserve"> 밤(국산)100%-공주 /예열된오븐 210~220도에서 18분에서20정도 관찰조리(스팀30%정도 넣기) </t>
        </is>
      </c>
    </row>
    <row r="1254">
      <c r="A1254" t="inlineStr">
        <is>
          <t>053-04</t>
        </is>
      </c>
      <c r="B1254" t="inlineStr"/>
      <c r="C1254" t="inlineStr">
        <is>
          <t xml:space="preserve">산과들에15곡 </t>
        </is>
      </c>
      <c r="D1254" t="inlineStr">
        <is>
          <t>1kg</t>
        </is>
      </c>
      <c r="E1254" t="n">
        <v>17700</v>
      </c>
      <c r="F1254" t="inlineStr"/>
      <c r="G1254" t="inlineStr"/>
      <c r="H1254" t="inlineStr"/>
      <c r="I1254" t="inlineStr">
        <is>
          <t>비트미8%,함초미8%,케일미8%,시금치미8%,양파미8%,브로콜리미8%,블루베리미8%,...</t>
        </is>
      </c>
    </row>
    <row r="1255">
      <c r="A1255" t="inlineStr">
        <is>
          <t>053-05</t>
        </is>
      </c>
      <c r="B1255" t="inlineStr"/>
      <c r="C1255" t="inlineStr">
        <is>
          <t>강황미</t>
        </is>
      </c>
      <c r="D1255" t="inlineStr">
        <is>
          <t>1kg</t>
        </is>
      </c>
      <c r="E1255" t="n">
        <v>12800</v>
      </c>
      <c r="F1255" t="inlineStr"/>
      <c r="G1255" t="inlineStr"/>
      <c r="H1255" t="inlineStr"/>
      <c r="I1255" t="inlineStr">
        <is>
          <t>백미(국산)99.6%,강황분말(인도산)0.4%</t>
        </is>
      </c>
    </row>
    <row r="1256">
      <c r="A1256" t="inlineStr">
        <is>
          <t>053-06</t>
        </is>
      </c>
      <c r="B1256" t="inlineStr"/>
      <c r="C1256" t="inlineStr">
        <is>
          <t>생일오색찰밥</t>
        </is>
      </c>
      <c r="D1256" t="inlineStr">
        <is>
          <t>1kg</t>
        </is>
      </c>
      <c r="E1256" t="n">
        <v>17700</v>
      </c>
      <c r="F1256" t="inlineStr"/>
      <c r="G1256" t="inlineStr"/>
      <c r="H1256" t="inlineStr"/>
      <c r="I1256" t="inlineStr">
        <is>
          <t>홍국미(국산)10%,강황미(국산)20%,칼슘찹쌀(국산)45%,자색고구마미(국산)20%,흑미(국산)10%</t>
        </is>
      </c>
    </row>
    <row r="1257">
      <c r="A1257" t="inlineStr">
        <is>
          <t>053-07</t>
        </is>
      </c>
      <c r="B1257" t="inlineStr"/>
      <c r="C1257" t="inlineStr">
        <is>
          <t>칠색보리밥</t>
        </is>
      </c>
      <c r="D1257" t="inlineStr">
        <is>
          <t>1kg</t>
        </is>
      </c>
      <c r="E1257" t="n">
        <v>10200</v>
      </c>
      <c r="F1257" t="inlineStr"/>
      <c r="G1257" t="inlineStr"/>
      <c r="H1257" t="inlineStr"/>
      <c r="I1257" t="inlineStr">
        <is>
          <t>발아현미(국산)40%,청보리(국산)10%,황보리(국산)10%,홍국찰보리(국산)10%,흑보리(국산)10%,강황찰보리(국산)10%,자색고구마보리(국산)10%</t>
        </is>
      </c>
    </row>
    <row r="1258">
      <c r="A1258" t="inlineStr">
        <is>
          <t>053-08</t>
        </is>
      </c>
      <c r="B1258" t="inlineStr"/>
      <c r="C1258" t="inlineStr">
        <is>
          <t>유기농고칼슘미네랄현미</t>
        </is>
      </c>
      <c r="D1258" t="inlineStr">
        <is>
          <t>1kg</t>
        </is>
      </c>
      <c r="E1258" t="n">
        <v>16500</v>
      </c>
      <c r="F1258" t="inlineStr"/>
      <c r="G1258" t="inlineStr"/>
      <c r="H1258" t="inlineStr"/>
      <c r="I1258" t="inlineStr">
        <is>
          <t>현미(무농약,국산)97.8%,아쿠아민에프(칼슘32%)1%,미네랄혼합제제(젖산칼슘…)1%</t>
        </is>
      </c>
    </row>
    <row r="1259">
      <c r="A1259" t="inlineStr"/>
      <c r="B1259" t="inlineStr">
        <is>
          <t>54. 두부류</t>
        </is>
      </c>
      <c r="C1259" t="inlineStr"/>
      <c r="D1259" t="inlineStr"/>
      <c r="E1259" t="inlineStr"/>
      <c r="F1259" t="inlineStr"/>
      <c r="G1259" t="inlineStr"/>
      <c r="H1259" t="inlineStr"/>
      <c r="I1259" t="inlineStr"/>
    </row>
    <row r="1260">
      <c r="A1260" t="inlineStr"/>
      <c r="B1260" t="inlineStr">
        <is>
          <t xml:space="preserve">    품          명</t>
        </is>
      </c>
      <c r="C1260" t="inlineStr"/>
      <c r="D1260" t="inlineStr">
        <is>
          <t>규격</t>
        </is>
      </c>
      <c r="E1260" t="inlineStr">
        <is>
          <t>규격단가</t>
        </is>
      </c>
      <c r="F1260" t="inlineStr"/>
      <c r="G1260" t="inlineStr"/>
      <c r="H1260" t="inlineStr">
        <is>
          <t>인증 및
알레르기</t>
        </is>
      </c>
      <c r="I1260" t="inlineStr">
        <is>
          <t>비    고</t>
        </is>
      </c>
    </row>
    <row r="1261">
      <c r="A1261" t="inlineStr">
        <is>
          <t>054-01</t>
        </is>
      </c>
      <c r="B1261" t="inlineStr">
        <is>
          <t>친환경 
우리콩으로 만든 두부류</t>
        </is>
      </c>
      <c r="C1261" t="inlineStr">
        <is>
          <t>[친환경]우리콩
판두부(찌개)</t>
        </is>
      </c>
      <c r="D1261" t="inlineStr">
        <is>
          <t>3kg</t>
        </is>
      </c>
      <c r="E1261" t="n">
        <v>35000</v>
      </c>
      <c r="F1261" t="inlineStr"/>
      <c r="G1261" t="inlineStr"/>
      <c r="H1261" t="inlineStr">
        <is>
          <t>⑤</t>
        </is>
      </c>
      <c r="I1261" t="inlineStr">
        <is>
          <t>무농약콩100%/응고제(조제해수염화마그네슘,올리브유,식물성유지)-무소포제,무유화제</t>
        </is>
      </c>
    </row>
    <row r="1262">
      <c r="A1262" t="inlineStr">
        <is>
          <t>054-02</t>
        </is>
      </c>
      <c r="B1262" t="inlineStr"/>
      <c r="C1262" t="inlineStr">
        <is>
          <t>[친환경]우리콩
판두부(부침)</t>
        </is>
      </c>
      <c r="D1262" t="inlineStr">
        <is>
          <t>3kg</t>
        </is>
      </c>
      <c r="E1262" t="n">
        <v>35000</v>
      </c>
      <c r="F1262" t="inlineStr"/>
      <c r="G1262" t="inlineStr"/>
      <c r="H1262" t="inlineStr">
        <is>
          <t>⑤</t>
        </is>
      </c>
      <c r="I1262" t="inlineStr">
        <is>
          <t>무농약콩100%/응고제(조제해수염화마그네슘,올리브유,식물성유지)-무소포제,무유화제</t>
        </is>
      </c>
    </row>
    <row r="1263">
      <c r="A1263" t="inlineStr">
        <is>
          <t>054-03</t>
        </is>
      </c>
      <c r="B1263" t="inlineStr"/>
      <c r="C1263" t="inlineStr">
        <is>
          <t>[친환경]우리콩
판두부(부침)(S/L)(72조각만가능)</t>
        </is>
      </c>
      <c r="D1263" t="inlineStr">
        <is>
          <t>3kg</t>
        </is>
      </c>
      <c r="E1263" t="n">
        <v>38000</v>
      </c>
      <c r="F1263" t="inlineStr"/>
      <c r="G1263" t="inlineStr"/>
      <c r="H1263" t="inlineStr">
        <is>
          <t>⑤</t>
        </is>
      </c>
      <c r="I1263" t="inlineStr">
        <is>
          <t>무농약콩100%/응고제(조제해수염화마그네슘,올리브유,식물성유지)-무소포제,무유화제</t>
        </is>
      </c>
    </row>
    <row r="1264">
      <c r="A1264" t="inlineStr">
        <is>
          <t>054-04</t>
        </is>
      </c>
      <c r="B1264" t="inlineStr"/>
      <c r="C1264" t="inlineStr">
        <is>
          <t>[친환경]우리콩
마파두부(300조각)</t>
        </is>
      </c>
      <c r="D1264" t="inlineStr">
        <is>
          <t>3kg</t>
        </is>
      </c>
      <c r="E1264" t="n">
        <v>38600</v>
      </c>
      <c r="F1264" t="inlineStr"/>
      <c r="G1264" t="inlineStr"/>
      <c r="H1264" t="inlineStr">
        <is>
          <t>⑤</t>
        </is>
      </c>
      <c r="I1264" t="inlineStr">
        <is>
          <t>무농약콩100%/응고제(조제해수염화마그네슘,올리브유,식물성유지)-무소포제,무유화제</t>
        </is>
      </c>
    </row>
    <row r="1265">
      <c r="A1265" t="inlineStr">
        <is>
          <t>054-05</t>
        </is>
      </c>
      <c r="B1265" t="inlineStr"/>
      <c r="C1265" t="inlineStr">
        <is>
          <t>[친환경]우리콩
(칼슘)두부(통)</t>
        </is>
      </c>
      <c r="D1265" t="inlineStr">
        <is>
          <t>3kg</t>
        </is>
      </c>
      <c r="E1265" t="n">
        <v>37500</v>
      </c>
      <c r="F1265" t="inlineStr"/>
      <c r="G1265" t="inlineStr"/>
      <c r="H1265" t="inlineStr">
        <is>
          <t>⑤</t>
        </is>
      </c>
      <c r="I1265" t="inlineStr">
        <is>
          <t>무농약콩98.7%,패각칼슘1.3%,응고제(조제해수염화마그네슘,올리브유,식물성유지)
-무소포제,무유화제</t>
        </is>
      </c>
    </row>
    <row r="1266">
      <c r="A1266" t="inlineStr">
        <is>
          <t>054-06</t>
        </is>
      </c>
      <c r="B1266" t="inlineStr"/>
      <c r="C1266" t="inlineStr">
        <is>
          <t>[친환경]우리콩
순두부</t>
        </is>
      </c>
      <c r="D1266" t="inlineStr">
        <is>
          <t>1kg/튜브</t>
        </is>
      </c>
      <c r="E1266" t="n">
        <v>6680</v>
      </c>
      <c r="F1266" t="inlineStr"/>
      <c r="G1266" t="inlineStr"/>
      <c r="H1266" t="inlineStr">
        <is>
          <t>⑤</t>
        </is>
      </c>
      <c r="I1266" t="inlineStr">
        <is>
          <t>무농약콩100%/응고제(글루코노델타락톤-GDL),무소포제,무유화제</t>
        </is>
      </c>
    </row>
    <row r="1267">
      <c r="A1267" t="inlineStr">
        <is>
          <t>054-07</t>
        </is>
      </c>
      <c r="B1267" t="inlineStr"/>
      <c r="C1267" t="inlineStr">
        <is>
          <t>[친환경]콩비지 2kg
/단순매입</t>
        </is>
      </c>
      <c r="D1267" t="inlineStr">
        <is>
          <t>2kg</t>
        </is>
      </c>
      <c r="E1267" t="n">
        <v>34200</v>
      </c>
      <c r="F1267" t="inlineStr"/>
      <c r="G1267" t="inlineStr"/>
      <c r="H1267" t="inlineStr"/>
      <c r="I1267" t="inlineStr"/>
    </row>
    <row r="1268">
      <c r="A1268" t="inlineStr">
        <is>
          <t>054-08</t>
        </is>
      </c>
      <c r="B1268" t="inlineStr"/>
      <c r="C1268" t="inlineStr">
        <is>
          <t>[친환경]우리콩
연두부-1kg</t>
        </is>
      </c>
      <c r="D1268" t="inlineStr">
        <is>
          <t>1kg/튜브</t>
        </is>
      </c>
      <c r="E1268" t="n">
        <v>6680</v>
      </c>
      <c r="F1268" t="inlineStr"/>
      <c r="G1268" t="inlineStr"/>
      <c r="H1268" t="inlineStr"/>
      <c r="I1268" t="inlineStr">
        <is>
          <t>무농약콩100%/응고제(글루코노델타락톤-GDL),무소포제,무유화제</t>
        </is>
      </c>
    </row>
    <row r="1269">
      <c r="A1269" t="inlineStr">
        <is>
          <t>054-09</t>
        </is>
      </c>
      <c r="B1269" t="inlineStr"/>
      <c r="C1269" t="inlineStr">
        <is>
          <t>[친환경]우리콩
연두부-2kg</t>
        </is>
      </c>
      <c r="D1269" t="inlineStr">
        <is>
          <t>2kg/트레이</t>
        </is>
      </c>
      <c r="E1269" t="n">
        <v>15000</v>
      </c>
      <c r="F1269" t="inlineStr"/>
      <c r="G1269" t="inlineStr"/>
      <c r="H1269" t="inlineStr">
        <is>
          <t>⑤</t>
        </is>
      </c>
      <c r="I1269" t="inlineStr">
        <is>
          <t>무농약콩100%/응고제(글루코노델타락톤-GDL),무소포제,무유화제</t>
        </is>
      </c>
    </row>
    <row r="1270">
      <c r="A1270" t="inlineStr">
        <is>
          <t>054-10</t>
        </is>
      </c>
      <c r="B1270" t="inlineStr">
        <is>
          <t>우리콩으로 만든 두부류</t>
        </is>
      </c>
      <c r="C1270" t="inlineStr">
        <is>
          <t>[우리콩]
판두부(찌개)</t>
        </is>
      </c>
      <c r="D1270" t="inlineStr">
        <is>
          <t>3kg</t>
        </is>
      </c>
      <c r="E1270" t="n">
        <v>18500</v>
      </c>
      <c r="F1270" t="inlineStr"/>
      <c r="G1270" t="inlineStr"/>
      <c r="H1270" t="inlineStr">
        <is>
          <t>⑤</t>
        </is>
      </c>
      <c r="I1270" t="inlineStr">
        <is>
          <t>국산콩100%,응고제,정제수- 무소포제,무유화제</t>
        </is>
      </c>
    </row>
    <row r="1271">
      <c r="A1271" t="inlineStr">
        <is>
          <t>054-11</t>
        </is>
      </c>
      <c r="B1271" t="inlineStr"/>
      <c r="C1271" t="inlineStr">
        <is>
          <t>[우리콩]
판두부(부침)</t>
        </is>
      </c>
      <c r="D1271" t="inlineStr">
        <is>
          <t>3kg</t>
        </is>
      </c>
      <c r="E1271" t="n">
        <v>18500</v>
      </c>
      <c r="F1271" t="inlineStr"/>
      <c r="G1271" t="inlineStr"/>
      <c r="H1271" t="inlineStr"/>
      <c r="I1271" t="inlineStr">
        <is>
          <t>국산콩100%,응고제,정제수- 무소포제,무유화제</t>
        </is>
      </c>
    </row>
    <row r="1272">
      <c r="A1272" t="inlineStr">
        <is>
          <t>054-12</t>
        </is>
      </c>
      <c r="B1272" t="inlineStr"/>
      <c r="C1272" t="inlineStr">
        <is>
          <t>[우리콩]
판두부(S/L)(70조각만가능)</t>
        </is>
      </c>
      <c r="D1272" t="inlineStr">
        <is>
          <t>3kg</t>
        </is>
      </c>
      <c r="E1272" t="n">
        <v>23400</v>
      </c>
      <c r="F1272" t="inlineStr"/>
      <c r="G1272" t="inlineStr"/>
      <c r="H1272" t="inlineStr">
        <is>
          <t>⑤</t>
        </is>
      </c>
      <c r="I1272" t="inlineStr">
        <is>
          <t>대두98.4%(국내산),응고제(소이웰-2)1.56%,소포제(폼크린350)0.04%</t>
        </is>
      </c>
    </row>
    <row r="1273">
      <c r="A1273" t="inlineStr">
        <is>
          <t>054-13</t>
        </is>
      </c>
      <c r="B1273" t="inlineStr"/>
      <c r="C1273" t="inlineStr">
        <is>
          <t>[우리콩]
마파두부(300조각)</t>
        </is>
      </c>
      <c r="D1273" t="inlineStr">
        <is>
          <t>3kg</t>
        </is>
      </c>
      <c r="E1273" t="n">
        <v>25700</v>
      </c>
      <c r="F1273" t="inlineStr"/>
      <c r="G1273" t="inlineStr"/>
      <c r="H1273" t="inlineStr"/>
      <c r="I1273" t="inlineStr">
        <is>
          <t>대두98.4%(국내산),응고제(소이웰-2)1.56%,소포제(폼크린350)0.04%</t>
        </is>
      </c>
    </row>
    <row r="1274">
      <c r="A1274" t="inlineStr">
        <is>
          <t>054-15</t>
        </is>
      </c>
      <c r="B1274" t="inlineStr"/>
      <c r="C1274" t="inlineStr">
        <is>
          <t>[우리콩]
검은깨두부(통)</t>
        </is>
      </c>
      <c r="D1274" t="inlineStr">
        <is>
          <t>3kg</t>
        </is>
      </c>
      <c r="E1274" t="n">
        <v>26300</v>
      </c>
      <c r="F1274" t="inlineStr"/>
      <c r="G1274" t="inlineStr"/>
      <c r="H1274" t="inlineStr"/>
      <c r="I1274" t="inlineStr">
        <is>
          <t>대두98.9%(국산콩),흑임자(수입산)1.1%,응고제-무소포제,무유화제-haccp인증</t>
        </is>
      </c>
    </row>
    <row r="1275">
      <c r="A1275" t="inlineStr">
        <is>
          <t>054-16</t>
        </is>
      </c>
      <c r="B1275" t="inlineStr"/>
      <c r="C1275" t="inlineStr">
        <is>
          <t>[우리콩]
순두부</t>
        </is>
      </c>
      <c r="D1275" t="inlineStr">
        <is>
          <t>1kg/튜브</t>
        </is>
      </c>
      <c r="E1275" t="n">
        <v>4490</v>
      </c>
      <c r="F1275" t="inlineStr"/>
      <c r="G1275" t="inlineStr"/>
      <c r="H1275" t="inlineStr"/>
      <c r="I1275" t="inlineStr">
        <is>
          <t>대두100%(국산콩),응고제(글루코노델타락톤)-무소포제,무유화제-haccp인증(대전청제93호)</t>
        </is>
      </c>
    </row>
    <row r="1276">
      <c r="A1276" t="inlineStr">
        <is>
          <t>054-17</t>
        </is>
      </c>
      <c r="B1276" t="inlineStr"/>
      <c r="C1276" t="inlineStr">
        <is>
          <t>[우리콩]
연두부-1kg</t>
        </is>
      </c>
      <c r="D1276" t="inlineStr">
        <is>
          <t>1kg/튜브</t>
        </is>
      </c>
      <c r="E1276" t="n">
        <v>4490</v>
      </c>
      <c r="F1276" t="inlineStr"/>
      <c r="G1276" t="inlineStr"/>
      <c r="H1276" t="inlineStr"/>
      <c r="I1276" t="inlineStr">
        <is>
          <t>대두100%(국산콩),응고제(글루코노델타락톤)-무소포제,무유화제-haccp인증(대전청제93호)</t>
        </is>
      </c>
    </row>
    <row r="1277">
      <c r="A1277" t="inlineStr">
        <is>
          <t>054-18</t>
        </is>
      </c>
      <c r="B1277" t="inlineStr"/>
      <c r="C1277" t="inlineStr">
        <is>
          <t>[우리콩]
연두부-2kg</t>
        </is>
      </c>
      <c r="D1277" t="inlineStr">
        <is>
          <t>2kg/트레이</t>
        </is>
      </c>
      <c r="E1277" t="n">
        <v>12500</v>
      </c>
      <c r="F1277" t="inlineStr"/>
      <c r="G1277" t="inlineStr"/>
      <c r="H1277" t="inlineStr"/>
      <c r="I1277" t="inlineStr">
        <is>
          <t>대두100%(국산콩),응고제(글루코노델타락톤)-무소포제,무유화제-haccp인증(대전청제93호)</t>
        </is>
      </c>
    </row>
    <row r="1278">
      <c r="A1278" t="inlineStr">
        <is>
          <t>054-19</t>
        </is>
      </c>
      <c r="B1278" t="inlineStr"/>
      <c r="C1278" t="inlineStr">
        <is>
          <t>[우리콩]
꼬마연두부 80g(단순매입)
최소30개이상부터발주가능</t>
        </is>
      </c>
      <c r="D1278" t="inlineStr">
        <is>
          <t>80g</t>
        </is>
      </c>
      <c r="E1278" t="n">
        <v>750</v>
      </c>
      <c r="F1278" t="inlineStr"/>
      <c r="G1278" t="inlineStr"/>
      <c r="H1278" t="inlineStr"/>
      <c r="I1278" t="inlineStr">
        <is>
          <t>대두100%(국산콩),응고제(글루코노델타락톤)-무소포제,무유화제-haccp인증(대전청제93호)</t>
        </is>
      </c>
    </row>
    <row r="1279">
      <c r="A1279" t="inlineStr">
        <is>
          <t>054-20</t>
        </is>
      </c>
      <c r="B1279" t="inlineStr"/>
      <c r="C1279" t="inlineStr">
        <is>
          <t>[우리콩]
꼬마연두부 125g(단순매입)
최소30개이상부터 발주가능</t>
        </is>
      </c>
      <c r="D1279" t="inlineStr">
        <is>
          <t>125g</t>
        </is>
      </c>
      <c r="E1279" t="n">
        <v>810</v>
      </c>
      <c r="F1279" t="inlineStr"/>
      <c r="G1279" t="inlineStr"/>
      <c r="H1279" t="inlineStr"/>
      <c r="I1279" t="inlineStr">
        <is>
          <t>대두100%(국산콩),응고제(글루코노델타락톤)-무소포제,무유화제-haccp인증(대전청제93호)</t>
        </is>
      </c>
    </row>
    <row r="1280">
      <c r="A1280" t="inlineStr">
        <is>
          <t>054-21</t>
        </is>
      </c>
      <c r="B1280" t="inlineStr"/>
      <c r="C1280" t="inlineStr">
        <is>
          <t>[우리콩]
몽실순두부(2kg)</t>
        </is>
      </c>
      <c r="D1280" t="inlineStr">
        <is>
          <t>2kg/봉</t>
        </is>
      </c>
      <c r="E1280" t="n">
        <v>12200</v>
      </c>
      <c r="F1280" t="inlineStr"/>
      <c r="G1280" t="inlineStr"/>
      <c r="H1280" t="inlineStr">
        <is>
          <t>⑤</t>
        </is>
      </c>
      <c r="I1280" t="inlineStr">
        <is>
          <t>대두100%(국산콩),응고제(조제해수염화마그네슘,올리브유,식물성유지,정제수)-무소포제,무유화제-haccp인증</t>
        </is>
      </c>
    </row>
    <row r="1281">
      <c r="A1281" t="inlineStr">
        <is>
          <t>054-22</t>
        </is>
      </c>
      <c r="B1281" t="inlineStr"/>
      <c r="C1281" t="inlineStr">
        <is>
          <t>[우리콩]
간편연두부(통)</t>
        </is>
      </c>
      <c r="D1281" t="inlineStr">
        <is>
          <t>3kg</t>
        </is>
      </c>
      <c r="E1281" t="n">
        <v>22500</v>
      </c>
      <c r="F1281" t="inlineStr"/>
      <c r="G1281" t="inlineStr"/>
      <c r="H1281" t="inlineStr"/>
      <c r="I1281" t="inlineStr">
        <is>
          <t>대두98.76%(국내산),응고제(소이웰-2)12%,소포제(폼크린350)0.04%</t>
        </is>
      </c>
    </row>
    <row r="1282">
      <c r="A1282" t="inlineStr">
        <is>
          <t>054-23</t>
        </is>
      </c>
      <c r="B1282" t="inlineStr"/>
      <c r="C1282" t="inlineStr">
        <is>
          <t>[우리콩]
간편연두부(100g*30조각)</t>
        </is>
      </c>
      <c r="D1282" t="inlineStr">
        <is>
          <t>3kg</t>
        </is>
      </c>
      <c r="E1282" t="n">
        <v>23400</v>
      </c>
      <c r="F1282" t="inlineStr"/>
      <c r="G1282" t="inlineStr"/>
      <c r="H1282" t="inlineStr">
        <is>
          <t>⑤</t>
        </is>
      </c>
      <c r="I1282" t="inlineStr">
        <is>
          <t>대두98.76%(국내산),응고제(소이웰-2)12%,소포제(폼크린350)0.04%</t>
        </is>
      </c>
    </row>
    <row r="1283">
      <c r="A1283" t="inlineStr">
        <is>
          <t>054-24</t>
        </is>
      </c>
      <c r="B1283" t="inlineStr"/>
      <c r="C1283" t="inlineStr">
        <is>
          <t>[우리콩]
간편연두부(60g*50조각)</t>
        </is>
      </c>
      <c r="D1283" t="inlineStr">
        <is>
          <t>3kg</t>
        </is>
      </c>
      <c r="E1283" t="n">
        <v>23400</v>
      </c>
      <c r="F1283" t="inlineStr"/>
      <c r="G1283" t="inlineStr"/>
      <c r="H1283" t="inlineStr"/>
      <c r="I1283" t="inlineStr">
        <is>
          <t>대두98.76%(국내산),응고제(소이웰-2)12%,소포제(폼크린350)0.04%</t>
        </is>
      </c>
    </row>
    <row r="1284">
      <c r="A1284" t="inlineStr"/>
      <c r="B1284" t="inlineStr">
        <is>
          <t xml:space="preserve">    품          명</t>
        </is>
      </c>
      <c r="C1284" t="inlineStr"/>
      <c r="D1284" t="inlineStr">
        <is>
          <t>규격</t>
        </is>
      </c>
      <c r="E1284" t="inlineStr">
        <is>
          <t>규격단가</t>
        </is>
      </c>
      <c r="F1284" t="inlineStr"/>
      <c r="G1284" t="inlineStr"/>
      <c r="H1284" t="inlineStr">
        <is>
          <t>인증 및
알레르기</t>
        </is>
      </c>
      <c r="I1284" t="inlineStr">
        <is>
          <t>비    고</t>
        </is>
      </c>
    </row>
    <row r="1285">
      <c r="A1285" t="inlineStr">
        <is>
          <t>054-25</t>
        </is>
      </c>
      <c r="B1285" t="inlineStr">
        <is>
          <t>기능성 두부류 
/콩비지</t>
        </is>
      </c>
      <c r="C1285" t="inlineStr">
        <is>
          <t>[기능성]우리콩
칼슘두부(통)</t>
        </is>
      </c>
      <c r="D1285" t="inlineStr">
        <is>
          <t>3kg</t>
        </is>
      </c>
      <c r="E1285" t="n">
        <v>23500</v>
      </c>
      <c r="F1285" t="inlineStr"/>
      <c r="G1285" t="inlineStr"/>
      <c r="H1285" t="inlineStr"/>
      <c r="I1285" t="inlineStr">
        <is>
          <t>대두(국산)97.8%,패각칼슘0.6%,응고제(소이웰-2)1.56%,소포제(폼크린350)0.04%</t>
        </is>
      </c>
    </row>
    <row r="1286">
      <c r="A1286" t="inlineStr">
        <is>
          <t>054-26</t>
        </is>
      </c>
      <c r="B1286" t="inlineStr"/>
      <c r="C1286" t="inlineStr">
        <is>
          <t>[기능성]우리콩
칼슘(슬라이스)두부(70조각만가능)</t>
        </is>
      </c>
      <c r="D1286" t="inlineStr">
        <is>
          <t>3kg</t>
        </is>
      </c>
      <c r="E1286" t="n">
        <v>24000</v>
      </c>
      <c r="F1286" t="inlineStr"/>
      <c r="G1286" t="inlineStr"/>
      <c r="H1286" t="inlineStr"/>
      <c r="I1286" t="inlineStr">
        <is>
          <t>대두(국산)97.8%,패각칼슘0.6%,응고제(소이웰-2)1.56%,소포제(폼크린350)0.04%</t>
        </is>
      </c>
    </row>
    <row r="1287">
      <c r="A1287" t="inlineStr">
        <is>
          <t>054-27</t>
        </is>
      </c>
      <c r="B1287" t="inlineStr"/>
      <c r="C1287" t="inlineStr">
        <is>
          <t>[기능성]우리콩
칼슘마파두부</t>
        </is>
      </c>
      <c r="D1287" t="inlineStr">
        <is>
          <t>3kg</t>
        </is>
      </c>
      <c r="E1287" t="n">
        <v>26100</v>
      </c>
      <c r="F1287" t="inlineStr"/>
      <c r="G1287" t="inlineStr"/>
      <c r="H1287" t="inlineStr"/>
      <c r="I1287" t="inlineStr">
        <is>
          <t>대두(국산)97.8%,패각칼슘0.6%,응고제(소이웰-2)1.56%,소포제(폼크린350)0.04%</t>
        </is>
      </c>
    </row>
    <row r="1288">
      <c r="A1288" t="inlineStr">
        <is>
          <t>054-28</t>
        </is>
      </c>
      <c r="B1288" t="inlineStr"/>
      <c r="C1288" t="inlineStr">
        <is>
          <t>[우리콩]콩비지 2kg
/단순매입</t>
        </is>
      </c>
      <c r="D1288" t="inlineStr">
        <is>
          <t>2kg</t>
        </is>
      </c>
      <c r="E1288" t="n">
        <v>20600</v>
      </c>
      <c r="F1288" t="inlineStr"/>
      <c r="G1288" t="inlineStr"/>
      <c r="H1288" t="inlineStr"/>
      <c r="I1288" t="inlineStr">
        <is>
          <t>대두100%(국산콩),응고제(글루코노델타락톤)-무소포제,무유화제</t>
        </is>
      </c>
    </row>
    <row r="1289">
      <c r="A1289" t="inlineStr">
        <is>
          <t>054-29</t>
        </is>
      </c>
      <c r="B1289" t="inlineStr">
        <is>
          <t>수입콩 두부류</t>
        </is>
      </c>
      <c r="C1289" t="inlineStr">
        <is>
          <t>[수입산]푸른들판두부(부침)</t>
        </is>
      </c>
      <c r="D1289" t="inlineStr">
        <is>
          <t>3kg</t>
        </is>
      </c>
      <c r="E1289" t="n">
        <v>9300</v>
      </c>
      <c r="F1289" t="inlineStr"/>
      <c r="G1289" t="inlineStr"/>
      <c r="H1289" t="inlineStr">
        <is>
          <t>⑤</t>
        </is>
      </c>
      <c r="I1289" t="inlineStr">
        <is>
          <t>외국산콩(미국,캐나다)100%/응고제(황산칼슘),정제수-무소포제,무유화제</t>
        </is>
      </c>
    </row>
    <row r="1290">
      <c r="A1290" t="inlineStr">
        <is>
          <t>054-30</t>
        </is>
      </c>
      <c r="B1290" t="inlineStr"/>
      <c r="C1290" t="inlineStr">
        <is>
          <t>[수입산]푸른들판두부(찌개)</t>
        </is>
      </c>
      <c r="D1290" t="inlineStr">
        <is>
          <t>3kg</t>
        </is>
      </c>
      <c r="E1290" t="n">
        <v>9300</v>
      </c>
      <c r="F1290" t="inlineStr"/>
      <c r="G1290" t="inlineStr"/>
      <c r="H1290" t="inlineStr"/>
      <c r="I1290" t="inlineStr">
        <is>
          <t>외국산콩(미국,캐나다)100%/응고제(황산칼슘),정제수-무소포제,무유화제</t>
        </is>
      </c>
    </row>
    <row r="1291">
      <c r="A1291" t="inlineStr">
        <is>
          <t>054-31</t>
        </is>
      </c>
      <c r="B1291" t="inlineStr"/>
      <c r="C1291" t="inlineStr">
        <is>
          <t>[수입산]푸른들 순두부 1kg</t>
        </is>
      </c>
      <c r="D1291" t="inlineStr">
        <is>
          <t>1kg/튜브</t>
        </is>
      </c>
      <c r="E1291" t="n">
        <v>1880</v>
      </c>
      <c r="F1291" t="inlineStr"/>
      <c r="G1291" t="inlineStr"/>
      <c r="H1291" t="inlineStr"/>
      <c r="I1291" t="inlineStr">
        <is>
          <t>대두 100%(수입산),응고제(글루코노델타락톤)-무소포제,무유화제</t>
        </is>
      </c>
    </row>
    <row r="1292">
      <c r="A1292" t="inlineStr">
        <is>
          <t>054-31-01</t>
        </is>
      </c>
      <c r="B1292" t="inlineStr"/>
      <c r="C1292" t="inlineStr">
        <is>
          <t>[수입산]푸른들 연두부 1kg</t>
        </is>
      </c>
      <c r="D1292" t="inlineStr">
        <is>
          <t>1kg/튜브</t>
        </is>
      </c>
      <c r="E1292" t="n">
        <v>1880</v>
      </c>
      <c r="F1292" t="inlineStr"/>
      <c r="G1292" t="inlineStr"/>
      <c r="H1292" t="inlineStr"/>
      <c r="I1292" t="inlineStr">
        <is>
          <t>대두 100%(수입산),응고제(글루코노델타락톤)-무소포제,무유화제</t>
        </is>
      </c>
    </row>
    <row r="1293">
      <c r="A1293" t="inlineStr">
        <is>
          <t>054-32</t>
        </is>
      </c>
      <c r="B1293" t="inlineStr"/>
      <c r="C1293" t="inlineStr">
        <is>
          <t>[수입산]푸른들 연두부 2kg</t>
        </is>
      </c>
      <c r="D1293" t="inlineStr">
        <is>
          <t>2kg/트레이</t>
        </is>
      </c>
      <c r="E1293" t="n">
        <v>7800</v>
      </c>
      <c r="F1293" t="inlineStr"/>
      <c r="G1293" t="inlineStr"/>
      <c r="H1293" t="inlineStr"/>
      <c r="I1293" t="inlineStr">
        <is>
          <t>대두 100%(수입산),응고제(글루코노델타락톤)-무소포제,무유화제</t>
        </is>
      </c>
    </row>
    <row r="1294">
      <c r="A1294" t="inlineStr">
        <is>
          <t>054-35</t>
        </is>
      </c>
      <c r="B1294" t="inlineStr"/>
      <c r="C1294" t="inlineStr">
        <is>
          <t>[수입산]푸른들
부침슬라이스두부-(72조각만가능)</t>
        </is>
      </c>
      <c r="D1294" t="inlineStr">
        <is>
          <t>3kg</t>
        </is>
      </c>
      <c r="E1294" t="n">
        <v>13200</v>
      </c>
      <c r="F1294" t="inlineStr"/>
      <c r="G1294" t="inlineStr"/>
      <c r="H1294" t="inlineStr"/>
      <c r="I1294" t="inlineStr">
        <is>
          <t>외국산콩(미국,캐나다)100%/응고제(황산칼슘),정제수-무소포제,무유화제</t>
        </is>
      </c>
    </row>
    <row r="1295">
      <c r="A1295" t="inlineStr">
        <is>
          <t>054-36</t>
        </is>
      </c>
      <c r="B1295" t="inlineStr"/>
      <c r="C1295" t="inlineStr">
        <is>
          <t>[수입산]푸른들마파두부(300조각)</t>
        </is>
      </c>
      <c r="D1295" t="inlineStr">
        <is>
          <t>3kg</t>
        </is>
      </c>
      <c r="E1295" t="n">
        <v>13800</v>
      </c>
      <c r="F1295" t="inlineStr"/>
      <c r="G1295" t="inlineStr"/>
      <c r="H1295" t="inlineStr"/>
      <c r="I1295" t="inlineStr">
        <is>
          <t>외국산콩(미국,캐나다)100%/응고제(황산칼슘),정제수-무소포제,무유화제</t>
        </is>
      </c>
    </row>
    <row r="1296">
      <c r="A1296" t="inlineStr">
        <is>
          <t>054-37</t>
        </is>
      </c>
      <c r="B1296" t="inlineStr"/>
      <c r="C1296" t="inlineStr">
        <is>
          <t>[수입산]푸른들검은깨두부(통)</t>
        </is>
      </c>
      <c r="D1296" t="inlineStr">
        <is>
          <t>3kg</t>
        </is>
      </c>
      <c r="E1296" t="n">
        <v>14100</v>
      </c>
      <c r="F1296" t="inlineStr"/>
      <c r="G1296" t="inlineStr"/>
      <c r="H1296" t="inlineStr"/>
      <c r="I1296" t="inlineStr">
        <is>
          <t>대두98.9%(수입산),흑임자(수입산)1.1%,응고제-무소포제,무유화제</t>
        </is>
      </c>
    </row>
    <row r="1297">
      <c r="A1297" t="inlineStr">
        <is>
          <t>054-38</t>
        </is>
      </c>
      <c r="B1297" t="inlineStr"/>
      <c r="C1297" t="inlineStr">
        <is>
          <t>[수입산]알찬칼슘두부(통)</t>
        </is>
      </c>
      <c r="D1297" t="inlineStr">
        <is>
          <t>3kg</t>
        </is>
      </c>
      <c r="E1297" t="n">
        <v>10500</v>
      </c>
      <c r="F1297" t="inlineStr"/>
      <c r="G1297" t="inlineStr"/>
      <c r="H1297" t="inlineStr"/>
      <c r="I1297" t="inlineStr">
        <is>
          <t>대두97.8%(수입산),칼슘0.6%,응고제(소이웰-2)1.56%,소포제(폼크린350)0.04%</t>
        </is>
      </c>
    </row>
    <row r="1298">
      <c r="A1298" t="inlineStr">
        <is>
          <t>054-39</t>
        </is>
      </c>
      <c r="B1298" t="inlineStr"/>
      <c r="C1298" t="inlineStr">
        <is>
          <t>[수입산]알찬칼슘슬라이스두부
(70조각만가능)</t>
        </is>
      </c>
      <c r="D1298" t="inlineStr">
        <is>
          <t>3kg</t>
        </is>
      </c>
      <c r="E1298" t="n">
        <v>11200</v>
      </c>
      <c r="F1298" t="inlineStr"/>
      <c r="G1298" t="inlineStr"/>
      <c r="H1298" t="inlineStr"/>
      <c r="I1298" t="inlineStr">
        <is>
          <t>대두97.8%(수입산),칼슘0.6%,응고제(소이웰-2)1.56%,소포제(폼크린350)0.04%</t>
        </is>
      </c>
    </row>
    <row r="1299">
      <c r="A1299" t="inlineStr">
        <is>
          <t>054-40</t>
        </is>
      </c>
      <c r="B1299" t="inlineStr"/>
      <c r="C1299" t="inlineStr">
        <is>
          <t>[수입산]알찬칼슘마파두부(300조각)</t>
        </is>
      </c>
      <c r="D1299" t="inlineStr">
        <is>
          <t>3kg</t>
        </is>
      </c>
      <c r="E1299" t="n">
        <v>14700</v>
      </c>
      <c r="F1299" t="inlineStr"/>
      <c r="G1299" t="inlineStr"/>
      <c r="H1299" t="inlineStr"/>
      <c r="I1299" t="inlineStr">
        <is>
          <t>대두97.8%(수입산),칼슘0.6%,응고제(소이웰-2)1.56%,소포제(폼크린350)0.04%</t>
        </is>
      </c>
    </row>
    <row r="1300">
      <c r="A1300" t="inlineStr">
        <is>
          <t>054-41</t>
        </is>
      </c>
      <c r="B1300" t="inlineStr"/>
      <c r="C1300" t="inlineStr">
        <is>
          <t>[수입산]
알찬연두부(통)</t>
        </is>
      </c>
      <c r="D1300" t="inlineStr">
        <is>
          <t>3kg</t>
        </is>
      </c>
      <c r="E1300" t="n">
        <v>9680</v>
      </c>
      <c r="F1300" t="inlineStr"/>
      <c r="G1300" t="inlineStr"/>
      <c r="H1300" t="inlineStr"/>
      <c r="I1300" t="inlineStr">
        <is>
          <t>대두98.76%(수입산),응고제(소이웰-2)12%,소포제(폼크린350)0.04%</t>
        </is>
      </c>
    </row>
    <row r="1301">
      <c r="A1301" t="inlineStr">
        <is>
          <t>054-42</t>
        </is>
      </c>
      <c r="B1301" t="inlineStr"/>
      <c r="C1301" t="inlineStr">
        <is>
          <t>[수입산]
알찬간편연두부(100g*30조각)</t>
        </is>
      </c>
      <c r="D1301" t="inlineStr">
        <is>
          <t>3kg</t>
        </is>
      </c>
      <c r="E1301" t="n">
        <v>10500</v>
      </c>
      <c r="F1301" t="inlineStr"/>
      <c r="G1301" t="inlineStr"/>
      <c r="H1301" t="inlineStr"/>
      <c r="I1301" t="inlineStr">
        <is>
          <t>대두98.76%(수입산),응고제(소이웰-2)12%,소포제(폼크린350)0.04%</t>
        </is>
      </c>
    </row>
    <row r="1302">
      <c r="A1302" t="inlineStr">
        <is>
          <t>054-43</t>
        </is>
      </c>
      <c r="B1302" t="inlineStr"/>
      <c r="C1302" t="inlineStr">
        <is>
          <t>[수입산]
알찬간편연두부(60g*50조각)</t>
        </is>
      </c>
      <c r="D1302" t="inlineStr">
        <is>
          <t>3kg</t>
        </is>
      </c>
      <c r="E1302" t="n">
        <v>10500</v>
      </c>
      <c r="F1302" t="inlineStr"/>
      <c r="G1302" t="inlineStr"/>
      <c r="H1302" t="inlineStr"/>
      <c r="I1302" t="inlineStr">
        <is>
          <t>대두98.76%(수입산),응고제(소이웰-2)12%,소포제(폼크린350)0.04%</t>
        </is>
      </c>
    </row>
    <row r="1303">
      <c r="A1303" t="inlineStr"/>
      <c r="B1303" t="inlineStr">
        <is>
          <t>55. 가루류/설탕류/전분/까르보나라분말</t>
        </is>
      </c>
      <c r="C1303" t="inlineStr"/>
      <c r="D1303" t="inlineStr"/>
      <c r="E1303" t="inlineStr"/>
      <c r="F1303" t="inlineStr"/>
      <c r="G1303" t="inlineStr"/>
      <c r="H1303" t="inlineStr"/>
      <c r="I1303" t="inlineStr"/>
    </row>
    <row r="1304">
      <c r="A1304" t="inlineStr"/>
      <c r="B1304" t="inlineStr">
        <is>
          <t xml:space="preserve">    품          명</t>
        </is>
      </c>
      <c r="C1304" t="inlineStr"/>
      <c r="D1304" t="inlineStr">
        <is>
          <t>규격</t>
        </is>
      </c>
      <c r="E1304" t="inlineStr">
        <is>
          <t>규격단가</t>
        </is>
      </c>
      <c r="F1304" t="inlineStr"/>
      <c r="G1304" t="inlineStr"/>
      <c r="H1304" t="inlineStr">
        <is>
          <t>인증 및
알레르기</t>
        </is>
      </c>
      <c r="I1304" t="inlineStr">
        <is>
          <t>비    고</t>
        </is>
      </c>
    </row>
    <row r="1305">
      <c r="A1305" t="inlineStr">
        <is>
          <t>055-05</t>
        </is>
      </c>
      <c r="B1305" t="inlineStr"/>
      <c r="C1305" t="inlineStr">
        <is>
          <t>우리밀로만든
빵가루(건식)</t>
        </is>
      </c>
      <c r="D1305" t="inlineStr">
        <is>
          <t>1kg</t>
        </is>
      </c>
      <c r="E1305" t="n">
        <v>11700</v>
      </c>
      <c r="F1305" t="inlineStr"/>
      <c r="G1305" t="inlineStr">
        <is>
          <t>인상</t>
        </is>
      </c>
      <c r="H1305" t="inlineStr">
        <is>
          <t>⑥</t>
        </is>
      </c>
      <c r="I1305" t="inlineStr">
        <is>
          <t>밀가루(국산.무농약)97.8%,제재소금,효모,비타민c,옥수수전분,황산칼슘외…..</t>
        </is>
      </c>
    </row>
    <row r="1306">
      <c r="A1306" t="inlineStr">
        <is>
          <t>055-06</t>
        </is>
      </c>
      <c r="B1306" t="inlineStr"/>
      <c r="C1306" t="inlineStr">
        <is>
          <t>우리밀로만든
빵가루(습식)</t>
        </is>
      </c>
      <c r="D1306" t="inlineStr">
        <is>
          <t>1kg</t>
        </is>
      </c>
      <c r="E1306" t="n">
        <v>10200</v>
      </c>
      <c r="F1306" t="inlineStr"/>
      <c r="G1306" t="inlineStr"/>
      <c r="H1306" t="inlineStr"/>
      <c r="I1306" t="inlineStr">
        <is>
          <t xml:space="preserve">소맥분(국산)83.2%,설탕, 가공버터(수입,우유)2.4%,마가린,이스트(생효모),칼슘0.4%,천연효소0.8%,정제염(국산)   </t>
        </is>
      </c>
    </row>
    <row r="1307">
      <c r="A1307" t="inlineStr"/>
      <c r="B1307" t="inlineStr"/>
      <c r="C1307" t="inlineStr"/>
      <c r="D1307" t="inlineStr"/>
      <c r="E1307" t="inlineStr"/>
      <c r="F1307" t="inlineStr">
        <is>
          <t>  </t>
        </is>
      </c>
      <c r="G1307" t="inlineStr"/>
      <c r="H1307" t="inlineStr">
        <is>
          <t>①②⑤⑥</t>
        </is>
      </c>
      <c r="I1307" t="inlineStr"/>
    </row>
    <row r="1308">
      <c r="A1308" t="inlineStr">
        <is>
          <t>055-07</t>
        </is>
      </c>
      <c r="B1308" t="inlineStr"/>
      <c r="C1308" t="inlineStr">
        <is>
          <t>[유기농]
갈색설탕</t>
        </is>
      </c>
      <c r="D1308" t="inlineStr">
        <is>
          <t>1kg*10봉</t>
        </is>
      </c>
      <c r="E1308" t="n">
        <v>50700</v>
      </c>
      <c r="F1308" t="inlineStr"/>
      <c r="G1308" t="inlineStr"/>
      <c r="H1308" t="inlineStr"/>
      <c r="I1308" t="inlineStr">
        <is>
          <t>유기농원당(수입산/아르헨티나산)100%, iFOAM회원사 유기농인증</t>
        </is>
      </c>
    </row>
    <row r="1309">
      <c r="A1309" t="inlineStr"/>
      <c r="B1309" t="inlineStr"/>
      <c r="C1309" t="inlineStr"/>
      <c r="D1309" t="inlineStr"/>
      <c r="E1309" t="inlineStr">
        <is>
          <t>/봉당</t>
        </is>
      </c>
      <c r="F1309" t="n">
        <v>5070</v>
      </c>
      <c r="G1309" t="inlineStr"/>
      <c r="H1309" t="inlineStr"/>
      <c r="I1309" t="inlineStr"/>
    </row>
    <row r="1310">
      <c r="A1310" t="inlineStr">
        <is>
          <t>055-10</t>
        </is>
      </c>
      <c r="B1310" t="inlineStr"/>
      <c r="C1310" t="inlineStr">
        <is>
          <t>[국내산]
감자전분</t>
        </is>
      </c>
      <c r="D1310" t="inlineStr">
        <is>
          <t>1kg</t>
        </is>
      </c>
      <c r="E1310" t="n">
        <v>9230</v>
      </c>
      <c r="F1310" t="inlineStr"/>
      <c r="G1310" t="inlineStr"/>
      <c r="H1310" t="inlineStr">
        <is>
          <t>⑤</t>
        </is>
      </c>
      <c r="I1310" t="inlineStr">
        <is>
          <t>감자(국내산)100%-(무방부제,무색소,무첨가,무표백)</t>
        </is>
      </c>
    </row>
    <row r="1311">
      <c r="A1311" t="inlineStr">
        <is>
          <t>055-11</t>
        </is>
      </c>
      <c r="B1311" t="inlineStr"/>
      <c r="C1311" t="inlineStr">
        <is>
          <t>[국내산]
고구마전분</t>
        </is>
      </c>
      <c r="D1311" t="inlineStr">
        <is>
          <t>1kg</t>
        </is>
      </c>
      <c r="E1311" t="n">
        <v>9830</v>
      </c>
      <c r="F1311" t="inlineStr"/>
      <c r="G1311" t="inlineStr"/>
      <c r="H1311" t="inlineStr"/>
      <c r="I1311" t="inlineStr">
        <is>
          <t>고구마전분(국내산)100%-(무방부제,무색소,무첨가,무표백)</t>
        </is>
      </c>
    </row>
    <row r="1312">
      <c r="A1312" t="inlineStr">
        <is>
          <t>055-12</t>
        </is>
      </c>
      <c r="B1312" t="inlineStr"/>
      <c r="C1312" t="inlineStr">
        <is>
          <t>[국내산]
찹쌀가루(건식)</t>
        </is>
      </c>
      <c r="D1312" t="inlineStr">
        <is>
          <t>1kg</t>
        </is>
      </c>
      <c r="E1312" t="n">
        <v>9750</v>
      </c>
      <c r="F1312" t="inlineStr"/>
      <c r="G1312" t="inlineStr"/>
      <c r="H1312" t="inlineStr"/>
      <c r="I1312" t="inlineStr">
        <is>
          <t>찹쌀(국산)100%-(무방부제,무색소,무첨가,무표백)</t>
        </is>
      </c>
    </row>
    <row r="1313">
      <c r="A1313" t="inlineStr">
        <is>
          <t>055-13</t>
        </is>
      </c>
      <c r="B1313" t="inlineStr"/>
      <c r="C1313" t="inlineStr">
        <is>
          <t>[국내산]
멥쌀가루(건식)</t>
        </is>
      </c>
      <c r="D1313" t="inlineStr">
        <is>
          <t>1kg</t>
        </is>
      </c>
      <c r="E1313" t="n">
        <v>6000</v>
      </c>
      <c r="F1313" t="inlineStr"/>
      <c r="G1313" t="inlineStr"/>
      <c r="H1313" t="inlineStr"/>
      <c r="I1313" t="inlineStr">
        <is>
          <t>멥쌀(국산)100%-(무방부제,무색소,무첨가,무표백)</t>
        </is>
      </c>
    </row>
    <row r="1314">
      <c r="A1314" t="inlineStr">
        <is>
          <t>055-14</t>
        </is>
      </c>
      <c r="B1314" t="inlineStr"/>
      <c r="C1314" t="inlineStr">
        <is>
          <t>[국산]
찹쌀가루(습식)-냉동</t>
        </is>
      </c>
      <c r="D1314" t="inlineStr">
        <is>
          <t>1kg</t>
        </is>
      </c>
      <c r="E1314" t="n">
        <v>8990</v>
      </c>
      <c r="F1314" t="inlineStr"/>
      <c r="G1314" t="inlineStr"/>
      <c r="H1314" t="inlineStr"/>
      <c r="I1314" t="inlineStr">
        <is>
          <t>찹쌀(국산)100%-(무방부제,무색소,무첨가,무표백)</t>
        </is>
      </c>
    </row>
    <row r="1315">
      <c r="A1315" t="inlineStr">
        <is>
          <t>055-15</t>
        </is>
      </c>
      <c r="B1315" t="inlineStr"/>
      <c r="C1315" t="inlineStr">
        <is>
          <t>[국산]
멥쌀가루(습식)-냉동</t>
        </is>
      </c>
      <c r="D1315" t="inlineStr">
        <is>
          <t>1kg</t>
        </is>
      </c>
      <c r="E1315" t="n">
        <v>5540</v>
      </c>
      <c r="F1315" t="inlineStr"/>
      <c r="G1315" t="inlineStr"/>
      <c r="H1315" t="inlineStr"/>
      <c r="I1315" t="inlineStr">
        <is>
          <t>멥쌀(국산)100%-(무방부제,무색소,무첨가,무표백)</t>
        </is>
      </c>
    </row>
    <row r="1316">
      <c r="A1316" t="inlineStr"/>
      <c r="B1316" t="inlineStr">
        <is>
          <t>56. 떡류</t>
        </is>
      </c>
      <c r="C1316" t="inlineStr"/>
      <c r="D1316" t="inlineStr"/>
      <c r="E1316" t="inlineStr"/>
      <c r="F1316" t="inlineStr"/>
      <c r="G1316" t="inlineStr"/>
      <c r="H1316" t="inlineStr"/>
      <c r="I1316" t="inlineStr"/>
    </row>
    <row r="1317">
      <c r="A1317" t="inlineStr"/>
      <c r="B1317" t="inlineStr">
        <is>
          <t xml:space="preserve">    품          명</t>
        </is>
      </c>
      <c r="C1317" t="inlineStr"/>
      <c r="D1317" t="inlineStr">
        <is>
          <t>규격</t>
        </is>
      </c>
      <c r="E1317" t="inlineStr">
        <is>
          <t>규격단가</t>
        </is>
      </c>
      <c r="F1317" t="inlineStr"/>
      <c r="G1317" t="inlineStr"/>
      <c r="H1317" t="inlineStr">
        <is>
          <t>인증 및
알레르기</t>
        </is>
      </c>
      <c r="I1317" t="inlineStr">
        <is>
          <t>비    고</t>
        </is>
      </c>
    </row>
    <row r="1318">
      <c r="A1318" t="inlineStr">
        <is>
          <t>056-01</t>
        </is>
      </c>
      <c r="B1318" t="inlineStr">
        <is>
          <t>무
농
약
우
리
쌀
로
만
든
떡
볶
이
떡
류</t>
        </is>
      </c>
      <c r="C1318" t="inlineStr">
        <is>
          <t>무농약쌀로만든
떡국</t>
        </is>
      </c>
      <c r="D1318" t="inlineStr">
        <is>
          <t>1kg</t>
        </is>
      </c>
      <c r="E1318" t="n">
        <v>7800</v>
      </c>
      <c r="F1318" t="inlineStr"/>
      <c r="G1318" t="inlineStr"/>
      <c r="H1318" t="inlineStr"/>
      <c r="I1318" t="inlineStr">
        <is>
          <t>쌀(무농약,국산)99.5%,정제염0.5%-약4.5g*222개, 타원형모양의 건조된상태(떡국용)</t>
        </is>
      </c>
    </row>
    <row r="1319">
      <c r="A1319" t="inlineStr">
        <is>
          <t>056-02</t>
        </is>
      </c>
      <c r="B1319" t="inlineStr"/>
      <c r="C1319" t="inlineStr">
        <is>
          <t>무농약쌀로만든
떡볶이떡</t>
        </is>
      </c>
      <c r="D1319" t="inlineStr">
        <is>
          <t>1kg</t>
        </is>
      </c>
      <c r="E1319" t="n">
        <v>7800</v>
      </c>
      <c r="F1319" t="inlineStr"/>
      <c r="G1319" t="inlineStr"/>
      <c r="H1319" t="inlineStr"/>
      <c r="I1319" t="inlineStr">
        <is>
          <t>쌀(무농약,국산),정제염- 쫄깃하고 말랑한 상태-길이4cm,두께1.5cm,중량은 약8g,약125개</t>
        </is>
      </c>
    </row>
    <row r="1320">
      <c r="A1320" t="inlineStr">
        <is>
          <t>056-03</t>
        </is>
      </c>
      <c r="B1320" t="inlineStr"/>
      <c r="C1320" t="inlineStr">
        <is>
          <t>무농약쌀로만든
퓨전(구멍난)떡볶이떡</t>
        </is>
      </c>
      <c r="D1320" t="inlineStr">
        <is>
          <t>1kg</t>
        </is>
      </c>
      <c r="E1320" t="n">
        <v>7800</v>
      </c>
      <c r="F1320" t="inlineStr"/>
      <c r="G1320" t="inlineStr"/>
      <c r="H1320" t="inlineStr"/>
      <c r="I1320" t="inlineStr">
        <is>
          <t>쌀(무농약,국산),정제염- 구멍이 나있어  조리시간이 짦음-길이4.5cm,중량은 약8~10g,125개</t>
        </is>
      </c>
    </row>
    <row r="1321">
      <c r="A1321" t="inlineStr">
        <is>
          <t>056-04</t>
        </is>
      </c>
      <c r="B1321" t="inlineStr"/>
      <c r="C1321" t="inlineStr">
        <is>
          <t>무농약쌀로만든
츄러스떡볶이떡</t>
        </is>
      </c>
      <c r="D1321" t="inlineStr">
        <is>
          <t>1kg</t>
        </is>
      </c>
      <c r="E1321" t="n">
        <v>7800</v>
      </c>
      <c r="F1321" t="inlineStr"/>
      <c r="G1321" t="inlineStr"/>
      <c r="H1321" t="inlineStr"/>
      <c r="I1321" t="inlineStr">
        <is>
          <t>쌀(무농약,국산),정제염-길이3.5cm,지름1.5cm,중량12g,입수량83개</t>
        </is>
      </c>
    </row>
    <row r="1322">
      <c r="A1322" t="inlineStr">
        <is>
          <t>056-05</t>
        </is>
      </c>
      <c r="B1322" t="inlineStr"/>
      <c r="C1322" t="inlineStr">
        <is>
          <t>무농약쌀로만든
신당동떡볶이떡</t>
        </is>
      </c>
      <c r="D1322" t="inlineStr">
        <is>
          <t>1kg</t>
        </is>
      </c>
      <c r="E1322" t="n">
        <v>7800</v>
      </c>
      <c r="F1322" t="inlineStr"/>
      <c r="G1322" t="inlineStr"/>
      <c r="H1322" t="inlineStr"/>
      <c r="I1322" t="inlineStr">
        <is>
          <t>쌀(무농약,국산),정제염-말랑하고 두께가 가늘다-길이6cm,지름0.8cm,4g,250개(튀김용,떡볶이용)</t>
        </is>
      </c>
    </row>
    <row r="1323">
      <c r="A1323" t="inlineStr">
        <is>
          <t>056-06</t>
        </is>
      </c>
      <c r="B1323" t="inlineStr"/>
      <c r="C1323" t="inlineStr">
        <is>
          <t>무농약쌀로만든
꼬마떡볶이떡</t>
        </is>
      </c>
      <c r="D1323" t="inlineStr">
        <is>
          <t>1kg</t>
        </is>
      </c>
      <c r="E1323" t="n">
        <v>7800</v>
      </c>
      <c r="F1323" t="inlineStr"/>
      <c r="G1323" t="inlineStr"/>
      <c r="H1323" t="inlineStr"/>
      <c r="I1323" t="inlineStr">
        <is>
          <t>쌀(무농약,국산),정제염-말랑하고 3cm길이,지름1.1cm, 중량약6g,약166개</t>
        </is>
      </c>
    </row>
    <row r="1324">
      <c r="A1324" t="inlineStr">
        <is>
          <t>056-07</t>
        </is>
      </c>
      <c r="B1324" t="inlineStr"/>
      <c r="C1324" t="inlineStr">
        <is>
          <t>무농약쌀로만든
별모양떡볶이떡</t>
        </is>
      </c>
      <c r="D1324" t="inlineStr">
        <is>
          <t>1kg</t>
        </is>
      </c>
      <c r="E1324" t="n">
        <v>7800</v>
      </c>
      <c r="F1324" t="inlineStr"/>
      <c r="G1324" t="inlineStr"/>
      <c r="H1324" t="inlineStr"/>
      <c r="I1324" t="inlineStr">
        <is>
          <t>쌀(무농약,국산),정제염- 쫄깃. 말랑한 상태로 별모양. 약8g*125개(반찬용,국거리용,떡볶이용)</t>
        </is>
      </c>
    </row>
    <row r="1325">
      <c r="A1325" t="inlineStr">
        <is>
          <t>056-08</t>
        </is>
      </c>
      <c r="B1325" t="inlineStr"/>
      <c r="C1325" t="inlineStr">
        <is>
          <t>무농약쌀로만든
하트모양떡볶이떡</t>
        </is>
      </c>
      <c r="D1325" t="inlineStr">
        <is>
          <t>1kg</t>
        </is>
      </c>
      <c r="E1325" t="n">
        <v>7800</v>
      </c>
      <c r="F1325" t="inlineStr"/>
      <c r="G1325" t="inlineStr"/>
      <c r="H1325" t="inlineStr"/>
      <c r="I1325" t="inlineStr">
        <is>
          <t>쌀(무농약,국산),정제염- 쫄깃. 말랑한 상태로 하트모양.약8g*125개,(반찬용,국거리용,떡볶이용)</t>
        </is>
      </c>
    </row>
    <row r="1326">
      <c r="A1326" t="inlineStr">
        <is>
          <t>056-09</t>
        </is>
      </c>
      <c r="B1326" t="inlineStr"/>
      <c r="C1326" t="inlineStr">
        <is>
          <t>무농약쌀로만든
눈사람모양떡볶이떡</t>
        </is>
      </c>
      <c r="D1326" t="inlineStr">
        <is>
          <t>1kg</t>
        </is>
      </c>
      <c r="E1326" t="n">
        <v>7800</v>
      </c>
      <c r="F1326" t="inlineStr"/>
      <c r="G1326" t="inlineStr"/>
      <c r="H1326" t="inlineStr"/>
      <c r="I1326" t="inlineStr">
        <is>
          <t>쌀(무농약,국산),정제염- 쫄깃. 말랑한 상태로 조랭이떡.약4g*250개,(반찬용,국거리용,떡볶이용)</t>
        </is>
      </c>
    </row>
    <row r="1327">
      <c r="A1327" t="inlineStr">
        <is>
          <t>056-10</t>
        </is>
      </c>
      <c r="B1327" t="inlineStr"/>
      <c r="C1327" t="inlineStr">
        <is>
          <t>무농약쌀로만든
세잎클로버떡볶이떡</t>
        </is>
      </c>
      <c r="D1327" t="inlineStr">
        <is>
          <t>1kg</t>
        </is>
      </c>
      <c r="E1327" t="n">
        <v>7800</v>
      </c>
      <c r="F1327" t="inlineStr"/>
      <c r="G1327" t="inlineStr"/>
      <c r="H1327" t="inlineStr"/>
      <c r="I1327" t="inlineStr">
        <is>
          <t>쌀(무농약,국산),정제염- 쫄깃. 말랑한 상태로 클로버모양.약8g*125개,(반찬용,국거리용,떡볶이용)</t>
        </is>
      </c>
    </row>
    <row r="1328">
      <c r="A1328" t="inlineStr">
        <is>
          <t>056-11</t>
        </is>
      </c>
      <c r="B1328" t="inlineStr"/>
      <c r="C1328" t="inlineStr">
        <is>
          <t>무농약쌀로만든
뼈다귀모양떡볶이떡</t>
        </is>
      </c>
      <c r="D1328" t="inlineStr">
        <is>
          <t>1kg</t>
        </is>
      </c>
      <c r="E1328" t="n">
        <v>7800</v>
      </c>
      <c r="F1328" t="inlineStr"/>
      <c r="G1328" t="inlineStr"/>
      <c r="H1328" t="inlineStr"/>
      <c r="I1328" t="inlineStr">
        <is>
          <t>쌀(무농약,국산),정제염- 쫄깃. 말랑한 상태로 뼈다귀모양.약7~8g(반찬용,국거리용,떡볶이용)</t>
        </is>
      </c>
    </row>
    <row r="1329">
      <c r="A1329" t="inlineStr">
        <is>
          <t>056-12</t>
        </is>
      </c>
      <c r="B1329" t="inlineStr"/>
      <c r="C1329" t="inlineStr">
        <is>
          <t>무농약쌀로만든
모듬떡볶이떡</t>
        </is>
      </c>
      <c r="D1329" t="inlineStr">
        <is>
          <t>1kg</t>
        </is>
      </c>
      <c r="E1329" t="n">
        <v>7800</v>
      </c>
      <c r="F1329" t="inlineStr"/>
      <c r="G1329" t="inlineStr"/>
      <c r="H1329" t="inlineStr"/>
      <c r="I1329" t="inlineStr">
        <is>
          <t>쌀(무농약,국산),정제염- 별모양 하트모양 세잎클로버모양 모듬. (반찬용,국거리용,떡볶이용)</t>
        </is>
      </c>
    </row>
    <row r="1330">
      <c r="A1330" t="inlineStr">
        <is>
          <t>056-13</t>
        </is>
      </c>
      <c r="B1330" t="inlineStr"/>
      <c r="C1330" t="inlineStr">
        <is>
          <t>무농약쌀로만든
꼬치용떡볶이떡(20~22g)</t>
        </is>
      </c>
      <c r="D1330" t="inlineStr">
        <is>
          <t>1kg</t>
        </is>
      </c>
      <c r="E1330" t="n">
        <v>7800</v>
      </c>
      <c r="F1330" t="inlineStr"/>
      <c r="G1330" t="inlineStr"/>
      <c r="H1330" t="inlineStr"/>
      <c r="I1330" t="inlineStr">
        <is>
          <t>쌀(무농약,국산),정제염-길이가 4cm이며 4개가 하나의 세트로 붙음-꼬치용,떡볶이용(약20~22g*48개)</t>
        </is>
      </c>
    </row>
    <row r="1331">
      <c r="A1331" t="inlineStr">
        <is>
          <t>056-14</t>
        </is>
      </c>
      <c r="B1331" t="inlineStr"/>
      <c r="C1331" t="inlineStr">
        <is>
          <t>무농약쌀로만든
꼬치용떡볶이떡(40~42g)</t>
        </is>
      </c>
      <c r="D1331" t="inlineStr">
        <is>
          <t>1kg</t>
        </is>
      </c>
      <c r="E1331" t="n">
        <v>7800</v>
      </c>
      <c r="F1331" t="inlineStr"/>
      <c r="G1331" t="inlineStr"/>
      <c r="H1331" t="inlineStr"/>
      <c r="I1331" t="inlineStr">
        <is>
          <t>쌀(무농약,국산),정제염-길이가 5.5cm이며 4개가 하나의 세트로 붙음-꼬치용,떡볶이용(약40~42g*25개)</t>
        </is>
      </c>
    </row>
    <row r="1332">
      <c r="A1332" t="inlineStr">
        <is>
          <t>056-15</t>
        </is>
      </c>
      <c r="B1332" t="inlineStr"/>
      <c r="C1332" t="inlineStr">
        <is>
          <t>무농약쌀로만든 
바다떡볶이</t>
        </is>
      </c>
      <c r="D1332" t="inlineStr">
        <is>
          <t>1kg</t>
        </is>
      </c>
      <c r="E1332" t="n">
        <v>7800</v>
      </c>
      <c r="F1332" t="inlineStr"/>
      <c r="G1332" t="inlineStr"/>
      <c r="H1332" t="inlineStr"/>
      <c r="I1332" t="inlineStr">
        <is>
          <t>쌀(무농약,국산),정제염-거북이(8g),고래(6g),오징어(4g),물고기(4g)모양 떡볶이 4종</t>
        </is>
      </c>
    </row>
    <row r="1333">
      <c r="A1333" t="inlineStr">
        <is>
          <t>056-16</t>
        </is>
      </c>
      <c r="B1333" t="inlineStr">
        <is>
          <t>무농약
우리쌀로
만든
가래떡</t>
        </is>
      </c>
      <c r="C1333" t="inlineStr">
        <is>
          <t>무농약쌀로만든 
3cm가래떡</t>
        </is>
      </c>
      <c r="D1333" t="inlineStr">
        <is>
          <t>1kg</t>
        </is>
      </c>
      <c r="E1333" t="n">
        <v>7800</v>
      </c>
      <c r="F1333" t="inlineStr"/>
      <c r="G1333" t="inlineStr"/>
      <c r="H1333" t="inlineStr"/>
      <c r="I1333" t="inlineStr">
        <is>
          <t>쌀(무농약,국산),정제염- 두께가 약3cm, 길이 3cm 두꺼운 느낌의떡(찜용,떡볶이용)/약16g*62개</t>
        </is>
      </c>
    </row>
    <row r="1334">
      <c r="A1334" t="inlineStr">
        <is>
          <t>056-17</t>
        </is>
      </c>
      <c r="B1334" t="inlineStr"/>
      <c r="C1334" t="inlineStr">
        <is>
          <t>무농약쌀로만든 
5cm가래떡</t>
        </is>
      </c>
      <c r="D1334" t="inlineStr">
        <is>
          <t>1kg</t>
        </is>
      </c>
      <c r="E1334" t="n">
        <v>7800</v>
      </c>
      <c r="F1334" t="inlineStr"/>
      <c r="G1334" t="inlineStr"/>
      <c r="H1334" t="inlineStr"/>
      <c r="I1334" t="inlineStr">
        <is>
          <t>쌀(무농약,국산),정제염- 두께가 약3cm, 길이 5cm 두꺼운 느낌의떡(찜용,떡볶이용)/약26g*38개</t>
        </is>
      </c>
    </row>
    <row r="1335">
      <c r="A1335" t="inlineStr">
        <is>
          <t>056-18</t>
        </is>
      </c>
      <c r="B1335" t="inlineStr"/>
      <c r="C1335" t="inlineStr">
        <is>
          <t>무농약쌀로만든 
7cm가래떡</t>
        </is>
      </c>
      <c r="D1335" t="inlineStr">
        <is>
          <t>1kg</t>
        </is>
      </c>
      <c r="E1335" t="n">
        <v>7800</v>
      </c>
      <c r="F1335" t="inlineStr"/>
      <c r="G1335" t="inlineStr"/>
      <c r="H1335" t="inlineStr"/>
      <c r="I1335" t="inlineStr">
        <is>
          <t>쌀(무농약,국산),정제염- 두께가 약3cm, 길이 7cm 두꺼운 느낌의떡(찜용,떡볶이용)/약45g*22개</t>
        </is>
      </c>
    </row>
    <row r="1336">
      <c r="A1336" t="inlineStr">
        <is>
          <t>056-19</t>
        </is>
      </c>
      <c r="B1336" t="inlineStr"/>
      <c r="C1336" t="inlineStr">
        <is>
          <t>무농약쌀로만든 
13cm가래떡</t>
        </is>
      </c>
      <c r="D1336" t="inlineStr">
        <is>
          <t>1kg</t>
        </is>
      </c>
      <c r="E1336" t="n">
        <v>7800</v>
      </c>
      <c r="F1336" t="inlineStr"/>
      <c r="G1336" t="inlineStr"/>
      <c r="H1336" t="inlineStr"/>
      <c r="I1336" t="inlineStr">
        <is>
          <t>쌀(무농약,국산),정제염- 두께가 약3cm, 길이 13cm 두꺼운 느낌의떡(찜용,떡볶이용)/약80g*12개</t>
        </is>
      </c>
    </row>
    <row r="1337">
      <c r="A1337" t="inlineStr"/>
      <c r="B1337" t="inlineStr">
        <is>
          <t xml:space="preserve">    품          명</t>
        </is>
      </c>
      <c r="C1337" t="inlineStr"/>
      <c r="D1337" t="inlineStr">
        <is>
          <t>규격</t>
        </is>
      </c>
      <c r="E1337" t="inlineStr">
        <is>
          <t>규격단가</t>
        </is>
      </c>
      <c r="F1337" t="inlineStr"/>
      <c r="G1337" t="inlineStr"/>
      <c r="H1337" t="inlineStr">
        <is>
          <t>인증 및
알레르기</t>
        </is>
      </c>
      <c r="I1337" t="inlineStr">
        <is>
          <t>비    고</t>
        </is>
      </c>
    </row>
    <row r="1338">
      <c r="A1338" t="inlineStr">
        <is>
          <t>056-20</t>
        </is>
      </c>
      <c r="B1338" t="inlineStr">
        <is>
          <t xml:space="preserve">
우리쌀로
만든
떡볶이떡류</t>
        </is>
      </c>
      <c r="C1338" t="inlineStr">
        <is>
          <t>우리쌀로만든
떡국</t>
        </is>
      </c>
      <c r="D1338" t="inlineStr">
        <is>
          <t>1kg</t>
        </is>
      </c>
      <c r="E1338" t="n">
        <v>4680</v>
      </c>
      <c r="F1338" t="inlineStr"/>
      <c r="G1338" t="inlineStr"/>
      <c r="H1338" t="inlineStr"/>
      <c r="I1338" t="inlineStr">
        <is>
          <t>쌀(국산)99.5%,정제염0.5%-약4.5g*222개,타원형모양의 건조된상태(떡국용)</t>
        </is>
      </c>
    </row>
    <row r="1339">
      <c r="A1339" t="inlineStr">
        <is>
          <t>056-21</t>
        </is>
      </c>
      <c r="B1339" t="inlineStr"/>
      <c r="C1339" t="inlineStr">
        <is>
          <t>우리쌀로만든
츄러스떡볶이떡</t>
        </is>
      </c>
      <c r="D1339" t="inlineStr">
        <is>
          <t>1kg</t>
        </is>
      </c>
      <c r="E1339" t="n">
        <v>4470</v>
      </c>
      <c r="F1339" t="inlineStr"/>
      <c r="G1339" t="inlineStr"/>
      <c r="H1339" t="inlineStr"/>
      <c r="I1339" t="inlineStr">
        <is>
          <t>쌀(국산),정제염-길이3.5cm,지름1.5cm,중량12g,입수량83개</t>
        </is>
      </c>
    </row>
    <row r="1340">
      <c r="A1340" t="inlineStr">
        <is>
          <t>056-22</t>
        </is>
      </c>
      <c r="B1340" t="inlineStr"/>
      <c r="C1340" t="inlineStr">
        <is>
          <t>우리쌀로만든
떡볶이떡</t>
        </is>
      </c>
      <c r="D1340" t="inlineStr">
        <is>
          <t>1kg</t>
        </is>
      </c>
      <c r="E1340" t="n">
        <v>4470</v>
      </c>
      <c r="F1340" t="inlineStr"/>
      <c r="G1340" t="inlineStr"/>
      <c r="H1340" t="inlineStr"/>
      <c r="I1340" t="inlineStr">
        <is>
          <t>쌀(국산),정제염- 쫄깃하고 부드러운 말랑한 상태-길이4cm,두께1.5cm,중량은 약8g,약125개</t>
        </is>
      </c>
    </row>
    <row r="1341">
      <c r="A1341" t="inlineStr">
        <is>
          <t>056-23</t>
        </is>
      </c>
      <c r="B1341" t="inlineStr"/>
      <c r="C1341" t="inlineStr">
        <is>
          <t>우리쌀로만든
퓨전(구멍난)떡볶이떡</t>
        </is>
      </c>
      <c r="D1341" t="inlineStr">
        <is>
          <t>1kg</t>
        </is>
      </c>
      <c r="E1341" t="n">
        <v>4470</v>
      </c>
      <c r="F1341" t="inlineStr"/>
      <c r="G1341" t="inlineStr"/>
      <c r="H1341" t="inlineStr"/>
      <c r="I1341" t="inlineStr">
        <is>
          <t>쌀(국산),정제염- 구멍이 나있어  조리시간이 짦음-길이4.5cm,중량은 약8~10g,125개</t>
        </is>
      </c>
    </row>
    <row r="1342">
      <c r="A1342" t="inlineStr">
        <is>
          <t>056-24</t>
        </is>
      </c>
      <c r="B1342" t="inlineStr"/>
      <c r="C1342" t="inlineStr">
        <is>
          <t>우리쌀로만든
신당동떡볶이떡</t>
        </is>
      </c>
      <c r="D1342" t="inlineStr">
        <is>
          <t>1kg</t>
        </is>
      </c>
      <c r="E1342" t="n">
        <v>4470</v>
      </c>
      <c r="F1342" t="inlineStr"/>
      <c r="G1342" t="inlineStr"/>
      <c r="H1342" t="inlineStr"/>
      <c r="I1342" t="inlineStr">
        <is>
          <t>쌀(국산),정제염-말랑하고 두께가 가늘다-길이6cm,지름0.8cm,4g,250개(튀김용,떡볶이용)</t>
        </is>
      </c>
    </row>
    <row r="1343">
      <c r="A1343" t="inlineStr">
        <is>
          <t>056-25</t>
        </is>
      </c>
      <c r="B1343" t="inlineStr"/>
      <c r="C1343" t="inlineStr">
        <is>
          <t>우리쌀로만든
꼬마떡볶이떡</t>
        </is>
      </c>
      <c r="D1343" t="inlineStr">
        <is>
          <t>1kg</t>
        </is>
      </c>
      <c r="E1343" t="n">
        <v>4470</v>
      </c>
      <c r="F1343" t="inlineStr"/>
      <c r="G1343" t="inlineStr"/>
      <c r="H1343" t="inlineStr"/>
      <c r="I1343" t="inlineStr">
        <is>
          <t>쌀(국산),정제염-말랑하고 3cm길이,지름1.1cm, 중량약6g,약166개</t>
        </is>
      </c>
    </row>
    <row r="1344">
      <c r="A1344" t="inlineStr">
        <is>
          <t>056-26</t>
        </is>
      </c>
      <c r="B1344" t="inlineStr"/>
      <c r="C1344" t="inlineStr">
        <is>
          <t>우리쌀로만든
별모양떡볶이떡</t>
        </is>
      </c>
      <c r="D1344" t="inlineStr">
        <is>
          <t>1kg</t>
        </is>
      </c>
      <c r="E1344" t="n">
        <v>4470</v>
      </c>
      <c r="F1344" t="inlineStr"/>
      <c r="G1344" t="inlineStr"/>
      <c r="H1344" t="inlineStr"/>
      <c r="I1344" t="inlineStr">
        <is>
          <t>쌀(국산),정제염- 쫄깃. 말랑한 상태로 별모양. 약8g*125개(반찬용,국거리용,떡볶이용)</t>
        </is>
      </c>
    </row>
    <row r="1345">
      <c r="A1345" t="inlineStr">
        <is>
          <t>056-27</t>
        </is>
      </c>
      <c r="B1345" t="inlineStr"/>
      <c r="C1345" t="inlineStr">
        <is>
          <t>우리쌀로만든
하트모양떡볶이떡</t>
        </is>
      </c>
      <c r="D1345" t="inlineStr">
        <is>
          <t>1kg</t>
        </is>
      </c>
      <c r="E1345" t="n">
        <v>4470</v>
      </c>
      <c r="F1345" t="inlineStr"/>
      <c r="G1345" t="inlineStr"/>
      <c r="H1345" t="inlineStr"/>
      <c r="I1345" t="inlineStr">
        <is>
          <t>쌀(국산),정제염- 쫄깃. 말랑한 상태로 하트모양.약8g*125개(반찬용,국거리용,떡볶이용)</t>
        </is>
      </c>
    </row>
    <row r="1346">
      <c r="A1346" t="inlineStr">
        <is>
          <t>056-28</t>
        </is>
      </c>
      <c r="B1346" t="inlineStr"/>
      <c r="C1346" t="inlineStr">
        <is>
          <t>우리쌀로만든
눈사람모양떡볶이떡</t>
        </is>
      </c>
      <c r="D1346" t="inlineStr">
        <is>
          <t>1kg</t>
        </is>
      </c>
      <c r="E1346" t="n">
        <v>4470</v>
      </c>
      <c r="F1346" t="inlineStr"/>
      <c r="G1346" t="inlineStr"/>
      <c r="H1346" t="inlineStr"/>
      <c r="I1346" t="inlineStr">
        <is>
          <t>쌀(국산),정제염- 쫄깃. 말랑한 상태로 조랭이떡.약4g*250개(반찬용,국거리용,떡볶이용)</t>
        </is>
      </c>
    </row>
    <row r="1347">
      <c r="A1347" t="inlineStr">
        <is>
          <t>056-29</t>
        </is>
      </c>
      <c r="B1347" t="inlineStr"/>
      <c r="C1347" t="inlineStr">
        <is>
          <t>우리쌀로만든
세잎클로버떡볶이떡</t>
        </is>
      </c>
      <c r="D1347" t="inlineStr">
        <is>
          <t>1kg</t>
        </is>
      </c>
      <c r="E1347" t="n">
        <v>4470</v>
      </c>
      <c r="F1347" t="inlineStr"/>
      <c r="G1347" t="inlineStr"/>
      <c r="H1347" t="inlineStr"/>
      <c r="I1347" t="inlineStr">
        <is>
          <t>쌀(국산),정제염- 쫄깃. 말랑한 상태로 클로버모양.약8g*125개(반찬용,국거리용,떡볶이용)</t>
        </is>
      </c>
    </row>
    <row r="1348">
      <c r="A1348" t="inlineStr">
        <is>
          <t>056-30</t>
        </is>
      </c>
      <c r="B1348" t="inlineStr"/>
      <c r="C1348" t="inlineStr">
        <is>
          <t>우리쌀로만든
뼈다귀모양떡볶이떡</t>
        </is>
      </c>
      <c r="D1348" t="inlineStr">
        <is>
          <t>1kg</t>
        </is>
      </c>
      <c r="E1348" t="n">
        <v>4470</v>
      </c>
      <c r="F1348" t="inlineStr"/>
      <c r="G1348" t="inlineStr"/>
      <c r="H1348" t="inlineStr"/>
      <c r="I1348" t="inlineStr">
        <is>
          <t>쌀(국산),정제염- 쫄깃. 말랑한 상태로 뼈다귀모양.약7~8g(반찬용,국거리용,떡볶이용)</t>
        </is>
      </c>
    </row>
    <row r="1349">
      <c r="A1349" t="inlineStr">
        <is>
          <t>056-31</t>
        </is>
      </c>
      <c r="B1349" t="inlineStr"/>
      <c r="C1349" t="inlineStr">
        <is>
          <t>우리쌀로만든
모듬떡볶이떡</t>
        </is>
      </c>
      <c r="D1349" t="inlineStr">
        <is>
          <t>1kg</t>
        </is>
      </c>
      <c r="E1349" t="n">
        <v>4470</v>
      </c>
      <c r="F1349" t="inlineStr"/>
      <c r="G1349" t="inlineStr"/>
      <c r="H1349" t="inlineStr"/>
      <c r="I1349" t="inlineStr">
        <is>
          <t>쌀(국산),정제염- 별모양 하트모양 세잎클로버모양 모듬. (반찬용,국거리용,떡볶이용)</t>
        </is>
      </c>
    </row>
    <row r="1350">
      <c r="A1350" t="inlineStr">
        <is>
          <t>056-32</t>
        </is>
      </c>
      <c r="B1350" t="inlineStr"/>
      <c r="C1350" t="inlineStr">
        <is>
          <t>우리쌀로만든
꼬치용떡볶이떡(20g~22g)</t>
        </is>
      </c>
      <c r="D1350" t="inlineStr">
        <is>
          <t>1kg</t>
        </is>
      </c>
      <c r="E1350" t="n">
        <v>4470</v>
      </c>
      <c r="F1350" t="inlineStr"/>
      <c r="G1350" t="inlineStr"/>
      <c r="H1350" t="inlineStr"/>
      <c r="I1350" t="inlineStr">
        <is>
          <t>쌀(국산),정제염-길이가 4cm이며 4개가 하나의 세트로 붙음-꼬치용,떡볶이용(약20~22g*48개)</t>
        </is>
      </c>
    </row>
    <row r="1351">
      <c r="A1351" t="inlineStr">
        <is>
          <t>056-33</t>
        </is>
      </c>
      <c r="B1351" t="inlineStr"/>
      <c r="C1351" t="inlineStr">
        <is>
          <t>우리쌀로만든
꼬치용떡볶이떡(40g~42g)</t>
        </is>
      </c>
      <c r="D1351" t="inlineStr">
        <is>
          <t>1kg</t>
        </is>
      </c>
      <c r="E1351" t="n">
        <v>4470</v>
      </c>
      <c r="F1351" t="inlineStr"/>
      <c r="G1351" t="inlineStr"/>
      <c r="H1351" t="inlineStr"/>
      <c r="I1351" t="inlineStr">
        <is>
          <t>쌀(국산),정제염-길이가 6cm이며 4개가 하나의 세트로 붙음-꼬치용,떡볶이용(약40~42g*25개)</t>
        </is>
      </c>
    </row>
    <row r="1352">
      <c r="A1352" t="inlineStr">
        <is>
          <t>056-34</t>
        </is>
      </c>
      <c r="B1352" t="inlineStr"/>
      <c r="C1352" t="inlineStr">
        <is>
          <t>우리쌀로만든 
바다떡볶이</t>
        </is>
      </c>
      <c r="D1352" t="inlineStr">
        <is>
          <t>1kg</t>
        </is>
      </c>
      <c r="E1352" t="n">
        <v>4470</v>
      </c>
      <c r="F1352" t="inlineStr"/>
      <c r="G1352" t="inlineStr"/>
      <c r="H1352" t="inlineStr"/>
      <c r="I1352" t="inlineStr">
        <is>
          <t>쌀(국산),정제염-거북이(8g),고래(6g),오징어(4g),물고기(4g)모양 떡볶이 4종</t>
        </is>
      </c>
    </row>
    <row r="1353">
      <c r="A1353" t="inlineStr">
        <is>
          <t>056-35</t>
        </is>
      </c>
      <c r="B1353" t="inlineStr">
        <is>
          <t>우리쌀로
만든
가래떡</t>
        </is>
      </c>
      <c r="C1353" t="inlineStr">
        <is>
          <t>우리쌀로만든 
3cm가래떡</t>
        </is>
      </c>
      <c r="D1353" t="inlineStr">
        <is>
          <t>1kg</t>
        </is>
      </c>
      <c r="E1353" t="n">
        <v>4470</v>
      </c>
      <c r="F1353" t="inlineStr"/>
      <c r="G1353" t="inlineStr"/>
      <c r="H1353" t="inlineStr"/>
      <c r="I1353" t="inlineStr">
        <is>
          <t>쌀(국산),정제염- 두께가 약3cm, 길이 3cm 두꺼운 느낌의떡(찜용,떡볶이용)/약16g*62개</t>
        </is>
      </c>
    </row>
    <row r="1354">
      <c r="A1354" t="inlineStr">
        <is>
          <t>056-36</t>
        </is>
      </c>
      <c r="B1354" t="inlineStr"/>
      <c r="C1354" t="inlineStr">
        <is>
          <t>우리쌀로만든 
5cm가래떡</t>
        </is>
      </c>
      <c r="D1354" t="inlineStr">
        <is>
          <t>1kg</t>
        </is>
      </c>
      <c r="E1354" t="n">
        <v>4470</v>
      </c>
      <c r="F1354" t="inlineStr"/>
      <c r="G1354" t="inlineStr"/>
      <c r="H1354" t="inlineStr"/>
      <c r="I1354" t="inlineStr">
        <is>
          <t>쌀(국산),정제염- 두께가 약3cm, 길이 5cm 두꺼운 느낌의떡(찜용,떡볶이용)/약26g*38개</t>
        </is>
      </c>
    </row>
    <row r="1355">
      <c r="A1355" t="inlineStr">
        <is>
          <t>056-37</t>
        </is>
      </c>
      <c r="B1355" t="inlineStr"/>
      <c r="C1355" t="inlineStr">
        <is>
          <t>우리쌀로만든 
7cm가래떡</t>
        </is>
      </c>
      <c r="D1355" t="inlineStr">
        <is>
          <t>1kg</t>
        </is>
      </c>
      <c r="E1355" t="n">
        <v>4470</v>
      </c>
      <c r="F1355" t="inlineStr"/>
      <c r="G1355" t="inlineStr"/>
      <c r="H1355" t="inlineStr"/>
      <c r="I1355" t="inlineStr">
        <is>
          <t>쌀(국산),정제염- 두께가 약3cm, 길이 7cm 두꺼운 느낌의떡(찜용,떡볶이용)/약45g*22개</t>
        </is>
      </c>
    </row>
    <row r="1356">
      <c r="A1356" t="inlineStr">
        <is>
          <t>056-38</t>
        </is>
      </c>
      <c r="B1356" t="inlineStr"/>
      <c r="C1356" t="inlineStr">
        <is>
          <t>우리쌀로만든 
13cm가래떡</t>
        </is>
      </c>
      <c r="D1356" t="inlineStr">
        <is>
          <t>1kg</t>
        </is>
      </c>
      <c r="E1356" t="n">
        <v>4470</v>
      </c>
      <c r="F1356" t="inlineStr"/>
      <c r="G1356" t="inlineStr"/>
      <c r="H1356" t="inlineStr"/>
      <c r="I1356" t="inlineStr">
        <is>
          <t>쌀(국산),정제염- 두께가 약3cm, 길이 13cm 두꺼운 느낌의떡(찜용,떡볶이용)/약80g*12개</t>
        </is>
      </c>
    </row>
    <row r="1357">
      <c r="A1357" t="inlineStr"/>
      <c r="B1357" t="inlineStr">
        <is>
          <t>57. 수실류</t>
        </is>
      </c>
      <c r="C1357" t="inlineStr"/>
      <c r="D1357" t="inlineStr"/>
      <c r="E1357" t="inlineStr"/>
      <c r="F1357" t="inlineStr"/>
      <c r="G1357" t="inlineStr"/>
      <c r="H1357" t="inlineStr"/>
      <c r="I1357" t="inlineStr"/>
    </row>
    <row r="1358">
      <c r="A1358" t="inlineStr"/>
      <c r="B1358" t="inlineStr">
        <is>
          <t xml:space="preserve">    품          명</t>
        </is>
      </c>
      <c r="C1358" t="inlineStr"/>
      <c r="D1358" t="inlineStr">
        <is>
          <t>규격</t>
        </is>
      </c>
      <c r="E1358" t="inlineStr">
        <is>
          <t>규격단가</t>
        </is>
      </c>
      <c r="F1358" t="inlineStr"/>
      <c r="G1358" t="inlineStr"/>
      <c r="H1358" t="inlineStr">
        <is>
          <t>인증 및
알레르기</t>
        </is>
      </c>
      <c r="I1358" t="inlineStr">
        <is>
          <t>비    고</t>
        </is>
      </c>
    </row>
    <row r="1359">
      <c r="A1359" t="inlineStr">
        <is>
          <t>057-01</t>
        </is>
      </c>
      <c r="B1359" t="inlineStr">
        <is>
          <t>친환경)밤
.
대추
.
잣
.
버섯</t>
        </is>
      </c>
      <c r="C1359" t="inlineStr">
        <is>
          <t>[친환경]깐밤(생율)-유기농</t>
        </is>
      </c>
      <c r="D1359" t="inlineStr">
        <is>
          <t>1kg</t>
        </is>
      </c>
      <c r="E1359" t="n">
        <v>45000</v>
      </c>
      <c r="F1359" t="inlineStr"/>
      <c r="G1359" t="inlineStr">
        <is>
          <t>인하</t>
        </is>
      </c>
      <c r="H1359" t="inlineStr"/>
      <c r="I1359" t="inlineStr">
        <is>
          <t xml:space="preserve">  밤(국산,친환경)100%-충남 청양 </t>
        </is>
      </c>
    </row>
    <row r="1360">
      <c r="A1360" t="inlineStr">
        <is>
          <t>057-02</t>
        </is>
      </c>
      <c r="B1360" t="inlineStr"/>
      <c r="C1360" t="inlineStr">
        <is>
          <t>[친환경]깐밤깍둑(밥용)-유기농</t>
        </is>
      </c>
      <c r="D1360" t="inlineStr">
        <is>
          <t>1kg</t>
        </is>
      </c>
      <c r="E1360" t="n">
        <v>49200</v>
      </c>
      <c r="F1360" t="inlineStr"/>
      <c r="G1360" t="inlineStr">
        <is>
          <t>인하</t>
        </is>
      </c>
      <c r="H1360" t="inlineStr"/>
      <c r="I1360" t="inlineStr">
        <is>
          <t xml:space="preserve">  밤(국산,친환경)100%-충남 청양 </t>
        </is>
      </c>
    </row>
    <row r="1361">
      <c r="A1361" t="inlineStr">
        <is>
          <t>057-03</t>
        </is>
      </c>
      <c r="B1361" t="inlineStr"/>
      <c r="C1361" t="inlineStr">
        <is>
          <t>[친환경]건표고버섯</t>
        </is>
      </c>
      <c r="D1361" t="inlineStr">
        <is>
          <t>1kg</t>
        </is>
      </c>
      <c r="E1361" t="n">
        <v>100200</v>
      </c>
      <c r="F1361" t="inlineStr"/>
      <c r="G1361" t="inlineStr"/>
      <c r="H1361" t="inlineStr"/>
      <c r="I1361" t="inlineStr">
        <is>
          <t xml:space="preserve"> 표고버섯(국산,무농약)100% </t>
        </is>
      </c>
    </row>
    <row r="1362">
      <c r="A1362" t="inlineStr">
        <is>
          <t>057-04</t>
        </is>
      </c>
      <c r="B1362" t="inlineStr"/>
      <c r="C1362" t="inlineStr">
        <is>
          <t>[친환경]건표고버섯슬라이스</t>
        </is>
      </c>
      <c r="D1362" t="inlineStr">
        <is>
          <t>1kg</t>
        </is>
      </c>
      <c r="E1362" t="n">
        <v>100200</v>
      </c>
      <c r="F1362" t="inlineStr"/>
      <c r="G1362" t="inlineStr"/>
      <c r="H1362" t="inlineStr"/>
      <c r="I1362" t="inlineStr">
        <is>
          <t xml:space="preserve"> 표고버섯(국산,무농약)100% </t>
        </is>
      </c>
    </row>
    <row r="1363">
      <c r="A1363" t="inlineStr">
        <is>
          <t>057-05</t>
        </is>
      </c>
      <c r="B1363" t="inlineStr"/>
      <c r="C1363" t="inlineStr">
        <is>
          <t>[친환경]건표고깍둑</t>
        </is>
      </c>
      <c r="D1363" t="inlineStr">
        <is>
          <t>1kg</t>
        </is>
      </c>
      <c r="E1363" t="n">
        <v>113300</v>
      </c>
      <c r="F1363" t="inlineStr"/>
      <c r="G1363" t="inlineStr"/>
      <c r="H1363" t="inlineStr"/>
      <c r="I1363" t="inlineStr">
        <is>
          <t xml:space="preserve"> 표고버섯(국산,무농약)100% </t>
        </is>
      </c>
    </row>
    <row r="1364">
      <c r="A1364" t="inlineStr">
        <is>
          <t>057-06</t>
        </is>
      </c>
      <c r="B1364" t="inlineStr"/>
      <c r="C1364" t="inlineStr">
        <is>
          <t>[친환경]건표고싸레기/밥용</t>
        </is>
      </c>
      <c r="D1364" t="inlineStr">
        <is>
          <t>1kg</t>
        </is>
      </c>
      <c r="E1364" t="n">
        <v>122700</v>
      </c>
      <c r="F1364" t="inlineStr"/>
      <c r="G1364" t="inlineStr"/>
      <c r="H1364" t="inlineStr"/>
      <c r="I1364" t="inlineStr">
        <is>
          <t xml:space="preserve"> 표고버섯(국산,무농약)100% </t>
        </is>
      </c>
    </row>
    <row r="1365">
      <c r="A1365" t="inlineStr">
        <is>
          <t>057-07</t>
        </is>
      </c>
      <c r="B1365" t="inlineStr"/>
      <c r="C1365" t="inlineStr">
        <is>
          <t>[친환경]건목이버섯</t>
        </is>
      </c>
      <c r="D1365" t="inlineStr">
        <is>
          <t>1kg</t>
        </is>
      </c>
      <c r="E1365" t="n">
        <v>185300</v>
      </c>
      <c r="F1365" t="inlineStr"/>
      <c r="G1365" t="inlineStr"/>
      <c r="H1365" t="inlineStr"/>
      <c r="I1365" t="inlineStr">
        <is>
          <t xml:space="preserve"> 목이버섯(국산,무농약)100% </t>
        </is>
      </c>
    </row>
    <row r="1366">
      <c r="A1366" t="inlineStr">
        <is>
          <t>057-08</t>
        </is>
      </c>
      <c r="B1366" t="inlineStr"/>
      <c r="C1366" t="inlineStr">
        <is>
          <t>[친환경]잣</t>
        </is>
      </c>
      <c r="D1366" t="inlineStr">
        <is>
          <t>1kg</t>
        </is>
      </c>
      <c r="E1366" t="n">
        <v>318800</v>
      </c>
      <c r="F1366" t="inlineStr"/>
      <c r="G1366" t="inlineStr"/>
      <c r="H1366" t="inlineStr"/>
      <c r="I1366" t="inlineStr">
        <is>
          <t xml:space="preserve"> 잣(국산,무농약)100%-가평 </t>
        </is>
      </c>
    </row>
    <row r="1367">
      <c r="A1367" t="inlineStr">
        <is>
          <t>057-09</t>
        </is>
      </c>
      <c r="B1367" t="inlineStr">
        <is>
          <t>국산)
땅콩류</t>
        </is>
      </c>
      <c r="C1367" t="inlineStr">
        <is>
          <t>[국산]생땅콩</t>
        </is>
      </c>
      <c r="D1367" t="inlineStr">
        <is>
          <t>1kg</t>
        </is>
      </c>
      <c r="E1367" t="n">
        <v>46800</v>
      </c>
      <c r="F1367" t="inlineStr"/>
      <c r="G1367" t="inlineStr"/>
      <c r="H1367" t="inlineStr"/>
      <c r="I1367" t="inlineStr">
        <is>
          <t xml:space="preserve"> 땅콩(국산)100% </t>
        </is>
      </c>
    </row>
    <row r="1368">
      <c r="A1368" t="inlineStr">
        <is>
          <t>057-10</t>
        </is>
      </c>
      <c r="B1368" t="inlineStr"/>
      <c r="C1368" t="inlineStr">
        <is>
          <t>[국산]반알땅콩(반태)</t>
        </is>
      </c>
      <c r="D1368" t="inlineStr">
        <is>
          <t>1kg</t>
        </is>
      </c>
      <c r="E1368" t="n">
        <v>78000</v>
      </c>
      <c r="F1368" t="inlineStr"/>
      <c r="G1368" t="inlineStr">
        <is>
          <t>인상</t>
        </is>
      </c>
      <c r="H1368" t="inlineStr"/>
      <c r="I1368" t="inlineStr">
        <is>
          <t xml:space="preserve"> 땅콩(국산)100% </t>
        </is>
      </c>
    </row>
    <row r="1369">
      <c r="A1369" t="inlineStr">
        <is>
          <t>057-11</t>
        </is>
      </c>
      <c r="B1369" t="inlineStr"/>
      <c r="C1369" t="inlineStr">
        <is>
          <t>[국산]땅콩분태(굵은조각)</t>
        </is>
      </c>
      <c r="D1369" t="inlineStr">
        <is>
          <t>1kg</t>
        </is>
      </c>
      <c r="E1369" t="n">
        <v>29300</v>
      </c>
      <c r="F1369" t="inlineStr"/>
      <c r="G1369" t="inlineStr">
        <is>
          <t>인상</t>
        </is>
      </c>
      <c r="H1369" t="inlineStr"/>
      <c r="I1369" t="inlineStr">
        <is>
          <t xml:space="preserve"> 땅콩(국산)100% </t>
        </is>
      </c>
    </row>
    <row r="1370">
      <c r="A1370" t="inlineStr">
        <is>
          <t>057-12</t>
        </is>
      </c>
      <c r="B1370" t="inlineStr"/>
      <c r="C1370" t="inlineStr">
        <is>
          <t>[국산]땅콩가루분말</t>
        </is>
      </c>
      <c r="D1370" t="inlineStr">
        <is>
          <t>1kg</t>
        </is>
      </c>
      <c r="E1370" t="n">
        <v>29300</v>
      </c>
      <c r="F1370" t="inlineStr"/>
      <c r="G1370" t="inlineStr">
        <is>
          <t>인상</t>
        </is>
      </c>
      <c r="H1370" t="inlineStr"/>
      <c r="I1370" t="inlineStr">
        <is>
          <t xml:space="preserve"> 땅콩(국산)100% </t>
        </is>
      </c>
    </row>
    <row r="1371">
      <c r="A1371" t="inlineStr">
        <is>
          <t>057-13</t>
        </is>
      </c>
      <c r="B1371" t="inlineStr">
        <is>
          <t>국산)
밤류</t>
        </is>
      </c>
      <c r="C1371" t="inlineStr">
        <is>
          <t>[국산]깐밤(생율)-대</t>
        </is>
      </c>
      <c r="D1371" t="inlineStr">
        <is>
          <t>1kg</t>
        </is>
      </c>
      <c r="E1371" t="n">
        <v>44900</v>
      </c>
      <c r="F1371" t="inlineStr"/>
      <c r="G1371" t="inlineStr"/>
      <c r="H1371" t="inlineStr"/>
      <c r="I1371" t="inlineStr">
        <is>
          <t xml:space="preserve"> 밤(국산)100%-청양 </t>
        </is>
      </c>
    </row>
    <row r="1372">
      <c r="A1372" t="inlineStr">
        <is>
          <t>057-14</t>
        </is>
      </c>
      <c r="B1372" t="inlineStr"/>
      <c r="C1372" t="inlineStr">
        <is>
          <t>[국산]깐밤깍둑(밥용)</t>
        </is>
      </c>
      <c r="D1372" t="inlineStr">
        <is>
          <t>1kg</t>
        </is>
      </c>
      <c r="E1372" t="n">
        <v>48800</v>
      </c>
      <c r="F1372" t="inlineStr"/>
      <c r="G1372" t="inlineStr"/>
      <c r="H1372" t="inlineStr"/>
      <c r="I1372" t="inlineStr">
        <is>
          <t xml:space="preserve"> 밤(국산)100%-청양 </t>
        </is>
      </c>
    </row>
    <row r="1373">
      <c r="A1373" t="inlineStr">
        <is>
          <t>057-15</t>
        </is>
      </c>
      <c r="B1373" t="inlineStr">
        <is>
          <t>국산)
은행류</t>
        </is>
      </c>
      <c r="C1373" t="inlineStr">
        <is>
          <t>[국산]속껍질제거은행</t>
        </is>
      </c>
      <c r="D1373" t="inlineStr">
        <is>
          <t>1kg</t>
        </is>
      </c>
      <c r="E1373" t="n">
        <v>27300</v>
      </c>
      <c r="F1373" t="inlineStr"/>
      <c r="G1373" t="inlineStr"/>
      <c r="H1373" t="inlineStr"/>
      <c r="I1373" t="inlineStr">
        <is>
          <t xml:space="preserve"> 은행(국산)100%-경기 </t>
        </is>
      </c>
    </row>
    <row r="1374">
      <c r="A1374" t="inlineStr">
        <is>
          <t>057-16</t>
        </is>
      </c>
      <c r="B1374" t="inlineStr">
        <is>
          <t>국산)
수삼류</t>
        </is>
      </c>
      <c r="C1374" t="inlineStr">
        <is>
          <t>[국산]3년근세척수삼</t>
        </is>
      </c>
      <c r="D1374" t="inlineStr">
        <is>
          <t>1kg</t>
        </is>
      </c>
      <c r="E1374" t="n">
        <v>108200</v>
      </c>
      <c r="F1374" t="inlineStr"/>
      <c r="G1374" t="inlineStr"/>
      <c r="H1374" t="inlineStr"/>
      <c r="I1374" t="inlineStr">
        <is>
          <t xml:space="preserve"> 수삼(국산)100%-금산 </t>
        </is>
      </c>
    </row>
    <row r="1375">
      <c r="A1375" t="inlineStr">
        <is>
          <t>057-17</t>
        </is>
      </c>
      <c r="B1375" t="inlineStr"/>
      <c r="C1375" t="inlineStr">
        <is>
          <t>[국산]3년근수삼</t>
        </is>
      </c>
      <c r="D1375" t="inlineStr">
        <is>
          <t>1kg</t>
        </is>
      </c>
      <c r="E1375" t="n">
        <v>96800</v>
      </c>
      <c r="F1375" t="inlineStr"/>
      <c r="G1375" t="inlineStr"/>
      <c r="H1375" t="inlineStr"/>
      <c r="I1375" t="inlineStr">
        <is>
          <t xml:space="preserve"> 수삼(국산)100%-금산 </t>
        </is>
      </c>
    </row>
    <row r="1376">
      <c r="A1376" t="inlineStr">
        <is>
          <t>057-18</t>
        </is>
      </c>
      <c r="B1376" t="inlineStr"/>
      <c r="C1376" t="inlineStr">
        <is>
          <t>[국산]4년근세척수삼</t>
        </is>
      </c>
      <c r="D1376" t="inlineStr">
        <is>
          <t>1kg</t>
        </is>
      </c>
      <c r="E1376" t="n">
        <v>119600</v>
      </c>
      <c r="F1376" t="inlineStr"/>
      <c r="G1376" t="inlineStr"/>
      <c r="H1376" t="inlineStr"/>
      <c r="I1376" t="inlineStr">
        <is>
          <t xml:space="preserve"> 수삼(국산)100%-금산 </t>
        </is>
      </c>
    </row>
    <row r="1377">
      <c r="A1377" t="inlineStr">
        <is>
          <t>057-19</t>
        </is>
      </c>
      <c r="B1377" t="inlineStr"/>
      <c r="C1377" t="inlineStr">
        <is>
          <t>[국산]4년근수삼</t>
        </is>
      </c>
      <c r="D1377" t="inlineStr">
        <is>
          <t>1kg</t>
        </is>
      </c>
      <c r="E1377" t="n">
        <v>110100</v>
      </c>
      <c r="F1377" t="inlineStr"/>
      <c r="G1377" t="inlineStr"/>
      <c r="H1377" t="inlineStr"/>
      <c r="I1377" t="inlineStr">
        <is>
          <t xml:space="preserve"> 수삼(국산)100%-금산 </t>
        </is>
      </c>
    </row>
    <row r="1378">
      <c r="A1378" t="inlineStr">
        <is>
          <t>057-20</t>
        </is>
      </c>
      <c r="B1378" t="inlineStr"/>
      <c r="C1378" t="inlineStr">
        <is>
          <t>[국산]5년근세척수삼</t>
        </is>
      </c>
      <c r="D1378" t="inlineStr">
        <is>
          <t>1kg</t>
        </is>
      </c>
      <c r="E1378" t="n">
        <v>134800</v>
      </c>
      <c r="F1378" t="inlineStr"/>
      <c r="G1378" t="inlineStr"/>
      <c r="H1378" t="inlineStr"/>
      <c r="I1378" t="inlineStr">
        <is>
          <t xml:space="preserve"> 수삼(국산)100%-금산 </t>
        </is>
      </c>
    </row>
    <row r="1379">
      <c r="A1379" t="inlineStr">
        <is>
          <t>057-21</t>
        </is>
      </c>
      <c r="B1379" t="inlineStr"/>
      <c r="C1379" t="inlineStr">
        <is>
          <t>[국산]5년근수삼</t>
        </is>
      </c>
      <c r="D1379" t="inlineStr">
        <is>
          <t>1kg</t>
        </is>
      </c>
      <c r="E1379" t="n">
        <v>125300</v>
      </c>
      <c r="F1379" t="inlineStr"/>
      <c r="G1379" t="inlineStr"/>
      <c r="H1379" t="inlineStr"/>
      <c r="I1379" t="inlineStr">
        <is>
          <t xml:space="preserve"> 수삼(국산)100%-금산 </t>
        </is>
      </c>
    </row>
    <row r="1380">
      <c r="A1380" t="inlineStr">
        <is>
          <t>057-22</t>
        </is>
      </c>
      <c r="B1380" t="inlineStr"/>
      <c r="C1380" t="inlineStr">
        <is>
          <t>[국산]수삼채(탕용-2mm)</t>
        </is>
      </c>
      <c r="D1380" t="inlineStr">
        <is>
          <t>1kg</t>
        </is>
      </c>
      <c r="E1380" t="n">
        <v>113900</v>
      </c>
      <c r="F1380" t="inlineStr"/>
      <c r="G1380" t="inlineStr"/>
      <c r="H1380" t="inlineStr"/>
      <c r="I1380" t="inlineStr">
        <is>
          <t xml:space="preserve"> 수삼(국산)100%-금산,2mm두께로 채쳐짐 </t>
        </is>
      </c>
    </row>
    <row r="1381">
      <c r="A1381" t="inlineStr">
        <is>
          <t>057-23</t>
        </is>
      </c>
      <c r="B1381" t="inlineStr">
        <is>
          <t>국산)
잣류</t>
        </is>
      </c>
      <c r="C1381" t="inlineStr">
        <is>
          <t>[국산]잣</t>
        </is>
      </c>
      <c r="D1381" t="inlineStr">
        <is>
          <t>1kg</t>
        </is>
      </c>
      <c r="E1381" t="n">
        <v>281300</v>
      </c>
      <c r="F1381" t="inlineStr"/>
      <c r="G1381" t="inlineStr"/>
      <c r="H1381" t="inlineStr"/>
      <c r="I1381" t="inlineStr">
        <is>
          <t xml:space="preserve"> 잣(국산)100%-가평 </t>
        </is>
      </c>
    </row>
    <row r="1382">
      <c r="A1382" t="inlineStr">
        <is>
          <t>057-24</t>
        </is>
      </c>
      <c r="B1382" t="inlineStr"/>
      <c r="C1382" t="inlineStr">
        <is>
          <t>[국산]잣가루</t>
        </is>
      </c>
      <c r="D1382" t="inlineStr">
        <is>
          <t>1kg</t>
        </is>
      </c>
      <c r="E1382" t="n">
        <v>300000</v>
      </c>
      <c r="F1382" t="inlineStr"/>
      <c r="G1382" t="inlineStr"/>
      <c r="H1382" t="inlineStr"/>
      <c r="I1382" t="inlineStr">
        <is>
          <t xml:space="preserve"> 잣(국산)100%-가평 </t>
        </is>
      </c>
    </row>
    <row r="1383">
      <c r="A1383" t="inlineStr"/>
      <c r="B1383" t="inlineStr">
        <is>
          <t xml:space="preserve">    품          명</t>
        </is>
      </c>
      <c r="C1383" t="inlineStr"/>
      <c r="D1383" t="inlineStr">
        <is>
          <t>규격</t>
        </is>
      </c>
      <c r="E1383" t="inlineStr">
        <is>
          <t>규격단가</t>
        </is>
      </c>
      <c r="F1383" t="inlineStr"/>
      <c r="G1383" t="inlineStr"/>
      <c r="H1383" t="inlineStr">
        <is>
          <t>인증 및
알레르기</t>
        </is>
      </c>
      <c r="I1383" t="inlineStr">
        <is>
          <t>비    고</t>
        </is>
      </c>
    </row>
    <row r="1384">
      <c r="A1384" t="inlineStr">
        <is>
          <t>057-25</t>
        </is>
      </c>
      <c r="B1384" t="inlineStr">
        <is>
          <t>국산)
대추류</t>
        </is>
      </c>
      <c r="C1384" t="inlineStr">
        <is>
          <t>[국산]통대추(별초)</t>
        </is>
      </c>
      <c r="D1384" t="inlineStr">
        <is>
          <t>1kg</t>
        </is>
      </c>
      <c r="E1384" t="n">
        <v>50700</v>
      </c>
      <c r="F1384" t="inlineStr"/>
      <c r="G1384" t="inlineStr"/>
      <c r="H1384" t="inlineStr"/>
      <c r="I1384" t="inlineStr">
        <is>
          <t xml:space="preserve"> 대추(국산)100%-경산 </t>
        </is>
      </c>
    </row>
    <row r="1385">
      <c r="A1385" t="inlineStr">
        <is>
          <t>057-26</t>
        </is>
      </c>
      <c r="B1385" t="inlineStr"/>
      <c r="C1385" t="inlineStr">
        <is>
          <t>[국산]통대추(특초)</t>
        </is>
      </c>
      <c r="D1385" t="inlineStr">
        <is>
          <t>1kg</t>
        </is>
      </c>
      <c r="E1385" t="n">
        <v>39000</v>
      </c>
      <c r="F1385" t="inlineStr"/>
      <c r="G1385" t="inlineStr"/>
      <c r="H1385" t="inlineStr"/>
      <c r="I1385" t="inlineStr">
        <is>
          <t xml:space="preserve"> 대추(국산)100%-경산 </t>
        </is>
      </c>
    </row>
    <row r="1386">
      <c r="A1386" t="inlineStr">
        <is>
          <t>057-27</t>
        </is>
      </c>
      <c r="B1386" t="inlineStr"/>
      <c r="C1386" t="inlineStr">
        <is>
          <t>[국산]통대추(상초)</t>
        </is>
      </c>
      <c r="D1386" t="inlineStr">
        <is>
          <t>1kg</t>
        </is>
      </c>
      <c r="E1386" t="n">
        <v>31500</v>
      </c>
      <c r="F1386" t="inlineStr"/>
      <c r="G1386" t="inlineStr">
        <is>
          <t>인상</t>
        </is>
      </c>
      <c r="H1386" t="inlineStr"/>
      <c r="I1386" t="inlineStr">
        <is>
          <t xml:space="preserve"> 대추(국산)100%-경산 </t>
        </is>
      </c>
    </row>
    <row r="1387">
      <c r="A1387" t="inlineStr">
        <is>
          <t>057-28</t>
        </is>
      </c>
      <c r="B1387" t="inlineStr"/>
      <c r="C1387" t="inlineStr">
        <is>
          <t>[국산]씨제거통대추</t>
        </is>
      </c>
      <c r="D1387" t="inlineStr">
        <is>
          <t>1kg</t>
        </is>
      </c>
      <c r="E1387" t="n">
        <v>58500</v>
      </c>
      <c r="F1387" t="inlineStr"/>
      <c r="G1387" t="inlineStr"/>
      <c r="H1387" t="inlineStr"/>
      <c r="I1387" t="inlineStr">
        <is>
          <t xml:space="preserve"> 대추(국산)100%-경산 </t>
        </is>
      </c>
    </row>
    <row r="1388">
      <c r="A1388" t="inlineStr">
        <is>
          <t>057-29</t>
        </is>
      </c>
      <c r="B1388" t="inlineStr"/>
      <c r="C1388" t="inlineStr">
        <is>
          <t>[국산]대추채(슬라이스)</t>
        </is>
      </c>
      <c r="D1388" t="inlineStr">
        <is>
          <t>1kg</t>
        </is>
      </c>
      <c r="E1388" t="n">
        <v>58500</v>
      </c>
      <c r="F1388" t="inlineStr"/>
      <c r="G1388" t="inlineStr"/>
      <c r="H1388" t="inlineStr"/>
      <c r="I1388" t="inlineStr">
        <is>
          <t xml:space="preserve"> 대추(국산)100%-경산 </t>
        </is>
      </c>
    </row>
    <row r="1389">
      <c r="A1389" t="inlineStr">
        <is>
          <t>057-30</t>
        </is>
      </c>
      <c r="B1389" t="inlineStr">
        <is>
          <t>국산)
건표고류</t>
        </is>
      </c>
      <c r="C1389" t="inlineStr">
        <is>
          <t>[국산]건표고버섯/깍뚝</t>
        </is>
      </c>
      <c r="D1389" t="inlineStr">
        <is>
          <t>1kg</t>
        </is>
      </c>
      <c r="E1389" t="n">
        <v>96100</v>
      </c>
      <c r="F1389" t="inlineStr"/>
      <c r="G1389" t="inlineStr"/>
      <c r="H1389" t="inlineStr"/>
      <c r="I1389" t="inlineStr">
        <is>
          <t xml:space="preserve"> 표고버섯(국산)100%-영동 </t>
        </is>
      </c>
    </row>
    <row r="1390">
      <c r="A1390" t="inlineStr">
        <is>
          <t>057-31</t>
        </is>
      </c>
      <c r="B1390" t="inlineStr"/>
      <c r="C1390" t="inlineStr">
        <is>
          <t>[국산]건표고버섯싸레기/밥용</t>
        </is>
      </c>
      <c r="D1390" t="inlineStr">
        <is>
          <t>1kg</t>
        </is>
      </c>
      <c r="E1390" t="n">
        <v>99900</v>
      </c>
      <c r="F1390" t="inlineStr"/>
      <c r="G1390" t="inlineStr"/>
      <c r="H1390" t="inlineStr"/>
      <c r="I1390" t="inlineStr">
        <is>
          <t xml:space="preserve"> 표고버섯(국산)100%-영동 </t>
        </is>
      </c>
    </row>
    <row r="1391">
      <c r="A1391" t="inlineStr">
        <is>
          <t>057-32</t>
        </is>
      </c>
      <c r="B1391" t="inlineStr"/>
      <c r="C1391" t="inlineStr">
        <is>
          <t>[국산]건표고버섯(분말)</t>
        </is>
      </c>
      <c r="D1391" t="inlineStr">
        <is>
          <t>1kg</t>
        </is>
      </c>
      <c r="E1391" t="n">
        <v>84900</v>
      </c>
      <c r="F1391" t="inlineStr"/>
      <c r="G1391" t="inlineStr"/>
      <c r="H1391" t="inlineStr"/>
      <c r="I1391" t="inlineStr">
        <is>
          <t xml:space="preserve"> 표고버섯(국산)100% </t>
        </is>
      </c>
    </row>
    <row r="1392">
      <c r="A1392" t="inlineStr">
        <is>
          <t>057-33</t>
        </is>
      </c>
      <c r="B1392" t="inlineStr"/>
      <c r="C1392" t="inlineStr">
        <is>
          <t>[국산]건표고버섯(동고)</t>
        </is>
      </c>
      <c r="D1392" t="inlineStr">
        <is>
          <t>1kg</t>
        </is>
      </c>
      <c r="E1392" t="n">
        <v>94500</v>
      </c>
      <c r="F1392" t="inlineStr"/>
      <c r="G1392" t="inlineStr"/>
      <c r="H1392" t="inlineStr"/>
      <c r="I1392" t="inlineStr">
        <is>
          <t xml:space="preserve"> 표고버섯(국산)100%-영동. 지름3~4cm </t>
        </is>
      </c>
    </row>
    <row r="1393">
      <c r="A1393" t="inlineStr">
        <is>
          <t>057-34</t>
        </is>
      </c>
      <c r="B1393" t="inlineStr"/>
      <c r="C1393" t="inlineStr">
        <is>
          <t>[국산]건표고버섯(향고)</t>
        </is>
      </c>
      <c r="D1393" t="inlineStr">
        <is>
          <t>1kg</t>
        </is>
      </c>
      <c r="E1393" t="n">
        <v>85200</v>
      </c>
      <c r="F1393" t="inlineStr"/>
      <c r="G1393" t="inlineStr"/>
      <c r="H1393" t="inlineStr"/>
      <c r="I1393" t="inlineStr">
        <is>
          <t xml:space="preserve"> 표고버섯(국산)100%-영동. 지름3~4cm </t>
        </is>
      </c>
    </row>
    <row r="1394">
      <c r="A1394" t="inlineStr">
        <is>
          <t>057-35</t>
        </is>
      </c>
      <c r="B1394" t="inlineStr"/>
      <c r="C1394" t="inlineStr">
        <is>
          <t>[국산]건표고버섯(향신)</t>
        </is>
      </c>
      <c r="D1394" t="inlineStr">
        <is>
          <t>1kg</t>
        </is>
      </c>
      <c r="E1394" t="n">
        <v>81100</v>
      </c>
      <c r="F1394" t="inlineStr"/>
      <c r="G1394" t="inlineStr"/>
      <c r="H1394" t="inlineStr"/>
      <c r="I1394" t="inlineStr">
        <is>
          <t xml:space="preserve"> 표고버섯(국산)100%-영동. 지름5cm이상 </t>
        </is>
      </c>
    </row>
    <row r="1395">
      <c r="A1395" t="inlineStr">
        <is>
          <t>057-36</t>
        </is>
      </c>
      <c r="B1395" t="inlineStr"/>
      <c r="C1395" t="inlineStr">
        <is>
          <t>[국산]건표고버섯슬라이스</t>
        </is>
      </c>
      <c r="D1395" t="inlineStr">
        <is>
          <t>1kg</t>
        </is>
      </c>
      <c r="E1395" t="n">
        <v>79400</v>
      </c>
      <c r="F1395" t="inlineStr"/>
      <c r="G1395" t="inlineStr"/>
      <c r="H1395" t="inlineStr"/>
      <c r="I1395" t="inlineStr">
        <is>
          <t xml:space="preserve"> 표고버섯(국산)100% </t>
        </is>
      </c>
    </row>
    <row r="1396">
      <c r="A1396" t="inlineStr">
        <is>
          <t>057-37</t>
        </is>
      </c>
      <c r="B1396" t="inlineStr">
        <is>
          <t>국산)
조미김가루</t>
        </is>
      </c>
      <c r="C1396" t="inlineStr">
        <is>
          <t>[국산]조미김가루</t>
        </is>
      </c>
      <c r="D1396" t="inlineStr">
        <is>
          <t>1kg</t>
        </is>
      </c>
      <c r="E1396" t="n">
        <v>68300</v>
      </c>
      <c r="F1396" t="inlineStr"/>
      <c r="G1396" t="inlineStr"/>
      <c r="H1396" t="inlineStr"/>
      <c r="I1396" t="inlineStr">
        <is>
          <t xml:space="preserve"> 김가루(국산)100% </t>
        </is>
      </c>
    </row>
    <row r="1397">
      <c r="A1397" t="inlineStr">
        <is>
          <t>057-38</t>
        </is>
      </c>
      <c r="B1397" t="inlineStr">
        <is>
          <t>국산)
호두류</t>
        </is>
      </c>
      <c r="C1397" t="inlineStr">
        <is>
          <t>[국산]호두살(1/4~1/16태)</t>
        </is>
      </c>
      <c r="D1397" t="inlineStr">
        <is>
          <t>1kg</t>
        </is>
      </c>
      <c r="E1397" t="n">
        <v>165800</v>
      </c>
      <c r="F1397" t="inlineStr"/>
      <c r="G1397" t="inlineStr"/>
      <c r="H1397" t="inlineStr">
        <is>
          <t>⑭</t>
        </is>
      </c>
      <c r="I1397" t="inlineStr">
        <is>
          <t xml:space="preserve"> 호두(국산)100%-영동 </t>
        </is>
      </c>
    </row>
    <row r="1398">
      <c r="A1398" t="inlineStr">
        <is>
          <t>057-39</t>
        </is>
      </c>
      <c r="B1398" t="inlineStr"/>
      <c r="C1398" t="inlineStr">
        <is>
          <t>[국산]호두살(1/2태)</t>
        </is>
      </c>
      <c r="D1398" t="inlineStr">
        <is>
          <t>1kg</t>
        </is>
      </c>
      <c r="E1398" t="n">
        <v>224300</v>
      </c>
      <c r="F1398" t="inlineStr"/>
      <c r="G1398" t="inlineStr"/>
      <c r="H1398" t="inlineStr">
        <is>
          <t>⑭</t>
        </is>
      </c>
      <c r="I1398" t="inlineStr">
        <is>
          <t xml:space="preserve"> 호두(국산)100%-영동 </t>
        </is>
      </c>
    </row>
    <row r="1399">
      <c r="A1399" t="inlineStr">
        <is>
          <t>057-40</t>
        </is>
      </c>
      <c r="B1399" t="inlineStr"/>
      <c r="C1399" t="inlineStr">
        <is>
          <t>[국산]호두살(원형)</t>
        </is>
      </c>
      <c r="D1399" t="inlineStr">
        <is>
          <t>1kg</t>
        </is>
      </c>
      <c r="E1399" t="n">
        <v>204800</v>
      </c>
      <c r="F1399" t="inlineStr"/>
      <c r="G1399" t="inlineStr"/>
      <c r="H1399" t="inlineStr">
        <is>
          <t>⑭</t>
        </is>
      </c>
      <c r="I1399" t="inlineStr">
        <is>
          <t xml:space="preserve"> 호두(국산)100%-영동 </t>
        </is>
      </c>
    </row>
    <row r="1400">
      <c r="A1400" t="inlineStr">
        <is>
          <t>057-41</t>
        </is>
      </c>
      <c r="B1400" t="inlineStr">
        <is>
          <t>그외
국산)
약초류</t>
        </is>
      </c>
      <c r="C1400" t="inlineStr">
        <is>
          <t>[국산]황기</t>
        </is>
      </c>
      <c r="D1400" t="inlineStr">
        <is>
          <t>1kg</t>
        </is>
      </c>
      <c r="E1400" t="n">
        <v>107300</v>
      </c>
      <c r="F1400" t="inlineStr"/>
      <c r="G1400" t="inlineStr"/>
      <c r="H1400" t="inlineStr"/>
      <c r="I1400" t="inlineStr">
        <is>
          <t xml:space="preserve"> 황기(국산)100%-제천 </t>
        </is>
      </c>
    </row>
    <row r="1401">
      <c r="A1401" t="inlineStr">
        <is>
          <t>057-42</t>
        </is>
      </c>
      <c r="B1401" t="inlineStr"/>
      <c r="C1401" t="inlineStr">
        <is>
          <t>[국산]구기자</t>
        </is>
      </c>
      <c r="D1401" t="inlineStr">
        <is>
          <t>1kg</t>
        </is>
      </c>
      <c r="E1401" t="n">
        <v>150000</v>
      </c>
      <c r="F1401" t="inlineStr"/>
      <c r="G1401" t="inlineStr">
        <is>
          <t>인상</t>
        </is>
      </c>
      <c r="H1401" t="inlineStr"/>
      <c r="I1401" t="inlineStr">
        <is>
          <t xml:space="preserve"> 구기자(국산)100% </t>
        </is>
      </c>
    </row>
    <row r="1402">
      <c r="A1402" t="inlineStr">
        <is>
          <t>057-43</t>
        </is>
      </c>
      <c r="B1402" t="inlineStr"/>
      <c r="C1402" t="inlineStr">
        <is>
          <t>[국산]당귀</t>
        </is>
      </c>
      <c r="D1402" t="inlineStr">
        <is>
          <t>1kg</t>
        </is>
      </c>
      <c r="E1402" t="n">
        <v>87800</v>
      </c>
      <c r="F1402" t="inlineStr"/>
      <c r="G1402" t="inlineStr"/>
      <c r="H1402" t="inlineStr"/>
      <c r="I1402" t="inlineStr">
        <is>
          <t xml:space="preserve"> 당귀(국산)100%-제천 </t>
        </is>
      </c>
    </row>
    <row r="1403">
      <c r="A1403" t="inlineStr">
        <is>
          <t>057-44</t>
        </is>
      </c>
      <c r="B1403" t="inlineStr"/>
      <c r="C1403" t="inlineStr">
        <is>
          <t>[국산]둥굴레(볶음)</t>
        </is>
      </c>
      <c r="D1403" t="inlineStr">
        <is>
          <t>1kg</t>
        </is>
      </c>
      <c r="E1403" t="n">
        <v>47700</v>
      </c>
      <c r="F1403" t="inlineStr"/>
      <c r="G1403" t="inlineStr"/>
      <c r="H1403" t="inlineStr"/>
      <c r="I1403" t="inlineStr">
        <is>
          <t xml:space="preserve"> 둥굴레(국산)100% </t>
        </is>
      </c>
    </row>
    <row r="1404">
      <c r="A1404" t="inlineStr">
        <is>
          <t>057-45</t>
        </is>
      </c>
      <c r="B1404" t="inlineStr"/>
      <c r="C1404" t="inlineStr">
        <is>
          <t>[국산]산초가루</t>
        </is>
      </c>
      <c r="D1404" t="inlineStr">
        <is>
          <t>1kg</t>
        </is>
      </c>
      <c r="E1404" t="n">
        <v>390000</v>
      </c>
      <c r="F1404" t="inlineStr"/>
      <c r="G1404" t="inlineStr"/>
      <c r="H1404" t="inlineStr"/>
      <c r="I1404" t="inlineStr">
        <is>
          <t xml:space="preserve"> 산초(국산)100% </t>
        </is>
      </c>
    </row>
    <row r="1405">
      <c r="A1405" t="inlineStr">
        <is>
          <t>057-46</t>
        </is>
      </c>
      <c r="B1405" t="inlineStr"/>
      <c r="C1405" t="inlineStr">
        <is>
          <t>[국산]엄나무(가시)</t>
        </is>
      </c>
      <c r="D1405" t="inlineStr">
        <is>
          <t>1kg</t>
        </is>
      </c>
      <c r="E1405" t="n">
        <v>13100</v>
      </c>
      <c r="F1405" t="inlineStr"/>
      <c r="G1405" t="inlineStr"/>
      <c r="H1405" t="inlineStr"/>
      <c r="I1405" t="inlineStr">
        <is>
          <t xml:space="preserve"> 엄나무(국산)100% </t>
        </is>
      </c>
    </row>
    <row r="1406">
      <c r="A1406" t="inlineStr">
        <is>
          <t>057-47</t>
        </is>
      </c>
      <c r="B1406" t="inlineStr"/>
      <c r="C1406" t="inlineStr">
        <is>
          <t>[국산]오미자</t>
        </is>
      </c>
      <c r="D1406" t="inlineStr">
        <is>
          <t>1kg</t>
        </is>
      </c>
      <c r="E1406" t="n">
        <v>126600</v>
      </c>
      <c r="F1406" t="inlineStr"/>
      <c r="G1406" t="inlineStr"/>
      <c r="H1406" t="inlineStr"/>
      <c r="I1406" t="inlineStr">
        <is>
          <t xml:space="preserve"> 오미자(국산)100% </t>
        </is>
      </c>
    </row>
    <row r="1407">
      <c r="A1407" t="inlineStr">
        <is>
          <t>057-48</t>
        </is>
      </c>
      <c r="B1407" t="inlineStr"/>
      <c r="C1407" t="inlineStr">
        <is>
          <t>[국산]제주산양장피</t>
        </is>
      </c>
      <c r="D1407" t="inlineStr">
        <is>
          <t>1kg</t>
        </is>
      </c>
      <c r="E1407" t="inlineStr">
        <is>
          <t>단종</t>
        </is>
      </c>
      <c r="F1407" t="inlineStr"/>
      <c r="G1407" t="inlineStr"/>
      <c r="H1407" t="inlineStr"/>
      <c r="I1407" t="inlineStr">
        <is>
          <t xml:space="preserve"> 고구마전분(국산)100%-제주 </t>
        </is>
      </c>
    </row>
    <row r="1408">
      <c r="A1408" t="inlineStr"/>
      <c r="B1408" t="inlineStr">
        <is>
          <t xml:space="preserve">    품          명</t>
        </is>
      </c>
      <c r="C1408" t="inlineStr"/>
      <c r="D1408" t="inlineStr">
        <is>
          <t>규격</t>
        </is>
      </c>
      <c r="E1408" t="inlineStr">
        <is>
          <t>규격단가</t>
        </is>
      </c>
      <c r="F1408" t="inlineStr"/>
      <c r="G1408" t="inlineStr"/>
      <c r="H1408" t="inlineStr">
        <is>
          <t>인증 및
알레르기</t>
        </is>
      </c>
      <c r="I1408" t="inlineStr">
        <is>
          <t>비    고</t>
        </is>
      </c>
    </row>
    <row r="1409">
      <c r="A1409" t="inlineStr">
        <is>
          <t>057-49</t>
        </is>
      </c>
      <c r="B1409" t="inlineStr">
        <is>
          <t>견과
믹스류</t>
        </is>
      </c>
      <c r="C1409" t="inlineStr">
        <is>
          <t>견과류믹스조림/강정용(5종)</t>
        </is>
      </c>
      <c r="D1409" t="inlineStr">
        <is>
          <t>1kg</t>
        </is>
      </c>
      <c r="E1409" t="n">
        <v>27000</v>
      </c>
      <c r="F1409" t="inlineStr"/>
      <c r="G1409" t="inlineStr"/>
      <c r="H1409" t="inlineStr">
        <is>
          <t>④⑭</t>
        </is>
      </c>
      <c r="I1409" t="inlineStr">
        <is>
          <t xml:space="preserve"> 호두살20%,통아몬드20%,땅콩반태20%,호박씨20%,해바라기씨20% </t>
        </is>
      </c>
    </row>
    <row r="1410">
      <c r="A1410" t="inlineStr">
        <is>
          <t>057-50</t>
        </is>
      </c>
      <c r="B1410" t="inlineStr"/>
      <c r="C1410" t="inlineStr">
        <is>
          <t>견과류믹스조림/강정용(6종)</t>
        </is>
      </c>
      <c r="D1410" t="inlineStr">
        <is>
          <t>1kg</t>
        </is>
      </c>
      <c r="E1410" t="n">
        <v>27000</v>
      </c>
      <c r="F1410" t="inlineStr"/>
      <c r="G1410" t="inlineStr"/>
      <c r="H1410" t="inlineStr">
        <is>
          <t>④⑭</t>
        </is>
      </c>
      <c r="I1410" t="inlineStr">
        <is>
          <t xml:space="preserve"> 땅콩반태15%,케쉬넛15%,호두살15%,통아몬드15%,호박씨20%,해바라기씨20% </t>
        </is>
      </c>
    </row>
    <row r="1411">
      <c r="A1411" t="inlineStr">
        <is>
          <t>057-51</t>
        </is>
      </c>
      <c r="B1411" t="inlineStr"/>
      <c r="C1411" t="inlineStr">
        <is>
          <t>견과류믹스조림/강정용(7종)</t>
        </is>
      </c>
      <c r="D1411" t="inlineStr">
        <is>
          <t>1kg</t>
        </is>
      </c>
      <c r="E1411" t="n">
        <v>27000</v>
      </c>
      <c r="F1411" t="inlineStr"/>
      <c r="G1411" t="inlineStr"/>
      <c r="H1411" t="inlineStr">
        <is>
          <t>④⑭</t>
        </is>
      </c>
      <c r="I1411" t="inlineStr">
        <is>
          <t xml:space="preserve"> (호두살,케쉬넛)각10%,(땅콩,호박씨,해바라기씨)각20%,통아몬드15%,헤이즐넛5% </t>
        </is>
      </c>
    </row>
    <row r="1412">
      <c r="A1412" t="inlineStr">
        <is>
          <t>057-52</t>
        </is>
      </c>
      <c r="B1412" t="inlineStr"/>
      <c r="C1412" t="inlineStr">
        <is>
          <t>견과류믹스샐러드용(5종)</t>
        </is>
      </c>
      <c r="D1412" t="inlineStr">
        <is>
          <t>1kg</t>
        </is>
      </c>
      <c r="E1412" t="n">
        <v>27000</v>
      </c>
      <c r="F1412" t="inlineStr"/>
      <c r="G1412" t="inlineStr"/>
      <c r="H1412" t="inlineStr">
        <is>
          <t>④⑭</t>
        </is>
      </c>
      <c r="I1412" t="inlineStr">
        <is>
          <t xml:space="preserve"> 호두살20%,아몬드슬라이스20%,땅콩반태20%,호박씨20%,해바라기씨20% </t>
        </is>
      </c>
    </row>
    <row r="1413">
      <c r="A1413" t="inlineStr">
        <is>
          <t>057-53</t>
        </is>
      </c>
      <c r="B1413" t="inlineStr"/>
      <c r="C1413" t="inlineStr">
        <is>
          <t>견과류믹스샐러드용(6종)</t>
        </is>
      </c>
      <c r="D1413" t="inlineStr">
        <is>
          <t>1kg</t>
        </is>
      </c>
      <c r="E1413" t="n">
        <v>27000</v>
      </c>
      <c r="F1413" t="inlineStr"/>
      <c r="G1413" t="inlineStr"/>
      <c r="H1413" t="inlineStr">
        <is>
          <t>④⑭</t>
        </is>
      </c>
      <c r="I1413" t="inlineStr">
        <is>
          <t xml:space="preserve"> 땅콩반태15%,케쉬넛15%,호두살15%,아몬드슬라이스15%,호박씨20%,해바라기씨20% </t>
        </is>
      </c>
    </row>
    <row r="1414">
      <c r="A1414" t="inlineStr">
        <is>
          <t>057-54</t>
        </is>
      </c>
      <c r="B1414" t="inlineStr"/>
      <c r="C1414" t="inlineStr">
        <is>
          <t>견과류믹스샐러드용(7종)</t>
        </is>
      </c>
      <c r="D1414" t="inlineStr">
        <is>
          <t>1kg</t>
        </is>
      </c>
      <c r="E1414" t="n">
        <v>27000</v>
      </c>
      <c r="F1414" t="inlineStr"/>
      <c r="G1414" t="inlineStr"/>
      <c r="H1414" t="inlineStr">
        <is>
          <t>④⑭</t>
        </is>
      </c>
      <c r="I1414" t="inlineStr">
        <is>
          <t xml:space="preserve"> (호두살,케쉬넛)각10%,(땅콩,호박씨,해바라기씨)각20%,아몬드슬라이스15%,건포도5% </t>
        </is>
      </c>
    </row>
    <row r="1415">
      <c r="A1415" t="inlineStr">
        <is>
          <t>057-55</t>
        </is>
      </c>
      <c r="B1415" t="inlineStr">
        <is>
          <t>수입산)
아몬드</t>
        </is>
      </c>
      <c r="C1415" t="inlineStr">
        <is>
          <t>[수입산]볶음아몬드</t>
        </is>
      </c>
      <c r="D1415" t="inlineStr">
        <is>
          <t>1kg</t>
        </is>
      </c>
      <c r="E1415" t="n">
        <v>29300</v>
      </c>
      <c r="F1415" t="inlineStr"/>
      <c r="G1415" t="inlineStr"/>
      <c r="H1415" t="inlineStr"/>
      <c r="I1415" t="inlineStr">
        <is>
          <t xml:space="preserve"> 아몬드(수입산)100%-미국산 </t>
        </is>
      </c>
    </row>
    <row r="1416">
      <c r="A1416" t="inlineStr">
        <is>
          <t>057-56</t>
        </is>
      </c>
      <c r="B1416" t="inlineStr"/>
      <c r="C1416" t="inlineStr">
        <is>
          <t>[수입산]아몬드슬라이스(생)</t>
        </is>
      </c>
      <c r="D1416" t="inlineStr">
        <is>
          <t>1kg</t>
        </is>
      </c>
      <c r="E1416" t="n">
        <v>24500</v>
      </c>
      <c r="F1416" t="inlineStr"/>
      <c r="G1416" t="inlineStr"/>
      <c r="H1416" t="inlineStr"/>
      <c r="I1416" t="inlineStr">
        <is>
          <t xml:space="preserve"> 아몬드(수입산)100%-미국산 </t>
        </is>
      </c>
    </row>
    <row r="1417">
      <c r="A1417" t="inlineStr">
        <is>
          <t>057-57</t>
        </is>
      </c>
      <c r="B1417" t="inlineStr"/>
      <c r="C1417" t="inlineStr">
        <is>
          <t>[수입산]생아몬드</t>
        </is>
      </c>
      <c r="D1417" t="inlineStr">
        <is>
          <t>1kg</t>
        </is>
      </c>
      <c r="E1417" t="n">
        <v>21000</v>
      </c>
      <c r="F1417" t="inlineStr"/>
      <c r="G1417" t="inlineStr"/>
      <c r="H1417" t="inlineStr"/>
      <c r="I1417" t="inlineStr">
        <is>
          <t xml:space="preserve"> 아몬드(수입산)100%-미국산 </t>
        </is>
      </c>
    </row>
    <row r="1418">
      <c r="A1418" t="inlineStr">
        <is>
          <t>057-58</t>
        </is>
      </c>
      <c r="B1418" t="inlineStr"/>
      <c r="C1418" t="inlineStr">
        <is>
          <t>[수입산]조미된아몬드</t>
        </is>
      </c>
      <c r="D1418" t="inlineStr">
        <is>
          <t>1kg</t>
        </is>
      </c>
      <c r="E1418" t="n">
        <v>29300</v>
      </c>
      <c r="F1418" t="inlineStr"/>
      <c r="G1418" t="inlineStr"/>
      <c r="H1418" t="inlineStr"/>
      <c r="I1418" t="inlineStr">
        <is>
          <t xml:space="preserve"> 아몬드(수입산)100%-미국산 </t>
        </is>
      </c>
    </row>
    <row r="1419">
      <c r="A1419" t="inlineStr">
        <is>
          <t>057-59</t>
        </is>
      </c>
      <c r="B1419" t="inlineStr">
        <is>
          <t>수입산)
땅콩류</t>
        </is>
      </c>
      <c r="C1419" t="inlineStr">
        <is>
          <t>[수입산]땅콩반태(반알)</t>
        </is>
      </c>
      <c r="D1419" t="inlineStr">
        <is>
          <t>1kg</t>
        </is>
      </c>
      <c r="E1419" t="n">
        <v>11600</v>
      </c>
      <c r="F1419" t="inlineStr"/>
      <c r="G1419" t="inlineStr"/>
      <c r="H1419" t="inlineStr">
        <is>
          <t>④</t>
        </is>
      </c>
      <c r="I1419" t="inlineStr">
        <is>
          <t xml:space="preserve"> 땅콩(수입산)100%-중국산 </t>
        </is>
      </c>
    </row>
    <row r="1420">
      <c r="A1420" t="inlineStr">
        <is>
          <t>057-60</t>
        </is>
      </c>
      <c r="B1420" t="inlineStr"/>
      <c r="C1420" t="inlineStr">
        <is>
          <t>[수입산]땅콩(분태)굵은조각</t>
        </is>
      </c>
      <c r="D1420" t="inlineStr">
        <is>
          <t>1kg</t>
        </is>
      </c>
      <c r="E1420" t="n">
        <v>11400</v>
      </c>
      <c r="F1420" t="inlineStr"/>
      <c r="G1420" t="inlineStr"/>
      <c r="H1420" t="inlineStr">
        <is>
          <t>④</t>
        </is>
      </c>
      <c r="I1420" t="inlineStr">
        <is>
          <t xml:space="preserve"> 땅콩(수입산)100%-중국산 </t>
        </is>
      </c>
    </row>
    <row r="1421">
      <c r="A1421" t="inlineStr">
        <is>
          <t>057-61</t>
        </is>
      </c>
      <c r="B1421" t="inlineStr">
        <is>
          <t>수입산)
호두류</t>
        </is>
      </c>
      <c r="C1421" t="inlineStr">
        <is>
          <t>[수입산]호두살1/16태</t>
        </is>
      </c>
      <c r="D1421" t="inlineStr">
        <is>
          <t>1kg</t>
        </is>
      </c>
      <c r="E1421" t="n">
        <v>23400</v>
      </c>
      <c r="F1421" t="inlineStr"/>
      <c r="G1421" t="inlineStr"/>
      <c r="H1421" t="inlineStr">
        <is>
          <t>⑭</t>
        </is>
      </c>
      <c r="I1421" t="inlineStr">
        <is>
          <t xml:space="preserve"> 호두(수입산)100%-미국산 </t>
        </is>
      </c>
    </row>
    <row r="1422">
      <c r="A1422" t="inlineStr">
        <is>
          <t>057-62</t>
        </is>
      </c>
      <c r="B1422" t="inlineStr"/>
      <c r="C1422" t="inlineStr">
        <is>
          <t>[수입산]호두살1/4태</t>
        </is>
      </c>
      <c r="D1422" t="inlineStr">
        <is>
          <t>1kg</t>
        </is>
      </c>
      <c r="E1422" t="n">
        <v>27300</v>
      </c>
      <c r="F1422" t="inlineStr"/>
      <c r="G1422" t="inlineStr"/>
      <c r="H1422" t="inlineStr">
        <is>
          <t>⑭</t>
        </is>
      </c>
      <c r="I1422" t="inlineStr">
        <is>
          <t xml:space="preserve"> 호두(수입산)100%-미국산 </t>
        </is>
      </c>
    </row>
    <row r="1423">
      <c r="A1423" t="inlineStr">
        <is>
          <t>057-63</t>
        </is>
      </c>
      <c r="B1423" t="inlineStr"/>
      <c r="C1423" t="inlineStr">
        <is>
          <t>[수입산]호두살반태(1/2)</t>
        </is>
      </c>
      <c r="D1423" t="inlineStr">
        <is>
          <t>1kg</t>
        </is>
      </c>
      <c r="E1423" t="n">
        <v>29300</v>
      </c>
      <c r="F1423" t="inlineStr"/>
      <c r="G1423" t="inlineStr"/>
      <c r="H1423" t="inlineStr">
        <is>
          <t>⑭</t>
        </is>
      </c>
      <c r="I1423" t="inlineStr">
        <is>
          <t xml:space="preserve"> 호두(수입산)100%-미국산 </t>
        </is>
      </c>
    </row>
    <row r="1424">
      <c r="A1424" t="inlineStr">
        <is>
          <t>057-64</t>
        </is>
      </c>
      <c r="B1424" t="inlineStr"/>
      <c r="C1424" t="inlineStr">
        <is>
          <t>[수입산]볶음호두살1/4태</t>
        </is>
      </c>
      <c r="D1424" t="inlineStr">
        <is>
          <t>1kg</t>
        </is>
      </c>
      <c r="E1424" t="n">
        <v>27300</v>
      </c>
      <c r="F1424" t="inlineStr"/>
      <c r="G1424" t="inlineStr"/>
      <c r="H1424" t="inlineStr">
        <is>
          <t>⑭</t>
        </is>
      </c>
      <c r="I1424" t="inlineStr">
        <is>
          <t xml:space="preserve"> 호두(수입산)100%-미국산 </t>
        </is>
      </c>
    </row>
    <row r="1425">
      <c r="A1425" t="inlineStr">
        <is>
          <t>057-65</t>
        </is>
      </c>
      <c r="B1425" t="inlineStr">
        <is>
          <t>수입산)
건과류</t>
        </is>
      </c>
      <c r="C1425" t="inlineStr">
        <is>
          <t>[수입산]건크렌베리</t>
        </is>
      </c>
      <c r="D1425" t="inlineStr">
        <is>
          <t>1kg</t>
        </is>
      </c>
      <c r="E1425" t="n">
        <v>19500</v>
      </c>
      <c r="F1425" t="inlineStr"/>
      <c r="G1425" t="inlineStr"/>
      <c r="H1425" t="inlineStr"/>
      <c r="I1425" t="inlineStr">
        <is>
          <t xml:space="preserve"> 크렌베리(수입산)100%-미국산 </t>
        </is>
      </c>
    </row>
    <row r="1426">
      <c r="A1426" t="inlineStr">
        <is>
          <t>057-66</t>
        </is>
      </c>
      <c r="B1426" t="inlineStr"/>
      <c r="C1426" t="inlineStr">
        <is>
          <t>[수입산]건포도</t>
        </is>
      </c>
      <c r="D1426" t="inlineStr">
        <is>
          <t>1kg</t>
        </is>
      </c>
      <c r="E1426" t="n">
        <v>13700</v>
      </c>
      <c r="F1426" t="inlineStr"/>
      <c r="G1426" t="inlineStr"/>
      <c r="H1426" t="inlineStr"/>
      <c r="I1426" t="inlineStr">
        <is>
          <t xml:space="preserve"> 포도(수입산)100%-미국산 </t>
        </is>
      </c>
    </row>
    <row r="1427">
      <c r="A1427" t="inlineStr">
        <is>
          <t>057-67</t>
        </is>
      </c>
      <c r="B1427" t="inlineStr"/>
      <c r="C1427" t="inlineStr">
        <is>
          <t>[수입산]건블루베리</t>
        </is>
      </c>
      <c r="D1427" t="inlineStr">
        <is>
          <t>1kg</t>
        </is>
      </c>
      <c r="E1427" t="n">
        <v>44900</v>
      </c>
      <c r="F1427" t="inlineStr"/>
      <c r="G1427" t="inlineStr"/>
      <c r="H1427" t="inlineStr"/>
      <c r="I1427" t="inlineStr">
        <is>
          <t xml:space="preserve"> 블루베리(수입산)100%-캐나다산 </t>
        </is>
      </c>
    </row>
    <row r="1428">
      <c r="A1428" t="inlineStr">
        <is>
          <t>057-68</t>
        </is>
      </c>
      <c r="B1428" t="inlineStr"/>
      <c r="C1428" t="inlineStr">
        <is>
          <t>[수입산]건살구</t>
        </is>
      </c>
      <c r="D1428" t="inlineStr">
        <is>
          <t>1kg</t>
        </is>
      </c>
      <c r="E1428" t="n">
        <v>25400</v>
      </c>
      <c r="F1428" t="inlineStr"/>
      <c r="G1428" t="inlineStr"/>
      <c r="H1428" t="inlineStr"/>
      <c r="I1428" t="inlineStr">
        <is>
          <t xml:space="preserve"> 살구(수입산)100%-터키산 </t>
        </is>
      </c>
    </row>
    <row r="1429">
      <c r="A1429" t="inlineStr">
        <is>
          <t>057-69</t>
        </is>
      </c>
      <c r="B1429" t="inlineStr"/>
      <c r="C1429" t="inlineStr">
        <is>
          <t>[수입산]바나나칩</t>
        </is>
      </c>
      <c r="D1429" t="inlineStr">
        <is>
          <t>1kg</t>
        </is>
      </c>
      <c r="E1429" t="n">
        <v>15600</v>
      </c>
      <c r="F1429" t="inlineStr"/>
      <c r="G1429" t="inlineStr"/>
      <c r="H1429" t="inlineStr"/>
      <c r="I1429" t="inlineStr">
        <is>
          <t xml:space="preserve"> 바나나(수입산)100%-필리핀산 </t>
        </is>
      </c>
    </row>
    <row r="1430">
      <c r="A1430" t="inlineStr">
        <is>
          <t>057-70</t>
        </is>
      </c>
      <c r="B1430" t="inlineStr"/>
      <c r="C1430" t="inlineStr">
        <is>
          <t>[수입산]건자두</t>
        </is>
      </c>
      <c r="D1430" t="inlineStr">
        <is>
          <t>1kg</t>
        </is>
      </c>
      <c r="E1430" t="n">
        <v>25400</v>
      </c>
      <c r="F1430" t="inlineStr"/>
      <c r="G1430" t="inlineStr"/>
      <c r="H1430" t="inlineStr"/>
      <c r="I1430" t="inlineStr">
        <is>
          <t xml:space="preserve"> 자두(수입산)100%-미국산 </t>
        </is>
      </c>
    </row>
    <row r="1431">
      <c r="A1431" t="inlineStr">
        <is>
          <t>057-71</t>
        </is>
      </c>
      <c r="B1431" t="inlineStr"/>
      <c r="C1431" t="inlineStr">
        <is>
          <t>[수입산]건망고슬라이스</t>
        </is>
      </c>
      <c r="D1431" t="inlineStr">
        <is>
          <t>1kg</t>
        </is>
      </c>
      <c r="E1431" t="n">
        <v>29300</v>
      </c>
      <c r="F1431" t="inlineStr"/>
      <c r="G1431" t="inlineStr"/>
      <c r="H1431" t="inlineStr"/>
      <c r="I1431" t="inlineStr">
        <is>
          <t xml:space="preserve"> 망고(수입산)71%,설탕,구연산,염화칼슘,아황산나트륨-태국산 </t>
        </is>
      </c>
    </row>
    <row r="1432">
      <c r="A1432" t="inlineStr">
        <is>
          <t>057-72</t>
        </is>
      </c>
      <c r="B1432" t="inlineStr"/>
      <c r="C1432" t="inlineStr">
        <is>
          <t>[수입산]건무화과</t>
        </is>
      </c>
      <c r="D1432" t="inlineStr">
        <is>
          <t>1kg</t>
        </is>
      </c>
      <c r="E1432" t="n">
        <v>21500</v>
      </c>
      <c r="F1432" t="inlineStr"/>
      <c r="G1432" t="inlineStr"/>
      <c r="H1432" t="inlineStr"/>
      <c r="I1432" t="inlineStr">
        <is>
          <t xml:space="preserve"> 무화과(수입산)100%-이란산 </t>
        </is>
      </c>
    </row>
    <row r="1433">
      <c r="A1433" t="inlineStr">
        <is>
          <t>057-73</t>
        </is>
      </c>
      <c r="B1433" t="inlineStr"/>
      <c r="C1433" t="inlineStr">
        <is>
          <t>[수입산]건목이버섯</t>
        </is>
      </c>
      <c r="D1433" t="inlineStr">
        <is>
          <t>1kg</t>
        </is>
      </c>
      <c r="E1433" t="n">
        <v>53300</v>
      </c>
      <c r="F1433" t="inlineStr"/>
      <c r="G1433" t="inlineStr"/>
      <c r="H1433" t="inlineStr"/>
      <c r="I1433" t="inlineStr">
        <is>
          <t xml:space="preserve"> 목이버섯(수입산)100%-중국산 </t>
        </is>
      </c>
    </row>
    <row r="1434">
      <c r="A1434" t="inlineStr">
        <is>
          <t>057-74</t>
        </is>
      </c>
      <c r="B1434" t="inlineStr"/>
      <c r="C1434" t="inlineStr">
        <is>
          <t>[수입산]흰목이버섯</t>
        </is>
      </c>
      <c r="D1434" t="inlineStr">
        <is>
          <t>1kg</t>
        </is>
      </c>
      <c r="E1434" t="n">
        <v>57000</v>
      </c>
      <c r="F1434" t="inlineStr"/>
      <c r="G1434" t="inlineStr"/>
      <c r="H1434" t="inlineStr"/>
      <c r="I1434" t="inlineStr">
        <is>
          <t xml:space="preserve"> 백목이버섯(수입산)100%-중국산 </t>
        </is>
      </c>
    </row>
    <row r="1435">
      <c r="A1435" t="inlineStr"/>
      <c r="B1435" t="inlineStr">
        <is>
          <t xml:space="preserve">    품          명</t>
        </is>
      </c>
      <c r="C1435" t="inlineStr"/>
      <c r="D1435" t="inlineStr">
        <is>
          <t>규격</t>
        </is>
      </c>
      <c r="E1435" t="inlineStr">
        <is>
          <t>규격단가</t>
        </is>
      </c>
      <c r="F1435" t="inlineStr"/>
      <c r="G1435" t="inlineStr"/>
      <c r="H1435" t="inlineStr">
        <is>
          <t>인증 및
알레르기</t>
        </is>
      </c>
      <c r="I1435" t="inlineStr">
        <is>
          <t>비    고</t>
        </is>
      </c>
    </row>
    <row r="1436">
      <c r="A1436" t="inlineStr">
        <is>
          <t>057-75</t>
        </is>
      </c>
      <c r="B1436" t="inlineStr">
        <is>
          <t>수입산)
버섯류</t>
        </is>
      </c>
      <c r="C1436" t="inlineStr">
        <is>
          <t>[수입산]건표고버섯</t>
        </is>
      </c>
      <c r="D1436" t="inlineStr">
        <is>
          <t>1kg</t>
        </is>
      </c>
      <c r="E1436" t="n">
        <v>49500</v>
      </c>
      <c r="F1436" t="inlineStr"/>
      <c r="G1436" t="inlineStr"/>
      <c r="H1436" t="inlineStr"/>
      <c r="I1436" t="inlineStr">
        <is>
          <t xml:space="preserve"> 표고버섯(수입산)100%-중국산 </t>
        </is>
      </c>
    </row>
    <row r="1437">
      <c r="A1437" t="inlineStr">
        <is>
          <t>057-76</t>
        </is>
      </c>
      <c r="B1437" t="inlineStr"/>
      <c r="C1437" t="inlineStr">
        <is>
          <t>[수입산]건표고버섯슬라이스</t>
        </is>
      </c>
      <c r="D1437" t="inlineStr">
        <is>
          <t>1kg</t>
        </is>
      </c>
      <c r="E1437" t="n">
        <v>49500</v>
      </c>
      <c r="F1437" t="inlineStr"/>
      <c r="G1437" t="inlineStr"/>
      <c r="H1437" t="inlineStr"/>
      <c r="I1437" t="inlineStr">
        <is>
          <t xml:space="preserve"> 표고버섯(수입산)100%-중국산 </t>
        </is>
      </c>
    </row>
    <row r="1438">
      <c r="A1438" t="inlineStr">
        <is>
          <t>057-77</t>
        </is>
      </c>
      <c r="B1438" t="inlineStr"/>
      <c r="C1438" t="inlineStr">
        <is>
          <t>[수입산]건표고깍둑</t>
        </is>
      </c>
      <c r="D1438" t="inlineStr">
        <is>
          <t>1kg</t>
        </is>
      </c>
      <c r="E1438" t="n">
        <v>49500</v>
      </c>
      <c r="F1438" t="inlineStr"/>
      <c r="G1438" t="inlineStr"/>
      <c r="H1438" t="inlineStr"/>
      <c r="I1438" t="inlineStr">
        <is>
          <t xml:space="preserve"> 표고버섯(수입산)100%-중국산 </t>
        </is>
      </c>
    </row>
    <row r="1439">
      <c r="A1439" t="inlineStr"/>
      <c r="B1439" t="inlineStr"/>
      <c r="C1439" t="inlineStr">
        <is>
          <t>[수입산]양장피</t>
        </is>
      </c>
      <c r="D1439" t="inlineStr">
        <is>
          <t>1kg</t>
        </is>
      </c>
      <c r="E1439" t="n">
        <v>21450</v>
      </c>
      <c r="F1439" t="inlineStr"/>
      <c r="G1439" t="inlineStr"/>
      <c r="H1439" t="inlineStr"/>
      <c r="I1439" t="inlineStr">
        <is>
          <t xml:space="preserve"> 고구마전분(중국산)100%</t>
        </is>
      </c>
    </row>
    <row r="1440">
      <c r="A1440" t="inlineStr">
        <is>
          <t>057-78</t>
        </is>
      </c>
      <c r="B1440" t="inlineStr">
        <is>
          <t>수입)
견과류</t>
        </is>
      </c>
      <c r="C1440" t="inlineStr">
        <is>
          <t>[수입산]호박씨(생)</t>
        </is>
      </c>
      <c r="D1440" t="inlineStr">
        <is>
          <t>1kg</t>
        </is>
      </c>
      <c r="E1440" t="n">
        <v>14700</v>
      </c>
      <c r="F1440" t="inlineStr"/>
      <c r="G1440" t="inlineStr"/>
      <c r="H1440" t="inlineStr"/>
      <c r="I1440" t="inlineStr">
        <is>
          <t xml:space="preserve"> 호박씨(수입산)100%-중국산 </t>
        </is>
      </c>
    </row>
    <row r="1441">
      <c r="A1441" t="inlineStr">
        <is>
          <t>057-79</t>
        </is>
      </c>
      <c r="B1441" t="inlineStr"/>
      <c r="C1441" t="inlineStr">
        <is>
          <t>[수입산]볶음호박씨</t>
        </is>
      </c>
      <c r="D1441" t="inlineStr">
        <is>
          <t>1kg</t>
        </is>
      </c>
      <c r="E1441" t="n">
        <v>16500</v>
      </c>
      <c r="F1441" t="inlineStr"/>
      <c r="G1441" t="inlineStr"/>
      <c r="H1441" t="inlineStr"/>
      <c r="I1441" t="inlineStr">
        <is>
          <t xml:space="preserve"> 호박씨(수입산)100%-중국산 </t>
        </is>
      </c>
    </row>
    <row r="1442">
      <c r="A1442" t="inlineStr">
        <is>
          <t>057-80</t>
        </is>
      </c>
      <c r="B1442" t="inlineStr"/>
      <c r="C1442" t="inlineStr">
        <is>
          <t>[수입산]해바라기씨(생)</t>
        </is>
      </c>
      <c r="D1442" t="inlineStr">
        <is>
          <t>1kg</t>
        </is>
      </c>
      <c r="E1442" t="n">
        <v>9750</v>
      </c>
      <c r="F1442" t="inlineStr"/>
      <c r="G1442" t="inlineStr"/>
      <c r="H1442" t="inlineStr"/>
      <c r="I1442" t="inlineStr">
        <is>
          <t xml:space="preserve"> 해바라기씨(수입산)100%-미국산 </t>
        </is>
      </c>
    </row>
    <row r="1443">
      <c r="A1443" t="inlineStr">
        <is>
          <t>057-81</t>
        </is>
      </c>
      <c r="B1443" t="inlineStr"/>
      <c r="C1443" t="inlineStr">
        <is>
          <t>[수입산]볶음해바라기씨</t>
        </is>
      </c>
      <c r="D1443" t="inlineStr">
        <is>
          <t>1kg</t>
        </is>
      </c>
      <c r="E1443" t="n">
        <v>11700</v>
      </c>
      <c r="F1443" t="inlineStr"/>
      <c r="G1443" t="inlineStr"/>
      <c r="H1443" t="inlineStr"/>
      <c r="I1443" t="inlineStr">
        <is>
          <t xml:space="preserve"> 해바라기씨(수입산)100%-미국산 </t>
        </is>
      </c>
    </row>
    <row r="1444">
      <c r="A1444" t="inlineStr">
        <is>
          <t>057-82</t>
        </is>
      </c>
      <c r="B1444" t="inlineStr"/>
      <c r="C1444" t="inlineStr">
        <is>
          <t>[수입산]캐슈넛(생)</t>
        </is>
      </c>
      <c r="D1444" t="inlineStr">
        <is>
          <t>1kg</t>
        </is>
      </c>
      <c r="E1444" t="n">
        <v>27500</v>
      </c>
      <c r="F1444" t="inlineStr"/>
      <c r="G1444" t="inlineStr"/>
      <c r="H1444" t="inlineStr"/>
      <c r="I1444" t="inlineStr">
        <is>
          <t xml:space="preserve"> 캐슈넛(수입산)100%-인도산 </t>
        </is>
      </c>
    </row>
    <row r="1445">
      <c r="A1445" t="inlineStr">
        <is>
          <t>057-83</t>
        </is>
      </c>
      <c r="B1445" t="inlineStr"/>
      <c r="C1445" t="inlineStr">
        <is>
          <t>[수입산]볶음캐슈넛</t>
        </is>
      </c>
      <c r="D1445" t="inlineStr">
        <is>
          <t>1kg</t>
        </is>
      </c>
      <c r="E1445" t="n">
        <v>33500</v>
      </c>
      <c r="F1445" t="inlineStr"/>
      <c r="G1445" t="inlineStr"/>
      <c r="H1445" t="inlineStr"/>
      <c r="I1445" t="inlineStr">
        <is>
          <t xml:space="preserve"> 캐슈넛(수입산)100%-인도산 </t>
        </is>
      </c>
    </row>
    <row r="1446">
      <c r="A1446" t="inlineStr">
        <is>
          <t>057-84</t>
        </is>
      </c>
      <c r="B1446" t="inlineStr"/>
      <c r="C1446" t="inlineStr">
        <is>
          <t>[수입산]피스타치오(탈각)</t>
        </is>
      </c>
      <c r="D1446" t="inlineStr">
        <is>
          <t>1kg</t>
        </is>
      </c>
      <c r="E1446" t="n">
        <v>70800</v>
      </c>
      <c r="F1446" t="inlineStr"/>
      <c r="G1446" t="inlineStr"/>
      <c r="H1446" t="inlineStr"/>
      <c r="I1446" t="inlineStr">
        <is>
          <t xml:space="preserve"> 피스타치오(수입산)100%-미국산 </t>
        </is>
      </c>
    </row>
    <row r="1447">
      <c r="A1447" t="inlineStr">
        <is>
          <t>057-85</t>
        </is>
      </c>
      <c r="B1447" t="inlineStr"/>
      <c r="C1447" t="inlineStr">
        <is>
          <t>[수입산]피칸</t>
        </is>
      </c>
      <c r="D1447" t="inlineStr">
        <is>
          <t>1kg</t>
        </is>
      </c>
      <c r="E1447" t="n">
        <v>45000</v>
      </c>
      <c r="F1447" t="inlineStr"/>
      <c r="G1447" t="inlineStr"/>
      <c r="H1447" t="inlineStr"/>
      <c r="I1447" t="inlineStr">
        <is>
          <t xml:space="preserve"> 피칸(수입산)100%-미국산 </t>
        </is>
      </c>
    </row>
    <row r="1448">
      <c r="A1448" t="inlineStr">
        <is>
          <t>057-86</t>
        </is>
      </c>
      <c r="B1448" t="inlineStr"/>
      <c r="C1448" t="inlineStr">
        <is>
          <t>[수입산]헤이즐넛/볶음</t>
        </is>
      </c>
      <c r="D1448" t="inlineStr">
        <is>
          <t>1kg</t>
        </is>
      </c>
      <c r="E1448" t="n">
        <v>28200</v>
      </c>
      <c r="F1448" t="inlineStr"/>
      <c r="G1448" t="inlineStr"/>
      <c r="H1448" t="inlineStr"/>
      <c r="I1448" t="inlineStr">
        <is>
          <t xml:space="preserve"> 헤이즐넛(수입산)100%-터키산 </t>
        </is>
      </c>
    </row>
    <row r="1449">
      <c r="A1449" t="inlineStr">
        <is>
          <t>057-87</t>
        </is>
      </c>
      <c r="B1449" t="inlineStr"/>
      <c r="C1449" t="inlineStr">
        <is>
          <t>[수입산]정향</t>
        </is>
      </c>
      <c r="D1449" t="inlineStr">
        <is>
          <t>1kg</t>
        </is>
      </c>
      <c r="E1449" t="n">
        <v>60600</v>
      </c>
      <c r="F1449" t="inlineStr"/>
      <c r="G1449" t="inlineStr"/>
      <c r="H1449" t="inlineStr"/>
      <c r="I1449" t="inlineStr">
        <is>
          <t xml:space="preserve"> 정향(수입산)100%-인도네시아산 </t>
        </is>
      </c>
    </row>
    <row r="1450">
      <c r="A1450" t="inlineStr">
        <is>
          <t>057-88</t>
        </is>
      </c>
      <c r="B1450" t="inlineStr"/>
      <c r="C1450" t="inlineStr">
        <is>
          <t>[수입산]정향가루</t>
        </is>
      </c>
      <c r="D1450" t="inlineStr">
        <is>
          <t>1kg</t>
        </is>
      </c>
      <c r="E1450" t="n">
        <v>72000</v>
      </c>
      <c r="F1450" t="inlineStr"/>
      <c r="G1450" t="inlineStr"/>
      <c r="H1450" t="inlineStr"/>
      <c r="I1450" t="inlineStr">
        <is>
          <t xml:space="preserve"> 정향(수입산)100%-인도네시아산 </t>
        </is>
      </c>
    </row>
    <row r="1451">
      <c r="A1451" t="inlineStr">
        <is>
          <t>057-89</t>
        </is>
      </c>
      <c r="B1451" t="inlineStr"/>
      <c r="C1451" t="inlineStr">
        <is>
          <t>[수입산]통계피(조각)</t>
        </is>
      </c>
      <c r="D1451" t="inlineStr">
        <is>
          <t>1kg</t>
        </is>
      </c>
      <c r="E1451" t="n">
        <v>22500</v>
      </c>
      <c r="F1451" t="inlineStr"/>
      <c r="G1451" t="inlineStr"/>
      <c r="H1451" t="inlineStr"/>
      <c r="I1451" t="inlineStr">
        <is>
          <t xml:space="preserve"> 계피(수입산)100%-베트남산/2cm조각으로 잘라진모양 </t>
        </is>
      </c>
    </row>
    <row r="1452">
      <c r="A1452" t="inlineStr">
        <is>
          <t>057-90</t>
        </is>
      </c>
      <c r="B1452" t="inlineStr"/>
      <c r="C1452" t="inlineStr">
        <is>
          <t>[수입산]산초가루</t>
        </is>
      </c>
      <c r="D1452" t="inlineStr">
        <is>
          <t>1kg</t>
        </is>
      </c>
      <c r="E1452" t="n">
        <v>84800</v>
      </c>
      <c r="F1452" t="inlineStr"/>
      <c r="G1452" t="inlineStr"/>
      <c r="H1452" t="inlineStr"/>
      <c r="I1452" t="inlineStr">
        <is>
          <t xml:space="preserve"> 산초(수입산)100%-중국산 </t>
        </is>
      </c>
    </row>
    <row r="1453">
      <c r="A1453" t="inlineStr">
        <is>
          <t>057-91</t>
        </is>
      </c>
      <c r="B1453" t="inlineStr"/>
      <c r="C1453" t="inlineStr">
        <is>
          <t>[수입산]계피가루</t>
        </is>
      </c>
      <c r="D1453" t="inlineStr">
        <is>
          <t>1kg</t>
        </is>
      </c>
      <c r="E1453" t="n">
        <v>21600</v>
      </c>
      <c r="F1453" t="inlineStr"/>
      <c r="G1453" t="inlineStr"/>
      <c r="H1453" t="inlineStr"/>
      <c r="I1453" t="inlineStr">
        <is>
          <t xml:space="preserve"> 계피(수입산)100%-베트남산 </t>
        </is>
      </c>
    </row>
    <row r="1454">
      <c r="A1454" t="inlineStr">
        <is>
          <t>057-92</t>
        </is>
      </c>
      <c r="B1454" t="inlineStr"/>
      <c r="C1454" t="inlineStr">
        <is>
          <t>[수입산]구기자</t>
        </is>
      </c>
      <c r="D1454" t="inlineStr">
        <is>
          <t>1kg</t>
        </is>
      </c>
      <c r="E1454" t="n">
        <v>55500</v>
      </c>
      <c r="F1454" t="inlineStr"/>
      <c r="G1454" t="inlineStr"/>
      <c r="H1454" t="inlineStr"/>
      <c r="I1454" t="inlineStr">
        <is>
          <t xml:space="preserve"> 구기자(수입산)100%-중국산 </t>
        </is>
      </c>
    </row>
    <row r="1455">
      <c r="A1455" t="inlineStr">
        <is>
          <t>057-93</t>
        </is>
      </c>
      <c r="B1455" t="inlineStr"/>
      <c r="C1455" t="inlineStr">
        <is>
          <t>[수입산]오미자</t>
        </is>
      </c>
      <c r="D1455" t="inlineStr">
        <is>
          <t>1kg</t>
        </is>
      </c>
      <c r="E1455" t="n">
        <v>57000</v>
      </c>
      <c r="F1455" t="inlineStr"/>
      <c r="G1455" t="inlineStr"/>
      <c r="H1455" t="inlineStr"/>
      <c r="I1455" t="inlineStr">
        <is>
          <t xml:space="preserve"> 오미자(수입산)100%-중국산 </t>
        </is>
      </c>
    </row>
    <row r="1456">
      <c r="A1456" t="inlineStr">
        <is>
          <t>057-94</t>
        </is>
      </c>
      <c r="B1456" t="inlineStr"/>
      <c r="C1456" t="inlineStr">
        <is>
          <t>[수입산]월계수잎</t>
        </is>
      </c>
      <c r="D1456" t="inlineStr">
        <is>
          <t>1kg</t>
        </is>
      </c>
      <c r="E1456" t="n">
        <v>47000</v>
      </c>
      <c r="F1456" t="inlineStr"/>
      <c r="G1456" t="inlineStr"/>
      <c r="H1456" t="inlineStr"/>
      <c r="I1456" t="inlineStr">
        <is>
          <t xml:space="preserve"> 월계수(수입산)100%-터키산 </t>
        </is>
      </c>
    </row>
    <row r="1457">
      <c r="A1457" t="inlineStr">
        <is>
          <t>057-95</t>
        </is>
      </c>
      <c r="B1457" t="inlineStr"/>
      <c r="C1457" t="inlineStr">
        <is>
          <t>[수입산]감초</t>
        </is>
      </c>
      <c r="D1457" t="inlineStr">
        <is>
          <t>1kg</t>
        </is>
      </c>
      <c r="E1457" t="n">
        <v>23000</v>
      </c>
      <c r="F1457" t="inlineStr"/>
      <c r="G1457" t="inlineStr"/>
      <c r="H1457" t="inlineStr"/>
      <c r="I1457" t="inlineStr">
        <is>
          <t xml:space="preserve"> 감초(수입산)100%-중국산 </t>
        </is>
      </c>
    </row>
    <row r="1458">
      <c r="A1458" t="inlineStr">
        <is>
          <t>057-96</t>
        </is>
      </c>
      <c r="B1458" t="inlineStr"/>
      <c r="C1458" t="inlineStr">
        <is>
          <t>[수입산]통후추</t>
        </is>
      </c>
      <c r="D1458" t="inlineStr">
        <is>
          <t>1kg</t>
        </is>
      </c>
      <c r="E1458" t="n">
        <v>33000</v>
      </c>
      <c r="F1458" t="inlineStr"/>
      <c r="G1458" t="inlineStr"/>
      <c r="H1458" t="inlineStr"/>
      <c r="I1458" t="inlineStr">
        <is>
          <t xml:space="preserve"> 후추(수입산)100%-말레이시아산 </t>
        </is>
      </c>
    </row>
    <row r="1459">
      <c r="A1459" t="inlineStr">
        <is>
          <t>057-97</t>
        </is>
      </c>
      <c r="B1459" t="inlineStr"/>
      <c r="C1459" t="inlineStr">
        <is>
          <t>[수입산]파슬리후레이크</t>
        </is>
      </c>
      <c r="D1459" t="inlineStr">
        <is>
          <t>1kg</t>
        </is>
      </c>
      <c r="E1459" t="n">
        <v>107300</v>
      </c>
      <c r="F1459" t="inlineStr"/>
      <c r="G1459" t="inlineStr"/>
      <c r="H1459" t="inlineStr"/>
      <c r="I1459" t="inlineStr">
        <is>
          <t xml:space="preserve"> 파슬리(수입산)100%-독일산 </t>
        </is>
      </c>
    </row>
    <row r="1460">
      <c r="A1460" t="inlineStr">
        <is>
          <t>057-98</t>
        </is>
      </c>
      <c r="B1460" t="inlineStr"/>
      <c r="C1460" t="inlineStr">
        <is>
          <t>[수입산]팔각향</t>
        </is>
      </c>
      <c r="D1460" t="inlineStr">
        <is>
          <t>1kg</t>
        </is>
      </c>
      <c r="E1460" t="n">
        <v>65700</v>
      </c>
      <c r="F1460" t="inlineStr"/>
      <c r="G1460" t="inlineStr"/>
      <c r="H1460" t="inlineStr"/>
      <c r="I1460" t="inlineStr">
        <is>
          <t xml:space="preserve"> 팔각(수입산)100%-베트남산 </t>
        </is>
      </c>
    </row>
    <row r="1461">
      <c r="A1461" t="inlineStr">
        <is>
          <t>057-99</t>
        </is>
      </c>
      <c r="B1461" t="inlineStr"/>
      <c r="C1461" t="inlineStr">
        <is>
          <t>건다시마(국산)</t>
        </is>
      </c>
      <c r="D1461" t="inlineStr">
        <is>
          <t>1kg</t>
        </is>
      </c>
      <c r="E1461" t="n">
        <v>34500</v>
      </c>
      <c r="F1461" t="inlineStr"/>
      <c r="G1461" t="inlineStr"/>
      <c r="H1461" t="inlineStr"/>
      <c r="I1461" t="inlineStr">
        <is>
          <t xml:space="preserve"> 다시마(국산)100% </t>
        </is>
      </c>
    </row>
    <row r="1462">
      <c r="A1462" t="inlineStr">
        <is>
          <t>057-100</t>
        </is>
      </c>
      <c r="B1462" t="inlineStr"/>
      <c r="C1462" t="inlineStr">
        <is>
          <t>혼합다시/국물용(5종)</t>
        </is>
      </c>
      <c r="D1462" t="inlineStr">
        <is>
          <t>1kg</t>
        </is>
      </c>
      <c r="E1462" t="n">
        <v>39000</v>
      </c>
      <c r="F1462" t="inlineStr"/>
      <c r="G1462" t="inlineStr"/>
      <c r="H1462" t="inlineStr"/>
      <c r="I1462" t="inlineStr">
        <is>
          <t xml:space="preserve"> 다시멸치(국산)60%,다시마(국산)25%,건새우(국산),건표고(국산),북어머리(국산) </t>
        </is>
      </c>
    </row>
    <row r="1463">
      <c r="A1463" t="inlineStr">
        <is>
          <t>057-101</t>
        </is>
      </c>
      <c r="B1463" t="inlineStr"/>
      <c r="C1463" t="inlineStr">
        <is>
          <t>[수입산]마카다미아</t>
        </is>
      </c>
      <c r="D1463" t="inlineStr">
        <is>
          <t>1kg</t>
        </is>
      </c>
      <c r="E1463" t="n">
        <v>65700</v>
      </c>
      <c r="F1463" t="inlineStr"/>
      <c r="G1463" t="inlineStr"/>
      <c r="H1463" t="inlineStr"/>
      <c r="I1463" t="inlineStr">
        <is>
          <t xml:space="preserve"> 마카다미아(수입산/호주)100% </t>
        </is>
      </c>
    </row>
    <row r="1464">
      <c r="A1464" t="inlineStr">
        <is>
          <t>057-102</t>
        </is>
      </c>
      <c r="B1464" t="inlineStr"/>
      <c r="C1464" t="inlineStr">
        <is>
          <t>[수입산]아몬드분말</t>
        </is>
      </c>
      <c r="D1464" t="inlineStr">
        <is>
          <t>1kg</t>
        </is>
      </c>
      <c r="E1464" t="n">
        <v>28200</v>
      </c>
      <c r="F1464" t="inlineStr"/>
      <c r="G1464" t="inlineStr"/>
      <c r="H1464" t="inlineStr"/>
      <c r="I1464" t="inlineStr">
        <is>
          <t xml:space="preserve"> 아몬드분말(수입산/미국)100% </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2024-07-17T01:12:29Z</dcterms:created>
  <dcterms:modified xsi:type="dcterms:W3CDTF">2024-07-17T01:32:39Z</dcterms:modified>
</cp:coreProperties>
</file>